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fileSharing readOnlyRecommended="1"/>
  <workbookPr/>
  <mc:AlternateContent xmlns:mc="http://schemas.openxmlformats.org/markup-compatibility/2006">
    <mc:Choice Requires="x15">
      <x15ac:absPath xmlns:x15ac="http://schemas.microsoft.com/office/spreadsheetml/2010/11/ac" url="https://telenetgroup.sharepoint.com/sites/msteams_894d94/Shared Documents/General/FY 2024/Q3 2024/Investor &amp; Analyst Toolkit/"/>
    </mc:Choice>
  </mc:AlternateContent>
  <xr:revisionPtr revIDLastSave="2" documentId="8_{B76072D9-41DD-43CE-9414-2CB3128EC8C5}" xr6:coauthVersionLast="47" xr6:coauthVersionMax="47" xr10:uidLastSave="{0F6C41BD-3F02-41C3-AA79-6A0653F6ED16}"/>
  <bookViews>
    <workbookView xWindow="-110" yWindow="-110" windowWidth="22780" windowHeight="14800" tabRatio="888" xr2:uid="{00000000-000D-0000-FFFF-FFFF00000000}"/>
  </bookViews>
  <sheets>
    <sheet name="Home" sheetId="1" r:id="rId1"/>
    <sheet name="Glossary" sheetId="2" r:id="rId2"/>
    <sheet name="Rebased FY 2023" sheetId="31" r:id="rId3"/>
    <sheet name="Selected Financial Results" sheetId="30" r:id="rId4"/>
    <sheet name="Statement of financial position" sheetId="34" r:id="rId5"/>
    <sheet name="Income Statement" sheetId="32" r:id="rId6"/>
    <sheet name="Cash Flow Statement" sheetId="33" r:id="rId7"/>
    <sheet name="Adjusted EBITDA and EBITDAaL" sheetId="5" r:id="rId8"/>
    <sheet name="Adjusted Free Cash Flow" sheetId="6" r:id="rId9"/>
    <sheet name="P&amp;E Additions" sheetId="8" r:id="rId10"/>
    <sheet name="Subscribers" sheetId="11" r:id="rId11"/>
    <sheet name="Outlook" sheetId="12" r:id="rId12"/>
    <sheet name="Broadband specs" sheetId="13" state="hidden" r:id="rId13"/>
    <sheet name="Multiple-play" sheetId="14" state="hidden" r:id="rId14"/>
    <sheet name="ONE" sheetId="15" state="hidden" r:id="rId15"/>
    <sheet name="Pay TV" sheetId="17" state="hidden" r:id="rId16"/>
    <sheet name="Mobile" sheetId="18" state="hidden" r:id="rId17"/>
    <sheet name="Debt" sheetId="21" r:id="rId18"/>
    <sheet name="Net Leverage Ratio" sheetId="26" r:id="rId19"/>
  </sheets>
  <definedNames>
    <definedName name="Bahamas" localSheetId="7">#REF!</definedName>
    <definedName name="Bahamas" localSheetId="5">#REF!</definedName>
    <definedName name="Bahamas" localSheetId="18">#REF!</definedName>
    <definedName name="Bahamas" localSheetId="11">#REF!</definedName>
    <definedName name="Bahamas" localSheetId="2">#REF!</definedName>
    <definedName name="Bahamas" localSheetId="3">#REF!</definedName>
    <definedName name="Bahamas" localSheetId="10">#REF!</definedName>
    <definedName name="Bahamas">#REF!</definedName>
    <definedName name="Barbados" localSheetId="7">#REF!</definedName>
    <definedName name="Barbados" localSheetId="5">#REF!</definedName>
    <definedName name="Barbados" localSheetId="18">#REF!</definedName>
    <definedName name="Barbados" localSheetId="11">#REF!</definedName>
    <definedName name="Barbados" localSheetId="2">#REF!</definedName>
    <definedName name="Barbados" localSheetId="3">#REF!</definedName>
    <definedName name="Barbados" localSheetId="10">#REF!</definedName>
    <definedName name="Barbados">#REF!</definedName>
    <definedName name="Belgium" localSheetId="7">#REF!</definedName>
    <definedName name="Belgium" localSheetId="5">#REF!</definedName>
    <definedName name="Belgium" localSheetId="18">#REF!</definedName>
    <definedName name="Belgium" localSheetId="11">#REF!</definedName>
    <definedName name="Belgium" localSheetId="2">#REF!</definedName>
    <definedName name="Belgium" localSheetId="3">#REF!</definedName>
    <definedName name="Belgium" localSheetId="10">#REF!</definedName>
    <definedName name="Belgium">#REF!</definedName>
    <definedName name="Chile" localSheetId="7">#REF!</definedName>
    <definedName name="Chile" localSheetId="5">#REF!</definedName>
    <definedName name="Chile" localSheetId="18">#REF!</definedName>
    <definedName name="Chile" localSheetId="11">#REF!</definedName>
    <definedName name="Chile" localSheetId="2">#REF!</definedName>
    <definedName name="Chile" localSheetId="3">#REF!</definedName>
    <definedName name="Chile" localSheetId="10">#REF!</definedName>
    <definedName name="Chile">#REF!</definedName>
    <definedName name="colour_choice" localSheetId="7">#REF!</definedName>
    <definedName name="colour_choice" localSheetId="5">#REF!</definedName>
    <definedName name="colour_choice" localSheetId="18">#REF!</definedName>
    <definedName name="colour_choice" localSheetId="11">#REF!</definedName>
    <definedName name="colour_choice" localSheetId="2">#REF!</definedName>
    <definedName name="colour_choice" localSheetId="3">#REF!</definedName>
    <definedName name="colour_choice" localSheetId="10">#REF!</definedName>
    <definedName name="colour_choice">#REF!</definedName>
    <definedName name="colour_master" localSheetId="7">#REF!</definedName>
    <definedName name="colour_master" localSheetId="5">#REF!</definedName>
    <definedName name="colour_master" localSheetId="18">#REF!</definedName>
    <definedName name="colour_master" localSheetId="11">#REF!</definedName>
    <definedName name="colour_master" localSheetId="2">#REF!</definedName>
    <definedName name="colour_master" localSheetId="3">#REF!</definedName>
    <definedName name="colour_master" localSheetId="10">#REF!</definedName>
    <definedName name="colour_master">#REF!</definedName>
    <definedName name="comp1_scenario" localSheetId="7">#REF!</definedName>
    <definedName name="comp1_scenario" localSheetId="5">#REF!</definedName>
    <definedName name="comp1_scenario" localSheetId="18">#REF!</definedName>
    <definedName name="comp1_scenario" localSheetId="11">#REF!</definedName>
    <definedName name="comp1_scenario" localSheetId="2">#REF!</definedName>
    <definedName name="comp1_scenario" localSheetId="3">#REF!</definedName>
    <definedName name="comp1_scenario" localSheetId="10">#REF!</definedName>
    <definedName name="comp1_scenario">#REF!</definedName>
    <definedName name="comp1_scenario_name" localSheetId="7">#REF!</definedName>
    <definedName name="comp1_scenario_name" localSheetId="5">#REF!</definedName>
    <definedName name="comp1_scenario_name" localSheetId="18">#REF!</definedName>
    <definedName name="comp1_scenario_name" localSheetId="11">#REF!</definedName>
    <definedName name="comp1_scenario_name" localSheetId="2">#REF!</definedName>
    <definedName name="comp1_scenario_name" localSheetId="3">#REF!</definedName>
    <definedName name="comp1_scenario_name" localSheetId="10">#REF!</definedName>
    <definedName name="comp1_scenario_name">#REF!</definedName>
    <definedName name="comp2_scenario" localSheetId="7">#REF!</definedName>
    <definedName name="comp2_scenario" localSheetId="5">#REF!</definedName>
    <definedName name="comp2_scenario" localSheetId="18">#REF!</definedName>
    <definedName name="comp2_scenario" localSheetId="11">#REF!</definedName>
    <definedName name="comp2_scenario" localSheetId="2">#REF!</definedName>
    <definedName name="comp2_scenario" localSheetId="3">#REF!</definedName>
    <definedName name="comp2_scenario" localSheetId="10">#REF!</definedName>
    <definedName name="comp2_scenario">#REF!</definedName>
    <definedName name="comp2_scenario_name" localSheetId="7">#REF!</definedName>
    <definedName name="comp2_scenario_name" localSheetId="5">#REF!</definedName>
    <definedName name="comp2_scenario_name" localSheetId="18">#REF!</definedName>
    <definedName name="comp2_scenario_name" localSheetId="11">#REF!</definedName>
    <definedName name="comp2_scenario_name" localSheetId="2">#REF!</definedName>
    <definedName name="comp2_scenario_name" localSheetId="3">#REF!</definedName>
    <definedName name="comp2_scenario_name" localSheetId="10">#REF!</definedName>
    <definedName name="comp2_scenario_name">#REF!</definedName>
    <definedName name="date_today" localSheetId="7">#REF!</definedName>
    <definedName name="date_today" localSheetId="5">#REF!</definedName>
    <definedName name="date_today" localSheetId="18">#REF!</definedName>
    <definedName name="date_today" localSheetId="11">#REF!</definedName>
    <definedName name="date_today" localSheetId="2">#REF!</definedName>
    <definedName name="date_today" localSheetId="3">#REF!</definedName>
    <definedName name="date_today" localSheetId="10">#REF!</definedName>
    <definedName name="date_today">#REF!</definedName>
    <definedName name="dddddd" localSheetId="18">#REF!</definedName>
    <definedName name="dddddd">#REF!</definedName>
    <definedName name="default_detail_notation" localSheetId="7">#REF!</definedName>
    <definedName name="default_detail_notation" localSheetId="5">#REF!</definedName>
    <definedName name="default_detail_notation" localSheetId="18">#REF!</definedName>
    <definedName name="default_detail_notation" localSheetId="11">#REF!</definedName>
    <definedName name="default_detail_notation" localSheetId="2">#REF!</definedName>
    <definedName name="default_detail_notation" localSheetId="3">#REF!</definedName>
    <definedName name="default_detail_notation" localSheetId="10">#REF!</definedName>
    <definedName name="default_detail_notation">#REF!</definedName>
    <definedName name="default_notation" localSheetId="7">#REF!</definedName>
    <definedName name="default_notation" localSheetId="5">#REF!</definedName>
    <definedName name="default_notation" localSheetId="18">#REF!</definedName>
    <definedName name="default_notation" localSheetId="11">#REF!</definedName>
    <definedName name="default_notation" localSheetId="2">#REF!</definedName>
    <definedName name="default_notation" localSheetId="3">#REF!</definedName>
    <definedName name="default_notation" localSheetId="10">#REF!</definedName>
    <definedName name="default_notation">#REF!</definedName>
    <definedName name="E2E_PPT_1" localSheetId="7">#REF!</definedName>
    <definedName name="E2E_PPT_1" localSheetId="5">#REF!</definedName>
    <definedName name="E2E_PPT_1" localSheetId="18">#REF!</definedName>
    <definedName name="E2E_PPT_1" localSheetId="11">#REF!</definedName>
    <definedName name="E2E_PPT_1" localSheetId="2">#REF!</definedName>
    <definedName name="E2E_PPT_1" localSheetId="3">#REF!</definedName>
    <definedName name="E2E_PPT_1" localSheetId="10">#REF!</definedName>
    <definedName name="E2E_PPT_1">#REF!</definedName>
    <definedName name="E2E_PPT_2" localSheetId="7">#REF!</definedName>
    <definedName name="E2E_PPT_2" localSheetId="5">#REF!</definedName>
    <definedName name="E2E_PPT_2" localSheetId="18">#REF!</definedName>
    <definedName name="E2E_PPT_2" localSheetId="11">#REF!</definedName>
    <definedName name="E2E_PPT_2" localSheetId="2">#REF!</definedName>
    <definedName name="E2E_PPT_2" localSheetId="3">#REF!</definedName>
    <definedName name="E2E_PPT_2" localSheetId="10">#REF!</definedName>
    <definedName name="E2E_PPT_2">#REF!</definedName>
    <definedName name="E2E_PPT_3" localSheetId="7">#REF!</definedName>
    <definedName name="E2E_PPT_3" localSheetId="5">#REF!</definedName>
    <definedName name="E2E_PPT_3" localSheetId="18">#REF!</definedName>
    <definedName name="E2E_PPT_3" localSheetId="11">#REF!</definedName>
    <definedName name="E2E_PPT_3" localSheetId="2">#REF!</definedName>
    <definedName name="E2E_PPT_3" localSheetId="3">#REF!</definedName>
    <definedName name="E2E_PPT_3" localSheetId="10">#REF!</definedName>
    <definedName name="E2E_PPT_3">#REF!</definedName>
    <definedName name="E2E_PPT_4" localSheetId="7">#REF!</definedName>
    <definedName name="E2E_PPT_4" localSheetId="5">#REF!</definedName>
    <definedName name="E2E_PPT_4" localSheetId="18">#REF!</definedName>
    <definedName name="E2E_PPT_4" localSheetId="11">#REF!</definedName>
    <definedName name="E2E_PPT_4" localSheetId="2">#REF!</definedName>
    <definedName name="E2E_PPT_4" localSheetId="3">#REF!</definedName>
    <definedName name="E2E_PPT_4" localSheetId="10">#REF!</definedName>
    <definedName name="E2E_PPT_4">#REF!</definedName>
    <definedName name="E2E_PPT_5" localSheetId="7">#REF!</definedName>
    <definedName name="E2E_PPT_5" localSheetId="5">#REF!</definedName>
    <definedName name="E2E_PPT_5" localSheetId="18">#REF!</definedName>
    <definedName name="E2E_PPT_5" localSheetId="11">#REF!</definedName>
    <definedName name="E2E_PPT_5" localSheetId="2">#REF!</definedName>
    <definedName name="E2E_PPT_5" localSheetId="3">#REF!</definedName>
    <definedName name="E2E_PPT_5" localSheetId="10">#REF!</definedName>
    <definedName name="E2E_PPT_5">#REF!</definedName>
    <definedName name="entity_currency" localSheetId="7">#REF!</definedName>
    <definedName name="entity_currency" localSheetId="5">#REF!</definedName>
    <definedName name="entity_currency" localSheetId="18">#REF!</definedName>
    <definedName name="entity_currency" localSheetId="11">#REF!</definedName>
    <definedName name="entity_currency" localSheetId="2">#REF!</definedName>
    <definedName name="entity_currency" localSheetId="3">#REF!</definedName>
    <definedName name="entity_currency" localSheetId="10">#REF!</definedName>
    <definedName name="entity_currency">#REF!</definedName>
    <definedName name="fc_scenario" localSheetId="7">#REF!</definedName>
    <definedName name="fc_scenario" localSheetId="5">#REF!</definedName>
    <definedName name="fc_scenario" localSheetId="18">#REF!</definedName>
    <definedName name="fc_scenario" localSheetId="11">#REF!</definedName>
    <definedName name="fc_scenario" localSheetId="2">#REF!</definedName>
    <definedName name="fc_scenario" localSheetId="3">#REF!</definedName>
    <definedName name="fc_scenario" localSheetId="10">#REF!</definedName>
    <definedName name="fc_scenario">#REF!</definedName>
    <definedName name="fc_scenario_name" localSheetId="7">#REF!</definedName>
    <definedName name="fc_scenario_name" localSheetId="5">#REF!</definedName>
    <definedName name="fc_scenario_name" localSheetId="18">#REF!</definedName>
    <definedName name="fc_scenario_name" localSheetId="11">#REF!</definedName>
    <definedName name="fc_scenario_name" localSheetId="2">#REF!</definedName>
    <definedName name="fc_scenario_name" localSheetId="3">#REF!</definedName>
    <definedName name="fc_scenario_name" localSheetId="10">#REF!</definedName>
    <definedName name="fc_scenario_name">#REF!</definedName>
    <definedName name="flash_index_start" localSheetId="7">#REF!</definedName>
    <definedName name="flash_index_start" localSheetId="5">#REF!</definedName>
    <definedName name="flash_index_start" localSheetId="18">#REF!</definedName>
    <definedName name="flash_index_start" localSheetId="11">#REF!</definedName>
    <definedName name="flash_index_start" localSheetId="2">#REF!</definedName>
    <definedName name="flash_index_start" localSheetId="3">#REF!</definedName>
    <definedName name="flash_index_start" localSheetId="10">#REF!</definedName>
    <definedName name="flash_index_start">#REF!</definedName>
    <definedName name="Jamaica" localSheetId="7">#REF!</definedName>
    <definedName name="Jamaica" localSheetId="5">#REF!</definedName>
    <definedName name="Jamaica" localSheetId="18">#REF!</definedName>
    <definedName name="Jamaica" localSheetId="11">#REF!</definedName>
    <definedName name="Jamaica" localSheetId="2">#REF!</definedName>
    <definedName name="Jamaica" localSheetId="3">#REF!</definedName>
    <definedName name="Jamaica" localSheetId="10">#REF!</definedName>
    <definedName name="Jamaica">#REF!</definedName>
    <definedName name="list_month" localSheetId="7">#REF!</definedName>
    <definedName name="list_month" localSheetId="5">#REF!</definedName>
    <definedName name="list_month" localSheetId="18">#REF!</definedName>
    <definedName name="list_month" localSheetId="11">#REF!</definedName>
    <definedName name="list_month" localSheetId="2">#REF!</definedName>
    <definedName name="list_month" localSheetId="3">#REF!</definedName>
    <definedName name="list_month" localSheetId="10">#REF!</definedName>
    <definedName name="list_month">#REF!</definedName>
    <definedName name="list_scenario" localSheetId="7">#REF!</definedName>
    <definedName name="list_scenario" localSheetId="5">#REF!</definedName>
    <definedName name="list_scenario" localSheetId="18">#REF!</definedName>
    <definedName name="list_scenario" localSheetId="11">#REF!</definedName>
    <definedName name="list_scenario" localSheetId="2">#REF!</definedName>
    <definedName name="list_scenario" localSheetId="3">#REF!</definedName>
    <definedName name="list_scenario" localSheetId="10">#REF!</definedName>
    <definedName name="list_scenario">#REF!</definedName>
    <definedName name="month_name_table" localSheetId="7">#REF!</definedName>
    <definedName name="month_name_table" localSheetId="5">#REF!</definedName>
    <definedName name="month_name_table" localSheetId="18">#REF!</definedName>
    <definedName name="month_name_table" localSheetId="11">#REF!</definedName>
    <definedName name="month_name_table" localSheetId="2">#REF!</definedName>
    <definedName name="month_name_table" localSheetId="3">#REF!</definedName>
    <definedName name="month_name_table" localSheetId="10">#REF!</definedName>
    <definedName name="month_name_table">#REF!</definedName>
    <definedName name="notation" localSheetId="7">#REF!</definedName>
    <definedName name="notation" localSheetId="5">#REF!</definedName>
    <definedName name="notation" localSheetId="18">#REF!</definedName>
    <definedName name="notation" localSheetId="11">#REF!</definedName>
    <definedName name="notation" localSheetId="2">#REF!</definedName>
    <definedName name="notation" localSheetId="3">#REF!</definedName>
    <definedName name="notation" localSheetId="10">#REF!</definedName>
    <definedName name="notation">#REF!</definedName>
    <definedName name="notation_choice" localSheetId="7">#REF!</definedName>
    <definedName name="notation_choice" localSheetId="5">#REF!</definedName>
    <definedName name="notation_choice" localSheetId="18">#REF!</definedName>
    <definedName name="notation_choice" localSheetId="11">#REF!</definedName>
    <definedName name="notation_choice" localSheetId="2">#REF!</definedName>
    <definedName name="notation_choice" localSheetId="3">#REF!</definedName>
    <definedName name="notation_choice" localSheetId="10">#REF!</definedName>
    <definedName name="notation_choice">#REF!</definedName>
    <definedName name="Notation_CostPerFTE" localSheetId="7">#REF!</definedName>
    <definedName name="Notation_CostPerFTE" localSheetId="5">#REF!</definedName>
    <definedName name="Notation_CostPerFTE" localSheetId="18">#REF!</definedName>
    <definedName name="Notation_CostPerFTE" localSheetId="11">#REF!</definedName>
    <definedName name="Notation_CostPerFTE" localSheetId="2">#REF!</definedName>
    <definedName name="Notation_CostPerFTE" localSheetId="3">#REF!</definedName>
    <definedName name="Notation_CostPerFTE" localSheetId="10">#REF!</definedName>
    <definedName name="Notation_CostPerFTE">#REF!</definedName>
    <definedName name="notation_details" localSheetId="7">#REF!</definedName>
    <definedName name="notation_details" localSheetId="5">#REF!</definedName>
    <definedName name="notation_details" localSheetId="18">#REF!</definedName>
    <definedName name="notation_details" localSheetId="11">#REF!</definedName>
    <definedName name="notation_details" localSheetId="2">#REF!</definedName>
    <definedName name="notation_details" localSheetId="3">#REF!</definedName>
    <definedName name="notation_details" localSheetId="10">#REF!</definedName>
    <definedName name="notation_details">#REF!</definedName>
    <definedName name="Other" localSheetId="7">#REF!</definedName>
    <definedName name="Other" localSheetId="5">#REF!</definedName>
    <definedName name="Other" localSheetId="18">#REF!</definedName>
    <definedName name="Other" localSheetId="11">#REF!</definedName>
    <definedName name="Other" localSheetId="2">#REF!</definedName>
    <definedName name="Other" localSheetId="3">#REF!</definedName>
    <definedName name="Other" localSheetId="10">#REF!</definedName>
    <definedName name="Other">#REF!</definedName>
    <definedName name="Panama" localSheetId="7">#REF!</definedName>
    <definedName name="Panama" localSheetId="5">#REF!</definedName>
    <definedName name="Panama" localSheetId="18">#REF!</definedName>
    <definedName name="Panama" localSheetId="11">#REF!</definedName>
    <definedName name="Panama" localSheetId="2">#REF!</definedName>
    <definedName name="Panama" localSheetId="3">#REF!</definedName>
    <definedName name="Panama" localSheetId="10">#REF!</definedName>
    <definedName name="Panama">#REF!</definedName>
    <definedName name="period_header_table" localSheetId="7">#REF!</definedName>
    <definedName name="period_header_table" localSheetId="5">#REF!</definedName>
    <definedName name="period_header_table" localSheetId="18">#REF!</definedName>
    <definedName name="period_header_table" localSheetId="11">#REF!</definedName>
    <definedName name="period_header_table" localSheetId="2">#REF!</definedName>
    <definedName name="period_header_table" localSheetId="3">#REF!</definedName>
    <definedName name="period_header_table" localSheetId="10">#REF!</definedName>
    <definedName name="period_header_table">#REF!</definedName>
    <definedName name="period_number" localSheetId="7">#REF!</definedName>
    <definedName name="period_number" localSheetId="5">#REF!</definedName>
    <definedName name="period_number" localSheetId="18">#REF!</definedName>
    <definedName name="period_number" localSheetId="11">#REF!</definedName>
    <definedName name="period_number" localSheetId="2">#REF!</definedName>
    <definedName name="period_number" localSheetId="3">#REF!</definedName>
    <definedName name="period_number" localSheetId="10">#REF!</definedName>
    <definedName name="period_number">#REF!</definedName>
    <definedName name="ppppppp" localSheetId="18">#REF!</definedName>
    <definedName name="ppppppp">#REF!</definedName>
    <definedName name="ppt_App_Labour" localSheetId="7">#REF!</definedName>
    <definedName name="ppt_App_Labour" localSheetId="5">#REF!</definedName>
    <definedName name="ppt_App_Labour" localSheetId="18">#REF!</definedName>
    <definedName name="ppt_App_Labour" localSheetId="11">#REF!</definedName>
    <definedName name="ppt_App_Labour" localSheetId="2">#REF!</definedName>
    <definedName name="ppt_App_Labour" localSheetId="3">#REF!</definedName>
    <definedName name="ppt_App_Labour" localSheetId="10">#REF!</definedName>
    <definedName name="ppt_App_Labour">#REF!</definedName>
    <definedName name="ppt_CAR_B2B1" localSheetId="7">#REF!</definedName>
    <definedName name="ppt_CAR_B2B1" localSheetId="5">#REF!</definedName>
    <definedName name="ppt_CAR_B2B1" localSheetId="18">#REF!</definedName>
    <definedName name="ppt_CAR_B2B1" localSheetId="11">#REF!</definedName>
    <definedName name="ppt_CAR_B2B1" localSheetId="2">#REF!</definedName>
    <definedName name="ppt_CAR_B2B1" localSheetId="3">#REF!</definedName>
    <definedName name="ppt_CAR_B2B1" localSheetId="10">#REF!</definedName>
    <definedName name="ppt_CAR_B2B1">#REF!</definedName>
    <definedName name="ppt_CAR_B2B2" localSheetId="7">#REF!</definedName>
    <definedName name="ppt_CAR_B2B2" localSheetId="5">#REF!</definedName>
    <definedName name="ppt_CAR_B2B2" localSheetId="18">#REF!</definedName>
    <definedName name="ppt_CAR_B2B2" localSheetId="11">#REF!</definedName>
    <definedName name="ppt_CAR_B2B2" localSheetId="2">#REF!</definedName>
    <definedName name="ppt_CAR_B2B2" localSheetId="3">#REF!</definedName>
    <definedName name="ppt_CAR_B2B2" localSheetId="10">#REF!</definedName>
    <definedName name="ppt_CAR_B2B2">#REF!</definedName>
    <definedName name="ppt_CAR_CAC_SAC" localSheetId="7">#REF!</definedName>
    <definedName name="ppt_CAR_CAC_SAC" localSheetId="5">#REF!</definedName>
    <definedName name="ppt_CAR_CAC_SAC" localSheetId="18">#REF!</definedName>
    <definedName name="ppt_CAR_CAC_SAC" localSheetId="11">#REF!</definedName>
    <definedName name="ppt_CAR_CAC_SAC" localSheetId="2">#REF!</definedName>
    <definedName name="ppt_CAR_CAC_SAC" localSheetId="3">#REF!</definedName>
    <definedName name="ppt_CAR_CAC_SAC" localSheetId="10">#REF!</definedName>
    <definedName name="ppt_CAR_CAC_SAC">#REF!</definedName>
    <definedName name="ppt_CAR_Capex" localSheetId="7">#REF!</definedName>
    <definedName name="ppt_CAR_Capex" localSheetId="5">#REF!</definedName>
    <definedName name="ppt_CAR_Capex" localSheetId="18">#REF!</definedName>
    <definedName name="ppt_CAR_Capex" localSheetId="11">#REF!</definedName>
    <definedName name="ppt_CAR_Capex" localSheetId="2">#REF!</definedName>
    <definedName name="ppt_CAR_Capex" localSheetId="3">#REF!</definedName>
    <definedName name="ppt_CAR_Capex" localSheetId="10">#REF!</definedName>
    <definedName name="ppt_CAR_Capex">#REF!</definedName>
    <definedName name="ppt_CAR_CapexSC" localSheetId="7">#REF!</definedName>
    <definedName name="ppt_CAR_CapexSC" localSheetId="5">#REF!</definedName>
    <definedName name="ppt_CAR_CapexSC" localSheetId="18">#REF!</definedName>
    <definedName name="ppt_CAR_CapexSC" localSheetId="11">#REF!</definedName>
    <definedName name="ppt_CAR_CapexSC" localSheetId="2">#REF!</definedName>
    <definedName name="ppt_CAR_CapexSC" localSheetId="3">#REF!</definedName>
    <definedName name="ppt_CAR_CapexSC" localSheetId="10">#REF!</definedName>
    <definedName name="ppt_CAR_CapexSC">#REF!</definedName>
    <definedName name="ppt_CAR_E2E1" localSheetId="7">#REF!</definedName>
    <definedName name="ppt_CAR_E2E1" localSheetId="5">#REF!</definedName>
    <definedName name="ppt_CAR_E2E1" localSheetId="18">#REF!</definedName>
    <definedName name="ppt_CAR_E2E1" localSheetId="11">#REF!</definedName>
    <definedName name="ppt_CAR_E2E1" localSheetId="2">#REF!</definedName>
    <definedName name="ppt_CAR_E2E1" localSheetId="3">#REF!</definedName>
    <definedName name="ppt_CAR_E2E1" localSheetId="10">#REF!</definedName>
    <definedName name="ppt_CAR_E2E1">#REF!</definedName>
    <definedName name="ppt_CAR_E2E2" localSheetId="7">#REF!</definedName>
    <definedName name="ppt_CAR_E2E2" localSheetId="5">#REF!</definedName>
    <definedName name="ppt_CAR_E2E2" localSheetId="18">#REF!</definedName>
    <definedName name="ppt_CAR_E2E2" localSheetId="11">#REF!</definedName>
    <definedName name="ppt_CAR_E2E2" localSheetId="2">#REF!</definedName>
    <definedName name="ppt_CAR_E2E2" localSheetId="3">#REF!</definedName>
    <definedName name="ppt_CAR_E2E2" localSheetId="10">#REF!</definedName>
    <definedName name="ppt_CAR_E2E2">#REF!</definedName>
    <definedName name="ppt_CAR_E2E3" localSheetId="7">#REF!</definedName>
    <definedName name="ppt_CAR_E2E3" localSheetId="5">#REF!</definedName>
    <definedName name="ppt_CAR_E2E3" localSheetId="18">#REF!</definedName>
    <definedName name="ppt_CAR_E2E3" localSheetId="11">#REF!</definedName>
    <definedName name="ppt_CAR_E2E3" localSheetId="2">#REF!</definedName>
    <definedName name="ppt_CAR_E2E3" localSheetId="3">#REF!</definedName>
    <definedName name="ppt_CAR_E2E3" localSheetId="10">#REF!</definedName>
    <definedName name="ppt_CAR_E2E3">#REF!</definedName>
    <definedName name="ppt_CAR_GP" localSheetId="7">#REF!</definedName>
    <definedName name="ppt_CAR_GP" localSheetId="5">#REF!</definedName>
    <definedName name="ppt_CAR_GP" localSheetId="18">#REF!</definedName>
    <definedName name="ppt_CAR_GP" localSheetId="11">#REF!</definedName>
    <definedName name="ppt_CAR_GP" localSheetId="2">#REF!</definedName>
    <definedName name="ppt_CAR_GP" localSheetId="3">#REF!</definedName>
    <definedName name="ppt_CAR_GP" localSheetId="10">#REF!</definedName>
    <definedName name="ppt_CAR_GP">#REF!</definedName>
    <definedName name="ppt_CAR_Index" localSheetId="7">#REF!</definedName>
    <definedName name="ppt_CAR_Index" localSheetId="5">#REF!</definedName>
    <definedName name="ppt_CAR_Index" localSheetId="18">#REF!</definedName>
    <definedName name="ppt_CAR_Index" localSheetId="11">#REF!</definedName>
    <definedName name="ppt_CAR_Index" localSheetId="2">#REF!</definedName>
    <definedName name="ppt_CAR_Index" localSheetId="3">#REF!</definedName>
    <definedName name="ppt_CAR_Index" localSheetId="10">#REF!</definedName>
    <definedName name="ppt_CAR_Index">#REF!</definedName>
    <definedName name="ppt_CAR_IndirectSC" localSheetId="7">#REF!</definedName>
    <definedName name="ppt_CAR_IndirectSC" localSheetId="5">#REF!</definedName>
    <definedName name="ppt_CAR_IndirectSC" localSheetId="18">#REF!</definedName>
    <definedName name="ppt_CAR_IndirectSC" localSheetId="11">#REF!</definedName>
    <definedName name="ppt_CAR_IndirectSC" localSheetId="2">#REF!</definedName>
    <definedName name="ppt_CAR_IndirectSC" localSheetId="3">#REF!</definedName>
    <definedName name="ppt_CAR_IndirectSC" localSheetId="10">#REF!</definedName>
    <definedName name="ppt_CAR_IndirectSC">#REF!</definedName>
    <definedName name="ppt_CAR_KPI1" localSheetId="7">#REF!</definedName>
    <definedName name="ppt_CAR_KPI1" localSheetId="5">#REF!</definedName>
    <definedName name="ppt_CAR_KPI1" localSheetId="18">#REF!</definedName>
    <definedName name="ppt_CAR_KPI1" localSheetId="11">#REF!</definedName>
    <definedName name="ppt_CAR_KPI1" localSheetId="2">#REF!</definedName>
    <definedName name="ppt_CAR_KPI1" localSheetId="3">#REF!</definedName>
    <definedName name="ppt_CAR_KPI1" localSheetId="10">#REF!</definedName>
    <definedName name="ppt_CAR_KPI1">#REF!</definedName>
    <definedName name="ppt_CAR_KPI2" localSheetId="7">#REF!</definedName>
    <definedName name="ppt_CAR_KPI2" localSheetId="5">#REF!</definedName>
    <definedName name="ppt_CAR_KPI2" localSheetId="18">#REF!</definedName>
    <definedName name="ppt_CAR_KPI2" localSheetId="11">#REF!</definedName>
    <definedName name="ppt_CAR_KPI2" localSheetId="2">#REF!</definedName>
    <definedName name="ppt_CAR_KPI2" localSheetId="3">#REF!</definedName>
    <definedName name="ppt_CAR_KPI2" localSheetId="10">#REF!</definedName>
    <definedName name="ppt_CAR_KPI2">#REF!</definedName>
    <definedName name="ppt_CAR_Labour" localSheetId="7">#REF!</definedName>
    <definedName name="ppt_CAR_Labour" localSheetId="5">#REF!</definedName>
    <definedName name="ppt_CAR_Labour" localSheetId="18">#REF!</definedName>
    <definedName name="ppt_CAR_Labour" localSheetId="11">#REF!</definedName>
    <definedName name="ppt_CAR_Labour" localSheetId="2">#REF!</definedName>
    <definedName name="ppt_CAR_Labour" localSheetId="3">#REF!</definedName>
    <definedName name="ppt_CAR_Labour" localSheetId="10">#REF!</definedName>
    <definedName name="ppt_CAR_Labour">#REF!</definedName>
    <definedName name="ppt_CAR_Matrix_Comm_SC_E2E" localSheetId="7">#REF!</definedName>
    <definedName name="ppt_CAR_Matrix_Comm_SC_E2E" localSheetId="5">#REF!</definedName>
    <definedName name="ppt_CAR_Matrix_Comm_SC_E2E" localSheetId="18">#REF!</definedName>
    <definedName name="ppt_CAR_Matrix_Comm_SC_E2E" localSheetId="11">#REF!</definedName>
    <definedName name="ppt_CAR_Matrix_Comm_SC_E2E" localSheetId="2">#REF!</definedName>
    <definedName name="ppt_CAR_Matrix_Comm_SC_E2E" localSheetId="3">#REF!</definedName>
    <definedName name="ppt_CAR_Matrix_Comm_SC_E2E" localSheetId="10">#REF!</definedName>
    <definedName name="ppt_CAR_Matrix_Comm_SC_E2E">#REF!</definedName>
    <definedName name="ppt_CAR_Matrix_Fin_SC_E2E" localSheetId="7">#REF!</definedName>
    <definedName name="ppt_CAR_Matrix_Fin_SC_E2E" localSheetId="5">#REF!</definedName>
    <definedName name="ppt_CAR_Matrix_Fin_SC_E2E" localSheetId="18">#REF!</definedName>
    <definedName name="ppt_CAR_Matrix_Fin_SC_E2E" localSheetId="11">#REF!</definedName>
    <definedName name="ppt_CAR_Matrix_Fin_SC_E2E" localSheetId="2">#REF!</definedName>
    <definedName name="ppt_CAR_Matrix_Fin_SC_E2E" localSheetId="3">#REF!</definedName>
    <definedName name="ppt_CAR_Matrix_Fin_SC_E2E" localSheetId="10">#REF!</definedName>
    <definedName name="ppt_CAR_Matrix_Fin_SC_E2E">#REF!</definedName>
    <definedName name="ppt_CAR_Matrix_Mgt_SC_E2E" localSheetId="7">#REF!</definedName>
    <definedName name="ppt_CAR_Matrix_Mgt_SC_E2E" localSheetId="5">#REF!</definedName>
    <definedName name="ppt_CAR_Matrix_Mgt_SC_E2E" localSheetId="18">#REF!</definedName>
    <definedName name="ppt_CAR_Matrix_Mgt_SC_E2E" localSheetId="11">#REF!</definedName>
    <definedName name="ppt_CAR_Matrix_Mgt_SC_E2E" localSheetId="2">#REF!</definedName>
    <definedName name="ppt_CAR_Matrix_Mgt_SC_E2E" localSheetId="3">#REF!</definedName>
    <definedName name="ppt_CAR_Matrix_Mgt_SC_E2E" localSheetId="10">#REF!</definedName>
    <definedName name="ppt_CAR_Matrix_Mgt_SC_E2E">#REF!</definedName>
    <definedName name="ppt_CAR_Matrix_TI_SC_E2E" localSheetId="7">#REF!</definedName>
    <definedName name="ppt_CAR_Matrix_TI_SC_E2E" localSheetId="5">#REF!</definedName>
    <definedName name="ppt_CAR_Matrix_TI_SC_E2E" localSheetId="18">#REF!</definedName>
    <definedName name="ppt_CAR_Matrix_TI_SC_E2E" localSheetId="11">#REF!</definedName>
    <definedName name="ppt_CAR_Matrix_TI_SC_E2E" localSheetId="2">#REF!</definedName>
    <definedName name="ppt_CAR_Matrix_TI_SC_E2E" localSheetId="3">#REF!</definedName>
    <definedName name="ppt_CAR_Matrix_TI_SC_E2E" localSheetId="10">#REF!</definedName>
    <definedName name="ppt_CAR_Matrix_TI_SC_E2E">#REF!</definedName>
    <definedName name="ppt_CAR_MatrixSC_E2E_Abs" localSheetId="7">#REF!</definedName>
    <definedName name="ppt_CAR_MatrixSC_E2E_Abs" localSheetId="5">#REF!</definedName>
    <definedName name="ppt_CAR_MatrixSC_E2E_Abs" localSheetId="18">#REF!</definedName>
    <definedName name="ppt_CAR_MatrixSC_E2E_Abs" localSheetId="11">#REF!</definedName>
    <definedName name="ppt_CAR_MatrixSC_E2E_Abs" localSheetId="2">#REF!</definedName>
    <definedName name="ppt_CAR_MatrixSC_E2E_Abs" localSheetId="3">#REF!</definedName>
    <definedName name="ppt_CAR_MatrixSC_E2E_Abs" localSheetId="10">#REF!</definedName>
    <definedName name="ppt_CAR_MatrixSC_E2E_Abs">#REF!</definedName>
    <definedName name="ppt_CAR_MatrixSC_E2E_Comp" localSheetId="7">#REF!</definedName>
    <definedName name="ppt_CAR_MatrixSC_E2E_Comp" localSheetId="5">#REF!</definedName>
    <definedName name="ppt_CAR_MatrixSC_E2E_Comp" localSheetId="18">#REF!</definedName>
    <definedName name="ppt_CAR_MatrixSC_E2E_Comp" localSheetId="11">#REF!</definedName>
    <definedName name="ppt_CAR_MatrixSC_E2E_Comp" localSheetId="2">#REF!</definedName>
    <definedName name="ppt_CAR_MatrixSC_E2E_Comp" localSheetId="3">#REF!</definedName>
    <definedName name="ppt_CAR_MatrixSC_E2E_Comp" localSheetId="10">#REF!</definedName>
    <definedName name="ppt_CAR_MatrixSC_E2E_Comp">#REF!</definedName>
    <definedName name="ppt_CAR_Mobile" localSheetId="7">#REF!</definedName>
    <definedName name="ppt_CAR_Mobile" localSheetId="5">#REF!</definedName>
    <definedName name="ppt_CAR_Mobile" localSheetId="18">#REF!</definedName>
    <definedName name="ppt_CAR_Mobile" localSheetId="11">#REF!</definedName>
    <definedName name="ppt_CAR_Mobile" localSheetId="2">#REF!</definedName>
    <definedName name="ppt_CAR_Mobile" localSheetId="3">#REF!</definedName>
    <definedName name="ppt_CAR_Mobile" localSheetId="10">#REF!</definedName>
    <definedName name="ppt_CAR_Mobile">#REF!</definedName>
    <definedName name="ppt_CAR_Overview" localSheetId="7">#REF!</definedName>
    <definedName name="ppt_CAR_Overview" localSheetId="5">#REF!</definedName>
    <definedName name="ppt_CAR_Overview" localSheetId="18">#REF!</definedName>
    <definedName name="ppt_CAR_Overview" localSheetId="11">#REF!</definedName>
    <definedName name="ppt_CAR_Overview" localSheetId="2">#REF!</definedName>
    <definedName name="ppt_CAR_Overview" localSheetId="3">#REF!</definedName>
    <definedName name="ppt_CAR_Overview" localSheetId="10">#REF!</definedName>
    <definedName name="ppt_CAR_Overview">#REF!</definedName>
    <definedName name="ppt_CAR_PEtable1" localSheetId="7">#REF!</definedName>
    <definedName name="ppt_CAR_PEtable1" localSheetId="5">#REF!</definedName>
    <definedName name="ppt_CAR_PEtable1" localSheetId="18">#REF!</definedName>
    <definedName name="ppt_CAR_PEtable1" localSheetId="11">#REF!</definedName>
    <definedName name="ppt_CAR_PEtable1" localSheetId="2">#REF!</definedName>
    <definedName name="ppt_CAR_PEtable1" localSheetId="3">#REF!</definedName>
    <definedName name="ppt_CAR_PEtable1" localSheetId="10">#REF!</definedName>
    <definedName name="ppt_CAR_PEtable1">#REF!</definedName>
    <definedName name="ppt_CAR_PEtable2" localSheetId="7">#REF!</definedName>
    <definedName name="ppt_CAR_PEtable2" localSheetId="5">#REF!</definedName>
    <definedName name="ppt_CAR_PEtable2" localSheetId="18">#REF!</definedName>
    <definedName name="ppt_CAR_PEtable2" localSheetId="11">#REF!</definedName>
    <definedName name="ppt_CAR_PEtable2" localSheetId="2">#REF!</definedName>
    <definedName name="ppt_CAR_PEtable2" localSheetId="3">#REF!</definedName>
    <definedName name="ppt_CAR_PEtable2" localSheetId="10">#REF!</definedName>
    <definedName name="ppt_CAR_PEtable2">#REF!</definedName>
    <definedName name="ppt_CAR_PnLbyFunction" localSheetId="7">#REF!</definedName>
    <definedName name="ppt_CAR_PnLbyFunction" localSheetId="5">#REF!</definedName>
    <definedName name="ppt_CAR_PnLbyFunction" localSheetId="18">#REF!</definedName>
    <definedName name="ppt_CAR_PnLbyFunction" localSheetId="11">#REF!</definedName>
    <definedName name="ppt_CAR_PnLbyFunction" localSheetId="2">#REF!</definedName>
    <definedName name="ppt_CAR_PnLbyFunction" localSheetId="3">#REF!</definedName>
    <definedName name="ppt_CAR_PnLbyFunction" localSheetId="10">#REF!</definedName>
    <definedName name="ppt_CAR_PnLbyFunction">#REF!</definedName>
    <definedName name="ppt_CAR_Resi" localSheetId="7">#REF!</definedName>
    <definedName name="ppt_CAR_Resi" localSheetId="5">#REF!</definedName>
    <definedName name="ppt_CAR_Resi" localSheetId="18">#REF!</definedName>
    <definedName name="ppt_CAR_Resi" localSheetId="11">#REF!</definedName>
    <definedName name="ppt_CAR_Resi" localSheetId="2">#REF!</definedName>
    <definedName name="ppt_CAR_Resi" localSheetId="3">#REF!</definedName>
    <definedName name="ppt_CAR_Resi" localSheetId="10">#REF!</definedName>
    <definedName name="ppt_CAR_Resi">#REF!</definedName>
    <definedName name="ppt_CAR_Revenue" localSheetId="7">#REF!</definedName>
    <definedName name="ppt_CAR_Revenue" localSheetId="5">#REF!</definedName>
    <definedName name="ppt_CAR_Revenue" localSheetId="18">#REF!</definedName>
    <definedName name="ppt_CAR_Revenue" localSheetId="11">#REF!</definedName>
    <definedName name="ppt_CAR_Revenue" localSheetId="2">#REF!</definedName>
    <definedName name="ppt_CAR_Revenue" localSheetId="3">#REF!</definedName>
    <definedName name="ppt_CAR_Revenue" localSheetId="10">#REF!</definedName>
    <definedName name="ppt_CAR_Revenue">#REF!</definedName>
    <definedName name="ppt_CAR_SC_Buckets1" localSheetId="7">#REF!</definedName>
    <definedName name="ppt_CAR_SC_Buckets1" localSheetId="5">#REF!</definedName>
    <definedName name="ppt_CAR_SC_Buckets1" localSheetId="18">#REF!</definedName>
    <definedName name="ppt_CAR_SC_Buckets1" localSheetId="11">#REF!</definedName>
    <definedName name="ppt_CAR_SC_Buckets1" localSheetId="2">#REF!</definedName>
    <definedName name="ppt_CAR_SC_Buckets1" localSheetId="3">#REF!</definedName>
    <definedName name="ppt_CAR_SC_Buckets1" localSheetId="10">#REF!</definedName>
    <definedName name="ppt_CAR_SC_Buckets1">#REF!</definedName>
    <definedName name="ppt_CAR_SC_Buckets2" localSheetId="7">#REF!</definedName>
    <definedName name="ppt_CAR_SC_Buckets2" localSheetId="5">#REF!</definedName>
    <definedName name="ppt_CAR_SC_Buckets2" localSheetId="18">#REF!</definedName>
    <definedName name="ppt_CAR_SC_Buckets2" localSheetId="11">#REF!</definedName>
    <definedName name="ppt_CAR_SC_Buckets2" localSheetId="2">#REF!</definedName>
    <definedName name="ppt_CAR_SC_Buckets2" localSheetId="3">#REF!</definedName>
    <definedName name="ppt_CAR_SC_Buckets2" localSheetId="10">#REF!</definedName>
    <definedName name="ppt_CAR_SC_Buckets2">#REF!</definedName>
    <definedName name="ppt_CAR_SC_Buckets3" localSheetId="7">#REF!</definedName>
    <definedName name="ppt_CAR_SC_Buckets3" localSheetId="5">#REF!</definedName>
    <definedName name="ppt_CAR_SC_Buckets3" localSheetId="18">#REF!</definedName>
    <definedName name="ppt_CAR_SC_Buckets3" localSheetId="11">#REF!</definedName>
    <definedName name="ppt_CAR_SC_Buckets3" localSheetId="2">#REF!</definedName>
    <definedName name="ppt_CAR_SC_Buckets3" localSheetId="3">#REF!</definedName>
    <definedName name="ppt_CAR_SC_Buckets3" localSheetId="10">#REF!</definedName>
    <definedName name="ppt_CAR_SC_Buckets3">#REF!</definedName>
    <definedName name="ppt_CAR_SC_ByType" localSheetId="7">#REF!</definedName>
    <definedName name="ppt_CAR_SC_ByType" localSheetId="5">#REF!</definedName>
    <definedName name="ppt_CAR_SC_ByType" localSheetId="18">#REF!</definedName>
    <definedName name="ppt_CAR_SC_ByType" localSheetId="11">#REF!</definedName>
    <definedName name="ppt_CAR_SC_ByType" localSheetId="2">#REF!</definedName>
    <definedName name="ppt_CAR_SC_ByType" localSheetId="3">#REF!</definedName>
    <definedName name="ppt_CAR_SC_ByType" localSheetId="10">#REF!</definedName>
    <definedName name="ppt_CAR_SC_ByType">#REF!</definedName>
    <definedName name="ppt_CAR_SC_Summary" localSheetId="7">#REF!</definedName>
    <definedName name="ppt_CAR_SC_Summary" localSheetId="5">#REF!</definedName>
    <definedName name="ppt_CAR_SC_Summary" localSheetId="18">#REF!</definedName>
    <definedName name="ppt_CAR_SC_Summary" localSheetId="11">#REF!</definedName>
    <definedName name="ppt_CAR_SC_Summary" localSheetId="2">#REF!</definedName>
    <definedName name="ppt_CAR_SC_Summary" localSheetId="3">#REF!</definedName>
    <definedName name="ppt_CAR_SC_Summary" localSheetId="10">#REF!</definedName>
    <definedName name="ppt_CAR_SC_Summary">#REF!</definedName>
    <definedName name="ppt_CAR_Stats" localSheetId="7">#REF!</definedName>
    <definedName name="ppt_CAR_Stats" localSheetId="5">#REF!</definedName>
    <definedName name="ppt_CAR_Stats" localSheetId="18">#REF!</definedName>
    <definedName name="ppt_CAR_Stats" localSheetId="11">#REF!</definedName>
    <definedName name="ppt_CAR_Stats" localSheetId="2">#REF!</definedName>
    <definedName name="ppt_CAR_Stats" localSheetId="3">#REF!</definedName>
    <definedName name="ppt_CAR_Stats" localSheetId="10">#REF!</definedName>
    <definedName name="ppt_CAR_Stats">#REF!</definedName>
    <definedName name="ppt_CAR_WC_FCF" localSheetId="7">#REF!</definedName>
    <definedName name="ppt_CAR_WC_FCF" localSheetId="5">#REF!</definedName>
    <definedName name="ppt_CAR_WC_FCF" localSheetId="18">#REF!</definedName>
    <definedName name="ppt_CAR_WC_FCF" localSheetId="11">#REF!</definedName>
    <definedName name="ppt_CAR_WC_FCF" localSheetId="2">#REF!</definedName>
    <definedName name="ppt_CAR_WC_FCF" localSheetId="3">#REF!</definedName>
    <definedName name="ppt_CAR_WC_FCF" localSheetId="10">#REF!</definedName>
    <definedName name="ppt_CAR_WC_FCF">#REF!</definedName>
    <definedName name="ppt_macro_book_num_divisions" localSheetId="7">#REF!</definedName>
    <definedName name="ppt_macro_book_num_divisions" localSheetId="5">#REF!</definedName>
    <definedName name="ppt_macro_book_num_divisions" localSheetId="18">#REF!</definedName>
    <definedName name="ppt_macro_book_num_divisions" localSheetId="11">#REF!</definedName>
    <definedName name="ppt_macro_book_num_divisions" localSheetId="2">#REF!</definedName>
    <definedName name="ppt_macro_book_num_divisions" localSheetId="3">#REF!</definedName>
    <definedName name="ppt_macro_book_num_divisions" localSheetId="10">#REF!</definedName>
    <definedName name="ppt_macro_book_num_divisions">#REF!</definedName>
    <definedName name="ppt_macro_book_table" localSheetId="7">#REF!</definedName>
    <definedName name="ppt_macro_book_table" localSheetId="5">#REF!</definedName>
    <definedName name="ppt_macro_book_table" localSheetId="18">#REF!</definedName>
    <definedName name="ppt_macro_book_table" localSheetId="11">#REF!</definedName>
    <definedName name="ppt_macro_book_table" localSheetId="2">#REF!</definedName>
    <definedName name="ppt_macro_book_table" localSheetId="3">#REF!</definedName>
    <definedName name="ppt_macro_book_table" localSheetId="10">#REF!</definedName>
    <definedName name="ppt_macro_book_table">#REF!</definedName>
    <definedName name="ppt_macro_fast" localSheetId="7">#REF!</definedName>
    <definedName name="ppt_macro_fast" localSheetId="5">#REF!</definedName>
    <definedName name="ppt_macro_fast" localSheetId="18">#REF!</definedName>
    <definedName name="ppt_macro_fast" localSheetId="11">#REF!</definedName>
    <definedName name="ppt_macro_fast" localSheetId="2">#REF!</definedName>
    <definedName name="ppt_macro_fast" localSheetId="3">#REF!</definedName>
    <definedName name="ppt_macro_fast" localSheetId="10">#REF!</definedName>
    <definedName name="ppt_macro_fast">#REF!</definedName>
    <definedName name="ppt_macro_filename" localSheetId="7">#REF!</definedName>
    <definedName name="ppt_macro_filename" localSheetId="5">#REF!</definedName>
    <definedName name="ppt_macro_filename" localSheetId="18">#REF!</definedName>
    <definedName name="ppt_macro_filename" localSheetId="11">#REF!</definedName>
    <definedName name="ppt_macro_filename" localSheetId="2">#REF!</definedName>
    <definedName name="ppt_macro_filename" localSheetId="3">#REF!</definedName>
    <definedName name="ppt_macro_filename" localSheetId="10">#REF!</definedName>
    <definedName name="ppt_macro_filename">#REF!</definedName>
    <definedName name="ppt_macro_footer" localSheetId="7">#REF!</definedName>
    <definedName name="ppt_macro_footer" localSheetId="5">#REF!</definedName>
    <definedName name="ppt_macro_footer" localSheetId="18">#REF!</definedName>
    <definedName name="ppt_macro_footer" localSheetId="11">#REF!</definedName>
    <definedName name="ppt_macro_footer" localSheetId="2">#REF!</definedName>
    <definedName name="ppt_macro_footer" localSheetId="3">#REF!</definedName>
    <definedName name="ppt_macro_footer" localSheetId="10">#REF!</definedName>
    <definedName name="ppt_macro_footer">#REF!</definedName>
    <definedName name="ppt_macro_mark_table_start" localSheetId="7">#REF!</definedName>
    <definedName name="ppt_macro_mark_table_start" localSheetId="5">#REF!</definedName>
    <definedName name="ppt_macro_mark_table_start" localSheetId="18">#REF!</definedName>
    <definedName name="ppt_macro_mark_table_start" localSheetId="11">#REF!</definedName>
    <definedName name="ppt_macro_mark_table_start" localSheetId="2">#REF!</definedName>
    <definedName name="ppt_macro_mark_table_start" localSheetId="3">#REF!</definedName>
    <definedName name="ppt_macro_mark_table_start" localSheetId="10">#REF!</definedName>
    <definedName name="ppt_macro_mark_table_start">#REF!</definedName>
    <definedName name="ppt_macro_output_dir" localSheetId="7">#REF!</definedName>
    <definedName name="ppt_macro_output_dir" localSheetId="5">#REF!</definedName>
    <definedName name="ppt_macro_output_dir" localSheetId="18">#REF!</definedName>
    <definedName name="ppt_macro_output_dir" localSheetId="11">#REF!</definedName>
    <definedName name="ppt_macro_output_dir" localSheetId="2">#REF!</definedName>
    <definedName name="ppt_macro_output_dir" localSheetId="3">#REF!</definedName>
    <definedName name="ppt_macro_output_dir" localSheetId="10">#REF!</definedName>
    <definedName name="ppt_macro_output_dir">#REF!</definedName>
    <definedName name="ppt_macro_report_list" localSheetId="7">#REF!</definedName>
    <definedName name="ppt_macro_report_list" localSheetId="5">#REF!</definedName>
    <definedName name="ppt_macro_report_list" localSheetId="18">#REF!</definedName>
    <definedName name="ppt_macro_report_list" localSheetId="11">#REF!</definedName>
    <definedName name="ppt_macro_report_list" localSheetId="2">#REF!</definedName>
    <definedName name="ppt_macro_report_list" localSheetId="3">#REF!</definedName>
    <definedName name="ppt_macro_report_list" localSheetId="10">#REF!</definedName>
    <definedName name="ppt_macro_report_list">#REF!</definedName>
    <definedName name="ppt_macro_selected_report" localSheetId="7">#REF!</definedName>
    <definedName name="ppt_macro_selected_report" localSheetId="5">#REF!</definedName>
    <definedName name="ppt_macro_selected_report" localSheetId="18">#REF!</definedName>
    <definedName name="ppt_macro_selected_report" localSheetId="11">#REF!</definedName>
    <definedName name="ppt_macro_selected_report" localSheetId="2">#REF!</definedName>
    <definedName name="ppt_macro_selected_report" localSheetId="3">#REF!</definedName>
    <definedName name="ppt_macro_selected_report" localSheetId="10">#REF!</definedName>
    <definedName name="ppt_macro_selected_report">#REF!</definedName>
    <definedName name="ppt_macro_slidenum" localSheetId="7">#REF!</definedName>
    <definedName name="ppt_macro_slidenum" localSheetId="5">#REF!</definedName>
    <definedName name="ppt_macro_slidenum" localSheetId="18">#REF!</definedName>
    <definedName name="ppt_macro_slidenum" localSheetId="11">#REF!</definedName>
    <definedName name="ppt_macro_slidenum" localSheetId="2">#REF!</definedName>
    <definedName name="ppt_macro_slidenum" localSheetId="3">#REF!</definedName>
    <definedName name="ppt_macro_slidenum" localSheetId="10">#REF!</definedName>
    <definedName name="ppt_macro_slidenum">#REF!</definedName>
    <definedName name="ppt_macro_subtitle" localSheetId="7">#REF!</definedName>
    <definedName name="ppt_macro_subtitle" localSheetId="5">#REF!</definedName>
    <definedName name="ppt_macro_subtitle" localSheetId="18">#REF!</definedName>
    <definedName name="ppt_macro_subtitle" localSheetId="11">#REF!</definedName>
    <definedName name="ppt_macro_subtitle" localSheetId="2">#REF!</definedName>
    <definedName name="ppt_macro_subtitle" localSheetId="3">#REF!</definedName>
    <definedName name="ppt_macro_subtitle" localSheetId="10">#REF!</definedName>
    <definedName name="ppt_macro_subtitle">#REF!</definedName>
    <definedName name="ppt_macro_table_length" localSheetId="7">#REF!</definedName>
    <definedName name="ppt_macro_table_length" localSheetId="5">#REF!</definedName>
    <definedName name="ppt_macro_table_length" localSheetId="18">#REF!</definedName>
    <definedName name="ppt_macro_table_length" localSheetId="11">#REF!</definedName>
    <definedName name="ppt_macro_table_length" localSheetId="2">#REF!</definedName>
    <definedName name="ppt_macro_table_length" localSheetId="3">#REF!</definedName>
    <definedName name="ppt_macro_table_length" localSheetId="10">#REF!</definedName>
    <definedName name="ppt_macro_table_length">#REF!</definedName>
    <definedName name="ppt_macro_title" localSheetId="7">#REF!</definedName>
    <definedName name="ppt_macro_title" localSheetId="5">#REF!</definedName>
    <definedName name="ppt_macro_title" localSheetId="18">#REF!</definedName>
    <definedName name="ppt_macro_title" localSheetId="11">#REF!</definedName>
    <definedName name="ppt_macro_title" localSheetId="2">#REF!</definedName>
    <definedName name="ppt_macro_title" localSheetId="3">#REF!</definedName>
    <definedName name="ppt_macro_title" localSheetId="10">#REF!</definedName>
    <definedName name="ppt_macro_title">#REF!</definedName>
    <definedName name="ppt_macro_upd_filename" localSheetId="7">#REF!</definedName>
    <definedName name="ppt_macro_upd_filename" localSheetId="5">#REF!</definedName>
    <definedName name="ppt_macro_upd_filename" localSheetId="18">#REF!</definedName>
    <definedName name="ppt_macro_upd_filename" localSheetId="11">#REF!</definedName>
    <definedName name="ppt_macro_upd_filename" localSheetId="2">#REF!</definedName>
    <definedName name="ppt_macro_upd_filename" localSheetId="3">#REF!</definedName>
    <definedName name="ppt_macro_upd_filename" localSheetId="10">#REF!</definedName>
    <definedName name="ppt_macro_upd_filename">#REF!</definedName>
    <definedName name="ppt_macro_upd_mark_table_start" localSheetId="7">#REF!</definedName>
    <definedName name="ppt_macro_upd_mark_table_start" localSheetId="5">#REF!</definedName>
    <definedName name="ppt_macro_upd_mark_table_start" localSheetId="18">#REF!</definedName>
    <definedName name="ppt_macro_upd_mark_table_start" localSheetId="11">#REF!</definedName>
    <definedName name="ppt_macro_upd_mark_table_start" localSheetId="2">#REF!</definedName>
    <definedName name="ppt_macro_upd_mark_table_start" localSheetId="3">#REF!</definedName>
    <definedName name="ppt_macro_upd_mark_table_start" localSheetId="10">#REF!</definedName>
    <definedName name="ppt_macro_upd_mark_table_start">#REF!</definedName>
    <definedName name="ppt_macro_upd_path" localSheetId="7">#REF!</definedName>
    <definedName name="ppt_macro_upd_path" localSheetId="5">#REF!</definedName>
    <definedName name="ppt_macro_upd_path" localSheetId="18">#REF!</definedName>
    <definedName name="ppt_macro_upd_path" localSheetId="11">#REF!</definedName>
    <definedName name="ppt_macro_upd_path" localSheetId="2">#REF!</definedName>
    <definedName name="ppt_macro_upd_path" localSheetId="3">#REF!</definedName>
    <definedName name="ppt_macro_upd_path" localSheetId="10">#REF!</definedName>
    <definedName name="ppt_macro_upd_path">#REF!</definedName>
    <definedName name="PR" localSheetId="7">#REF!</definedName>
    <definedName name="PR" localSheetId="5">#REF!</definedName>
    <definedName name="PR" localSheetId="18">#REF!</definedName>
    <definedName name="PR" localSheetId="11">#REF!</definedName>
    <definedName name="PR" localSheetId="2">#REF!</definedName>
    <definedName name="PR" localSheetId="3">#REF!</definedName>
    <definedName name="PR" localSheetId="10">#REF!</definedName>
    <definedName name="PR">#REF!</definedName>
    <definedName name="_xlnm.Print_Area" localSheetId="7">'Adjusted EBITDA and EBITDAaL'!$A$1:$S$40</definedName>
    <definedName name="_xlnm.Print_Area" localSheetId="8">'Adjusted Free Cash Flow'!$A$1:$S$25</definedName>
    <definedName name="_xlnm.Print_Area" localSheetId="6">'Cash Flow Statement'!$A$1:$S$53</definedName>
    <definedName name="_xlnm.Print_Area" localSheetId="17">Debt!$A$1:$F$40</definedName>
    <definedName name="_xlnm.Print_Area" localSheetId="1">Glossary!$A$1:$A$50</definedName>
    <definedName name="_xlnm.Print_Area" localSheetId="5">'Income Statement'!$A$1:$T$48</definedName>
    <definedName name="_xlnm.Print_Area" localSheetId="18">'Net Leverage Ratio'!$A$1:$K$37</definedName>
    <definedName name="_xlnm.Print_Area" localSheetId="11">Outlook!$A$1:$F$20</definedName>
    <definedName name="_xlnm.Print_Area" localSheetId="9">'P&amp;E Additions'!$A$1:$S$33</definedName>
    <definedName name="_xlnm.Print_Area" localSheetId="2">'Rebased FY 2023'!$A$1:$AB$35</definedName>
    <definedName name="_xlnm.Print_Area" localSheetId="3">'Selected Financial Results'!$A$1:$Y$37</definedName>
    <definedName name="_xlnm.Print_Area" localSheetId="4">'Statement of financial position'!$A$1:$M$67</definedName>
    <definedName name="_xlnm.Print_Area" localSheetId="10">Subscribers!$A$1:$M$68</definedName>
    <definedName name="py_scenario" localSheetId="7">#REF!</definedName>
    <definedName name="py_scenario" localSheetId="8">#REF!</definedName>
    <definedName name="py_scenario" localSheetId="6">#REF!</definedName>
    <definedName name="py_scenario" localSheetId="5">#REF!</definedName>
    <definedName name="py_scenario" localSheetId="18">#REF!</definedName>
    <definedName name="py_scenario" localSheetId="11">#REF!</definedName>
    <definedName name="py_scenario" localSheetId="2">#REF!</definedName>
    <definedName name="py_scenario" localSheetId="3">#REF!</definedName>
    <definedName name="py_scenario" localSheetId="10">#REF!</definedName>
    <definedName name="py_scenario">#REF!</definedName>
    <definedName name="py_scenario_name" localSheetId="7">#REF!</definedName>
    <definedName name="py_scenario_name" localSheetId="5">#REF!</definedName>
    <definedName name="py_scenario_name" localSheetId="18">#REF!</definedName>
    <definedName name="py_scenario_name" localSheetId="11">#REF!</definedName>
    <definedName name="py_scenario_name" localSheetId="2">#REF!</definedName>
    <definedName name="py_scenario_name" localSheetId="3">#REF!</definedName>
    <definedName name="py_scenario_name" localSheetId="10">#REF!</definedName>
    <definedName name="py_scenario_name">#REF!</definedName>
    <definedName name="selected_colour" localSheetId="7">#REF!</definedName>
    <definedName name="selected_colour" localSheetId="5">#REF!</definedName>
    <definedName name="selected_colour" localSheetId="18">#REF!</definedName>
    <definedName name="selected_colour" localSheetId="11">#REF!</definedName>
    <definedName name="selected_colour" localSheetId="2">#REF!</definedName>
    <definedName name="selected_colour" localSheetId="3">#REF!</definedName>
    <definedName name="selected_colour" localSheetId="10">#REF!</definedName>
    <definedName name="selected_colour">#REF!</definedName>
    <definedName name="selected_currency" localSheetId="7">#REF!</definedName>
    <definedName name="selected_currency" localSheetId="5">#REF!</definedName>
    <definedName name="selected_currency" localSheetId="18">#REF!</definedName>
    <definedName name="selected_currency" localSheetId="11">#REF!</definedName>
    <definedName name="selected_currency" localSheetId="2">#REF!</definedName>
    <definedName name="selected_currency" localSheetId="3">#REF!</definedName>
    <definedName name="selected_currency" localSheetId="10">#REF!</definedName>
    <definedName name="selected_currency">#REF!</definedName>
    <definedName name="selected_entity" localSheetId="7">#REF!</definedName>
    <definedName name="selected_entity" localSheetId="5">#REF!</definedName>
    <definedName name="selected_entity" localSheetId="18">#REF!</definedName>
    <definedName name="selected_entity" localSheetId="11">#REF!</definedName>
    <definedName name="selected_entity" localSheetId="2">#REF!</definedName>
    <definedName name="selected_entity" localSheetId="3">#REF!</definedName>
    <definedName name="selected_entity" localSheetId="10">#REF!</definedName>
    <definedName name="selected_entity">#REF!</definedName>
    <definedName name="selected_entity_name" localSheetId="7">#REF!</definedName>
    <definedName name="selected_entity_name" localSheetId="5">#REF!</definedName>
    <definedName name="selected_entity_name" localSheetId="18">#REF!</definedName>
    <definedName name="selected_entity_name" localSheetId="11">#REF!</definedName>
    <definedName name="selected_entity_name" localSheetId="2">#REF!</definedName>
    <definedName name="selected_entity_name" localSheetId="3">#REF!</definedName>
    <definedName name="selected_entity_name" localSheetId="10">#REF!</definedName>
    <definedName name="selected_entity_name">#REF!</definedName>
    <definedName name="selected_month_name" localSheetId="7">#REF!</definedName>
    <definedName name="selected_month_name" localSheetId="5">#REF!</definedName>
    <definedName name="selected_month_name" localSheetId="18">#REF!</definedName>
    <definedName name="selected_month_name" localSheetId="11">#REF!</definedName>
    <definedName name="selected_month_name" localSheetId="2">#REF!</definedName>
    <definedName name="selected_month_name" localSheetId="3">#REF!</definedName>
    <definedName name="selected_month_name" localSheetId="10">#REF!</definedName>
    <definedName name="selected_month_name">#REF!</definedName>
    <definedName name="selected_period" localSheetId="7">#REF!</definedName>
    <definedName name="selected_period" localSheetId="5">#REF!</definedName>
    <definedName name="selected_period" localSheetId="18">#REF!</definedName>
    <definedName name="selected_period" localSheetId="11">#REF!</definedName>
    <definedName name="selected_period" localSheetId="2">#REF!</definedName>
    <definedName name="selected_period" localSheetId="3">#REF!</definedName>
    <definedName name="selected_period" localSheetId="10">#REF!</definedName>
    <definedName name="selected_period">#REF!</definedName>
    <definedName name="selected_year" localSheetId="7">#REF!</definedName>
    <definedName name="selected_year" localSheetId="5">#REF!</definedName>
    <definedName name="selected_year" localSheetId="18">#REF!</definedName>
    <definedName name="selected_year" localSheetId="11">#REF!</definedName>
    <definedName name="selected_year" localSheetId="2">#REF!</definedName>
    <definedName name="selected_year" localSheetId="3">#REF!</definedName>
    <definedName name="selected_year" localSheetId="10">#REF!</definedName>
    <definedName name="selected_year">#REF!</definedName>
    <definedName name="show_period" localSheetId="7">#REF!</definedName>
    <definedName name="show_period" localSheetId="5">#REF!</definedName>
    <definedName name="show_period" localSheetId="18">#REF!</definedName>
    <definedName name="show_period" localSheetId="11">#REF!</definedName>
    <definedName name="show_period" localSheetId="2">#REF!</definedName>
    <definedName name="show_period" localSheetId="3">#REF!</definedName>
    <definedName name="show_period" localSheetId="10">#REF!</definedName>
    <definedName name="show_period">#REF!</definedName>
    <definedName name="Trinidad" localSheetId="7">#REF!</definedName>
    <definedName name="Trinidad" localSheetId="8">#REF!</definedName>
    <definedName name="Trinidad" localSheetId="6">#REF!</definedName>
    <definedName name="Trinidad" localSheetId="5">#REF!</definedName>
    <definedName name="Trinidad" localSheetId="18">#REF!</definedName>
    <definedName name="Trinidad" localSheetId="11">#REF!</definedName>
    <definedName name="Trinidad" localSheetId="2">#REF!</definedName>
    <definedName name="Trinidad" localSheetId="3">#REF!</definedName>
    <definedName name="Trinidad" localSheetId="10">#REF!</definedName>
    <definedName name="Trinida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7" i="8" l="1"/>
  <c r="Z5" i="8"/>
  <c r="Z6" i="8"/>
  <c r="Z4" i="8"/>
  <c r="Y7" i="8"/>
  <c r="Y9" i="8"/>
  <c r="Y5" i="8"/>
  <c r="Y6" i="8"/>
  <c r="Y4" i="8"/>
  <c r="X4" i="8"/>
  <c r="X5" i="8"/>
  <c r="X6" i="8"/>
  <c r="X7" i="8"/>
  <c r="W9" i="8"/>
  <c r="W7" i="8"/>
  <c r="W5" i="8"/>
  <c r="W6" i="8"/>
  <c r="W4" i="8"/>
  <c r="R14" i="6" l="1"/>
  <c r="R48" i="33"/>
  <c r="R45" i="33"/>
  <c r="R34" i="33"/>
  <c r="R20" i="33"/>
  <c r="J59" i="11"/>
  <c r="J56" i="11"/>
  <c r="J51" i="11"/>
  <c r="J50" i="11"/>
  <c r="J48" i="11"/>
  <c r="J43" i="11"/>
  <c r="J42" i="11"/>
  <c r="J40" i="11"/>
  <c r="J33" i="11"/>
  <c r="J36" i="11" s="1"/>
  <c r="J32" i="11"/>
  <c r="J30" i="11"/>
  <c r="J25" i="11"/>
  <c r="J24" i="11"/>
  <c r="J22" i="11"/>
  <c r="J14" i="11"/>
  <c r="J6" i="11"/>
  <c r="J17" i="11"/>
  <c r="J16" i="11"/>
  <c r="J9" i="11"/>
  <c r="J8" i="11"/>
  <c r="J23" i="26"/>
  <c r="J25" i="26" s="1"/>
  <c r="J19" i="26"/>
  <c r="J8" i="26"/>
  <c r="R6" i="5"/>
  <c r="R7" i="5"/>
  <c r="R9" i="5"/>
  <c r="R10" i="5"/>
  <c r="R13" i="32"/>
  <c r="R17" i="32"/>
  <c r="R21" i="32" s="1"/>
  <c r="R11" i="5" s="1"/>
  <c r="R4" i="32"/>
  <c r="R7" i="32" s="1"/>
  <c r="R11" i="32" s="1"/>
  <c r="F61" i="34"/>
  <c r="F49" i="34"/>
  <c r="F38" i="34"/>
  <c r="F40" i="34" s="1"/>
  <c r="F26" i="34"/>
  <c r="F16" i="34"/>
  <c r="F28" i="34" s="1"/>
  <c r="R27" i="32" l="1"/>
  <c r="R31" i="32" s="1"/>
  <c r="R34" i="32" s="1"/>
  <c r="R40" i="32" s="1"/>
  <c r="J58" i="11"/>
  <c r="J52" i="11"/>
  <c r="J44" i="11"/>
  <c r="J34" i="11"/>
  <c r="J26" i="11"/>
  <c r="J18" i="11"/>
  <c r="J10" i="11"/>
  <c r="F63" i="34"/>
  <c r="F65" i="34" s="1"/>
  <c r="R4" i="5"/>
  <c r="R31" i="5" s="1"/>
  <c r="R51" i="33"/>
  <c r="R49" i="33" s="1"/>
  <c r="R36" i="32" l="1"/>
  <c r="J60" i="11"/>
  <c r="R41" i="32"/>
  <c r="R37" i="32"/>
  <c r="R8" i="5" l="1"/>
  <c r="R14" i="5" l="1"/>
  <c r="R22" i="5" l="1"/>
  <c r="R29" i="5" l="1"/>
  <c r="R27" i="5"/>
  <c r="R30" i="5" l="1"/>
  <c r="J10" i="26" l="1"/>
  <c r="J14" i="26" s="1"/>
  <c r="J27" i="26" l="1"/>
  <c r="J29" i="26" s="1"/>
</calcChain>
</file>

<file path=xl/sharedStrings.xml><?xml version="1.0" encoding="utf-8"?>
<sst xmlns="http://schemas.openxmlformats.org/spreadsheetml/2006/main" count="7063" uniqueCount="474">
  <si>
    <t>TELENET - INVESTOR &amp; ANALYST TOOLKIT Q3 2024</t>
  </si>
  <si>
    <t>TABLE OF CONTENT</t>
  </si>
  <si>
    <t>GLOSSARY</t>
  </si>
  <si>
    <t>ADJUSTED FREE CASH FLOW</t>
  </si>
  <si>
    <t>REBASED FINANCIALS FY 2023</t>
  </si>
  <si>
    <t>P&amp;E ADDITIONS</t>
  </si>
  <si>
    <t>SELECTED FINANCIAL RESULTS</t>
  </si>
  <si>
    <t>SUBSCRIBERS</t>
  </si>
  <si>
    <t>STATEMENT OF FINANCIAL POSITION</t>
  </si>
  <si>
    <t>OUTLOOK</t>
  </si>
  <si>
    <t>INCOME STATEMENT</t>
  </si>
  <si>
    <t>DEBT</t>
  </si>
  <si>
    <t>CASH FLOW STATEMENT</t>
  </si>
  <si>
    <t>NET LEVERAGE RATIO</t>
  </si>
  <si>
    <t>ADJUSTED EBITDA(aL)</t>
  </si>
  <si>
    <t>INVESTOR &amp; ANALYST CONTACT</t>
  </si>
  <si>
    <t>Rob Goyens</t>
  </si>
  <si>
    <t>Vice-President Treasury &amp; Investor Relations</t>
  </si>
  <si>
    <t>rob.goyens@telenetgroup.be</t>
  </si>
  <si>
    <t>Phone: +32 15 333 054</t>
  </si>
  <si>
    <t>Martine Van Dromme</t>
  </si>
  <si>
    <t>Corporate Access</t>
  </si>
  <si>
    <t>martine.van.dromme@telenetgroup.be</t>
  </si>
  <si>
    <t>Phone: +32 15 332 159</t>
  </si>
  <si>
    <t xml:space="preserve">Adjusted EBITDA, Adjusted EBITDAaL, Adjusted EBITDA less P&amp;E Additions and Property and Equipment Additions (P&amp;E Additions): </t>
  </si>
  <si>
    <r>
      <rPr>
        <b/>
        <i/>
        <sz val="8"/>
        <rFont val="Arial"/>
        <family val="2"/>
      </rPr>
      <t>Adjusted EBITDA</t>
    </r>
    <r>
      <rPr>
        <sz val="8"/>
        <rFont val="Arial"/>
        <family val="2"/>
      </rPr>
      <t>: We define Adjusted EBITDA as profit (loss) from continuing operations before net income tax benefit (expense), our share of the result of equity-accounted investees, net finance income (expense), depreciation and amortization, share-based compensation, related-party fees and allocations, measurement period and post-measurement period adjustments related to business acquisitions, provisions and provision releases related to significant litigation and impairment, restructuring and other operating items. Other operating items include (a) gains and losses on the disposition of long-lived assets, (b) third-party costs directly associated with successful and unsuccessful acquisitions and dispositions, including legal, advisory and due diligence fees, as applicable, and (c) other acquisition-related items, such as gains and losses on the settlement of contingent consideration. We believe our consolidated Adjusted EBITDA measure,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 should be viewed as a measure of operating performance that is a supplement to, and not a substitute for, the most directly comparable EU IFRS measure of income included in our condensed consolidated statements of profit or loss.</t>
    </r>
  </si>
  <si>
    <r>
      <rPr>
        <i/>
        <sz val="8"/>
        <rFont val="Arial"/>
        <family val="2"/>
      </rPr>
      <t>Adjusted EBITDA after leases</t>
    </r>
    <r>
      <rPr>
        <sz val="8"/>
        <rFont val="Arial"/>
        <family val="2"/>
      </rPr>
      <t xml:space="preserve"> </t>
    </r>
    <r>
      <rPr>
        <i/>
        <sz val="8"/>
        <rFont val="Arial"/>
        <family val="2"/>
      </rPr>
      <t>(</t>
    </r>
    <r>
      <rPr>
        <b/>
        <i/>
        <sz val="8"/>
        <rFont val="Arial"/>
        <family val="2"/>
      </rPr>
      <t>Adjusted EBITDAaL</t>
    </r>
    <r>
      <rPr>
        <i/>
        <sz val="8"/>
        <rFont val="Arial"/>
        <family val="2"/>
      </rPr>
      <t>)</t>
    </r>
    <r>
      <rPr>
        <sz val="8"/>
        <rFont val="Arial"/>
        <family val="2"/>
      </rPr>
      <t>: Adjusted EBITDAaL is the primary measure used by our chief operating decision maker to evaluate segment operating performance and is also a key factor that is used by our internal decision makers to (i) determine how to allocate resources to segments and (ii) evaluate the effectiveness of our management for purposes of annual and other incentive compensation plans. We define Adjusted EBITDAaL as Adjusted EBITDA as further adjusted to include finance lease related depreciation and interest expense. Our internal decision makers believe Adjusted EBITDAaL is a meaningful measure because it represents a transparent view of our recurring operating performance that includes recurring lease expenses necessary to operate our business. We believe Adjusted EBITDAaL, which is a non-GAAP measure, is useful to investors because it is one of the bases for comparing our performance with the performance of other companies in the same or similar industries, although our measure may not be directly comparable to similar measures used by other public companies. Adjusted EBITDAaL should be viewed as a measure of operating performance that is a supplement to, and not a substitute for, the most directly comparable EU IFRS measure of income included in our condensed consolidated statements of profit or loss.</t>
    </r>
  </si>
  <si>
    <r>
      <rPr>
        <b/>
        <i/>
        <sz val="8"/>
        <rFont val="Arial"/>
        <family val="2"/>
      </rPr>
      <t>Adjusted EBITDA less P&amp;E Additions</t>
    </r>
    <r>
      <rPr>
        <sz val="8"/>
        <rFont val="Arial"/>
        <family val="2"/>
      </rPr>
      <t>: We define Adjusted EBITDA less P&amp;E Additions, which is a non-GAAP measure, as Adjusted EBITDA less property and equipment additions on an accrual basis. For this purpose, property and equipment additions excludes the recognition of (i) football broadcasting rights, (ii) mobile spectrum licenses and (iii) certain lease related capital additions. Adjusted EBITDA less P&amp;E Additions is a meaningful measure because it provides (i) a transparent view of Adjusted EBITDA that remains after our capital spend, which we believe is important to take into account when evaluating our overall performance, and (ii) a comparable view of our performance relative to other telecommunications companies. Our Adjusted EBITDA less P&amp;E Additions measure may differ from how other companies define and apply their definition of similar measures. Adjusted EBITDA less P&amp;E Additions should be viewed as a measure of operating performance that is a supplement to, and not a substitute for, the most directly comparable EU IFRS measure of income included in our condensed consolidated statements of profit or loss.</t>
    </r>
  </si>
  <si>
    <r>
      <t>Property &amp; Equipment Additions (</t>
    </r>
    <r>
      <rPr>
        <b/>
        <sz val="8"/>
        <rFont val="Arial"/>
        <family val="2"/>
      </rPr>
      <t>P&amp;E Additions</t>
    </r>
    <r>
      <rPr>
        <sz val="8"/>
        <rFont val="Arial"/>
        <family val="2"/>
      </rPr>
      <t>): P&amp;E Additions includes capital expenditures on an accrual basis, amounts financed under vendor financing or finance lease arrangements and other non-cash additions.</t>
    </r>
  </si>
  <si>
    <r>
      <rPr>
        <u/>
        <sz val="8"/>
        <rFont val="Arial"/>
        <family val="2"/>
      </rPr>
      <t>Adjusted Free Cash Flow</t>
    </r>
    <r>
      <rPr>
        <sz val="8"/>
        <rFont val="Arial"/>
        <family val="2"/>
      </rPr>
      <t>: We define Adjusted Free Cash Flow (</t>
    </r>
    <r>
      <rPr>
        <b/>
        <sz val="8"/>
        <rFont val="Arial"/>
        <family val="2"/>
      </rPr>
      <t>Adjusted FCF</t>
    </r>
    <r>
      <rPr>
        <sz val="8"/>
        <rFont val="Arial"/>
        <family val="2"/>
      </rPr>
      <t xml:space="preserve">) as net cash provided by the our operating activities, plus operating-related vendor financed expenses (which represents an increase in the period to our actual cash available as a result of extending vendor payment terms beyond normal payment terms, which are typically 90 days or less, through non-cash financing activities), less (i) cash payments in the period for capital expenditures as reported in our consolidated statement of cash flows, (ii) principal payments on operating- and capital-related amounts financed by vendors and intermediaries (which represents a decrease in the period to our actual cash available as a result of paying amounts to vendors and intermediaries where we previously had extended vendor payments beyond the normal payment terms), and (iii) principal payments on leases (which represents a decrease in the period to our actual cash available) each as reported in our consolidated statements of cash flows. We believe our presentation of Adjusted FCF, which is a non-GAAP measure, provides useful information to our investors because this measure can be used to gauge our ability to (i) service debt and (ii) fund new investment opportunities after consideration of all actual cash payments related to working capital activities and expenses that are capital in nature whether paid inside normal vendor payment terms or paid later outside normal vendor payment terms (in which case we typically pay in less than 365 days). Adjusted FCF should not be understood to represent our ability to fund discretionary amounts, as we have various mandatory and contractual obligations, including debt repayments, that are not deducted to arrive at these amounts. Investors should view Adjusted FCF as a supplement to, and not a substitute for EU IFRS measures of liquidity included in our consolidated statements of cash flows. Further, our Adjusted FCF may differ from how other companies define and apply their definition of Adjusted FCF. </t>
    </r>
  </si>
  <si>
    <r>
      <rPr>
        <u/>
        <sz val="8"/>
        <rFont val="Arial"/>
        <family val="2"/>
      </rPr>
      <t>Average revenue Per Unit</t>
    </r>
    <r>
      <rPr>
        <sz val="8"/>
        <rFont val="Arial"/>
        <family val="2"/>
      </rPr>
      <t>: Average Revenue Per Unit (</t>
    </r>
    <r>
      <rPr>
        <b/>
        <sz val="8"/>
        <rFont val="Arial"/>
        <family val="2"/>
      </rPr>
      <t>ARPU</t>
    </r>
    <r>
      <rPr>
        <sz val="8"/>
        <rFont val="Arial"/>
        <family val="2"/>
      </rPr>
      <t>) is the average monthly subscription revenue per average fixed customer relationship or mobile subscriber, as applicable. ARPU per average fixed-line customer relationship is calculated by dividing the average monthly subscription revenue from residential fixed and small or home office (</t>
    </r>
    <r>
      <rPr>
        <b/>
        <sz val="8"/>
        <rFont val="Arial"/>
        <family val="2"/>
      </rPr>
      <t>SOHO</t>
    </r>
    <r>
      <rPr>
        <sz val="8"/>
        <rFont val="Arial"/>
        <family val="2"/>
      </rPr>
      <t>) services by the average number of fixed-line customer relationships for the period. ARPU per average mobile subscriber is calculated by dividing mobile subscription revenue for the indicated period by the average number of mobile subscribers for the period. ARPU per RGU (as defined below) refers to average monthly revenue per average RGU, which is calculated by dividing the average monthly subscription revenue from residential and SOHO services for the indicated period, by the average number of the applicable RGUs for the period. Unless otherwise noted, ARPU in this release is considered to be ARPU per average fixed customer relationship or mobile subscriber, as applicable.</t>
    </r>
  </si>
  <si>
    <r>
      <rPr>
        <u/>
        <sz val="8"/>
        <rFont val="Arial"/>
        <family val="2"/>
      </rPr>
      <t>ARPU per Mobile Subscriber</t>
    </r>
    <r>
      <rPr>
        <sz val="8"/>
        <rFont val="Arial"/>
        <family val="2"/>
      </rPr>
      <t>: Our ARPU per mobile subscriber calculation that excludes interconnect revenue refers to the average monthly mobile subscription revenue per average mobile subscriber and is calculated by dividing the average monthly mobile subscription revenue (excluding handset sales and late fees) for the indicated period, by the average of the opening and closing balances of mobile subscribers in service for the period. Our ARPU per mobile subscriber calculation that includes interconnect revenue increases the numerator in the above-described calculation by the amount of mobile interconnect revenue during the period.</t>
    </r>
  </si>
  <si>
    <r>
      <rPr>
        <u/>
        <sz val="8"/>
        <rFont val="Arial"/>
        <family val="2"/>
      </rPr>
      <t>Blended fully-swapped debt borrowing cost</t>
    </r>
    <r>
      <rPr>
        <sz val="8"/>
        <rFont val="Arial"/>
        <family val="2"/>
      </rPr>
      <t xml:space="preserve">: The weighted average interest rate on our aggregate variable- and fixed-rate indebtedness (excluding finance leases and including vendor financing obligations), including the effects of derivative instruments, original issue premiums or discounts and commitment fees, but excluding the impact of financing costs. The weighted average interest rate calculation includes principal amounts outstanding associated with all of our secured and unsecured borrowings. </t>
    </r>
  </si>
  <si>
    <r>
      <rPr>
        <u/>
        <sz val="8"/>
        <rFont val="Arial"/>
        <family val="2"/>
      </rPr>
      <t>Customer Churn</t>
    </r>
    <r>
      <rPr>
        <sz val="8"/>
        <rFont val="Arial"/>
        <family val="2"/>
      </rPr>
      <t>: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footprint and upgrades and downgrades between services are also excluded from the disconnect figures used in the churn calculation.</t>
    </r>
  </si>
  <si>
    <r>
      <rPr>
        <u/>
        <sz val="8"/>
        <rFont val="Arial"/>
        <family val="2"/>
      </rPr>
      <t>Fixed-Line Customer Relationships</t>
    </r>
    <r>
      <rPr>
        <sz val="8"/>
        <rFont val="Arial"/>
        <family val="2"/>
      </rPr>
      <t>: The number of customers who receive at least one of our internet, video or telephony services that we count as RGUs, without regard to which or to how many services they subscribe. Fixed-Line Customer Relationships generally are counted on a unique premises basis. Accordingly, if an individual receives our services in two premises (e.g., a primary home and a vacation home), that individual generally will count as two Fixed-Line Customer Relationships. We exclude mobile-only customers from Fixed-Line Customer Relationships.</t>
    </r>
  </si>
  <si>
    <r>
      <rPr>
        <u/>
        <sz val="8"/>
        <rFont val="Arial"/>
        <family val="2"/>
      </rPr>
      <t>Fixed-Mobile Convergence</t>
    </r>
    <r>
      <rPr>
        <sz val="8"/>
        <rFont val="Arial"/>
        <family val="2"/>
      </rPr>
      <t>: Fixed-mobile convergence (</t>
    </r>
    <r>
      <rPr>
        <b/>
        <sz val="8"/>
        <rFont val="Arial"/>
        <family val="2"/>
      </rPr>
      <t>FMC</t>
    </r>
    <r>
      <rPr>
        <sz val="8"/>
        <rFont val="Arial"/>
        <family val="2"/>
      </rPr>
      <t>) penetration represents the number of customers who subscribe to both a fixed broadband internet service and postpaid mobile telephony service, divided by the total number of customers who subscribe to our fixed broadband internet service.</t>
    </r>
  </si>
  <si>
    <r>
      <rPr>
        <u/>
        <sz val="8"/>
        <rFont val="Arial"/>
        <family val="2"/>
      </rPr>
      <t>Homes Passed</t>
    </r>
    <r>
      <rPr>
        <sz val="8"/>
        <rFont val="Arial"/>
        <family val="2"/>
      </rPr>
      <t>: Homes, residential multiple dwelling units or commercial units that can be connected to our networks without materially extending the distribution plant. Certain of our Homes Passed counts are based on census data that can change based on either revisions to the data or from new census results.</t>
    </r>
  </si>
  <si>
    <r>
      <rPr>
        <u/>
        <sz val="8"/>
        <rFont val="Arial"/>
        <family val="2"/>
      </rPr>
      <t>Internet Subscriber</t>
    </r>
    <r>
      <rPr>
        <sz val="8"/>
        <rFont val="Arial"/>
        <family val="2"/>
      </rPr>
      <t>: A home, residential multiple dwelling unit or commercial unit that receives internet services over our networks, or that we service through a partner network.</t>
    </r>
  </si>
  <si>
    <r>
      <rPr>
        <u/>
        <sz val="8"/>
        <rFont val="Arial"/>
        <family val="2"/>
      </rPr>
      <t>Mobile Subscriber Count</t>
    </r>
    <r>
      <rPr>
        <sz val="8"/>
        <rFont val="Arial"/>
        <family val="2"/>
      </rPr>
      <t>: For residential and business subscribers, the number of active subscriber identification module (</t>
    </r>
    <r>
      <rPr>
        <b/>
        <sz val="8"/>
        <rFont val="Arial"/>
        <family val="2"/>
      </rPr>
      <t>SIM</t>
    </r>
    <r>
      <rPr>
        <sz val="8"/>
        <rFont val="Arial"/>
        <family val="2"/>
      </rPr>
      <t>)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would be counted as two mobile subscribers. Customers who do not pay a recurring monthly fee are excluded from our mobile telephony subscriber counts after periods of inactivity ranging from 30 to 90 days, based on industry standards within the respective country. In a number of countries, our mobile subscribers receive mobile services pursuant to prepaid contracts.</t>
    </r>
  </si>
  <si>
    <r>
      <rPr>
        <u/>
        <sz val="8"/>
        <rFont val="Arial"/>
        <family val="2"/>
      </rPr>
      <t>Net Total Leverage</t>
    </r>
    <r>
      <rPr>
        <sz val="8"/>
        <rFont val="Arial"/>
        <family val="2"/>
      </rPr>
      <t>: Net Total Leverage is defined as the sum of loans and borrowings under current and non-current liabilities (excluding lease-related liabilities) minus cash and cash equivalents (</t>
    </r>
    <r>
      <rPr>
        <b/>
        <sz val="8"/>
        <rFont val="Arial"/>
        <family val="2"/>
      </rPr>
      <t>Net Total Debt</t>
    </r>
    <r>
      <rPr>
        <sz val="8"/>
        <rFont val="Arial"/>
        <family val="2"/>
      </rPr>
      <t>), as recorded in our statement of financial position, divided by the last two quarters' Consolidated Annualized Adjusted EBITDAaL. In our statement of financial position, our USD-denominated debt has been converted into EUR using the September 30, 2024 EUR/USD exchange rate. As we have entered into several derivative transactions to hedge both the underlying floating interest rate and exchange risks, the EUR-equivalent hedged amounts were €2,041.5 million (USD 2,295.0 million Term Loan AR) and €882.8 million (USD 1.0 billion Senior Secured Notes due 2028), respectively. For the calculation of our net leverage ratio, we use the EUR-equivalent hedged amounts given the underlying economic risk exposure. Net total leverage is a non-GAAP measure.</t>
    </r>
  </si>
  <si>
    <r>
      <rPr>
        <u/>
        <sz val="8"/>
        <rFont val="Arial"/>
        <family val="2"/>
      </rPr>
      <t>Revenue Generating Unit</t>
    </r>
    <r>
      <rPr>
        <sz val="8"/>
        <rFont val="Arial"/>
        <family val="2"/>
      </rPr>
      <t>: A Revenue Generating Unit (</t>
    </r>
    <r>
      <rPr>
        <b/>
        <sz val="8"/>
        <rFont val="Arial"/>
        <family val="2"/>
      </rPr>
      <t>RGU</t>
    </r>
    <r>
      <rPr>
        <sz val="8"/>
        <rFont val="Arial"/>
        <family val="2"/>
      </rPr>
      <t>) is separately an Internet Subscriber, Video Subscriber or Telephony Subscriber. A home, residential multiple dwelling unit, or commercial unit may contain one or more RGUs. For example, if a residential customer subscribed to our broadband internet service, video service and fixed-line telephony service, the customer would constitute three RGUs. Total RGUs is the sum of Internet, Video and Telephony Subscribers. RGUs generally are counted on a unique premises basis such that a given premise does not count as more than one RGU for any given service. On the other hand, if an individual receives one of our services in two premises (e.g., a primary home and a vacation home), that individual will count as two RGUs for that service. Each bundled internet, video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or free service to employees) generally are not counted as RGUs. We do not include subscriptions to mobile services in our externally reported RGU counts. In this regard, our RGU counts exclude our separately reported postpaid and prepaid mobile subscribers.</t>
    </r>
  </si>
  <si>
    <r>
      <rPr>
        <u/>
        <sz val="8"/>
        <rFont val="Arial"/>
        <family val="2"/>
      </rPr>
      <t>Telephony Subscriber</t>
    </r>
    <r>
      <rPr>
        <sz val="8"/>
        <rFont val="Arial"/>
        <family val="2"/>
      </rPr>
      <t>: A home, residential multiple dwelling unit or commercial unit that receives voice services over our networks, or that we service through a partner network. Telephony Subscribers exclude mobile telephony subscribers.</t>
    </r>
  </si>
  <si>
    <r>
      <rPr>
        <u/>
        <sz val="8"/>
        <rFont val="Arial"/>
        <family val="2"/>
      </rPr>
      <t>Video Subscriber</t>
    </r>
    <r>
      <rPr>
        <sz val="8"/>
        <rFont val="Arial"/>
        <family val="2"/>
      </rPr>
      <t>: A home, residential multiple dwelling unit or commercial unit that receives our video service over our broadband network or through a partner network.</t>
    </r>
  </si>
  <si>
    <r>
      <rPr>
        <u/>
        <sz val="8"/>
        <rFont val="Arial"/>
        <family val="2"/>
      </rPr>
      <t>YoY</t>
    </r>
    <r>
      <rPr>
        <sz val="8"/>
        <rFont val="Arial"/>
        <family val="2"/>
      </rPr>
      <t>: Year-over-year.</t>
    </r>
  </si>
  <si>
    <t>Selected Financial Results - Rebased FY 2023</t>
  </si>
  <si>
    <t>€ million (except % amounts)</t>
  </si>
  <si>
    <t>Q1'23</t>
  </si>
  <si>
    <t>Q2'23</t>
  </si>
  <si>
    <t>Q3'23</t>
  </si>
  <si>
    <t>Q4'23</t>
  </si>
  <si>
    <t>H1'23</t>
  </si>
  <si>
    <t>9M'23</t>
  </si>
  <si>
    <t>FY'23</t>
  </si>
  <si>
    <t>Return to Home page</t>
  </si>
  <si>
    <t>REPORTED</t>
  </si>
  <si>
    <t>REBASED</t>
  </si>
  <si>
    <t>VARIANCE</t>
  </si>
  <si>
    <r>
      <t>Revenue</t>
    </r>
    <r>
      <rPr>
        <b/>
        <u/>
        <vertAlign val="superscript"/>
        <sz val="9"/>
        <color theme="1"/>
        <rFont val="Arial"/>
        <family val="2"/>
      </rPr>
      <t>1</t>
    </r>
  </si>
  <si>
    <t>Consumer fixed revenue:</t>
  </si>
  <si>
    <t xml:space="preserve">Subscription  </t>
  </si>
  <si>
    <t>Non-subscription</t>
  </si>
  <si>
    <t>Total consumer fixed revenue</t>
  </si>
  <si>
    <t>Consumer mobile revenue:</t>
  </si>
  <si>
    <t>Total consumer mobile revenue</t>
  </si>
  <si>
    <t>B2B revenue:</t>
  </si>
  <si>
    <t>Total B2B revenue</t>
  </si>
  <si>
    <t>Other revenue</t>
  </si>
  <si>
    <t>Total Revenue</t>
  </si>
  <si>
    <t>Adjusted EBITDA</t>
  </si>
  <si>
    <t>Adjusted EBITDAaL</t>
  </si>
  <si>
    <t>Adjusted EBITDA less P&amp;E Additions</t>
  </si>
  <si>
    <t>1. Our categorization of revenue for both the 2024 and 2023 periods has been updated to align with Liberty Global's presentation.</t>
  </si>
  <si>
    <t xml:space="preserve">Selected Financial Results </t>
  </si>
  <si>
    <t>Q1'24</t>
  </si>
  <si>
    <t>Q2'24</t>
  </si>
  <si>
    <t>Q3'24</t>
  </si>
  <si>
    <t>Q4'24</t>
  </si>
  <si>
    <t>% change yoy</t>
  </si>
  <si>
    <t>H1'24</t>
  </si>
  <si>
    <t>9M'24</t>
  </si>
  <si>
    <t>FY'24</t>
  </si>
  <si>
    <t>Reported</t>
  </si>
  <si>
    <r>
      <t>Rebased</t>
    </r>
    <r>
      <rPr>
        <b/>
        <vertAlign val="superscript"/>
        <sz val="8"/>
        <color theme="1"/>
        <rFont val="Arial"/>
        <family val="2"/>
      </rPr>
      <t>2</t>
    </r>
  </si>
  <si>
    <t>Rebased</t>
  </si>
  <si>
    <t>2. For purposes of calculating rebased growth rates on a comparable basis, we have adjusted our historical revenue, Adjusted EBITDA, Adjusted EBITDAaL and Adjusted EBITDA less P&amp;E Additions to the extent these metrics are impacted by the Wyre Transaction with Fluvius on July 1, 2023, creating an new infrastructure company</t>
  </si>
  <si>
    <t>Statement of financial position</t>
  </si>
  <si>
    <t>€ million</t>
  </si>
  <si>
    <t>FY 23 - Restated</t>
  </si>
  <si>
    <t>September 30, 2024</t>
  </si>
  <si>
    <t>ASSETS</t>
  </si>
  <si>
    <t>Non-current Assets</t>
  </si>
  <si>
    <t>Property and equipment, net</t>
  </si>
  <si>
    <t>Goodwill</t>
  </si>
  <si>
    <t>Other intangible assets, net</t>
  </si>
  <si>
    <t>Deferred tax assets</t>
  </si>
  <si>
    <t>Investments in and loans to equity accounted investees</t>
  </si>
  <si>
    <t>Other investments</t>
  </si>
  <si>
    <t>Derivative financial instruments</t>
  </si>
  <si>
    <t>Trade receivables</t>
  </si>
  <si>
    <t>Other non-current assets</t>
  </si>
  <si>
    <t>Total non-current assets</t>
  </si>
  <si>
    <t>Current Assets</t>
  </si>
  <si>
    <t>Inventories</t>
  </si>
  <si>
    <t>Other current assets</t>
  </si>
  <si>
    <t>Cash and cash equivalents</t>
  </si>
  <si>
    <t>Assets held for sale</t>
  </si>
  <si>
    <t>—</t>
  </si>
  <si>
    <t>Total current assets</t>
  </si>
  <si>
    <t>TOTAL ASSETS</t>
  </si>
  <si>
    <t>EQUITY AND LIABILITIES</t>
  </si>
  <si>
    <t>Equity</t>
  </si>
  <si>
    <t>Share capital</t>
  </si>
  <si>
    <t xml:space="preserve">Share premium </t>
  </si>
  <si>
    <t>Other reserves</t>
  </si>
  <si>
    <t>Retained loss</t>
  </si>
  <si>
    <t>Remeasurements</t>
  </si>
  <si>
    <t>Total equity attributable to owners of the Company</t>
  </si>
  <si>
    <t>Non-controlling interests</t>
  </si>
  <si>
    <t>Total equity</t>
  </si>
  <si>
    <t>Non-current liabilities</t>
  </si>
  <si>
    <t>Loans and borrowings</t>
  </si>
  <si>
    <t>Derivative finacial instruments</t>
  </si>
  <si>
    <t>Deferred revenue</t>
  </si>
  <si>
    <t>Deferred tax liabilities</t>
  </si>
  <si>
    <t>Provisions</t>
  </si>
  <si>
    <t>Other non-current liabilities</t>
  </si>
  <si>
    <t>Total non-current liabilities</t>
  </si>
  <si>
    <t>Current liabilities</t>
  </si>
  <si>
    <t>Trade paybales</t>
  </si>
  <si>
    <t>Accrued expenses and other current liabilities</t>
  </si>
  <si>
    <t>Current tax liability</t>
  </si>
  <si>
    <t>Liabilities directly associated with the assets held for sale</t>
  </si>
  <si>
    <t>Total current liabilities</t>
  </si>
  <si>
    <t>Total liabilities</t>
  </si>
  <si>
    <t>TOTAL EQUITY AND LIABILITIES</t>
  </si>
  <si>
    <r>
      <rPr>
        <b/>
        <sz val="8"/>
        <color theme="1"/>
        <rFont val="Arial"/>
        <family val="2"/>
      </rPr>
      <t>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and €11.8 million for the three months ended March 31, 2024), as well as the deferred tax impact (€5.2 million for the year ended December 31, 2023 and €1.8 million for the three months ended March 31, 2024) from the acquisition date (July 1, 2023) through the close of the respective periods. The condensed consolidated statement of profit and loss and other comprehensive income for the year ended December 31, 2023 and for the three months ended March 31, 2024 have been restated accordingly. These impacts have been reflected in retained loss (€10.4 million for the year ended December 31, 2023 and €6.7 million for the three months ended March 31, 2024) and non-controlling interests (€5.1 million for the year ended December 31, 2023 and €3.3 million for the three months ended March 31, 2024).</t>
    </r>
  </si>
  <si>
    <t>€ million (except shares and per share amounts)</t>
  </si>
  <si>
    <t>Cost of services provided</t>
  </si>
  <si>
    <t>Gross profit</t>
  </si>
  <si>
    <t>Selling, general and administrative expenses</t>
  </si>
  <si>
    <t>Operating profit</t>
  </si>
  <si>
    <t>Finance income</t>
  </si>
  <si>
    <t>Interest income, net foreign exchange gain and other finance income</t>
  </si>
  <si>
    <t>Net gain on derivative financial instruments</t>
  </si>
  <si>
    <t>Net gain on extinguishment of debt</t>
  </si>
  <si>
    <t>Finance expenses</t>
  </si>
  <si>
    <t>Interest expense, net foreign exchange loss and other finance expense</t>
  </si>
  <si>
    <t>Net loss on derivative financial instruments</t>
  </si>
  <si>
    <t>Net loss on extinguishment of debt</t>
  </si>
  <si>
    <t>Net Finance income (expense)</t>
  </si>
  <si>
    <t>Share of the result of equity accounted investees</t>
  </si>
  <si>
    <t>Impairment of investments in and/or loans to equity accounted investees</t>
  </si>
  <si>
    <t>Remeasurement to fair value of pre-existing interest in an acquiree</t>
  </si>
  <si>
    <t>Profit (loss) before income tax</t>
  </si>
  <si>
    <t>Income tax benefit (expense)</t>
  </si>
  <si>
    <t>Profit (loss) for the period</t>
  </si>
  <si>
    <t>Other comprehensive income (loss) for the period, net of taxes</t>
  </si>
  <si>
    <t>Total comprehensive income (loss) for the period</t>
  </si>
  <si>
    <t>Profit (loss) attributable to:</t>
  </si>
  <si>
    <t>Owners of the Company</t>
  </si>
  <si>
    <t>Total comprehensive income (loss) for the period, attributable to:</t>
  </si>
  <si>
    <t>Cash Flow Statement</t>
  </si>
  <si>
    <t>Cash flows from operating activities</t>
  </si>
  <si>
    <t>Depreciation, amortization, impairment and restructuring charges</t>
  </si>
  <si>
    <t>Related-party fees and allocations</t>
  </si>
  <si>
    <t>Working capital changes and other non cash items</t>
  </si>
  <si>
    <t>Income tax expense (benefit)</t>
  </si>
  <si>
    <t>Net interest expense (income), foreign exchange loss (gain) and other finance expenses (income)</t>
  </si>
  <si>
    <t>Net loss (gain) on derivative financial instruments</t>
  </si>
  <si>
    <t>Loss on extinguishment of debt</t>
  </si>
  <si>
    <t>Share in the result of equity accounted investees</t>
  </si>
  <si>
    <t>Cash interest expenses and cash derivatives</t>
  </si>
  <si>
    <t>Income taxes paid</t>
  </si>
  <si>
    <t>Net cash from operating activities</t>
  </si>
  <si>
    <t>Cash flows from investing activities</t>
  </si>
  <si>
    <t>Purchases of property and equipment</t>
  </si>
  <si>
    <t>Purchases of intangibles</t>
  </si>
  <si>
    <t>Acquisition of other investments</t>
  </si>
  <si>
    <t xml:space="preserve">Acquisitions and disposals of and loans to equity accounted investees </t>
  </si>
  <si>
    <t>Acquisition of subsidiary, net of cash acquired</t>
  </si>
  <si>
    <t>Proceeds from sale of property and equipment</t>
  </si>
  <si>
    <t>Purchase of broadcasting rights for resale purposes</t>
  </si>
  <si>
    <t>Disposals, net of cash sold</t>
  </si>
  <si>
    <t>Proceeds from sale of investments</t>
  </si>
  <si>
    <t>Other investing activities</t>
  </si>
  <si>
    <t>Net cash from (used in) investing activities</t>
  </si>
  <si>
    <t>Cash flow from financing activities</t>
  </si>
  <si>
    <t>Repayments of loans and borrowings</t>
  </si>
  <si>
    <t>Proceeds from loans and borrowings</t>
  </si>
  <si>
    <t>Proceeds from issuance of share capital</t>
  </si>
  <si>
    <t>Payments related to capital reductions and dividends</t>
  </si>
  <si>
    <t>Payments for early termination of loans and borrowings</t>
  </si>
  <si>
    <t>Payments for debt issuance costs</t>
  </si>
  <si>
    <t>Other financing activities (incl. finance leases)</t>
  </si>
  <si>
    <t>Cash flow from (used in) financing activities</t>
  </si>
  <si>
    <t>Net increase (decrease) in cash and cash equivalents</t>
  </si>
  <si>
    <t>Cash at beginning of period</t>
  </si>
  <si>
    <t>Cash at the end of period</t>
  </si>
  <si>
    <t>Net cash generated (used)</t>
  </si>
  <si>
    <t>Adjusted EBITDA and Adjusted EBITDAaL</t>
  </si>
  <si>
    <t>Net finance expense (income)</t>
  </si>
  <si>
    <t>Depreciation, amortization, impairment and gain on disposal of assets</t>
  </si>
  <si>
    <t>EBITDA</t>
  </si>
  <si>
    <t>Share based compensation</t>
  </si>
  <si>
    <t>Operating charges related to acquisitions or divestitures</t>
  </si>
  <si>
    <t>Restructuring charges</t>
  </si>
  <si>
    <t>Measurement period adjustments related to business acquisitions</t>
  </si>
  <si>
    <r>
      <t>Related-party fees and allocations</t>
    </r>
    <r>
      <rPr>
        <vertAlign val="superscript"/>
        <sz val="9"/>
        <color theme="1"/>
        <rFont val="Arial"/>
        <family val="2"/>
      </rPr>
      <t>1</t>
    </r>
  </si>
  <si>
    <t>Depreciation on assets under leases</t>
  </si>
  <si>
    <t>Interest expense on leases</t>
  </si>
  <si>
    <t>Adjusted EBITDA margin</t>
  </si>
  <si>
    <t>Adjusted EBITDAaL margin</t>
  </si>
  <si>
    <t>Net profit (loss) margin</t>
  </si>
  <si>
    <t>1. From Q1 2024, Adjusted EBITDA excludes related-party fees and allocations. These amounts, which are based on our company’s estimated share of the applicable costs (including personnel-related and other costs associated with the services provided) incurred by Liberty Global subsidiaries, represent the aggregate net effect of charges between our company and various other Liberty Global subsidiaries that are outside of our company. These charges generally relate to management, finance, legal and other services that support our company’s operations.</t>
  </si>
  <si>
    <t>Adjusted Free Cash Flow</t>
  </si>
  <si>
    <t>Operating-related vendor financing additions</t>
  </si>
  <si>
    <t>Principal payments on operating-related vendor financing</t>
  </si>
  <si>
    <t>Principal payments on capital-related vendor financing</t>
  </si>
  <si>
    <t>Principal payments on leases (excluding network-related leases assumed in acquisitions)</t>
  </si>
  <si>
    <t>Principal payments on post acquisition additions to network leases</t>
  </si>
  <si>
    <t>Principal payments on pre-acquisition additions to network leases</t>
  </si>
  <si>
    <t>Property &amp; Equipment ("P&amp;E") Additions</t>
  </si>
  <si>
    <t>Customer premises equipment</t>
  </si>
  <si>
    <t>Network growth and upgrades</t>
  </si>
  <si>
    <t>Product and services</t>
  </si>
  <si>
    <t>Other</t>
  </si>
  <si>
    <t>Property and equipment additions</t>
  </si>
  <si>
    <t>Assets acquired under capital-related vendor financing arrangements</t>
  </si>
  <si>
    <t>Assets acquired under lease arrangements</t>
  </si>
  <si>
    <t>Changes in current liabilities related to capital expenditures (including related-party amounts)</t>
  </si>
  <si>
    <r>
      <t>Total capital expenditures</t>
    </r>
    <r>
      <rPr>
        <b/>
        <vertAlign val="superscript"/>
        <sz val="9"/>
        <color theme="1"/>
        <rFont val="Arial"/>
        <family val="2"/>
      </rPr>
      <t>1</t>
    </r>
  </si>
  <si>
    <t>Property and equiment additions as a percentage of revenue</t>
  </si>
  <si>
    <t>Recognition of football broadcasting rights</t>
  </si>
  <si>
    <t>Recognition of mobile spectrum licenses</t>
  </si>
  <si>
    <t>Recognition of certain lease-related capital additions</t>
  </si>
  <si>
    <t>P&amp;E Additions excluding the recognition of football broadcasting rights, mobile spectrum licenses and certain lease-related capital additions</t>
  </si>
  <si>
    <t>P&amp;E Additions s as % of revenue (excluding the recognition of football broadcasting rights, mobile spectrum licenses and certain lease-related capital additions)</t>
  </si>
  <si>
    <t>1. The capital expenditures that we report in our combined statements of cash flows do not include amounts that are financed under vendor financing or lease arrangements. Instead, these expenditures are reflected as non-cash additions to our property and equipment when the underlying assets are delivered, and as repayments of debt when the related principal is repaid.</t>
  </si>
  <si>
    <t>Subscribers</t>
  </si>
  <si>
    <t>Homes passed</t>
  </si>
  <si>
    <t>Belgium</t>
  </si>
  <si>
    <r>
      <t>4,049,300</t>
    </r>
    <r>
      <rPr>
        <vertAlign val="superscript"/>
        <sz val="8"/>
        <color theme="1"/>
        <rFont val="Arial"/>
        <family val="2"/>
      </rPr>
      <t>1</t>
    </r>
  </si>
  <si>
    <r>
      <t>4,004,700</t>
    </r>
    <r>
      <rPr>
        <vertAlign val="superscript"/>
        <sz val="8"/>
        <color theme="1"/>
        <rFont val="Arial"/>
        <family val="2"/>
      </rPr>
      <t>2</t>
    </r>
  </si>
  <si>
    <t>Organic net additions (losses)</t>
  </si>
  <si>
    <t>Luxembourg</t>
  </si>
  <si>
    <t>Total homes passed</t>
  </si>
  <si>
    <r>
      <t>Organic total net additions (losses)</t>
    </r>
    <r>
      <rPr>
        <i/>
        <vertAlign val="superscript"/>
        <sz val="9"/>
        <color theme="1"/>
        <rFont val="Arial"/>
        <family val="2"/>
      </rPr>
      <t>3</t>
    </r>
  </si>
  <si>
    <t>Video</t>
  </si>
  <si>
    <t>Total video</t>
  </si>
  <si>
    <t>Organic total net additions (losses)</t>
  </si>
  <si>
    <t>Internet</t>
  </si>
  <si>
    <t>Total broadband internet</t>
  </si>
  <si>
    <t>Fixed-line telephony</t>
  </si>
  <si>
    <t>Total fixed-line telephony</t>
  </si>
  <si>
    <t>Total Services (excl mobile telephony)</t>
  </si>
  <si>
    <t>Mobile postpaid</t>
  </si>
  <si>
    <t>Total mobile postpaid</t>
  </si>
  <si>
    <t>Mobile prepaid</t>
  </si>
  <si>
    <t>Total mobile prepaid</t>
  </si>
  <si>
    <t>Total mobile</t>
  </si>
  <si>
    <t>1. Amount for March 31, 2024 includes aggregate effect of adjustments to correct the understatement of our December 31, 2023 reported Homes Passed.</t>
  </si>
  <si>
    <t>2. Amount for September 30, 2024 includes an aggregate adjustment of 67,900 Homes Passed to correct the overstatement of our June 30, 2024 reported Homes Passed.</t>
  </si>
  <si>
    <t>3. Organic figures exclude the customer relationships and subscribers of acquired entities at the date of acquisition and other non-organic adjustments, but include the impact of changes in customers or subscribers from the date of acquisition. All customer relationship and subscriber additions or losses refer to net organic changes, unless otherwise noted</t>
  </si>
  <si>
    <t>Outlook 2024</t>
  </si>
  <si>
    <t>FY 2023 - Rebased (€m)</t>
  </si>
  <si>
    <t>As presented on February 15, 2024</t>
  </si>
  <si>
    <r>
      <t>Revenue</t>
    </r>
    <r>
      <rPr>
        <b/>
        <vertAlign val="superscript"/>
        <sz val="8"/>
        <color theme="1"/>
        <rFont val="Arial"/>
        <family val="2"/>
      </rPr>
      <t>1</t>
    </r>
    <r>
      <rPr>
        <b/>
        <sz val="8"/>
        <color theme="1"/>
        <rFont val="Arial"/>
        <family val="2"/>
      </rPr>
      <t xml:space="preserve"> (rebased)</t>
    </r>
  </si>
  <si>
    <t>Broadly stable</t>
  </si>
  <si>
    <r>
      <t>Adjusted EBITDAaL</t>
    </r>
    <r>
      <rPr>
        <b/>
        <vertAlign val="superscript"/>
        <sz val="8"/>
        <color theme="1"/>
        <rFont val="Arial"/>
        <family val="2"/>
      </rPr>
      <t>2</t>
    </r>
    <r>
      <rPr>
        <b/>
        <sz val="8"/>
        <color theme="1"/>
        <rFont val="Arial"/>
        <family val="2"/>
      </rPr>
      <t xml:space="preserve"> (rebased)</t>
    </r>
  </si>
  <si>
    <t>Mid-single digit decline</t>
  </si>
  <si>
    <r>
      <t>Accrued capital expenditures</t>
    </r>
    <r>
      <rPr>
        <b/>
        <vertAlign val="superscript"/>
        <sz val="8"/>
        <color theme="1"/>
        <rFont val="Arial"/>
        <family val="2"/>
      </rPr>
      <t>3</t>
    </r>
    <r>
      <rPr>
        <b/>
        <sz val="8"/>
        <color theme="1"/>
        <rFont val="Arial"/>
        <family val="2"/>
      </rPr>
      <t xml:space="preserve"> as a percentage of revenue</t>
    </r>
  </si>
  <si>
    <t>N/A</t>
  </si>
  <si>
    <t>Around 32%</t>
  </si>
  <si>
    <r>
      <t>Adjusted Free Cash Flow</t>
    </r>
    <r>
      <rPr>
        <b/>
        <vertAlign val="superscript"/>
        <sz val="8"/>
        <color theme="1"/>
        <rFont val="Arial"/>
        <family val="2"/>
      </rPr>
      <t>2, 4</t>
    </r>
  </si>
  <si>
    <t>Between €50.0 - €75.0 million</t>
  </si>
  <si>
    <t>1. On a reported basis, our expected revenue growth for the full year 2024 would be broadly stable.</t>
  </si>
  <si>
    <t>2. Adjusted EBITDAaL and Adjusted Free Cash Flow are non-GAAP measures, see the Glossary for Definitions. Quantitative reconciliations to net profit/loss (including net profit/loss growth rates) and cash flow from operating activities for our Adjusted EBITDAaL and Adjusted Free Cash Flow guidance cannot be provided without unreasonable efforts as we do not forecast (i) certain non-cash charges including the components of non-operating income/expense, depreciation and amortization, and impairment, restructuring and other operating items included in net profit/loss, nor (ii) specific changes in working capital that impact cash flows from operating activities. The items we do not forecast may vary significantly from period to period.</t>
  </si>
  <si>
    <t>3. Accrued capital expenditures (also referred to as property and equipment additions) excludes the recognition of (i) capitalized football broadcasting rights, (ii) mobile spectrum licenses and (iii) the impact of certain lease-released capital additions on our accrued capital expenditures.</t>
  </si>
  <si>
    <t>4. Excluding payments on mobile spectrum licenses acquired as part of the 2022 multiband spectrum auction, and assuming the tax payment on our 2023 tax return will not occur until early 2025.</t>
  </si>
  <si>
    <t>Broadband specs</t>
  </si>
  <si>
    <t>Easy Internet</t>
  </si>
  <si>
    <t>All Internet</t>
  </si>
  <si>
    <t>*Prices excl. temporary promotions - Click here for more information</t>
  </si>
  <si>
    <t>Specifications</t>
  </si>
  <si>
    <t>Number of mailboxes</t>
  </si>
  <si>
    <t>10 (5 GB)</t>
  </si>
  <si>
    <t>Telenet Webmail</t>
  </si>
  <si>
    <t>Included</t>
  </si>
  <si>
    <t>Anti-virus</t>
  </si>
  <si>
    <t>Anti-spam</t>
  </si>
  <si>
    <t>Auto-reply</t>
  </si>
  <si>
    <t>Wi-Free</t>
  </si>
  <si>
    <t>Modem rental</t>
  </si>
  <si>
    <t>Wireless internet</t>
  </si>
  <si>
    <t>Telenet Security Pack</t>
  </si>
  <si>
    <t>Optional</t>
  </si>
  <si>
    <r>
      <rPr>
        <b/>
        <sz val="10"/>
        <color theme="1"/>
        <rFont val="Arial"/>
        <family val="2"/>
      </rPr>
      <t>Speed</t>
    </r>
    <r>
      <rPr>
        <b/>
        <vertAlign val="superscript"/>
        <sz val="10"/>
        <color theme="1"/>
        <rFont val="Arial"/>
        <family val="2"/>
      </rPr>
      <t>1</t>
    </r>
  </si>
  <si>
    <t>Download</t>
  </si>
  <si>
    <t>100 Mbps</t>
  </si>
  <si>
    <t>300 Mbps</t>
  </si>
  <si>
    <t>Upload</t>
  </si>
  <si>
    <t>10 Mbps</t>
  </si>
  <si>
    <t>20 Mbps</t>
  </si>
  <si>
    <t>Volume</t>
  </si>
  <si>
    <t>Data volume</t>
  </si>
  <si>
    <t>150 GB</t>
  </si>
  <si>
    <r>
      <rPr>
        <sz val="8"/>
        <color theme="1"/>
        <rFont val="Arial"/>
        <family val="2"/>
      </rPr>
      <t>Fair use</t>
    </r>
    <r>
      <rPr>
        <vertAlign val="superscript"/>
        <sz val="8"/>
        <color theme="1"/>
        <rFont val="Arial"/>
        <family val="2"/>
      </rPr>
      <t>2</t>
    </r>
  </si>
  <si>
    <t>Price</t>
  </si>
  <si>
    <t>Subscription fee (€ per month, incl 21% VAT)</t>
  </si>
  <si>
    <t>Security</t>
  </si>
  <si>
    <t>Safespot included</t>
  </si>
  <si>
    <t xml:space="preserve">1. Theoretical speed; actual speed may be influenced by traffic on the Internet and other technical factors. </t>
  </si>
  <si>
    <t>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t>
  </si>
  <si>
    <t>Multiple-play</t>
  </si>
  <si>
    <t>Multiple-play bundles</t>
  </si>
  <si>
    <t>Easy Internet + Telenet  TV</t>
  </si>
  <si>
    <t>All Internet + Telenet TV</t>
  </si>
  <si>
    <t>All Internet + TV Flow</t>
  </si>
  <si>
    <t>Broadband internet</t>
  </si>
  <si>
    <r>
      <rPr>
        <sz val="8"/>
        <color theme="1"/>
        <rFont val="Arial"/>
        <family val="2"/>
      </rPr>
      <t>Download</t>
    </r>
    <r>
      <rPr>
        <vertAlign val="superscript"/>
        <sz val="8"/>
        <color theme="1"/>
        <rFont val="Arial"/>
        <family val="2"/>
      </rPr>
      <t>1</t>
    </r>
  </si>
  <si>
    <r>
      <rPr>
        <sz val="8"/>
        <color theme="1"/>
        <rFont val="Arial"/>
        <family val="2"/>
      </rPr>
      <t>Upload</t>
    </r>
    <r>
      <rPr>
        <vertAlign val="superscript"/>
        <sz val="8"/>
        <color theme="1"/>
        <rFont val="Arial"/>
        <family val="2"/>
      </rPr>
      <t>1</t>
    </r>
  </si>
  <si>
    <r>
      <rPr>
        <sz val="8"/>
        <color theme="1"/>
        <rFont val="Arial"/>
        <family val="2"/>
      </rPr>
      <t xml:space="preserve">Fair use </t>
    </r>
    <r>
      <rPr>
        <vertAlign val="superscript"/>
        <sz val="8"/>
        <color theme="1"/>
        <rFont val="Arial"/>
        <family val="2"/>
      </rPr>
      <t>(2)</t>
    </r>
  </si>
  <si>
    <t>Enhanced video</t>
  </si>
  <si>
    <t>Including</t>
  </si>
  <si>
    <t>85  basic enhanced video channels, including 60 HD channels</t>
  </si>
  <si>
    <t>14 channels in one app</t>
  </si>
  <si>
    <t>Basic video subscription fee included</t>
  </si>
  <si>
    <t>Paid access to Streamz, Streamz+, Play More and Play Sports possible</t>
  </si>
  <si>
    <t>Free extra content &amp; Play Sports Open</t>
  </si>
  <si>
    <t>"Yelo Play" app included</t>
  </si>
  <si>
    <t>Safesurf included</t>
  </si>
  <si>
    <r>
      <rPr>
        <b/>
        <sz val="10"/>
        <color theme="1"/>
        <rFont val="Arial"/>
        <family val="2"/>
      </rPr>
      <t>Price</t>
    </r>
    <r>
      <rPr>
        <b/>
        <vertAlign val="superscript"/>
        <sz val="10"/>
        <color theme="1"/>
        <rFont val="Arial"/>
        <family val="2"/>
      </rPr>
      <t>3</t>
    </r>
  </si>
  <si>
    <t>3. Including basic cable television subscription fee, including HD Digicorder</t>
  </si>
  <si>
    <t>ONE</t>
  </si>
  <si>
    <t>ONE UP</t>
  </si>
  <si>
    <t>Subscription Fee (€/month excl. VAT)</t>
  </si>
  <si>
    <t>Telephony</t>
  </si>
  <si>
    <t xml:space="preserve">Unlimited mobile calling </t>
  </si>
  <si>
    <t>Unlimited texts</t>
  </si>
  <si>
    <t>Unlimited fixed-line telephony</t>
  </si>
  <si>
    <t>International calling</t>
  </si>
  <si>
    <t>Optional (EUR 10/month)</t>
  </si>
  <si>
    <r>
      <rPr>
        <sz val="8"/>
        <color theme="1"/>
        <rFont val="Arial"/>
        <family val="2"/>
      </rPr>
      <t>Free G</t>
    </r>
    <r>
      <rPr>
        <vertAlign val="superscript"/>
        <sz val="8"/>
        <color theme="1"/>
        <rFont val="Arial"/>
        <family val="2"/>
      </rPr>
      <t>1</t>
    </r>
  </si>
  <si>
    <t>-</t>
  </si>
  <si>
    <t>Iconic TV</t>
  </si>
  <si>
    <t>Optional (€20.90/month)</t>
  </si>
  <si>
    <t>Flow TV</t>
  </si>
  <si>
    <t>Optional (€9.94/month)</t>
  </si>
  <si>
    <t>Download Speed (fixed)</t>
  </si>
  <si>
    <t>150 Mbps</t>
  </si>
  <si>
    <t>1 Gbps</t>
  </si>
  <si>
    <t>Download Speed (mobile)</t>
  </si>
  <si>
    <t>Data volume (fixed and mobile)</t>
  </si>
  <si>
    <t>Unlimited</t>
  </si>
  <si>
    <t>Number of SIMs</t>
  </si>
  <si>
    <t>1 SIM</t>
  </si>
  <si>
    <t>2 SIMs</t>
  </si>
  <si>
    <t>3 SIMs</t>
  </si>
  <si>
    <t>Optional (€39.78/month)</t>
  </si>
  <si>
    <t>4 SIMs</t>
  </si>
  <si>
    <t>Optional (€55.49/month)</t>
  </si>
  <si>
    <t>5 SIMs</t>
  </si>
  <si>
    <t>Optional (€65.90/month)</t>
  </si>
  <si>
    <t>1. Unlimited use of Facebook Messenger, WhatsApp and the YUGO TV app without impacting the mobile data allowance.</t>
  </si>
  <si>
    <t>Pay TV</t>
  </si>
  <si>
    <t>Streamz</t>
  </si>
  <si>
    <t>Streamz +</t>
  </si>
  <si>
    <t>Play More</t>
  </si>
  <si>
    <t>Play Sports</t>
  </si>
  <si>
    <t>Passion XL</t>
  </si>
  <si>
    <t>BE tv</t>
  </si>
  <si>
    <t>BE Sport</t>
  </si>
  <si>
    <t>Local and international movies on demand</t>
  </si>
  <si>
    <t>Local and international series on demand, incl. HBO Max</t>
  </si>
  <si>
    <t>Kids series</t>
  </si>
  <si>
    <t>Exclusive HBO channels, broadcast immediately after US release</t>
  </si>
  <si>
    <r>
      <t>Every month new movie premieres &amp; series</t>
    </r>
    <r>
      <rPr>
        <vertAlign val="superscript"/>
        <sz val="8"/>
        <color theme="1"/>
        <rFont val="Arial"/>
        <family val="2"/>
      </rPr>
      <t>1</t>
    </r>
  </si>
  <si>
    <t>Available on all screens and multi-device</t>
  </si>
  <si>
    <t>Unrestricted 7-day catch-up TV</t>
  </si>
  <si>
    <t>3 extra movie channels + several theme channels</t>
  </si>
  <si>
    <t>32 extra music channels</t>
  </si>
  <si>
    <t>6HD + 6 extra Eleven Sports channels</t>
  </si>
  <si>
    <t>3 extra thematic channels and unrestricted access to VoD library</t>
  </si>
  <si>
    <t>7 exclusive channels</t>
  </si>
  <si>
    <t>6 sports channels</t>
  </si>
  <si>
    <t>Free G</t>
  </si>
  <si>
    <t>Price2</t>
  </si>
  <si>
    <t>1. Only premieres of series in Streamz</t>
  </si>
  <si>
    <t>2. Monthly subscription fee for Play Sports is dependent on number of services ordered from Telenet (€19.95/month for triple-play subscribers, €24.95/month for dual-play subscribers and €29.95/month for Telenet Digital TV subscribers)</t>
  </si>
  <si>
    <t>Mobile</t>
  </si>
  <si>
    <t>Telenet Mobile</t>
  </si>
  <si>
    <t>Pay as you go</t>
  </si>
  <si>
    <t>*Prices excl. temporary promotions - Click here for additional information</t>
  </si>
  <si>
    <r>
      <rPr>
        <sz val="8"/>
        <color theme="1"/>
        <rFont val="Arial"/>
        <family val="2"/>
      </rPr>
      <t>Minutes</t>
    </r>
    <r>
      <rPr>
        <vertAlign val="superscript"/>
        <sz val="8"/>
        <color theme="1"/>
        <rFont val="Arial"/>
        <family val="2"/>
      </rPr>
      <t>1</t>
    </r>
  </si>
  <si>
    <r>
      <rPr>
        <sz val="8"/>
        <color theme="1"/>
        <rFont val="Arial"/>
        <family val="2"/>
      </rPr>
      <t>Texts</t>
    </r>
    <r>
      <rPr>
        <vertAlign val="superscript"/>
        <sz val="8"/>
        <color theme="1"/>
        <rFont val="Arial"/>
        <family val="2"/>
      </rPr>
      <t>2</t>
    </r>
  </si>
  <si>
    <r>
      <rPr>
        <sz val="8"/>
        <color theme="1"/>
        <rFont val="Arial"/>
        <family val="2"/>
      </rPr>
      <t>Data</t>
    </r>
    <r>
      <rPr>
        <vertAlign val="superscript"/>
        <sz val="8"/>
        <color theme="1"/>
        <rFont val="Arial"/>
        <family val="2"/>
      </rPr>
      <t>3</t>
    </r>
  </si>
  <si>
    <t>3 GB</t>
  </si>
  <si>
    <t>4G access</t>
  </si>
  <si>
    <r>
      <rPr>
        <sz val="8"/>
        <color theme="1"/>
        <rFont val="Arial"/>
        <family val="2"/>
      </rPr>
      <t>Subscription fee (€ per month, incl 21% VAT)</t>
    </r>
    <r>
      <rPr>
        <vertAlign val="superscript"/>
        <sz val="8"/>
        <color theme="1"/>
        <rFont val="Arial"/>
        <family val="2"/>
      </rPr>
      <t xml:space="preserve"> </t>
    </r>
  </si>
  <si>
    <t>Activation fee per SIM card (€, incl 21% VAT)</t>
  </si>
  <si>
    <t>Out-of-bundle</t>
  </si>
  <si>
    <t>Minutes (€ per min)</t>
  </si>
  <si>
    <t>Texts (SMS, € per text)</t>
  </si>
  <si>
    <t>Texts (MMS, € per text)</t>
  </si>
  <si>
    <t>Data (€ per MB)</t>
  </si>
  <si>
    <t>1. To all networks, both land lines and mobile lines, both during peak and offpeak hours</t>
  </si>
  <si>
    <t>2. To all networks</t>
  </si>
  <si>
    <t>3. Maximum download speed of up to 30 Mbps | Maximum upload speed of up to 5 Mbps</t>
  </si>
  <si>
    <t>BASE 15</t>
  </si>
  <si>
    <t>BASE20</t>
  </si>
  <si>
    <t>BASE29</t>
  </si>
  <si>
    <t>BASE 39</t>
  </si>
  <si>
    <t>5 GB</t>
  </si>
  <si>
    <t>10 GB</t>
  </si>
  <si>
    <t>22 GB</t>
  </si>
  <si>
    <t>70 GB</t>
  </si>
  <si>
    <t>Data Jump</t>
  </si>
  <si>
    <t>Free data day</t>
  </si>
  <si>
    <t>3. 4G mobile data</t>
  </si>
  <si>
    <t>Third-Party Debt, Lease Obligations and Cash and Cash Equivalents</t>
  </si>
  <si>
    <t>The following table details our consolidated third-party debt, lease obligations and cash and cash equivalents. The borrowing currency figures reported below reflect the principal amount of the debt instrument in the borrowing currency, while the euro equivalent figures include interest accrued on the respective obligations.</t>
  </si>
  <si>
    <t>€m</t>
  </si>
  <si>
    <t>September 30,</t>
  </si>
  <si>
    <t>June 30,</t>
  </si>
  <si>
    <t>Borrowing currency</t>
  </si>
  <si>
    <t>€ equivalent</t>
  </si>
  <si>
    <t>2024 Amended Senior Credit Facility</t>
  </si>
  <si>
    <t>Term Loan AR (Term SOFR +2.00%) USD due 2028</t>
  </si>
  <si>
    <t>Term Loan AQ (EURIBOR +2.25%) EUR due 2029</t>
  </si>
  <si>
    <t>Term Loan AT1 (EURIBOR + 3.00%) EUR due 2028</t>
  </si>
  <si>
    <t>€570.0 million Revolving Credit Facility B (EURIBOR +2.25%) due 2029</t>
  </si>
  <si>
    <t>Total Senior Credit Facility</t>
  </si>
  <si>
    <t>Senior Secured Notes</t>
  </si>
  <si>
    <t>5.00% USD Senior Secured Notes due 2028</t>
  </si>
  <si>
    <t>3.50% Senior Secured Notes due 2028</t>
  </si>
  <si>
    <t>Total Senior Secured Notes</t>
  </si>
  <si>
    <t>Lease obligations</t>
  </si>
  <si>
    <t>Mobile spectrum</t>
  </si>
  <si>
    <t>Vendor financing</t>
  </si>
  <si>
    <t>Other debt</t>
  </si>
  <si>
    <t>€20.0 million Revolving Credit Facility (EURIBOR +2.25%) due 2026</t>
  </si>
  <si>
    <t>€25.0 million Overdraft Facility (EURIBOR +1.60%) due 2025</t>
  </si>
  <si>
    <t>Total third-party debt and lease obligations</t>
  </si>
  <si>
    <t>Less: deferred financing fees</t>
  </si>
  <si>
    <t>Total carrying amount of third-party debt and lease obligations</t>
  </si>
  <si>
    <t>Less: cash and cash equivalents</t>
  </si>
  <si>
    <t>Net carrying amount of third-party debt and lease obligations</t>
  </si>
  <si>
    <t>Exchange rate ($ to €)</t>
  </si>
  <si>
    <t>Net Covenant Leverage</t>
  </si>
  <si>
    <t>€ million (except Net Covenant Leverage)</t>
  </si>
  <si>
    <r>
      <t>Total covenant amount of third-party gross debt</t>
    </r>
    <r>
      <rPr>
        <vertAlign val="superscript"/>
        <sz val="8"/>
        <color theme="1"/>
        <rFont val="Arial"/>
        <family val="2"/>
      </rPr>
      <t>1</t>
    </r>
  </si>
  <si>
    <t>Credit Facility Excluded Amount</t>
  </si>
  <si>
    <t>Net Covenant Debt</t>
  </si>
  <si>
    <t>Unrealized synergies</t>
  </si>
  <si>
    <t>Annualized EBITDA, incl. unrealized synergies</t>
  </si>
  <si>
    <t>Net Total Leverage</t>
  </si>
  <si>
    <t>Vendor financing commitments</t>
  </si>
  <si>
    <t>Mobile spectrum licenses</t>
  </si>
  <si>
    <t>Other liabilities (excluding leases)</t>
  </si>
  <si>
    <t>Net Total Debt</t>
  </si>
  <si>
    <t>Annualized EBITDAaL</t>
  </si>
  <si>
    <r>
      <rPr>
        <u/>
        <sz val="8"/>
        <rFont val="Arial"/>
        <family val="2"/>
      </rPr>
      <t>Business-to-Business (</t>
    </r>
    <r>
      <rPr>
        <b/>
        <u/>
        <sz val="8"/>
        <rFont val="Arial"/>
        <family val="2"/>
      </rPr>
      <t>B2B</t>
    </r>
    <r>
      <rPr>
        <u/>
        <sz val="8"/>
        <rFont val="Arial"/>
        <family val="2"/>
      </rPr>
      <t>)</t>
    </r>
    <r>
      <rPr>
        <sz val="8"/>
        <rFont val="Arial"/>
        <family val="2"/>
      </rPr>
      <t>: Our B2B revenue includes the revenue generated by commercial and regulated wholesale customers in addition to the revenue from large enterprise customers, small and medium-sized companies and SOHO customers.</t>
    </r>
  </si>
  <si>
    <t>Gain (loss) on disposal of assets/liabilities related to a subsidiary or a joint venture</t>
  </si>
  <si>
    <r>
      <rPr>
        <u/>
        <sz val="8"/>
        <rFont val="Arial"/>
        <family val="2"/>
      </rPr>
      <t>Net Covenant Leverage</t>
    </r>
    <r>
      <rPr>
        <sz val="8"/>
        <rFont val="Arial"/>
        <family val="2"/>
      </rPr>
      <t>: Net Covenant Leverage is calculated as per the 2024 Amended Senior Credit Facility definition, using Net Total Debt (using the €-equivalent hedged amounts for its USD-denominated debt as explained above), excluding (i) subordinated shareholder loans, (ii) lease obligations, (iii) outstanding debt related to mobile spectrum licenses, (iv) any vendor financing-related liabilities, (v) cash and cash equivalents outside of Telenet’s restricted banking group, and including (vi) the Credit Facility Excluded Amount (which is the greater of (a) €400.0 million and (b) 0.25x Consolidated Annualized Adjusted EBITDA), divided by last two quarters’ Consolidated Annualized Adjusted EBITDA as defined under our Senior Credit Facility Agreement.</t>
    </r>
  </si>
  <si>
    <r>
      <t>Annualized EBITDA</t>
    </r>
    <r>
      <rPr>
        <vertAlign val="superscript"/>
        <sz val="8"/>
        <color theme="1"/>
        <rFont val="Arial"/>
        <family val="2"/>
      </rPr>
      <t>2</t>
    </r>
  </si>
  <si>
    <t>3. The cash and cash equivalents used in the calculation of our Net Covenant Leverage differs from the cash and cash equivalents used in the calculation of our Net Total Leverage as the former only includes the cash and cash equivalents within Telenet’s restricted banking group, whereas the latter reflects all of Telenet’s cash and cash equivalents as reported in its consolidated statement of financial position.</t>
  </si>
  <si>
    <r>
      <t>Cash and cash equivalents</t>
    </r>
    <r>
      <rPr>
        <vertAlign val="superscript"/>
        <sz val="8"/>
        <color theme="1"/>
        <rFont val="Arial"/>
        <family val="2"/>
      </rPr>
      <t>3</t>
    </r>
  </si>
  <si>
    <t>2. As defined under our Senior Credit Facility Agreement.</t>
  </si>
  <si>
    <t>Loss (gain) on disposal of assets/liabilities related to a subsidiary or a joint venture</t>
  </si>
  <si>
    <t>1. Including projected principal-related cash payments (receipts) associated with our cross-currency derivative instruments and excluding accrued interest.</t>
  </si>
  <si>
    <r>
      <t>Income Statement</t>
    </r>
    <r>
      <rPr>
        <b/>
        <vertAlign val="superscript"/>
        <sz val="16"/>
        <color theme="1"/>
        <rFont val="Arial"/>
        <family val="2"/>
      </rPr>
      <t>1</t>
    </r>
  </si>
  <si>
    <t>Revenue2</t>
  </si>
  <si>
    <t>2. Our categorization of revenue for both the 2024 and 2023 periods has been updated to align with Liberty Global's presentation.</t>
  </si>
  <si>
    <r>
      <rPr>
        <b/>
        <sz val="8"/>
        <color theme="1"/>
        <rFont val="Arial"/>
        <family val="2"/>
      </rPr>
      <t>1. Finalized purchase price allocation for Wyre Transaction:</t>
    </r>
    <r>
      <rPr>
        <sz val="8"/>
        <color theme="1"/>
        <rFont val="Arial"/>
        <family val="2"/>
      </rPr>
      <t xml:space="preserve"> In the course of the six months ended June 30, 2024, we finalized our accounting for the business combination related to the Wyre Transaction (“purchase price allocation”), which resulted in the recognition of fair value adjustments on our (i) property and equipment amounting to €87.9 million, related to the network assets, (ii) other intangible assets of €81.7 million, mainly related to the legal rights or the additional value of having an operational network including all required permits to put cables in the ground and including all contractual relationships with landowners, and (iii) other non-current liabilities (€0.6 million). Together with the deferred tax impact of the above-mentioned adjustments (€42.2 million), goodwill was reduced by €126.8 million. The condensed consolidated statement of financial position as per December 31, 2023 has been restated accordingly. The recognition of the aforementioned fair value adjustments resulted in additional depreciation and amortization expenses (€20.7 million for the year ended December 31, 2023, of which €10.3 million for the three months ended September 30, 2023 and €10.4 million for the three months ended December 31, 2023, respectively, and €11.8 million for the three months ended March 31, 2024), as well as the deferred tax impact (€5.2 million for the year ended December 31, 2023, of which €2.6 million for the three months ended September 30, 2023 and €2.6 million for the three months ended December 31, 2023, respectively, and €1.8 million for the three months ended March 31, 2024) from the acquisition date (July 1, 2023) through the close of the respective periods. The condensed consolidated statement of profit and loss and other comprehensive income for the year ended December 31, 2023, the three and nine months ended September 30, 2023 and for the three months ended March 31, 2024 have been restated accordingly. These impacts have been reflected in retained loss (€5.2 million as of September 30, 2023, €10.4 million as of December 31, 2023 and €6.7 million as of March 31, 2024) and non-controlling interests (€2.5 million as of September 30, 2023, €5.1 million as of December 31, 2023 and €3.3 million for the three months ended March 31,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</si>
</sst>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0.00_);_(* \(#,##0.00\);_(* &quot;-&quot;??_);_(@_)"/>
    <numFmt numFmtId="164" formatCode="#,##0.0_);\(#,##0.0\)"/>
    <numFmt numFmtId="165" formatCode="_(* #,##0.0_);_(* \(#,##0.0\);_(* &quot;-&quot;??_);_(@_)"/>
    <numFmt numFmtId="166" formatCode="0.0_);\(0.0\)"/>
    <numFmt numFmtId="167" formatCode="0.0"/>
    <numFmt numFmtId="168" formatCode="0.0%"/>
    <numFmt numFmtId="169" formatCode="0.000%"/>
    <numFmt numFmtId="170" formatCode="#,##0.0"/>
    <numFmt numFmtId="171" formatCode="0.0000%"/>
    <numFmt numFmtId="172" formatCode="_(* #,##0_);_(* \(#,##0\);_(* &quot;-&quot;??_);_(@_)"/>
    <numFmt numFmtId="173" formatCode="#,##0.0_);[Red]\(#,##0.0\)"/>
    <numFmt numFmtId="174" formatCode="_(* #,##0.0_);_(* \(#,##0.0\);_(* &quot;-&quot;?_);_(@_)"/>
    <numFmt numFmtId="175" formatCode="_(* #,##0_);_(* \(#,##0\);_(* &quot;-&quot;?_);_(@_)"/>
    <numFmt numFmtId="176" formatCode="[$€-2]\ #,##0.0;[Red][$€-2]\ #,##0.0"/>
    <numFmt numFmtId="177" formatCode="_(&quot;$&quot;* #,##0.0_);_(&quot;$&quot;* \(#,##0.0\);_(&quot;$&quot;* &quot;-&quot;?_);_(@_)"/>
    <numFmt numFmtId="178" formatCode="_([$€-2]\ * #,##0.0_);_([$€-2]\ * \(#,##0.0\);_([$€-2]\ * &quot;-&quot;?_);_(@_)"/>
    <numFmt numFmtId="179" formatCode="_(* #,##0.0000_);_(* \(#,##0.0000\);_(* &quot;-&quot;??_);_(@_)"/>
    <numFmt numFmtId="180" formatCode="_(* #,##0.0_);_(* \(#,##0.0\);_(* &quot;-&quot;_);_(@_)"/>
  </numFmts>
  <fonts count="52" x14ac:knownFonts="1">
    <font>
      <sz val="8"/>
      <color rgb="FF000000"/>
      <name val="Arial"/>
    </font>
    <font>
      <sz val="8"/>
      <color theme="1"/>
      <name val="Arial"/>
      <family val="2"/>
    </font>
    <font>
      <b/>
      <sz val="16"/>
      <color theme="1"/>
      <name val="Arial"/>
      <family val="2"/>
    </font>
    <font>
      <sz val="16"/>
      <color theme="1"/>
      <name val="Arial"/>
      <family val="2"/>
    </font>
    <font>
      <b/>
      <sz val="12"/>
      <color theme="1"/>
      <name val="Arial"/>
      <family val="2"/>
    </font>
    <font>
      <b/>
      <sz val="10"/>
      <color theme="1"/>
      <name val="Arial"/>
      <family val="2"/>
    </font>
    <font>
      <sz val="8"/>
      <name val="Arial"/>
      <family val="2"/>
    </font>
    <font>
      <b/>
      <sz val="11"/>
      <color theme="1"/>
      <name val="Arial"/>
      <family val="2"/>
    </font>
    <font>
      <sz val="11"/>
      <color theme="1"/>
      <name val="Arial"/>
      <family val="2"/>
    </font>
    <font>
      <b/>
      <u/>
      <sz val="10"/>
      <color rgb="FF0000FF"/>
      <name val="Arial"/>
      <family val="2"/>
    </font>
    <font>
      <b/>
      <sz val="8"/>
      <color theme="1"/>
      <name val="Arial"/>
      <family val="2"/>
    </font>
    <font>
      <sz val="9"/>
      <color theme="1"/>
      <name val="Arial"/>
      <family val="2"/>
    </font>
    <font>
      <b/>
      <sz val="9"/>
      <color theme="1"/>
      <name val="Arial"/>
      <family val="2"/>
    </font>
    <font>
      <i/>
      <sz val="9"/>
      <color theme="1"/>
      <name val="Arial"/>
      <family val="2"/>
    </font>
    <font>
      <b/>
      <i/>
      <sz val="8"/>
      <color theme="1"/>
      <name val="Arial"/>
      <family val="2"/>
    </font>
    <font>
      <i/>
      <sz val="8"/>
      <color theme="1"/>
      <name val="Arial"/>
      <family val="2"/>
    </font>
    <font>
      <b/>
      <sz val="8"/>
      <color rgb="FF808080"/>
      <name val="Arial"/>
      <family val="2"/>
    </font>
    <font>
      <u/>
      <sz val="8"/>
      <color rgb="FF0000FF"/>
      <name val="Arial"/>
      <family val="2"/>
    </font>
    <font>
      <sz val="10"/>
      <color theme="1"/>
      <name val="Arial"/>
      <family val="2"/>
    </font>
    <font>
      <sz val="8"/>
      <color theme="0"/>
      <name val="Arial"/>
      <family val="2"/>
    </font>
    <font>
      <b/>
      <vertAlign val="superscript"/>
      <sz val="10"/>
      <color theme="1"/>
      <name val="Arial"/>
      <family val="2"/>
    </font>
    <font>
      <b/>
      <vertAlign val="superscript"/>
      <sz val="8"/>
      <color theme="1"/>
      <name val="Arial"/>
      <family val="2"/>
    </font>
    <font>
      <vertAlign val="superscript"/>
      <sz val="8"/>
      <color theme="1"/>
      <name val="Arial"/>
      <family val="2"/>
    </font>
    <font>
      <u/>
      <sz val="8"/>
      <color theme="10"/>
      <name val="Arial"/>
      <family val="2"/>
    </font>
    <font>
      <sz val="8"/>
      <color rgb="FF000000"/>
      <name val="Arial"/>
      <family val="2"/>
    </font>
    <font>
      <sz val="8"/>
      <name val="Arial"/>
      <family val="2"/>
    </font>
    <font>
      <sz val="10"/>
      <name val="Verdana"/>
      <family val="2"/>
    </font>
    <font>
      <b/>
      <sz val="9"/>
      <name val="Arial"/>
      <family val="2"/>
    </font>
    <font>
      <i/>
      <sz val="8"/>
      <name val="Arial"/>
      <family val="2"/>
    </font>
    <font>
      <i/>
      <sz val="8"/>
      <color rgb="FF000000"/>
      <name val="Arial"/>
      <family val="2"/>
    </font>
    <font>
      <sz val="8"/>
      <name val="Arial"/>
      <family val="2"/>
    </font>
    <font>
      <sz val="8"/>
      <color rgb="FF000000"/>
      <name val="Arial"/>
      <family val="2"/>
    </font>
    <font>
      <sz val="8"/>
      <name val="Arial"/>
      <family val="2"/>
    </font>
    <font>
      <b/>
      <sz val="16"/>
      <name val="Arial"/>
      <family val="2"/>
    </font>
    <font>
      <u/>
      <sz val="8"/>
      <name val="Arial"/>
      <family val="2"/>
    </font>
    <font>
      <sz val="8"/>
      <color rgb="FF000000"/>
      <name val="Arial"/>
      <family val="2"/>
    </font>
    <font>
      <b/>
      <i/>
      <sz val="9"/>
      <color theme="1"/>
      <name val="Arial"/>
      <family val="2"/>
    </font>
    <font>
      <b/>
      <sz val="8"/>
      <color rgb="FF000000"/>
      <name val="Arial"/>
      <family val="2"/>
    </font>
    <font>
      <b/>
      <u/>
      <sz val="9"/>
      <color theme="1"/>
      <name val="Arial"/>
      <family val="2"/>
    </font>
    <font>
      <b/>
      <vertAlign val="superscript"/>
      <sz val="9"/>
      <color theme="1"/>
      <name val="Arial"/>
      <family val="2"/>
    </font>
    <font>
      <i/>
      <vertAlign val="superscript"/>
      <sz val="9"/>
      <color theme="1"/>
      <name val="Arial"/>
      <family val="2"/>
    </font>
    <font>
      <sz val="8"/>
      <color rgb="FFFF0000"/>
      <name val="Arial"/>
      <family val="2"/>
    </font>
    <font>
      <b/>
      <sz val="8"/>
      <color rgb="FFFF0000"/>
      <name val="Arial"/>
      <family val="2"/>
    </font>
    <font>
      <b/>
      <sz val="8"/>
      <name val="Arial"/>
      <family val="2"/>
    </font>
    <font>
      <b/>
      <i/>
      <sz val="8"/>
      <name val="Arial"/>
      <family val="2"/>
    </font>
    <font>
      <vertAlign val="superscript"/>
      <sz val="9"/>
      <color theme="1"/>
      <name val="Arial"/>
      <family val="2"/>
    </font>
    <font>
      <b/>
      <u/>
      <vertAlign val="superscript"/>
      <sz val="9"/>
      <color theme="1"/>
      <name val="Arial"/>
      <family val="2"/>
    </font>
    <font>
      <b/>
      <sz val="8"/>
      <color theme="0"/>
      <name val="Arial"/>
      <family val="2"/>
    </font>
    <font>
      <b/>
      <sz val="9"/>
      <color rgb="FFFF0000"/>
      <name val="Arial"/>
      <family val="2"/>
    </font>
    <font>
      <b/>
      <sz val="9"/>
      <color rgb="FF000000"/>
      <name val="Arial"/>
      <family val="2"/>
    </font>
    <font>
      <b/>
      <u/>
      <sz val="8"/>
      <name val="Arial"/>
      <family val="2"/>
    </font>
    <font>
      <b/>
      <vertAlign val="superscript"/>
      <sz val="16"/>
      <color theme="1"/>
      <name val="Arial"/>
      <family val="2"/>
    </font>
  </fonts>
  <fills count="22">
    <fill>
      <patternFill patternType="none"/>
    </fill>
    <fill>
      <patternFill patternType="gray125"/>
    </fill>
    <fill>
      <patternFill patternType="solid">
        <fgColor theme="0"/>
        <bgColor theme="0"/>
      </patternFill>
    </fill>
    <fill>
      <patternFill patternType="solid">
        <fgColor rgb="FFF2CE00"/>
        <bgColor rgb="FFF2CE00"/>
      </patternFill>
    </fill>
    <fill>
      <patternFill patternType="solid">
        <fgColor rgb="FFEEECE1"/>
        <bgColor rgb="FFEEECE1"/>
      </patternFill>
    </fill>
    <fill>
      <patternFill patternType="solid">
        <fgColor rgb="FFFFFFFF"/>
        <bgColor rgb="FFFFFFFF"/>
      </patternFill>
    </fill>
    <fill>
      <patternFill patternType="solid">
        <fgColor rgb="FF339966"/>
        <bgColor rgb="FF339966"/>
      </patternFill>
    </fill>
    <fill>
      <patternFill patternType="solid">
        <fgColor theme="0"/>
        <bgColor indexed="64"/>
      </patternFill>
    </fill>
    <fill>
      <patternFill patternType="solid">
        <fgColor indexed="65"/>
        <bgColor indexed="64"/>
      </patternFill>
    </fill>
    <fill>
      <patternFill patternType="solid">
        <fgColor theme="0"/>
        <bgColor rgb="FFFFFFFF"/>
      </patternFill>
    </fill>
    <fill>
      <patternFill patternType="solid">
        <fgColor theme="0"/>
        <bgColor rgb="FFF2CE00"/>
      </patternFill>
    </fill>
    <fill>
      <patternFill patternType="solid">
        <fgColor theme="2"/>
        <bgColor rgb="FFF2CE00"/>
      </patternFill>
    </fill>
    <fill>
      <patternFill patternType="solid">
        <fgColor theme="2"/>
        <bgColor indexed="64"/>
      </patternFill>
    </fill>
    <fill>
      <patternFill patternType="solid">
        <fgColor theme="2"/>
        <bgColor rgb="FFFFFFFF"/>
      </patternFill>
    </fill>
    <fill>
      <patternFill patternType="solid">
        <fgColor rgb="FFFF0000"/>
        <bgColor indexed="64"/>
      </patternFill>
    </fill>
    <fill>
      <patternFill patternType="solid">
        <fgColor rgb="FFFF0000"/>
        <bgColor theme="0"/>
      </patternFill>
    </fill>
    <fill>
      <patternFill patternType="solid">
        <fgColor rgb="FFFF0000"/>
        <bgColor rgb="FFFFFFFF"/>
      </patternFill>
    </fill>
    <fill>
      <patternFill patternType="solid">
        <fgColor theme="2"/>
        <bgColor theme="0"/>
      </patternFill>
    </fill>
    <fill>
      <patternFill patternType="solid">
        <fgColor rgb="FFFFC421"/>
        <bgColor rgb="FFF2CE00"/>
      </patternFill>
    </fill>
    <fill>
      <patternFill patternType="solid">
        <fgColor rgb="FFFFF7C7"/>
        <bgColor rgb="FFF2CE00"/>
      </patternFill>
    </fill>
    <fill>
      <patternFill patternType="solid">
        <fgColor rgb="FFFFF7C7"/>
        <bgColor indexed="64"/>
      </patternFill>
    </fill>
    <fill>
      <patternFill patternType="solid">
        <fgColor rgb="FFFFF7C7"/>
        <bgColor theme="0"/>
      </patternFill>
    </fill>
  </fills>
  <borders count="16">
    <border>
      <left/>
      <right/>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top/>
      <bottom/>
      <diagonal/>
    </border>
    <border>
      <left style="double">
        <color rgb="FF808080"/>
      </left>
      <right style="double">
        <color rgb="FF808080"/>
      </right>
      <top style="double">
        <color rgb="FF808080"/>
      </top>
      <bottom style="double">
        <color rgb="FF808080"/>
      </bottom>
      <diagonal/>
    </border>
    <border>
      <left/>
      <right/>
      <top style="thin">
        <color rgb="FF000000"/>
      </top>
      <bottom style="thin">
        <color rgb="FF000000"/>
      </bottom>
      <diagonal/>
    </border>
    <border>
      <left/>
      <right/>
      <top/>
      <bottom style="medium">
        <color rgb="FF808080"/>
      </bottom>
      <diagonal/>
    </border>
    <border>
      <left/>
      <right/>
      <top/>
      <bottom style="thin">
        <color indexed="64"/>
      </bottom>
      <diagonal/>
    </border>
    <border>
      <left/>
      <right/>
      <top style="thin">
        <color indexed="64"/>
      </top>
      <bottom/>
      <diagonal/>
    </border>
    <border>
      <left/>
      <right/>
      <top style="thin">
        <color indexed="64"/>
      </top>
      <bottom style="double">
        <color indexed="64"/>
      </bottom>
      <diagonal/>
    </border>
    <border>
      <left style="double">
        <color rgb="FF808080"/>
      </left>
      <right style="double">
        <color rgb="FF808080"/>
      </right>
      <top style="double">
        <color rgb="FF808080"/>
      </top>
      <bottom/>
      <diagonal/>
    </border>
    <border>
      <left style="double">
        <color rgb="FF808080"/>
      </left>
      <right style="double">
        <color rgb="FF808080"/>
      </right>
      <top/>
      <bottom style="double">
        <color rgb="FF808080"/>
      </bottom>
      <diagonal/>
    </border>
    <border>
      <left/>
      <right/>
      <top/>
      <bottom style="double">
        <color indexed="64"/>
      </bottom>
      <diagonal/>
    </border>
    <border>
      <left/>
      <right style="double">
        <color rgb="FF808080"/>
      </right>
      <top style="double">
        <color rgb="FF808080"/>
      </top>
      <bottom/>
      <diagonal/>
    </border>
    <border>
      <left/>
      <right style="double">
        <color rgb="FF808080"/>
      </right>
      <top/>
      <bottom style="double">
        <color rgb="FF808080"/>
      </bottom>
      <diagonal/>
    </border>
  </borders>
  <cellStyleXfs count="12">
    <xf numFmtId="0" fontId="0" fillId="0" borderId="0"/>
    <xf numFmtId="0" fontId="23" fillId="0" borderId="0" applyNumberFormat="0" applyFill="0" applyBorder="0" applyAlignment="0" applyProtection="0"/>
    <xf numFmtId="9" fontId="24" fillId="0" borderId="0" applyFont="0" applyFill="0" applyBorder="0" applyAlignment="0" applyProtection="0"/>
    <xf numFmtId="0" fontId="25" fillId="0" borderId="4"/>
    <xf numFmtId="0" fontId="26" fillId="0" borderId="4">
      <alignment vertical="top"/>
    </xf>
    <xf numFmtId="0" fontId="25" fillId="0" borderId="4"/>
    <xf numFmtId="0" fontId="26" fillId="0" borderId="4"/>
    <xf numFmtId="0" fontId="24" fillId="0" borderId="4"/>
    <xf numFmtId="0" fontId="23" fillId="0" borderId="4" applyNumberFormat="0" applyFill="0" applyBorder="0" applyAlignment="0" applyProtection="0"/>
    <xf numFmtId="0" fontId="31" fillId="0" borderId="4"/>
    <xf numFmtId="43" fontId="35" fillId="0" borderId="0" applyFont="0" applyFill="0" applyBorder="0" applyAlignment="0" applyProtection="0"/>
    <xf numFmtId="9" fontId="24" fillId="0" borderId="4" applyFont="0" applyFill="0" applyBorder="0" applyAlignment="0" applyProtection="0"/>
  </cellStyleXfs>
  <cellXfs count="660">
    <xf numFmtId="0" fontId="0" fillId="0" borderId="0" xfId="0"/>
    <xf numFmtId="0" fontId="1" fillId="0" borderId="0" xfId="0" applyFont="1" applyAlignment="1">
      <alignment horizontal="left" vertical="center"/>
    </xf>
    <xf numFmtId="0" fontId="1" fillId="0" borderId="0" xfId="0" applyFont="1" applyAlignment="1">
      <alignment vertical="center" wrapText="1"/>
    </xf>
    <xf numFmtId="0" fontId="11" fillId="0" borderId="0" xfId="0" applyFont="1" applyAlignment="1">
      <alignment vertical="center"/>
    </xf>
    <xf numFmtId="9" fontId="10" fillId="0" borderId="0" xfId="0" applyNumberFormat="1" applyFont="1" applyAlignment="1">
      <alignment horizontal="right" vertical="center" wrapText="1"/>
    </xf>
    <xf numFmtId="164" fontId="1" fillId="0" borderId="0" xfId="0" applyNumberFormat="1" applyFont="1" applyAlignment="1">
      <alignment vertical="center" wrapText="1"/>
    </xf>
    <xf numFmtId="167" fontId="1" fillId="0" borderId="0" xfId="0" applyNumberFormat="1" applyFont="1" applyAlignment="1">
      <alignment vertical="center" wrapText="1"/>
    </xf>
    <xf numFmtId="0" fontId="1" fillId="0" borderId="0" xfId="0" applyFont="1" applyAlignment="1">
      <alignment horizontal="right" vertical="center" wrapText="1"/>
    </xf>
    <xf numFmtId="0" fontId="1" fillId="0" borderId="0" xfId="0" applyFont="1" applyAlignment="1">
      <alignment vertical="center"/>
    </xf>
    <xf numFmtId="164" fontId="1" fillId="0" borderId="0" xfId="0" applyNumberFormat="1" applyFont="1" applyAlignment="1">
      <alignment vertical="center"/>
    </xf>
    <xf numFmtId="168" fontId="1" fillId="0" borderId="0" xfId="0" applyNumberFormat="1" applyFont="1" applyAlignment="1">
      <alignment vertical="center"/>
    </xf>
    <xf numFmtId="168" fontId="1" fillId="0" borderId="0" xfId="0" applyNumberFormat="1" applyFont="1"/>
    <xf numFmtId="164" fontId="1" fillId="0" borderId="0" xfId="0" applyNumberFormat="1" applyFont="1"/>
    <xf numFmtId="164" fontId="1" fillId="0" borderId="0" xfId="0" applyNumberFormat="1" applyFont="1" applyAlignment="1">
      <alignment horizontal="right" vertical="center" wrapText="1"/>
    </xf>
    <xf numFmtId="9" fontId="1" fillId="0" borderId="0" xfId="0" applyNumberFormat="1" applyFont="1"/>
    <xf numFmtId="0" fontId="1" fillId="0" borderId="0" xfId="0" applyFont="1"/>
    <xf numFmtId="164" fontId="10" fillId="0" borderId="0" xfId="0" applyNumberFormat="1" applyFont="1" applyAlignment="1">
      <alignment vertical="center"/>
    </xf>
    <xf numFmtId="164" fontId="1" fillId="0" borderId="0" xfId="0" applyNumberFormat="1" applyFont="1" applyAlignment="1">
      <alignment horizontal="right" vertical="center"/>
    </xf>
    <xf numFmtId="0" fontId="10" fillId="0" borderId="0" xfId="0" applyFont="1" applyAlignment="1">
      <alignment horizontal="right" wrapText="1"/>
    </xf>
    <xf numFmtId="0" fontId="14" fillId="0" borderId="0" xfId="0" applyFont="1"/>
    <xf numFmtId="0" fontId="10" fillId="0" borderId="0" xfId="0" applyFont="1"/>
    <xf numFmtId="0" fontId="5" fillId="0" borderId="0" xfId="0" applyFont="1"/>
    <xf numFmtId="9" fontId="1" fillId="0" borderId="0" xfId="0" applyNumberFormat="1" applyFont="1" applyAlignment="1">
      <alignment horizontal="right"/>
    </xf>
    <xf numFmtId="2" fontId="12" fillId="0" borderId="0" xfId="0" applyNumberFormat="1" applyFont="1"/>
    <xf numFmtId="9" fontId="1" fillId="0" borderId="0" xfId="0" applyNumberFormat="1" applyFont="1" applyAlignment="1">
      <alignment vertical="center"/>
    </xf>
    <xf numFmtId="164" fontId="5" fillId="0" borderId="0" xfId="0" applyNumberFormat="1" applyFont="1" applyAlignment="1">
      <alignment vertical="center"/>
    </xf>
    <xf numFmtId="37" fontId="1" fillId="0" borderId="0" xfId="0" applyNumberFormat="1" applyFont="1" applyAlignment="1">
      <alignment horizontal="right" vertical="center"/>
    </xf>
    <xf numFmtId="3" fontId="1" fillId="0" borderId="0" xfId="0" applyNumberFormat="1" applyFont="1" applyAlignment="1">
      <alignment vertical="center" wrapText="1"/>
    </xf>
    <xf numFmtId="3" fontId="1" fillId="0" borderId="0" xfId="0" applyNumberFormat="1" applyFont="1" applyAlignment="1">
      <alignment vertical="center"/>
    </xf>
    <xf numFmtId="37" fontId="1" fillId="0" borderId="0" xfId="0" applyNumberFormat="1" applyFont="1" applyAlignment="1">
      <alignment vertical="center"/>
    </xf>
    <xf numFmtId="171" fontId="1" fillId="0" borderId="0" xfId="0" applyNumberFormat="1" applyFont="1" applyAlignment="1">
      <alignment vertical="center"/>
    </xf>
    <xf numFmtId="172" fontId="15" fillId="0" borderId="0" xfId="0" applyNumberFormat="1" applyFont="1" applyAlignment="1">
      <alignment vertical="center"/>
    </xf>
    <xf numFmtId="37" fontId="15" fillId="0" borderId="0" xfId="0" applyNumberFormat="1" applyFont="1" applyAlignment="1">
      <alignment vertical="center"/>
    </xf>
    <xf numFmtId="171" fontId="15" fillId="0" borderId="0" xfId="0" applyNumberFormat="1" applyFont="1" applyAlignment="1">
      <alignment vertical="center"/>
    </xf>
    <xf numFmtId="3" fontId="15" fillId="0" borderId="0" xfId="0" applyNumberFormat="1" applyFont="1" applyAlignment="1">
      <alignment vertical="center"/>
    </xf>
    <xf numFmtId="9" fontId="15" fillId="0" borderId="0" xfId="0" applyNumberFormat="1" applyFont="1" applyAlignment="1">
      <alignment vertical="center"/>
    </xf>
    <xf numFmtId="171" fontId="11" fillId="0" borderId="0" xfId="0" applyNumberFormat="1" applyFont="1" applyAlignment="1">
      <alignment vertical="center"/>
    </xf>
    <xf numFmtId="3" fontId="11" fillId="0" borderId="0" xfId="0" applyNumberFormat="1" applyFont="1" applyAlignment="1">
      <alignment vertical="center"/>
    </xf>
    <xf numFmtId="37" fontId="11" fillId="0" borderId="0" xfId="0" applyNumberFormat="1" applyFont="1" applyAlignment="1">
      <alignment vertical="center"/>
    </xf>
    <xf numFmtId="9" fontId="11" fillId="0" borderId="0" xfId="0" applyNumberFormat="1" applyFont="1" applyAlignment="1">
      <alignment vertical="center"/>
    </xf>
    <xf numFmtId="37" fontId="12" fillId="0" borderId="0" xfId="0" applyNumberFormat="1" applyFont="1" applyAlignment="1">
      <alignment vertical="center"/>
    </xf>
    <xf numFmtId="171" fontId="13" fillId="0" borderId="0" xfId="0" applyNumberFormat="1" applyFont="1" applyAlignment="1">
      <alignment vertical="center"/>
    </xf>
    <xf numFmtId="3" fontId="13" fillId="0" borderId="0" xfId="0" applyNumberFormat="1" applyFont="1" applyAlignment="1">
      <alignment vertical="center"/>
    </xf>
    <xf numFmtId="37" fontId="13" fillId="0" borderId="0" xfId="0" applyNumberFormat="1" applyFont="1" applyAlignment="1">
      <alignment vertical="center"/>
    </xf>
    <xf numFmtId="9" fontId="13" fillId="0" borderId="0" xfId="0" applyNumberFormat="1" applyFont="1" applyAlignment="1">
      <alignment vertical="center"/>
    </xf>
    <xf numFmtId="0" fontId="15" fillId="0" borderId="0" xfId="0" applyFont="1" applyAlignment="1">
      <alignment vertical="center"/>
    </xf>
    <xf numFmtId="0" fontId="13" fillId="0" borderId="0" xfId="0" applyFont="1" applyAlignment="1">
      <alignment vertical="center"/>
    </xf>
    <xf numFmtId="0" fontId="5" fillId="0" borderId="0" xfId="0" applyFont="1" applyAlignment="1">
      <alignment vertical="center"/>
    </xf>
    <xf numFmtId="0" fontId="1" fillId="0" borderId="0" xfId="0" applyFont="1" applyAlignment="1">
      <alignment horizontal="right" vertical="center"/>
    </xf>
    <xf numFmtId="3" fontId="1" fillId="0" borderId="0" xfId="0" applyNumberFormat="1" applyFont="1" applyAlignment="1">
      <alignment horizontal="right" vertical="center"/>
    </xf>
    <xf numFmtId="3" fontId="1" fillId="0" borderId="0" xfId="0" applyNumberFormat="1" applyFont="1"/>
    <xf numFmtId="171" fontId="1" fillId="0" borderId="0" xfId="0" applyNumberFormat="1" applyFont="1"/>
    <xf numFmtId="37" fontId="1" fillId="0" borderId="0" xfId="0" applyNumberFormat="1" applyFont="1"/>
    <xf numFmtId="0" fontId="16" fillId="0" borderId="0" xfId="0" applyFont="1" applyAlignment="1">
      <alignment horizontal="right" wrapText="1"/>
    </xf>
    <xf numFmtId="0" fontId="17" fillId="0" borderId="0" xfId="0" applyFont="1"/>
    <xf numFmtId="0" fontId="1" fillId="0" borderId="0" xfId="0" applyFont="1" applyAlignment="1">
      <alignment horizontal="right"/>
    </xf>
    <xf numFmtId="174" fontId="1" fillId="0" borderId="0" xfId="0" applyNumberFormat="1" applyFont="1" applyAlignment="1">
      <alignment horizontal="right"/>
    </xf>
    <xf numFmtId="0" fontId="1" fillId="0" borderId="0" xfId="0" quotePrefix="1" applyFont="1" applyAlignment="1">
      <alignment horizontal="right"/>
    </xf>
    <xf numFmtId="2" fontId="1" fillId="0" borderId="0" xfId="0" applyNumberFormat="1" applyFont="1"/>
    <xf numFmtId="2" fontId="1" fillId="0" borderId="0" xfId="0" applyNumberFormat="1" applyFont="1" applyAlignment="1">
      <alignment horizontal="right"/>
    </xf>
    <xf numFmtId="0" fontId="1" fillId="0" borderId="0" xfId="0" quotePrefix="1" applyFont="1"/>
    <xf numFmtId="175" fontId="1" fillId="0" borderId="0" xfId="0" applyNumberFormat="1" applyFont="1" applyAlignment="1">
      <alignment horizontal="right"/>
    </xf>
    <xf numFmtId="175" fontId="1" fillId="0" borderId="0" xfId="0" quotePrefix="1" applyNumberFormat="1" applyFont="1" applyAlignment="1">
      <alignment horizontal="right"/>
    </xf>
    <xf numFmtId="3" fontId="1" fillId="0" borderId="0" xfId="0" applyNumberFormat="1" applyFont="1" applyAlignment="1">
      <alignment horizontal="right"/>
    </xf>
    <xf numFmtId="2" fontId="1" fillId="0" borderId="0" xfId="0" quotePrefix="1" applyNumberFormat="1" applyFont="1" applyAlignment="1">
      <alignment horizontal="right"/>
    </xf>
    <xf numFmtId="175" fontId="1" fillId="0" borderId="0" xfId="0" applyNumberFormat="1" applyFont="1" applyAlignment="1">
      <alignment horizontal="right" vertical="center"/>
    </xf>
    <xf numFmtId="0" fontId="10" fillId="0" borderId="0" xfId="0" applyFont="1" applyAlignment="1">
      <alignment vertical="center"/>
    </xf>
    <xf numFmtId="165" fontId="1" fillId="0" borderId="0" xfId="0" applyNumberFormat="1" applyFont="1"/>
    <xf numFmtId="0" fontId="1" fillId="2" borderId="4" xfId="0" applyFont="1" applyFill="1" applyBorder="1"/>
    <xf numFmtId="0" fontId="2" fillId="2" borderId="4" xfId="0" applyFont="1" applyFill="1" applyBorder="1"/>
    <xf numFmtId="0" fontId="3" fillId="2" borderId="4" xfId="0" applyFont="1" applyFill="1" applyBorder="1"/>
    <xf numFmtId="0" fontId="5" fillId="2" borderId="4" xfId="0" applyFont="1" applyFill="1" applyBorder="1"/>
    <xf numFmtId="0" fontId="8" fillId="2" borderId="4" xfId="0" applyFont="1" applyFill="1" applyBorder="1" applyAlignment="1">
      <alignment horizontal="center" vertical="center"/>
    </xf>
    <xf numFmtId="0" fontId="5" fillId="2" borderId="4" xfId="0" applyFont="1" applyFill="1" applyBorder="1" applyAlignment="1">
      <alignment horizontal="center" vertical="center"/>
    </xf>
    <xf numFmtId="0" fontId="7" fillId="2" borderId="4"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7" fillId="2" borderId="4" xfId="0" applyFont="1" applyFill="1" applyBorder="1"/>
    <xf numFmtId="0" fontId="7" fillId="2" borderId="4" xfId="0" applyFont="1" applyFill="1" applyBorder="1" applyAlignment="1">
      <alignment horizontal="center" vertical="center"/>
    </xf>
    <xf numFmtId="0" fontId="9" fillId="2" borderId="4" xfId="0" applyFont="1" applyFill="1" applyBorder="1"/>
    <xf numFmtId="0" fontId="1" fillId="2" borderId="4" xfId="0" applyFont="1" applyFill="1" applyBorder="1" applyAlignment="1">
      <alignment vertical="center"/>
    </xf>
    <xf numFmtId="0" fontId="2" fillId="2" borderId="4" xfId="0" applyFont="1" applyFill="1" applyBorder="1" applyAlignment="1">
      <alignment vertical="center"/>
    </xf>
    <xf numFmtId="0" fontId="1" fillId="5" borderId="4" xfId="0" applyFont="1" applyFill="1" applyBorder="1"/>
    <xf numFmtId="0" fontId="10" fillId="3" borderId="7" xfId="0" applyFont="1" applyFill="1" applyBorder="1" applyAlignment="1">
      <alignment horizontal="left" vertical="center" wrapText="1"/>
    </xf>
    <xf numFmtId="165" fontId="10" fillId="3" borderId="7" xfId="0" applyNumberFormat="1" applyFont="1" applyFill="1" applyBorder="1" applyAlignment="1">
      <alignment horizontal="right" vertical="center" wrapText="1"/>
    </xf>
    <xf numFmtId="166" fontId="10" fillId="3" borderId="7" xfId="0" applyNumberFormat="1" applyFont="1" applyFill="1" applyBorder="1" applyAlignment="1">
      <alignment horizontal="right" vertical="center" wrapText="1"/>
    </xf>
    <xf numFmtId="0" fontId="5" fillId="5" borderId="4" xfId="0" applyFont="1" applyFill="1" applyBorder="1"/>
    <xf numFmtId="165" fontId="1" fillId="2" borderId="4" xfId="0" applyNumberFormat="1" applyFont="1" applyFill="1" applyBorder="1" applyAlignment="1">
      <alignment horizontal="right" vertical="center"/>
    </xf>
    <xf numFmtId="0" fontId="10" fillId="3" borderId="7" xfId="0" applyFont="1" applyFill="1" applyBorder="1" applyAlignment="1">
      <alignment horizontal="right" vertical="center" wrapText="1"/>
    </xf>
    <xf numFmtId="0" fontId="2" fillId="2" borderId="4" xfId="0" applyFont="1" applyFill="1" applyBorder="1" applyAlignment="1">
      <alignment horizontal="left" vertical="center"/>
    </xf>
    <xf numFmtId="0" fontId="10" fillId="3" borderId="7" xfId="0" applyFont="1" applyFill="1" applyBorder="1" applyAlignment="1">
      <alignment horizontal="left" wrapText="1"/>
    </xf>
    <xf numFmtId="0" fontId="18" fillId="5" borderId="4" xfId="0" applyFont="1" applyFill="1" applyBorder="1"/>
    <xf numFmtId="0" fontId="10" fillId="5" borderId="4" xfId="0" applyFont="1" applyFill="1" applyBorder="1"/>
    <xf numFmtId="0" fontId="5" fillId="5" borderId="4" xfId="0" applyFont="1" applyFill="1" applyBorder="1" applyAlignment="1">
      <alignment horizontal="left" vertical="center"/>
    </xf>
    <xf numFmtId="0" fontId="14" fillId="5" borderId="4" xfId="0" applyFont="1" applyFill="1" applyBorder="1"/>
    <xf numFmtId="0" fontId="10" fillId="6" borderId="7" xfId="0" applyFont="1" applyFill="1" applyBorder="1" applyAlignment="1">
      <alignment horizontal="left" vertical="center" wrapText="1"/>
    </xf>
    <xf numFmtId="0" fontId="10" fillId="6" borderId="7" xfId="0" applyFont="1" applyFill="1" applyBorder="1" applyAlignment="1">
      <alignment horizontal="right" vertical="center" wrapText="1"/>
    </xf>
    <xf numFmtId="0" fontId="10" fillId="2" borderId="4" xfId="0" applyFont="1" applyFill="1" applyBorder="1" applyAlignment="1">
      <alignment horizontal="right" vertical="center" wrapText="1"/>
    </xf>
    <xf numFmtId="175" fontId="1" fillId="2" borderId="4" xfId="0" applyNumberFormat="1" applyFont="1" applyFill="1" applyBorder="1" applyAlignment="1">
      <alignment horizontal="right" vertical="center"/>
    </xf>
    <xf numFmtId="3" fontId="1" fillId="2" borderId="4" xfId="0" applyNumberFormat="1" applyFont="1" applyFill="1" applyBorder="1" applyAlignment="1">
      <alignment horizontal="right"/>
    </xf>
    <xf numFmtId="0" fontId="1" fillId="2" borderId="4" xfId="0" applyFont="1" applyFill="1" applyBorder="1" applyAlignment="1">
      <alignment horizontal="right"/>
    </xf>
    <xf numFmtId="2" fontId="1" fillId="2" borderId="4" xfId="0" applyNumberFormat="1" applyFont="1" applyFill="1" applyBorder="1"/>
    <xf numFmtId="0" fontId="25" fillId="8" borderId="4" xfId="5" applyFill="1"/>
    <xf numFmtId="0" fontId="0" fillId="7" borderId="0" xfId="0" applyFill="1"/>
    <xf numFmtId="0" fontId="23" fillId="4" borderId="5" xfId="1" applyFill="1" applyBorder="1" applyAlignment="1">
      <alignment horizontal="center" vertical="center" wrapText="1"/>
    </xf>
    <xf numFmtId="0" fontId="5" fillId="2" borderId="4" xfId="0" applyFont="1" applyFill="1" applyBorder="1" applyAlignment="1">
      <alignment horizontal="left" vertical="center"/>
    </xf>
    <xf numFmtId="0" fontId="4" fillId="2" borderId="4" xfId="0" applyFont="1" applyFill="1" applyBorder="1" applyAlignment="1">
      <alignment horizontal="left" vertical="center"/>
    </xf>
    <xf numFmtId="9" fontId="5" fillId="2" borderId="4" xfId="0" applyNumberFormat="1" applyFont="1" applyFill="1" applyBorder="1" applyAlignment="1">
      <alignment horizontal="left" vertical="center"/>
    </xf>
    <xf numFmtId="0" fontId="0" fillId="7" borderId="0" xfId="0" applyFill="1" applyAlignment="1">
      <alignment horizontal="left" vertical="center"/>
    </xf>
    <xf numFmtId="0" fontId="0" fillId="0" borderId="0" xfId="0" applyAlignment="1">
      <alignment horizontal="left" vertical="center"/>
    </xf>
    <xf numFmtId="0" fontId="4" fillId="2" borderId="4" xfId="0" applyFont="1" applyFill="1" applyBorder="1" applyAlignment="1">
      <alignment vertical="center"/>
    </xf>
    <xf numFmtId="0" fontId="0" fillId="7" borderId="0" xfId="0" applyFill="1" applyAlignment="1">
      <alignmen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xf>
    <xf numFmtId="0" fontId="10" fillId="3" borderId="7" xfId="0" applyFont="1" applyFill="1" applyBorder="1" applyAlignment="1">
      <alignment horizontal="center" vertical="center" wrapText="1"/>
    </xf>
    <xf numFmtId="0" fontId="1" fillId="0" borderId="0" xfId="0" applyFont="1" applyAlignment="1">
      <alignment horizontal="right" wrapText="1"/>
    </xf>
    <xf numFmtId="164" fontId="1" fillId="7" borderId="0" xfId="0" applyNumberFormat="1" applyFont="1" applyFill="1"/>
    <xf numFmtId="0" fontId="1" fillId="7" borderId="0" xfId="0" applyFont="1" applyFill="1"/>
    <xf numFmtId="0" fontId="23" fillId="0" borderId="0" xfId="1"/>
    <xf numFmtId="164" fontId="1" fillId="7" borderId="0" xfId="0" applyNumberFormat="1" applyFont="1" applyFill="1" applyAlignment="1">
      <alignment horizontal="right" vertical="center"/>
    </xf>
    <xf numFmtId="3" fontId="1" fillId="7" borderId="0" xfId="0" applyNumberFormat="1" applyFont="1" applyFill="1" applyAlignment="1">
      <alignment vertical="center" wrapText="1"/>
    </xf>
    <xf numFmtId="37" fontId="15" fillId="7" borderId="0" xfId="0" applyNumberFormat="1" applyFont="1" applyFill="1" applyAlignment="1">
      <alignment vertical="center"/>
    </xf>
    <xf numFmtId="164" fontId="1" fillId="7" borderId="0" xfId="0" applyNumberFormat="1" applyFont="1" applyFill="1" applyAlignment="1">
      <alignment horizontal="right" vertical="center" wrapText="1"/>
    </xf>
    <xf numFmtId="0" fontId="1" fillId="7" borderId="0" xfId="0" applyFont="1" applyFill="1" applyAlignment="1">
      <alignment vertical="center" wrapText="1"/>
    </xf>
    <xf numFmtId="173" fontId="1" fillId="2" borderId="4" xfId="0" applyNumberFormat="1" applyFont="1" applyFill="1" applyBorder="1" applyAlignment="1">
      <alignment horizontal="center" vertical="center"/>
    </xf>
    <xf numFmtId="37" fontId="15" fillId="7" borderId="0" xfId="0" quotePrefix="1" applyNumberFormat="1" applyFont="1" applyFill="1" applyAlignment="1">
      <alignment horizontal="right" vertical="center"/>
    </xf>
    <xf numFmtId="0" fontId="1" fillId="7" borderId="0" xfId="0" applyFont="1" applyFill="1" applyAlignment="1">
      <alignment vertical="center"/>
    </xf>
    <xf numFmtId="173" fontId="1" fillId="2" borderId="4" xfId="0" applyNumberFormat="1" applyFont="1" applyFill="1" applyBorder="1" applyAlignment="1">
      <alignment horizontal="center" vertical="center" wrapText="1"/>
    </xf>
    <xf numFmtId="2" fontId="1" fillId="0" borderId="4" xfId="0" applyNumberFormat="1" applyFont="1" applyBorder="1"/>
    <xf numFmtId="0" fontId="1" fillId="0" borderId="4" xfId="0" applyFont="1" applyBorder="1"/>
    <xf numFmtId="37" fontId="1" fillId="7" borderId="0" xfId="0" applyNumberFormat="1" applyFont="1" applyFill="1" applyAlignment="1">
      <alignment horizontal="right" vertical="center"/>
    </xf>
    <xf numFmtId="37" fontId="1" fillId="7" borderId="0" xfId="0" applyNumberFormat="1" applyFont="1" applyFill="1" applyAlignment="1">
      <alignment vertical="center"/>
    </xf>
    <xf numFmtId="3" fontId="1" fillId="7" borderId="0" xfId="0" applyNumberFormat="1" applyFont="1" applyFill="1" applyAlignment="1">
      <alignment vertical="center"/>
    </xf>
    <xf numFmtId="9" fontId="1" fillId="0" borderId="0" xfId="0" quotePrefix="1" applyNumberFormat="1" applyFont="1" applyAlignment="1">
      <alignment vertical="center" wrapText="1"/>
    </xf>
    <xf numFmtId="0" fontId="2" fillId="2" borderId="0" xfId="0" applyFont="1" applyFill="1" applyAlignment="1">
      <alignment vertical="center"/>
    </xf>
    <xf numFmtId="0" fontId="1" fillId="2" borderId="0" xfId="0" applyFont="1" applyFill="1" applyAlignment="1">
      <alignment vertical="center"/>
    </xf>
    <xf numFmtId="0" fontId="1" fillId="2" borderId="0" xfId="0" applyFont="1" applyFill="1"/>
    <xf numFmtId="164" fontId="1" fillId="2" borderId="0" xfId="0" applyNumberFormat="1" applyFont="1" applyFill="1"/>
    <xf numFmtId="0" fontId="1" fillId="5" borderId="0" xfId="0" applyFont="1" applyFill="1"/>
    <xf numFmtId="164" fontId="1" fillId="5" borderId="0" xfId="0" applyNumberFormat="1" applyFont="1" applyFill="1" applyAlignment="1">
      <alignment vertical="center"/>
    </xf>
    <xf numFmtId="164" fontId="12" fillId="10" borderId="0" xfId="0" applyNumberFormat="1" applyFont="1" applyFill="1" applyAlignment="1">
      <alignment vertical="center"/>
    </xf>
    <xf numFmtId="164" fontId="12" fillId="10" borderId="0" xfId="0" applyNumberFormat="1" applyFont="1" applyFill="1" applyAlignment="1">
      <alignment horizontal="right" vertical="center"/>
    </xf>
    <xf numFmtId="0" fontId="2" fillId="5" borderId="0" xfId="0" applyFont="1" applyFill="1" applyAlignment="1">
      <alignment vertical="center"/>
    </xf>
    <xf numFmtId="0" fontId="1" fillId="5" borderId="0" xfId="0" applyFont="1" applyFill="1" applyAlignment="1">
      <alignment vertical="center"/>
    </xf>
    <xf numFmtId="0" fontId="10" fillId="5" borderId="0" xfId="0" applyFont="1" applyFill="1" applyAlignment="1">
      <alignment horizontal="right" wrapText="1"/>
    </xf>
    <xf numFmtId="43" fontId="1" fillId="5" borderId="0" xfId="0" applyNumberFormat="1" applyFont="1" applyFill="1"/>
    <xf numFmtId="169" fontId="1" fillId="5" borderId="0" xfId="0" applyNumberFormat="1" applyFont="1" applyFill="1"/>
    <xf numFmtId="168" fontId="1" fillId="5" borderId="0" xfId="0" applyNumberFormat="1" applyFont="1" applyFill="1"/>
    <xf numFmtId="43" fontId="11" fillId="5" borderId="0" xfId="0" applyNumberFormat="1" applyFont="1" applyFill="1" applyAlignment="1">
      <alignment vertical="center"/>
    </xf>
    <xf numFmtId="0" fontId="11" fillId="5" borderId="0" xfId="0" applyFont="1" applyFill="1" applyAlignment="1">
      <alignment vertical="center"/>
    </xf>
    <xf numFmtId="168" fontId="11" fillId="5" borderId="0" xfId="0" applyNumberFormat="1" applyFont="1" applyFill="1" applyAlignment="1">
      <alignment vertical="center"/>
    </xf>
    <xf numFmtId="171" fontId="11" fillId="5" borderId="0" xfId="0" applyNumberFormat="1" applyFont="1" applyFill="1"/>
    <xf numFmtId="43" fontId="11" fillId="5" borderId="0" xfId="0" applyNumberFormat="1" applyFont="1" applyFill="1"/>
    <xf numFmtId="164" fontId="10" fillId="2" borderId="0" xfId="0" applyNumberFormat="1" applyFont="1" applyFill="1"/>
    <xf numFmtId="168" fontId="1" fillId="5" borderId="0" xfId="0" applyNumberFormat="1" applyFont="1" applyFill="1" applyAlignment="1">
      <alignment vertical="center"/>
    </xf>
    <xf numFmtId="164" fontId="1" fillId="2" borderId="0" xfId="0" applyNumberFormat="1" applyFont="1" applyFill="1" applyAlignment="1">
      <alignment horizontal="right" vertical="center"/>
    </xf>
    <xf numFmtId="164" fontId="1" fillId="9" borderId="0" xfId="0" applyNumberFormat="1" applyFont="1" applyFill="1" applyAlignment="1">
      <alignment horizontal="right" vertical="center"/>
    </xf>
    <xf numFmtId="0" fontId="1" fillId="9" borderId="0" xfId="0" applyFont="1" applyFill="1" applyAlignment="1">
      <alignment vertical="center"/>
    </xf>
    <xf numFmtId="0" fontId="1" fillId="9" borderId="0" xfId="0" applyFont="1" applyFill="1"/>
    <xf numFmtId="164" fontId="1" fillId="9" borderId="0" xfId="0" applyNumberFormat="1" applyFont="1" applyFill="1" applyAlignment="1">
      <alignment vertical="center"/>
    </xf>
    <xf numFmtId="43" fontId="1" fillId="5" borderId="0" xfId="0" applyNumberFormat="1" applyFont="1" applyFill="1" applyAlignment="1">
      <alignment vertical="center"/>
    </xf>
    <xf numFmtId="164" fontId="1" fillId="2" borderId="0" xfId="0" applyNumberFormat="1" applyFont="1" applyFill="1" applyAlignment="1">
      <alignment vertical="center"/>
    </xf>
    <xf numFmtId="168" fontId="11" fillId="9" borderId="0" xfId="0" applyNumberFormat="1" applyFont="1" applyFill="1" applyAlignment="1">
      <alignment vertical="center"/>
    </xf>
    <xf numFmtId="0" fontId="11" fillId="9" borderId="0" xfId="0" applyFont="1" applyFill="1" applyAlignment="1">
      <alignment vertical="center"/>
    </xf>
    <xf numFmtId="168" fontId="1" fillId="2" borderId="0" xfId="0" applyNumberFormat="1" applyFont="1" applyFill="1"/>
    <xf numFmtId="9" fontId="1" fillId="2" borderId="0" xfId="0" applyNumberFormat="1" applyFont="1" applyFill="1"/>
    <xf numFmtId="166" fontId="10" fillId="2" borderId="0" xfId="0" applyNumberFormat="1" applyFont="1" applyFill="1" applyAlignment="1">
      <alignment horizontal="right" vertical="center" wrapText="1"/>
    </xf>
    <xf numFmtId="168" fontId="1" fillId="2" borderId="0" xfId="0" applyNumberFormat="1" applyFont="1" applyFill="1" applyAlignment="1">
      <alignment vertical="center"/>
    </xf>
    <xf numFmtId="168" fontId="10" fillId="2" borderId="0" xfId="0" applyNumberFormat="1" applyFont="1" applyFill="1" applyAlignment="1">
      <alignment vertical="center"/>
    </xf>
    <xf numFmtId="9" fontId="10" fillId="2" borderId="0" xfId="0" applyNumberFormat="1" applyFont="1" applyFill="1"/>
    <xf numFmtId="9" fontId="12" fillId="2" borderId="0" xfId="0" applyNumberFormat="1" applyFont="1" applyFill="1" applyAlignment="1">
      <alignment vertical="center"/>
    </xf>
    <xf numFmtId="9" fontId="1" fillId="2" borderId="0" xfId="0" applyNumberFormat="1" applyFont="1" applyFill="1" applyAlignment="1">
      <alignment horizontal="right"/>
    </xf>
    <xf numFmtId="164" fontId="1" fillId="2" borderId="0" xfId="0" applyNumberFormat="1" applyFont="1" applyFill="1" applyAlignment="1">
      <alignment horizontal="left" vertical="center" indent="1"/>
    </xf>
    <xf numFmtId="164" fontId="10" fillId="2" borderId="0" xfId="0" applyNumberFormat="1" applyFont="1" applyFill="1" applyAlignment="1">
      <alignment horizontal="right" vertical="center"/>
    </xf>
    <xf numFmtId="9" fontId="10" fillId="2" borderId="0" xfId="0" applyNumberFormat="1" applyFont="1" applyFill="1" applyAlignment="1">
      <alignment horizontal="right"/>
    </xf>
    <xf numFmtId="164" fontId="13" fillId="5" borderId="0" xfId="0" applyNumberFormat="1" applyFont="1" applyFill="1" applyAlignment="1">
      <alignment vertical="center"/>
    </xf>
    <xf numFmtId="0" fontId="23" fillId="4" borderId="5" xfId="8" applyFill="1" applyBorder="1" applyAlignment="1">
      <alignment horizontal="center" vertical="center" wrapText="1"/>
    </xf>
    <xf numFmtId="0" fontId="2" fillId="2" borderId="4" xfId="9" applyFont="1" applyFill="1" applyAlignment="1">
      <alignment vertical="center"/>
    </xf>
    <xf numFmtId="0" fontId="1" fillId="0" borderId="4" xfId="9" applyFont="1" applyAlignment="1">
      <alignment vertical="center"/>
    </xf>
    <xf numFmtId="0" fontId="1" fillId="2" borderId="4" xfId="9" applyFont="1" applyFill="1" applyAlignment="1">
      <alignment vertical="center"/>
    </xf>
    <xf numFmtId="0" fontId="31" fillId="0" borderId="4" xfId="9"/>
    <xf numFmtId="9" fontId="10" fillId="3" borderId="7" xfId="9" applyNumberFormat="1" applyFont="1" applyFill="1" applyBorder="1" applyAlignment="1">
      <alignment horizontal="right" vertical="center" wrapText="1"/>
    </xf>
    <xf numFmtId="9" fontId="10" fillId="2" borderId="4" xfId="9" applyNumberFormat="1" applyFont="1" applyFill="1" applyAlignment="1">
      <alignment horizontal="right" vertical="center" wrapText="1"/>
    </xf>
    <xf numFmtId="0" fontId="1" fillId="0" borderId="4" xfId="9" applyFont="1"/>
    <xf numFmtId="0" fontId="1" fillId="2" borderId="4" xfId="9" applyFont="1" applyFill="1"/>
    <xf numFmtId="164" fontId="1" fillId="0" borderId="4" xfId="9" applyNumberFormat="1" applyFont="1"/>
    <xf numFmtId="164" fontId="1" fillId="7" borderId="4" xfId="9" applyNumberFormat="1" applyFont="1" applyFill="1"/>
    <xf numFmtId="164" fontId="1" fillId="2" borderId="4" xfId="9" applyNumberFormat="1" applyFont="1" applyFill="1"/>
    <xf numFmtId="164" fontId="1" fillId="0" borderId="4" xfId="9" quotePrefix="1" applyNumberFormat="1" applyFont="1" applyAlignment="1">
      <alignment horizontal="right"/>
    </xf>
    <xf numFmtId="165" fontId="12" fillId="3" borderId="6" xfId="9" applyNumberFormat="1" applyFont="1" applyFill="1" applyBorder="1" applyAlignment="1">
      <alignment vertical="center"/>
    </xf>
    <xf numFmtId="165" fontId="12" fillId="2" borderId="4" xfId="9" applyNumberFormat="1" applyFont="1" applyFill="1" applyAlignment="1">
      <alignment vertical="center"/>
    </xf>
    <xf numFmtId="0" fontId="12" fillId="0" borderId="4" xfId="9" applyFont="1"/>
    <xf numFmtId="0" fontId="1" fillId="7" borderId="4" xfId="9" applyFont="1" applyFill="1"/>
    <xf numFmtId="165" fontId="1" fillId="0" borderId="4" xfId="9" applyNumberFormat="1" applyFont="1"/>
    <xf numFmtId="165" fontId="1" fillId="7" borderId="4" xfId="9" applyNumberFormat="1" applyFont="1" applyFill="1"/>
    <xf numFmtId="164" fontId="1" fillId="0" borderId="4" xfId="9" applyNumberFormat="1" applyFont="1" applyAlignment="1">
      <alignment horizontal="right"/>
    </xf>
    <xf numFmtId="0" fontId="11" fillId="0" borderId="4" xfId="9" applyFont="1" applyAlignment="1">
      <alignment vertical="center"/>
    </xf>
    <xf numFmtId="167" fontId="1" fillId="0" borderId="4" xfId="9" applyNumberFormat="1" applyFont="1"/>
    <xf numFmtId="167" fontId="1" fillId="2" borderId="4" xfId="9" applyNumberFormat="1" applyFont="1" applyFill="1"/>
    <xf numFmtId="0" fontId="19" fillId="0" borderId="4" xfId="9" applyFont="1"/>
    <xf numFmtId="164" fontId="1" fillId="7" borderId="4" xfId="9" applyNumberFormat="1" applyFont="1" applyFill="1" applyAlignment="1">
      <alignment horizontal="right"/>
    </xf>
    <xf numFmtId="167" fontId="19" fillId="0" borderId="4" xfId="9" applyNumberFormat="1" applyFont="1"/>
    <xf numFmtId="0" fontId="1" fillId="0" borderId="4" xfId="9" applyFont="1" applyAlignment="1">
      <alignment vertical="center" wrapText="1"/>
    </xf>
    <xf numFmtId="0" fontId="19" fillId="0" borderId="4" xfId="9" applyFont="1" applyAlignment="1">
      <alignment horizontal="left" vertical="center" wrapText="1"/>
    </xf>
    <xf numFmtId="0" fontId="12" fillId="10" borderId="4" xfId="9" applyFont="1" applyFill="1" applyAlignment="1">
      <alignment vertical="center"/>
    </xf>
    <xf numFmtId="165" fontId="12" fillId="10" borderId="4" xfId="9" applyNumberFormat="1" applyFont="1" applyFill="1" applyAlignment="1">
      <alignment vertical="center"/>
    </xf>
    <xf numFmtId="0" fontId="31" fillId="7" borderId="4" xfId="9" applyFill="1"/>
    <xf numFmtId="173" fontId="1" fillId="2" borderId="4" xfId="0" quotePrefix="1" applyNumberFormat="1" applyFont="1" applyFill="1" applyBorder="1" applyAlignment="1">
      <alignment horizontal="center" vertical="center" wrapText="1"/>
    </xf>
    <xf numFmtId="165" fontId="6" fillId="2" borderId="4" xfId="0" applyNumberFormat="1" applyFont="1" applyFill="1" applyBorder="1" applyAlignment="1">
      <alignment horizontal="right" vertical="center"/>
    </xf>
    <xf numFmtId="168" fontId="1" fillId="2" borderId="0" xfId="2" applyNumberFormat="1" applyFont="1" applyFill="1" applyAlignment="1">
      <alignment horizontal="right" vertical="center"/>
    </xf>
    <xf numFmtId="0" fontId="10" fillId="2" borderId="4" xfId="0" applyFont="1" applyFill="1" applyBorder="1" applyAlignment="1">
      <alignment vertical="center"/>
    </xf>
    <xf numFmtId="0" fontId="10" fillId="2" borderId="4" xfId="0" applyFont="1" applyFill="1" applyBorder="1" applyAlignment="1">
      <alignment vertical="center" wrapText="1"/>
    </xf>
    <xf numFmtId="164" fontId="15" fillId="0" borderId="0" xfId="0" applyNumberFormat="1" applyFont="1" applyAlignment="1">
      <alignment vertical="center"/>
    </xf>
    <xf numFmtId="3" fontId="15" fillId="0" borderId="0" xfId="0" applyNumberFormat="1" applyFont="1" applyAlignment="1">
      <alignment vertical="center" wrapText="1"/>
    </xf>
    <xf numFmtId="3" fontId="15" fillId="7" borderId="0" xfId="0" applyNumberFormat="1" applyFont="1" applyFill="1" applyAlignment="1">
      <alignment vertical="center" wrapText="1"/>
    </xf>
    <xf numFmtId="37" fontId="15" fillId="0" borderId="0" xfId="0" applyNumberFormat="1" applyFont="1" applyAlignment="1">
      <alignment horizontal="right" vertical="center"/>
    </xf>
    <xf numFmtId="37" fontId="15" fillId="7" borderId="0" xfId="0" applyNumberFormat="1" applyFont="1" applyFill="1" applyAlignment="1">
      <alignment horizontal="right" vertical="center"/>
    </xf>
    <xf numFmtId="0" fontId="29" fillId="0" borderId="0" xfId="0" applyFont="1"/>
    <xf numFmtId="167" fontId="10" fillId="0" borderId="0" xfId="0" applyNumberFormat="1" applyFont="1" applyAlignment="1">
      <alignment vertical="center" wrapText="1"/>
    </xf>
    <xf numFmtId="164" fontId="36" fillId="5" borderId="0" xfId="0" applyNumberFormat="1" applyFont="1" applyFill="1" applyAlignment="1">
      <alignment vertical="center"/>
    </xf>
    <xf numFmtId="0" fontId="37" fillId="0" borderId="0" xfId="0" applyFont="1"/>
    <xf numFmtId="9" fontId="10" fillId="2" borderId="4" xfId="0" applyNumberFormat="1" applyFont="1" applyFill="1" applyBorder="1" applyAlignment="1">
      <alignment vertical="center"/>
    </xf>
    <xf numFmtId="164" fontId="1" fillId="9" borderId="4" xfId="0" applyNumberFormat="1" applyFont="1" applyFill="1" applyBorder="1" applyAlignment="1">
      <alignment vertical="center"/>
    </xf>
    <xf numFmtId="0" fontId="24" fillId="7" borderId="4" xfId="0" applyFont="1" applyFill="1" applyBorder="1"/>
    <xf numFmtId="167" fontId="1" fillId="7" borderId="4" xfId="0" applyNumberFormat="1" applyFont="1" applyFill="1" applyBorder="1" applyAlignment="1">
      <alignment vertical="center" wrapText="1"/>
    </xf>
    <xf numFmtId="9" fontId="1" fillId="2" borderId="4" xfId="0" applyNumberFormat="1" applyFont="1" applyFill="1" applyBorder="1" applyAlignment="1">
      <alignment horizontal="right"/>
    </xf>
    <xf numFmtId="168" fontId="1" fillId="0" borderId="0" xfId="2" applyNumberFormat="1" applyFont="1" applyAlignment="1">
      <alignment vertical="center" wrapText="1"/>
    </xf>
    <xf numFmtId="168" fontId="10" fillId="0" borderId="0" xfId="2" applyNumberFormat="1" applyFont="1" applyAlignment="1">
      <alignment vertical="center" wrapText="1"/>
    </xf>
    <xf numFmtId="168" fontId="1" fillId="7" borderId="4" xfId="2" applyNumberFormat="1" applyFont="1" applyFill="1" applyBorder="1" applyAlignment="1">
      <alignment vertical="center" wrapText="1"/>
    </xf>
    <xf numFmtId="43" fontId="1" fillId="9" borderId="0" xfId="0" applyNumberFormat="1" applyFont="1" applyFill="1" applyAlignment="1">
      <alignment vertical="center"/>
    </xf>
    <xf numFmtId="169" fontId="1" fillId="9" borderId="0" xfId="0" applyNumberFormat="1" applyFont="1" applyFill="1" applyAlignment="1">
      <alignment vertical="center"/>
    </xf>
    <xf numFmtId="164" fontId="12" fillId="3" borderId="10" xfId="0" applyNumberFormat="1" applyFont="1" applyFill="1" applyBorder="1" applyAlignment="1">
      <alignment vertical="center"/>
    </xf>
    <xf numFmtId="164" fontId="12" fillId="3" borderId="10" xfId="0" applyNumberFormat="1" applyFont="1" applyFill="1" applyBorder="1" applyAlignment="1">
      <alignment horizontal="right" vertical="center"/>
    </xf>
    <xf numFmtId="0" fontId="1" fillId="0" borderId="4" xfId="0" applyFont="1" applyBorder="1" applyAlignment="1">
      <alignment horizontal="right" vertical="center" wrapText="1"/>
    </xf>
    <xf numFmtId="0" fontId="0" fillId="0" borderId="4" xfId="0" applyBorder="1"/>
    <xf numFmtId="164" fontId="1" fillId="7" borderId="4" xfId="0" applyNumberFormat="1" applyFont="1" applyFill="1" applyBorder="1" applyAlignment="1">
      <alignment horizontal="right" vertical="center" wrapText="1"/>
    </xf>
    <xf numFmtId="164" fontId="1" fillId="0" borderId="4" xfId="0" applyNumberFormat="1" applyFont="1" applyBorder="1" applyAlignment="1">
      <alignment horizontal="right" vertical="center" wrapText="1"/>
    </xf>
    <xf numFmtId="164" fontId="12" fillId="10" borderId="4" xfId="0" applyNumberFormat="1" applyFont="1" applyFill="1" applyBorder="1" applyAlignment="1">
      <alignment horizontal="right" vertical="center"/>
    </xf>
    <xf numFmtId="168" fontId="11" fillId="9" borderId="4" xfId="0" applyNumberFormat="1" applyFont="1" applyFill="1" applyBorder="1" applyAlignment="1">
      <alignment vertical="center"/>
    </xf>
    <xf numFmtId="0" fontId="11" fillId="9" borderId="4" xfId="0" applyFont="1" applyFill="1" applyBorder="1" applyAlignment="1">
      <alignment vertical="center"/>
    </xf>
    <xf numFmtId="0" fontId="0" fillId="7" borderId="4" xfId="0" applyFill="1" applyBorder="1"/>
    <xf numFmtId="165" fontId="1" fillId="2" borderId="0" xfId="10" applyNumberFormat="1" applyFont="1" applyFill="1"/>
    <xf numFmtId="165" fontId="1" fillId="2" borderId="0" xfId="10" applyNumberFormat="1" applyFont="1" applyFill="1" applyAlignment="1">
      <alignment vertical="center"/>
    </xf>
    <xf numFmtId="165" fontId="10" fillId="2" borderId="0" xfId="10" applyNumberFormat="1" applyFont="1" applyFill="1" applyAlignment="1">
      <alignment vertical="center"/>
    </xf>
    <xf numFmtId="165" fontId="1" fillId="0" borderId="0" xfId="10" applyNumberFormat="1" applyFont="1" applyAlignment="1">
      <alignment vertical="center" wrapText="1"/>
    </xf>
    <xf numFmtId="165" fontId="1" fillId="2" borderId="0" xfId="10" applyNumberFormat="1" applyFont="1" applyFill="1" applyAlignment="1">
      <alignment horizontal="right" vertical="center"/>
    </xf>
    <xf numFmtId="165" fontId="10" fillId="0" borderId="0" xfId="10" applyNumberFormat="1" applyFont="1" applyAlignment="1">
      <alignment vertical="center" wrapText="1"/>
    </xf>
    <xf numFmtId="165" fontId="1" fillId="7" borderId="4" xfId="10" applyNumberFormat="1" applyFont="1" applyFill="1" applyBorder="1" applyAlignment="1">
      <alignment vertical="center" wrapText="1"/>
    </xf>
    <xf numFmtId="165" fontId="0" fillId="0" borderId="0" xfId="10" applyNumberFormat="1" applyFont="1"/>
    <xf numFmtId="2" fontId="12" fillId="12" borderId="0" xfId="0" applyNumberFormat="1" applyFont="1" applyFill="1"/>
    <xf numFmtId="171" fontId="11" fillId="13" borderId="0" xfId="0" applyNumberFormat="1" applyFont="1" applyFill="1"/>
    <xf numFmtId="43" fontId="11" fillId="13" borderId="0" xfId="0" applyNumberFormat="1" applyFont="1" applyFill="1"/>
    <xf numFmtId="0" fontId="0" fillId="12" borderId="0" xfId="0" applyFill="1"/>
    <xf numFmtId="168" fontId="1" fillId="12" borderId="0" xfId="0" applyNumberFormat="1" applyFont="1" applyFill="1"/>
    <xf numFmtId="0" fontId="1" fillId="13" borderId="0" xfId="0" applyFont="1" applyFill="1"/>
    <xf numFmtId="170" fontId="1" fillId="0" borderId="0" xfId="0" applyNumberFormat="1" applyFont="1" applyAlignment="1">
      <alignment vertical="center"/>
    </xf>
    <xf numFmtId="170" fontId="12" fillId="3" borderId="10" xfId="0" applyNumberFormat="1" applyFont="1" applyFill="1" applyBorder="1" applyAlignment="1">
      <alignment vertical="center"/>
    </xf>
    <xf numFmtId="164" fontId="12" fillId="11" borderId="4" xfId="0" applyNumberFormat="1" applyFont="1" applyFill="1" applyBorder="1" applyAlignment="1">
      <alignment vertical="center"/>
    </xf>
    <xf numFmtId="170" fontId="12" fillId="11" borderId="4" xfId="0" applyNumberFormat="1" applyFont="1" applyFill="1" applyBorder="1" applyAlignment="1">
      <alignment vertical="center"/>
    </xf>
    <xf numFmtId="168" fontId="1" fillId="11" borderId="4" xfId="0" applyNumberFormat="1" applyFont="1" applyFill="1" applyBorder="1" applyAlignment="1">
      <alignment vertical="center"/>
    </xf>
    <xf numFmtId="164" fontId="1" fillId="11" borderId="4" xfId="0" applyNumberFormat="1" applyFont="1" applyFill="1" applyBorder="1" applyAlignment="1">
      <alignment horizontal="left" vertical="center"/>
    </xf>
    <xf numFmtId="0" fontId="1" fillId="5" borderId="0" xfId="0" applyFont="1" applyFill="1" applyAlignment="1">
      <alignment vertical="center" wrapText="1"/>
    </xf>
    <xf numFmtId="170" fontId="12" fillId="3" borderId="9" xfId="0" applyNumberFormat="1" applyFont="1" applyFill="1" applyBorder="1" applyAlignment="1">
      <alignment vertical="center"/>
    </xf>
    <xf numFmtId="168" fontId="10" fillId="12" borderId="0" xfId="0" applyNumberFormat="1" applyFont="1" applyFill="1"/>
    <xf numFmtId="0" fontId="10" fillId="13" borderId="0" xfId="0" applyFont="1" applyFill="1"/>
    <xf numFmtId="0" fontId="37" fillId="12" borderId="0" xfId="0" applyFont="1" applyFill="1"/>
    <xf numFmtId="168" fontId="15" fillId="12" borderId="0" xfId="0" applyNumberFormat="1" applyFont="1" applyFill="1"/>
    <xf numFmtId="0" fontId="15" fillId="13" borderId="0" xfId="0" applyFont="1" applyFill="1"/>
    <xf numFmtId="0" fontId="29" fillId="12" borderId="0" xfId="0" applyFont="1" applyFill="1"/>
    <xf numFmtId="164" fontId="38" fillId="2" borderId="0" xfId="0" applyNumberFormat="1" applyFont="1" applyFill="1" applyAlignment="1">
      <alignment vertical="center"/>
    </xf>
    <xf numFmtId="37" fontId="12" fillId="3" borderId="9" xfId="0" applyNumberFormat="1" applyFont="1" applyFill="1" applyBorder="1" applyAlignment="1">
      <alignment vertical="center"/>
    </xf>
    <xf numFmtId="37" fontId="13" fillId="3" borderId="13" xfId="0" applyNumberFormat="1" applyFont="1" applyFill="1" applyBorder="1" applyAlignment="1">
      <alignment vertical="center"/>
    </xf>
    <xf numFmtId="37" fontId="12" fillId="3" borderId="10" xfId="0" applyNumberFormat="1" applyFont="1" applyFill="1" applyBorder="1" applyAlignment="1">
      <alignment vertical="center"/>
    </xf>
    <xf numFmtId="3" fontId="29" fillId="0" borderId="0" xfId="0" applyNumberFormat="1" applyFont="1" applyAlignment="1">
      <alignment vertical="center"/>
    </xf>
    <xf numFmtId="0" fontId="6" fillId="0" borderId="0" xfId="0" applyFont="1" applyAlignment="1">
      <alignment vertical="center"/>
    </xf>
    <xf numFmtId="0" fontId="10" fillId="5" borderId="0" xfId="0" applyFont="1" applyFill="1" applyAlignment="1">
      <alignment vertical="center" wrapText="1"/>
    </xf>
    <xf numFmtId="0" fontId="1" fillId="5" borderId="4" xfId="0" applyFont="1" applyFill="1" applyBorder="1" applyAlignment="1">
      <alignment vertical="center"/>
    </xf>
    <xf numFmtId="164" fontId="1" fillId="5" borderId="4" xfId="0" applyNumberFormat="1" applyFont="1" applyFill="1" applyBorder="1" applyAlignment="1">
      <alignment vertical="center"/>
    </xf>
    <xf numFmtId="43" fontId="1" fillId="5" borderId="4" xfId="0" applyNumberFormat="1" applyFont="1" applyFill="1" applyBorder="1" applyAlignment="1">
      <alignment vertical="center"/>
    </xf>
    <xf numFmtId="164" fontId="1" fillId="0" borderId="4" xfId="0" applyNumberFormat="1" applyFont="1" applyBorder="1" applyAlignment="1">
      <alignment vertical="center"/>
    </xf>
    <xf numFmtId="164" fontId="10" fillId="2" borderId="0" xfId="0" applyNumberFormat="1" applyFont="1" applyFill="1" applyAlignment="1">
      <alignment horizontal="left" vertical="center"/>
    </xf>
    <xf numFmtId="164" fontId="10" fillId="2" borderId="0" xfId="0" applyNumberFormat="1" applyFont="1" applyFill="1" applyAlignment="1">
      <alignment horizontal="left" vertical="center" indent="1"/>
    </xf>
    <xf numFmtId="164" fontId="1" fillId="10" borderId="9" xfId="0" applyNumberFormat="1" applyFont="1" applyFill="1" applyBorder="1" applyAlignment="1">
      <alignment horizontal="left" vertical="center"/>
    </xf>
    <xf numFmtId="168" fontId="1" fillId="10" borderId="9" xfId="0" applyNumberFormat="1" applyFont="1" applyFill="1" applyBorder="1" applyAlignment="1">
      <alignment vertical="center"/>
    </xf>
    <xf numFmtId="164" fontId="1" fillId="10" borderId="4" xfId="0" applyNumberFormat="1" applyFont="1" applyFill="1" applyBorder="1" applyAlignment="1">
      <alignment horizontal="left" vertical="center"/>
    </xf>
    <xf numFmtId="168" fontId="1" fillId="10" borderId="4" xfId="0" applyNumberFormat="1" applyFont="1" applyFill="1" applyBorder="1" applyAlignment="1">
      <alignment vertical="center"/>
    </xf>
    <xf numFmtId="164" fontId="1" fillId="10" borderId="13" xfId="0" applyNumberFormat="1" applyFont="1" applyFill="1" applyBorder="1" applyAlignment="1">
      <alignment horizontal="left" vertical="center" wrapText="1"/>
    </xf>
    <xf numFmtId="168" fontId="1" fillId="10" borderId="13" xfId="0" applyNumberFormat="1" applyFont="1" applyFill="1" applyBorder="1" applyAlignment="1">
      <alignment vertical="center"/>
    </xf>
    <xf numFmtId="164" fontId="1" fillId="11" borderId="4" xfId="0" applyNumberFormat="1" applyFont="1" applyFill="1" applyBorder="1" applyAlignment="1">
      <alignment horizontal="left" vertical="center" indent="1"/>
    </xf>
    <xf numFmtId="164" fontId="28" fillId="10" borderId="4" xfId="0" applyNumberFormat="1" applyFont="1" applyFill="1" applyBorder="1" applyAlignment="1">
      <alignment horizontal="left" vertical="center" wrapText="1"/>
    </xf>
    <xf numFmtId="168" fontId="28" fillId="7" borderId="4" xfId="0" applyNumberFormat="1" applyFont="1" applyFill="1" applyBorder="1" applyAlignment="1">
      <alignment vertical="center"/>
    </xf>
    <xf numFmtId="0" fontId="28" fillId="9" borderId="4" xfId="0" applyFont="1" applyFill="1" applyBorder="1" applyAlignment="1">
      <alignment vertical="center"/>
    </xf>
    <xf numFmtId="0" fontId="28" fillId="7" borderId="4" xfId="0" applyFont="1" applyFill="1" applyBorder="1"/>
    <xf numFmtId="164" fontId="10" fillId="11" borderId="4" xfId="0" applyNumberFormat="1" applyFont="1" applyFill="1" applyBorder="1" applyAlignment="1">
      <alignment horizontal="left" vertical="center"/>
    </xf>
    <xf numFmtId="39" fontId="10" fillId="10" borderId="4" xfId="0" applyNumberFormat="1" applyFont="1" applyFill="1" applyBorder="1" applyAlignment="1">
      <alignment horizontal="left" vertical="center" wrapText="1"/>
    </xf>
    <xf numFmtId="168" fontId="10" fillId="12" borderId="4" xfId="0" applyNumberFormat="1" applyFont="1" applyFill="1" applyBorder="1"/>
    <xf numFmtId="0" fontId="10" fillId="13" borderId="4" xfId="0" applyFont="1" applyFill="1" applyBorder="1"/>
    <xf numFmtId="0" fontId="37" fillId="12" borderId="4" xfId="0" applyFont="1" applyFill="1" applyBorder="1"/>
    <xf numFmtId="0" fontId="6" fillId="2" borderId="4" xfId="0" applyFont="1" applyFill="1" applyBorder="1" applyAlignment="1">
      <alignment horizontal="left"/>
    </xf>
    <xf numFmtId="0" fontId="33" fillId="2" borderId="4" xfId="7" applyFont="1" applyFill="1"/>
    <xf numFmtId="0" fontId="6" fillId="7" borderId="0" xfId="0" applyFont="1" applyFill="1"/>
    <xf numFmtId="0" fontId="34" fillId="2" borderId="4" xfId="0" applyFont="1" applyFill="1" applyBorder="1"/>
    <xf numFmtId="0" fontId="34" fillId="7" borderId="0" xfId="0" applyFont="1" applyFill="1"/>
    <xf numFmtId="0" fontId="6" fillId="2" borderId="4" xfId="0" applyFont="1" applyFill="1" applyBorder="1"/>
    <xf numFmtId="0" fontId="6" fillId="2" borderId="4" xfId="0" applyFont="1" applyFill="1" applyBorder="1" applyAlignment="1">
      <alignment wrapText="1"/>
    </xf>
    <xf numFmtId="0" fontId="6" fillId="7" borderId="0" xfId="0" applyFont="1" applyFill="1" applyAlignment="1">
      <alignment horizontal="left"/>
    </xf>
    <xf numFmtId="0" fontId="6" fillId="7" borderId="0" xfId="0" applyFont="1" applyFill="1" applyAlignment="1">
      <alignment horizontal="left" wrapText="1"/>
    </xf>
    <xf numFmtId="167" fontId="1" fillId="7" borderId="0" xfId="0" applyNumberFormat="1" applyFont="1" applyFill="1" applyAlignment="1">
      <alignment vertical="center" wrapText="1"/>
    </xf>
    <xf numFmtId="168" fontId="1" fillId="7" borderId="0" xfId="2" applyNumberFormat="1" applyFont="1" applyFill="1" applyAlignment="1">
      <alignment vertical="center" wrapText="1"/>
    </xf>
    <xf numFmtId="165" fontId="1" fillId="7" borderId="0" xfId="10" applyNumberFormat="1" applyFont="1" applyFill="1" applyAlignment="1">
      <alignment vertical="center" wrapText="1"/>
    </xf>
    <xf numFmtId="168" fontId="10" fillId="7" borderId="0" xfId="2" applyNumberFormat="1" applyFont="1" applyFill="1" applyAlignment="1">
      <alignment vertical="center" wrapText="1"/>
    </xf>
    <xf numFmtId="167" fontId="10" fillId="7" borderId="0" xfId="0" applyNumberFormat="1" applyFont="1" applyFill="1" applyAlignment="1">
      <alignment vertical="center" wrapText="1"/>
    </xf>
    <xf numFmtId="165" fontId="10" fillId="7" borderId="0" xfId="10" applyNumberFormat="1" applyFont="1" applyFill="1" applyAlignment="1">
      <alignment vertical="center" wrapText="1"/>
    </xf>
    <xf numFmtId="168" fontId="10" fillId="2" borderId="0" xfId="2" applyNumberFormat="1" applyFont="1" applyFill="1" applyAlignment="1">
      <alignment horizontal="right" vertical="center"/>
    </xf>
    <xf numFmtId="0" fontId="6" fillId="2" borderId="4" xfId="0" applyFont="1" applyFill="1" applyBorder="1" applyAlignment="1">
      <alignment horizontal="left" wrapText="1" indent="3"/>
    </xf>
    <xf numFmtId="0" fontId="6" fillId="2" borderId="4" xfId="0" applyFont="1" applyFill="1" applyBorder="1" applyAlignment="1">
      <alignment horizontal="left" indent="3"/>
    </xf>
    <xf numFmtId="0" fontId="6" fillId="7" borderId="0" xfId="0" applyFont="1" applyFill="1" applyAlignment="1">
      <alignment horizontal="left" wrapText="1" indent="3"/>
    </xf>
    <xf numFmtId="0" fontId="6" fillId="7" borderId="0" xfId="0" applyFont="1" applyFill="1" applyAlignment="1">
      <alignment horizontal="left" indent="3"/>
    </xf>
    <xf numFmtId="168" fontId="12" fillId="2" borderId="0" xfId="0" applyNumberFormat="1" applyFont="1" applyFill="1" applyAlignment="1">
      <alignment vertical="center"/>
    </xf>
    <xf numFmtId="170" fontId="1" fillId="5" borderId="0" xfId="0" applyNumberFormat="1" applyFont="1" applyFill="1" applyAlignment="1">
      <alignment vertical="center"/>
    </xf>
    <xf numFmtId="170" fontId="1" fillId="11" borderId="4" xfId="0" applyNumberFormat="1" applyFont="1" applyFill="1" applyBorder="1" applyAlignment="1">
      <alignment vertical="center"/>
    </xf>
    <xf numFmtId="170" fontId="10" fillId="5" borderId="0" xfId="0" applyNumberFormat="1" applyFont="1" applyFill="1" applyAlignment="1">
      <alignment horizontal="right" vertical="center"/>
    </xf>
    <xf numFmtId="170" fontId="1" fillId="5" borderId="0" xfId="0" applyNumberFormat="1" applyFont="1" applyFill="1" applyAlignment="1">
      <alignment horizontal="right" vertical="center"/>
    </xf>
    <xf numFmtId="170" fontId="10" fillId="9" borderId="4" xfId="0" applyNumberFormat="1" applyFont="1" applyFill="1" applyBorder="1" applyAlignment="1">
      <alignment horizontal="right" vertical="center"/>
    </xf>
    <xf numFmtId="170" fontId="0" fillId="0" borderId="0" xfId="0" applyNumberFormat="1"/>
    <xf numFmtId="177" fontId="6" fillId="2" borderId="4" xfId="0" applyNumberFormat="1" applyFont="1" applyFill="1" applyBorder="1" applyAlignment="1">
      <alignment horizontal="right" vertical="center"/>
    </xf>
    <xf numFmtId="178" fontId="6" fillId="2" borderId="4" xfId="0" applyNumberFormat="1" applyFont="1" applyFill="1" applyBorder="1" applyAlignment="1">
      <alignment horizontal="right" vertical="center"/>
    </xf>
    <xf numFmtId="179" fontId="1" fillId="2" borderId="4" xfId="0" applyNumberFormat="1" applyFont="1" applyFill="1" applyBorder="1" applyAlignment="1">
      <alignment horizontal="right" vertical="center"/>
    </xf>
    <xf numFmtId="168" fontId="28" fillId="10" borderId="4" xfId="2" applyNumberFormat="1" applyFont="1" applyFill="1" applyBorder="1" applyAlignment="1">
      <alignment vertical="center"/>
    </xf>
    <xf numFmtId="168" fontId="1" fillId="2" borderId="0" xfId="2" applyNumberFormat="1" applyFont="1" applyFill="1" applyAlignment="1">
      <alignment vertical="center"/>
    </xf>
    <xf numFmtId="176" fontId="1" fillId="2" borderId="4" xfId="0" quotePrefix="1" applyNumberFormat="1" applyFont="1" applyFill="1" applyBorder="1" applyAlignment="1">
      <alignment horizontal="center" vertical="center" wrapText="1"/>
    </xf>
    <xf numFmtId="176" fontId="1" fillId="2" borderId="4" xfId="0" applyNumberFormat="1" applyFont="1" applyFill="1" applyBorder="1" applyAlignment="1">
      <alignment horizontal="center" vertical="center"/>
    </xf>
    <xf numFmtId="165" fontId="1" fillId="7" borderId="0" xfId="0" applyNumberFormat="1" applyFont="1" applyFill="1"/>
    <xf numFmtId="9" fontId="1" fillId="0" borderId="0" xfId="2" applyFont="1" applyAlignment="1">
      <alignment vertical="center"/>
    </xf>
    <xf numFmtId="0" fontId="6" fillId="2" borderId="4" xfId="0" applyFont="1" applyFill="1" applyBorder="1" applyAlignment="1">
      <alignment horizontal="left" vertical="center" wrapText="1"/>
    </xf>
    <xf numFmtId="0" fontId="6" fillId="2" borderId="4" xfId="0" applyFont="1" applyFill="1" applyBorder="1" applyAlignment="1">
      <alignment horizontal="left" wrapText="1"/>
    </xf>
    <xf numFmtId="0" fontId="34" fillId="2" borderId="4" xfId="0" applyFont="1" applyFill="1" applyBorder="1" applyAlignment="1">
      <alignment horizontal="left"/>
    </xf>
    <xf numFmtId="165" fontId="41" fillId="0" borderId="0" xfId="10" applyNumberFormat="1" applyFont="1" applyAlignment="1">
      <alignment vertical="center" wrapText="1"/>
    </xf>
    <xf numFmtId="0" fontId="1" fillId="2" borderId="4" xfId="9" applyFont="1" applyFill="1" applyAlignment="1">
      <alignment horizontal="left"/>
    </xf>
    <xf numFmtId="0" fontId="31" fillId="0" borderId="4" xfId="9" applyAlignment="1">
      <alignment horizontal="left"/>
    </xf>
    <xf numFmtId="164" fontId="1" fillId="15" borderId="0" xfId="0" applyNumberFormat="1" applyFont="1" applyFill="1" applyAlignment="1">
      <alignment horizontal="right" vertical="center"/>
    </xf>
    <xf numFmtId="165" fontId="6" fillId="0" borderId="0" xfId="10" applyNumberFormat="1" applyFont="1" applyAlignment="1">
      <alignment vertical="center" wrapText="1"/>
    </xf>
    <xf numFmtId="165" fontId="43" fillId="0" borderId="0" xfId="10" applyNumberFormat="1" applyFont="1" applyAlignment="1">
      <alignment vertical="center" wrapText="1"/>
    </xf>
    <xf numFmtId="0" fontId="6" fillId="0" borderId="0" xfId="0" applyFont="1" applyAlignment="1">
      <alignment vertical="center" wrapText="1"/>
    </xf>
    <xf numFmtId="165" fontId="10" fillId="10" borderId="4" xfId="0" applyNumberFormat="1" applyFont="1" applyFill="1" applyBorder="1" applyAlignment="1">
      <alignment horizontal="right" vertical="center" wrapText="1"/>
    </xf>
    <xf numFmtId="165" fontId="10" fillId="10" borderId="4" xfId="10" applyNumberFormat="1" applyFont="1" applyFill="1" applyBorder="1" applyAlignment="1">
      <alignment horizontal="center" vertical="center" wrapText="1"/>
    </xf>
    <xf numFmtId="165" fontId="10" fillId="10" borderId="4" xfId="10" applyNumberFormat="1" applyFont="1" applyFill="1" applyBorder="1" applyAlignment="1">
      <alignment vertical="center"/>
    </xf>
    <xf numFmtId="164" fontId="10" fillId="2" borderId="4" xfId="0" applyNumberFormat="1" applyFont="1" applyFill="1" applyBorder="1"/>
    <xf numFmtId="164" fontId="13" fillId="5" borderId="4" xfId="0" applyNumberFormat="1" applyFont="1" applyFill="1" applyBorder="1" applyAlignment="1">
      <alignment vertical="center"/>
    </xf>
    <xf numFmtId="164" fontId="36" fillId="5" borderId="4" xfId="0" applyNumberFormat="1" applyFont="1" applyFill="1" applyBorder="1" applyAlignment="1">
      <alignment vertical="center"/>
    </xf>
    <xf numFmtId="164" fontId="1" fillId="2" borderId="4" xfId="0" applyNumberFormat="1" applyFont="1" applyFill="1" applyBorder="1"/>
    <xf numFmtId="9" fontId="1" fillId="2" borderId="4" xfId="0" applyNumberFormat="1" applyFont="1" applyFill="1" applyBorder="1"/>
    <xf numFmtId="9" fontId="10" fillId="2" borderId="4" xfId="0" applyNumberFormat="1" applyFont="1" applyFill="1" applyBorder="1"/>
    <xf numFmtId="9" fontId="12" fillId="2" borderId="4" xfId="0" applyNumberFormat="1" applyFont="1" applyFill="1" applyBorder="1" applyAlignment="1">
      <alignment vertical="center"/>
    </xf>
    <xf numFmtId="165" fontId="10" fillId="7" borderId="4" xfId="10" applyNumberFormat="1" applyFont="1" applyFill="1" applyBorder="1" applyAlignment="1">
      <alignment vertical="center" wrapText="1"/>
    </xf>
    <xf numFmtId="0" fontId="24" fillId="0" borderId="4" xfId="7"/>
    <xf numFmtId="0" fontId="1" fillId="2" borderId="4" xfId="7" applyFont="1" applyFill="1"/>
    <xf numFmtId="9" fontId="1" fillId="2" borderId="4" xfId="7" applyNumberFormat="1" applyFont="1" applyFill="1"/>
    <xf numFmtId="168" fontId="1" fillId="2" borderId="4" xfId="7" applyNumberFormat="1" applyFont="1" applyFill="1"/>
    <xf numFmtId="0" fontId="11" fillId="5" borderId="4" xfId="7" applyFont="1" applyFill="1" applyAlignment="1">
      <alignment vertical="center"/>
    </xf>
    <xf numFmtId="0" fontId="11" fillId="0" borderId="4" xfId="7" applyFont="1" applyAlignment="1">
      <alignment vertical="center"/>
    </xf>
    <xf numFmtId="9" fontId="12" fillId="2" borderId="4" xfId="7" applyNumberFormat="1" applyFont="1" applyFill="1" applyAlignment="1">
      <alignment vertical="center"/>
    </xf>
    <xf numFmtId="164" fontId="12" fillId="3" borderId="6" xfId="7" applyNumberFormat="1" applyFont="1" applyFill="1" applyBorder="1" applyAlignment="1">
      <alignment vertical="center"/>
    </xf>
    <xf numFmtId="9" fontId="1" fillId="2" borderId="4" xfId="7" applyNumberFormat="1" applyFont="1" applyFill="1" applyAlignment="1">
      <alignment horizontal="right"/>
    </xf>
    <xf numFmtId="164" fontId="1" fillId="2" borderId="4" xfId="7" applyNumberFormat="1" applyFont="1" applyFill="1" applyAlignment="1">
      <alignment horizontal="right" vertical="center"/>
    </xf>
    <xf numFmtId="164" fontId="1" fillId="2" borderId="4" xfId="7" applyNumberFormat="1" applyFont="1" applyFill="1" applyAlignment="1">
      <alignment vertical="center"/>
    </xf>
    <xf numFmtId="0" fontId="1" fillId="2" borderId="4" xfId="7" applyFont="1" applyFill="1" applyAlignment="1">
      <alignment vertical="center"/>
    </xf>
    <xf numFmtId="164" fontId="1" fillId="2" borderId="4" xfId="7" applyNumberFormat="1" applyFont="1" applyFill="1"/>
    <xf numFmtId="9" fontId="12" fillId="2" borderId="4" xfId="7" applyNumberFormat="1" applyFont="1" applyFill="1" applyAlignment="1">
      <alignment horizontal="right" vertical="center"/>
    </xf>
    <xf numFmtId="0" fontId="1" fillId="0" borderId="4" xfId="7" applyFont="1" applyAlignment="1">
      <alignment vertical="center" wrapText="1"/>
    </xf>
    <xf numFmtId="164" fontId="10" fillId="2" borderId="4" xfId="7" applyNumberFormat="1" applyFont="1" applyFill="1"/>
    <xf numFmtId="164" fontId="10" fillId="2" borderId="4" xfId="7" applyNumberFormat="1" applyFont="1" applyFill="1" applyAlignment="1">
      <alignment vertical="center"/>
    </xf>
    <xf numFmtId="0" fontId="10" fillId="2" borderId="4" xfId="7" applyFont="1" applyFill="1" applyAlignment="1">
      <alignment vertical="center"/>
    </xf>
    <xf numFmtId="164" fontId="1" fillId="7" borderId="4" xfId="7" applyNumberFormat="1" applyFont="1" applyFill="1" applyAlignment="1">
      <alignment vertical="center" wrapText="1"/>
    </xf>
    <xf numFmtId="164" fontId="1" fillId="0" borderId="4" xfId="7" applyNumberFormat="1" applyFont="1" applyAlignment="1">
      <alignment vertical="center" wrapText="1"/>
    </xf>
    <xf numFmtId="0" fontId="10" fillId="2" borderId="4" xfId="7" applyFont="1" applyFill="1"/>
    <xf numFmtId="9" fontId="10" fillId="2" borderId="4" xfId="7" applyNumberFormat="1" applyFont="1" applyFill="1" applyAlignment="1">
      <alignment horizontal="right"/>
    </xf>
    <xf numFmtId="164" fontId="10" fillId="0" borderId="4" xfId="7" applyNumberFormat="1" applyFont="1" applyAlignment="1">
      <alignment vertical="center" wrapText="1"/>
    </xf>
    <xf numFmtId="169" fontId="11" fillId="0" borderId="4" xfId="7" applyNumberFormat="1" applyFont="1" applyAlignment="1">
      <alignment vertical="center"/>
    </xf>
    <xf numFmtId="164" fontId="12" fillId="3" borderId="6" xfId="7" applyNumberFormat="1" applyFont="1" applyFill="1" applyBorder="1" applyAlignment="1">
      <alignment horizontal="right" vertical="center"/>
    </xf>
    <xf numFmtId="0" fontId="12" fillId="5" borderId="4" xfId="7" applyFont="1" applyFill="1" applyAlignment="1">
      <alignment vertical="center"/>
    </xf>
    <xf numFmtId="164" fontId="10" fillId="2" borderId="4" xfId="7" applyNumberFormat="1" applyFont="1" applyFill="1" applyAlignment="1">
      <alignment horizontal="right" vertical="center"/>
    </xf>
    <xf numFmtId="164" fontId="1" fillId="2" borderId="4" xfId="7" applyNumberFormat="1" applyFont="1" applyFill="1" applyAlignment="1">
      <alignment horizontal="left" vertical="center" indent="1"/>
    </xf>
    <xf numFmtId="43" fontId="1" fillId="2" borderId="4" xfId="7" applyNumberFormat="1" applyFont="1" applyFill="1"/>
    <xf numFmtId="168" fontId="1" fillId="2" borderId="4" xfId="7" applyNumberFormat="1" applyFont="1" applyFill="1" applyAlignment="1">
      <alignment vertical="center"/>
    </xf>
    <xf numFmtId="0" fontId="10" fillId="5" borderId="4" xfId="7" applyFont="1" applyFill="1" applyAlignment="1">
      <alignment horizontal="right" wrapText="1"/>
    </xf>
    <xf numFmtId="166" fontId="10" fillId="2" borderId="4" xfId="7" applyNumberFormat="1" applyFont="1" applyFill="1" applyAlignment="1">
      <alignment horizontal="right" vertical="center" wrapText="1"/>
    </xf>
    <xf numFmtId="168" fontId="10" fillId="3" borderId="7" xfId="7" applyNumberFormat="1" applyFont="1" applyFill="1" applyBorder="1" applyAlignment="1">
      <alignment horizontal="right" vertical="center" wrapText="1"/>
    </xf>
    <xf numFmtId="165" fontId="10" fillId="3" borderId="7" xfId="7" applyNumberFormat="1" applyFont="1" applyFill="1" applyBorder="1" applyAlignment="1">
      <alignment horizontal="right" vertical="center" wrapText="1"/>
    </xf>
    <xf numFmtId="0" fontId="1" fillId="5" borderId="4" xfId="7" applyFont="1" applyFill="1"/>
    <xf numFmtId="168" fontId="1" fillId="5" borderId="4" xfId="7" applyNumberFormat="1" applyFont="1" applyFill="1"/>
    <xf numFmtId="0" fontId="1" fillId="0" borderId="4" xfId="7" applyFont="1"/>
    <xf numFmtId="164" fontId="1" fillId="5" borderId="4" xfId="7" applyNumberFormat="1" applyFont="1" applyFill="1" applyAlignment="1">
      <alignment horizontal="left" vertical="center"/>
    </xf>
    <xf numFmtId="168" fontId="1" fillId="5" borderId="4" xfId="7" applyNumberFormat="1" applyFont="1" applyFill="1" applyAlignment="1">
      <alignment vertical="center"/>
    </xf>
    <xf numFmtId="0" fontId="1" fillId="5" borderId="4" xfId="7" applyFont="1" applyFill="1" applyAlignment="1">
      <alignment vertical="center"/>
    </xf>
    <xf numFmtId="9" fontId="1" fillId="0" borderId="4" xfId="7" applyNumberFormat="1" applyFont="1" applyAlignment="1">
      <alignment horizontal="right" vertical="center" wrapText="1"/>
    </xf>
    <xf numFmtId="0" fontId="11" fillId="5" borderId="4" xfId="7" applyFont="1" applyFill="1"/>
    <xf numFmtId="0" fontId="11" fillId="0" borderId="4" xfId="7" applyFont="1"/>
    <xf numFmtId="9" fontId="1" fillId="0" borderId="4" xfId="7" applyNumberFormat="1" applyFont="1" applyAlignment="1">
      <alignment vertical="center" wrapText="1"/>
    </xf>
    <xf numFmtId="164" fontId="1" fillId="7" borderId="4" xfId="7" applyNumberFormat="1" applyFont="1" applyFill="1" applyAlignment="1">
      <alignment horizontal="right" vertical="center"/>
    </xf>
    <xf numFmtId="164" fontId="1" fillId="0" borderId="4" xfId="7" applyNumberFormat="1" applyFont="1" applyAlignment="1">
      <alignment horizontal="right" vertical="center"/>
    </xf>
    <xf numFmtId="0" fontId="24" fillId="7" borderId="4" xfId="7" applyFill="1"/>
    <xf numFmtId="168" fontId="1" fillId="0" borderId="4" xfId="7" applyNumberFormat="1" applyFont="1" applyAlignment="1">
      <alignment horizontal="right" vertical="center"/>
    </xf>
    <xf numFmtId="0" fontId="5" fillId="5" borderId="4" xfId="7" applyFont="1" applyFill="1" applyAlignment="1">
      <alignment vertical="center"/>
    </xf>
    <xf numFmtId="164" fontId="12" fillId="0" borderId="4" xfId="7" applyNumberFormat="1" applyFont="1" applyAlignment="1">
      <alignment horizontal="right" vertical="center"/>
    </xf>
    <xf numFmtId="0" fontId="12" fillId="0" borderId="4" xfId="7" applyFont="1" applyAlignment="1">
      <alignment vertical="center"/>
    </xf>
    <xf numFmtId="0" fontId="1" fillId="0" borderId="4" xfId="7" applyFont="1" applyAlignment="1">
      <alignment vertical="center"/>
    </xf>
    <xf numFmtId="164" fontId="1" fillId="0" borderId="4" xfId="7" applyNumberFormat="1" applyFont="1" applyAlignment="1">
      <alignment horizontal="right" vertical="center" wrapText="1"/>
    </xf>
    <xf numFmtId="0" fontId="1" fillId="0" borderId="4" xfId="7" applyFont="1" applyAlignment="1">
      <alignment horizontal="right" vertical="center" wrapText="1"/>
    </xf>
    <xf numFmtId="164" fontId="1" fillId="7" borderId="4" xfId="7" applyNumberFormat="1" applyFont="1" applyFill="1" applyAlignment="1">
      <alignment horizontal="right" vertical="center" wrapText="1"/>
    </xf>
    <xf numFmtId="164" fontId="1" fillId="0" borderId="4" xfId="7" applyNumberFormat="1" applyFont="1"/>
    <xf numFmtId="170" fontId="1" fillId="7" borderId="4" xfId="7" applyNumberFormat="1" applyFont="1" applyFill="1"/>
    <xf numFmtId="168" fontId="1" fillId="0" borderId="4" xfId="7" applyNumberFormat="1" applyFont="1"/>
    <xf numFmtId="168" fontId="1" fillId="0" borderId="4" xfId="7" applyNumberFormat="1" applyFont="1" applyAlignment="1">
      <alignment vertical="center"/>
    </xf>
    <xf numFmtId="0" fontId="2" fillId="5" borderId="4" xfId="7" applyFont="1" applyFill="1" applyAlignment="1">
      <alignment vertical="center"/>
    </xf>
    <xf numFmtId="170" fontId="10" fillId="2" borderId="4" xfId="7" applyNumberFormat="1" applyFont="1" applyFill="1"/>
    <xf numFmtId="170" fontId="10" fillId="0" borderId="4" xfId="7" applyNumberFormat="1" applyFont="1"/>
    <xf numFmtId="0" fontId="10" fillId="0" borderId="4" xfId="7" applyFont="1"/>
    <xf numFmtId="170" fontId="12" fillId="2" borderId="4" xfId="7" applyNumberFormat="1" applyFont="1" applyFill="1" applyAlignment="1">
      <alignment vertical="center"/>
    </xf>
    <xf numFmtId="170" fontId="12" fillId="3" borderId="6" xfId="7" applyNumberFormat="1" applyFont="1" applyFill="1" applyBorder="1" applyAlignment="1">
      <alignment vertical="center"/>
    </xf>
    <xf numFmtId="170" fontId="1" fillId="2" borderId="4" xfId="7" applyNumberFormat="1" applyFont="1" applyFill="1"/>
    <xf numFmtId="170" fontId="1" fillId="0" borderId="4" xfId="7" applyNumberFormat="1" applyFont="1"/>
    <xf numFmtId="170" fontId="10" fillId="7" borderId="4" xfId="7" applyNumberFormat="1" applyFont="1" applyFill="1"/>
    <xf numFmtId="170" fontId="1" fillId="0" borderId="4" xfId="7" applyNumberFormat="1" applyFont="1" applyAlignment="1">
      <alignment horizontal="right" vertical="center"/>
    </xf>
    <xf numFmtId="170" fontId="1" fillId="7" borderId="4" xfId="7" applyNumberFormat="1" applyFont="1" applyFill="1" applyAlignment="1">
      <alignment horizontal="right" vertical="center"/>
    </xf>
    <xf numFmtId="0" fontId="14" fillId="0" borderId="4" xfId="7" applyFont="1"/>
    <xf numFmtId="170" fontId="10" fillId="7" borderId="4" xfId="7" applyNumberFormat="1" applyFont="1" applyFill="1" applyAlignment="1">
      <alignment vertical="center" wrapText="1"/>
    </xf>
    <xf numFmtId="170" fontId="1" fillId="0" borderId="4" xfId="7" applyNumberFormat="1" applyFont="1" applyAlignment="1">
      <alignment vertical="center" wrapText="1"/>
    </xf>
    <xf numFmtId="170" fontId="1" fillId="7" borderId="4" xfId="7" applyNumberFormat="1" applyFont="1" applyFill="1" applyAlignment="1">
      <alignment vertical="center" wrapText="1"/>
    </xf>
    <xf numFmtId="167" fontId="1" fillId="2" borderId="4" xfId="7" applyNumberFormat="1" applyFont="1" applyFill="1"/>
    <xf numFmtId="164" fontId="10" fillId="0" borderId="4" xfId="7" applyNumberFormat="1" applyFont="1"/>
    <xf numFmtId="164" fontId="10" fillId="7" borderId="4" xfId="7" applyNumberFormat="1" applyFont="1" applyFill="1"/>
    <xf numFmtId="180" fontId="1" fillId="2" borderId="4" xfId="7" applyNumberFormat="1" applyFont="1" applyFill="1"/>
    <xf numFmtId="164" fontId="1" fillId="7" borderId="4" xfId="7" applyNumberFormat="1" applyFont="1" applyFill="1"/>
    <xf numFmtId="0" fontId="5" fillId="0" borderId="4" xfId="7" applyFont="1"/>
    <xf numFmtId="164" fontId="5" fillId="0" borderId="4" xfId="7" applyNumberFormat="1" applyFont="1"/>
    <xf numFmtId="0" fontId="10" fillId="0" borderId="4" xfId="7" applyFont="1" applyAlignment="1">
      <alignment horizontal="right" wrapText="1"/>
    </xf>
    <xf numFmtId="9" fontId="10" fillId="2" borderId="4" xfId="7" applyNumberFormat="1" applyFont="1" applyFill="1" applyAlignment="1">
      <alignment horizontal="right" vertical="center" wrapText="1"/>
    </xf>
    <xf numFmtId="9" fontId="10" fillId="3" borderId="7" xfId="7" quotePrefix="1" applyNumberFormat="1" applyFont="1" applyFill="1" applyBorder="1" applyAlignment="1">
      <alignment horizontal="right" vertical="center" wrapText="1"/>
    </xf>
    <xf numFmtId="0" fontId="2" fillId="7" borderId="4" xfId="7" applyFont="1" applyFill="1" applyAlignment="1">
      <alignment vertical="center"/>
    </xf>
    <xf numFmtId="0" fontId="1" fillId="7" borderId="4" xfId="7" applyFont="1" applyFill="1" applyAlignment="1">
      <alignment vertical="center"/>
    </xf>
    <xf numFmtId="0" fontId="37" fillId="0" borderId="4" xfId="7" applyFont="1"/>
    <xf numFmtId="165" fontId="1" fillId="0" borderId="0" xfId="0" applyNumberFormat="1" applyFont="1" applyAlignment="1">
      <alignment horizontal="right" vertical="center"/>
    </xf>
    <xf numFmtId="164" fontId="10" fillId="7" borderId="4" xfId="7" applyNumberFormat="1" applyFont="1" applyFill="1" applyAlignment="1">
      <alignment horizontal="right" vertical="center" wrapText="1"/>
    </xf>
    <xf numFmtId="164" fontId="10" fillId="0" borderId="4" xfId="7" applyNumberFormat="1" applyFont="1" applyAlignment="1">
      <alignment horizontal="right" vertical="center" wrapText="1"/>
    </xf>
    <xf numFmtId="0" fontId="7" fillId="10" borderId="4" xfId="0" applyFont="1" applyFill="1" applyBorder="1" applyAlignment="1">
      <alignment horizontal="center" vertical="center" wrapText="1"/>
    </xf>
    <xf numFmtId="168" fontId="6" fillId="0" borderId="0" xfId="2" applyNumberFormat="1" applyFont="1" applyAlignment="1">
      <alignment vertical="center"/>
    </xf>
    <xf numFmtId="0" fontId="1" fillId="7" borderId="4" xfId="9" applyFont="1" applyFill="1" applyAlignment="1">
      <alignment vertical="center"/>
    </xf>
    <xf numFmtId="0" fontId="10" fillId="7" borderId="4" xfId="9" applyFont="1" applyFill="1" applyAlignment="1">
      <alignment horizontal="right" wrapText="1"/>
    </xf>
    <xf numFmtId="0" fontId="12" fillId="7" borderId="4" xfId="9" applyFont="1" applyFill="1"/>
    <xf numFmtId="0" fontId="11" fillId="7" borderId="4" xfId="9" applyFont="1" applyFill="1" applyAlignment="1">
      <alignment vertical="center"/>
    </xf>
    <xf numFmtId="0" fontId="1" fillId="7" borderId="0" xfId="0" applyFont="1" applyFill="1" applyAlignment="1">
      <alignment horizontal="right" vertical="center"/>
    </xf>
    <xf numFmtId="172" fontId="15" fillId="7" borderId="0" xfId="0" applyNumberFormat="1" applyFont="1" applyFill="1" applyAlignment="1">
      <alignment vertical="center"/>
    </xf>
    <xf numFmtId="3" fontId="15" fillId="7" borderId="0" xfId="0" quotePrefix="1" applyNumberFormat="1" applyFont="1" applyFill="1" applyAlignment="1">
      <alignment horizontal="right" vertical="center" wrapText="1"/>
    </xf>
    <xf numFmtId="3" fontId="1" fillId="7" borderId="0" xfId="0" quotePrefix="1" applyNumberFormat="1" applyFont="1" applyFill="1" applyAlignment="1">
      <alignment horizontal="right" vertical="center" wrapText="1"/>
    </xf>
    <xf numFmtId="165" fontId="6" fillId="0" borderId="0" xfId="0" applyNumberFormat="1" applyFont="1" applyAlignment="1">
      <alignment vertical="center" wrapText="1"/>
    </xf>
    <xf numFmtId="164" fontId="1" fillId="2" borderId="13" xfId="7" applyNumberFormat="1" applyFont="1" applyFill="1" applyBorder="1" applyAlignment="1">
      <alignment vertical="center"/>
    </xf>
    <xf numFmtId="164" fontId="1" fillId="2" borderId="13" xfId="7" applyNumberFormat="1" applyFont="1" applyFill="1" applyBorder="1" applyAlignment="1">
      <alignment horizontal="right" vertical="center"/>
    </xf>
    <xf numFmtId="167" fontId="19" fillId="0" borderId="0" xfId="0" applyNumberFormat="1" applyFont="1" applyAlignment="1">
      <alignment vertical="center" wrapText="1"/>
    </xf>
    <xf numFmtId="164" fontId="19" fillId="2" borderId="0" xfId="0" applyNumberFormat="1" applyFont="1" applyFill="1" applyAlignment="1">
      <alignment horizontal="right" vertical="center"/>
    </xf>
    <xf numFmtId="167" fontId="47" fillId="0" borderId="0" xfId="0" applyNumberFormat="1" applyFont="1" applyAlignment="1">
      <alignment vertical="center" wrapText="1"/>
    </xf>
    <xf numFmtId="165" fontId="6" fillId="7" borderId="0" xfId="10" applyNumberFormat="1" applyFont="1" applyFill="1" applyAlignment="1">
      <alignment vertical="center" wrapText="1"/>
    </xf>
    <xf numFmtId="165" fontId="6" fillId="2" borderId="0" xfId="10" applyNumberFormat="1" applyFont="1" applyFill="1" applyAlignment="1">
      <alignment horizontal="right" vertical="center"/>
    </xf>
    <xf numFmtId="165" fontId="43" fillId="7" borderId="0" xfId="10" applyNumberFormat="1" applyFont="1" applyFill="1" applyAlignment="1">
      <alignment vertical="center" wrapText="1"/>
    </xf>
    <xf numFmtId="165" fontId="6" fillId="14" borderId="0" xfId="10" applyNumberFormat="1" applyFont="1" applyFill="1" applyAlignment="1">
      <alignment vertical="center" wrapText="1"/>
    </xf>
    <xf numFmtId="165" fontId="6" fillId="15" borderId="0" xfId="10" applyNumberFormat="1" applyFont="1" applyFill="1" applyAlignment="1">
      <alignment horizontal="right" vertical="center"/>
    </xf>
    <xf numFmtId="165" fontId="43" fillId="14" borderId="0" xfId="10" applyNumberFormat="1" applyFont="1" applyFill="1" applyAlignment="1">
      <alignment vertical="center" wrapText="1"/>
    </xf>
    <xf numFmtId="167" fontId="19" fillId="7" borderId="0" xfId="0" applyNumberFormat="1" applyFont="1" applyFill="1" applyAlignment="1">
      <alignment vertical="center" wrapText="1"/>
    </xf>
    <xf numFmtId="165" fontId="47" fillId="7" borderId="0" xfId="10" applyNumberFormat="1" applyFont="1" applyFill="1" applyAlignment="1">
      <alignment vertical="center" wrapText="1"/>
    </xf>
    <xf numFmtId="167" fontId="47" fillId="7" borderId="0" xfId="0" applyNumberFormat="1" applyFont="1" applyFill="1" applyAlignment="1">
      <alignment vertical="center" wrapText="1"/>
    </xf>
    <xf numFmtId="164" fontId="1" fillId="14" borderId="0" xfId="0" applyNumberFormat="1" applyFont="1" applyFill="1" applyAlignment="1">
      <alignment horizontal="right" vertical="center" wrapText="1"/>
    </xf>
    <xf numFmtId="164" fontId="1" fillId="14" borderId="4" xfId="0" applyNumberFormat="1" applyFont="1" applyFill="1" applyBorder="1" applyAlignment="1">
      <alignment horizontal="right" vertical="center" wrapText="1"/>
    </xf>
    <xf numFmtId="164" fontId="1" fillId="15" borderId="4" xfId="7" applyNumberFormat="1" applyFont="1" applyFill="1" applyAlignment="1">
      <alignment horizontal="right" vertical="center"/>
    </xf>
    <xf numFmtId="164" fontId="1" fillId="15" borderId="13" xfId="7" applyNumberFormat="1" applyFont="1" applyFill="1" applyBorder="1" applyAlignment="1">
      <alignment horizontal="right" vertical="center"/>
    </xf>
    <xf numFmtId="164" fontId="1" fillId="14" borderId="4" xfId="9" applyNumberFormat="1" applyFont="1" applyFill="1"/>
    <xf numFmtId="164" fontId="1" fillId="14" borderId="4" xfId="9" applyNumberFormat="1" applyFont="1" applyFill="1" applyAlignment="1">
      <alignment horizontal="right"/>
    </xf>
    <xf numFmtId="164" fontId="1" fillId="14" borderId="0" xfId="0" quotePrefix="1" applyNumberFormat="1" applyFont="1" applyFill="1"/>
    <xf numFmtId="37" fontId="1" fillId="14" borderId="0" xfId="0" applyNumberFormat="1" applyFont="1" applyFill="1" applyAlignment="1">
      <alignment horizontal="right" vertical="center"/>
    </xf>
    <xf numFmtId="165" fontId="1" fillId="14" borderId="0" xfId="0" applyNumberFormat="1" applyFont="1" applyFill="1" applyAlignment="1">
      <alignment horizontal="right" vertical="center"/>
    </xf>
    <xf numFmtId="164" fontId="1" fillId="14" borderId="0" xfId="0" applyNumberFormat="1" applyFont="1" applyFill="1" applyAlignment="1">
      <alignment horizontal="right" vertical="center"/>
    </xf>
    <xf numFmtId="164" fontId="1" fillId="16" borderId="0" xfId="0" applyNumberFormat="1" applyFont="1" applyFill="1" applyAlignment="1">
      <alignment horizontal="right" vertical="center"/>
    </xf>
    <xf numFmtId="170" fontId="1" fillId="14" borderId="0" xfId="0" applyNumberFormat="1" applyFont="1" applyFill="1" applyAlignment="1">
      <alignment vertical="center"/>
    </xf>
    <xf numFmtId="170" fontId="1" fillId="14" borderId="0" xfId="0" quotePrefix="1" applyNumberFormat="1" applyFont="1" applyFill="1" applyAlignment="1">
      <alignment vertical="center"/>
    </xf>
    <xf numFmtId="168" fontId="28" fillId="3" borderId="13" xfId="2" applyNumberFormat="1" applyFont="1" applyFill="1" applyBorder="1" applyAlignment="1">
      <alignment vertical="center"/>
    </xf>
    <xf numFmtId="164" fontId="1" fillId="16" borderId="0" xfId="0" applyNumberFormat="1" applyFont="1" applyFill="1"/>
    <xf numFmtId="174" fontId="0" fillId="0" borderId="0" xfId="0" applyNumberFormat="1"/>
    <xf numFmtId="164" fontId="1" fillId="0" borderId="0" xfId="0" quotePrefix="1" applyNumberFormat="1" applyFont="1"/>
    <xf numFmtId="165" fontId="1" fillId="0" borderId="4" xfId="0" applyNumberFormat="1" applyFont="1" applyBorder="1" applyAlignment="1">
      <alignment horizontal="right" vertical="center"/>
    </xf>
    <xf numFmtId="172" fontId="1" fillId="0" borderId="0" xfId="0" applyNumberFormat="1" applyFont="1" applyAlignment="1">
      <alignment vertical="center"/>
    </xf>
    <xf numFmtId="164" fontId="1" fillId="0" borderId="13" xfId="7" applyNumberFormat="1" applyFont="1" applyBorder="1" applyAlignment="1">
      <alignment horizontal="right" vertical="center"/>
    </xf>
    <xf numFmtId="164" fontId="10" fillId="0" borderId="4" xfId="7" applyNumberFormat="1" applyFont="1" applyAlignment="1">
      <alignment horizontal="right" vertical="center"/>
    </xf>
    <xf numFmtId="165" fontId="1" fillId="7" borderId="0" xfId="0" applyNumberFormat="1" applyFont="1" applyFill="1" applyAlignment="1">
      <alignment horizontal="right" vertical="center"/>
    </xf>
    <xf numFmtId="0" fontId="11" fillId="7" borderId="4" xfId="7" applyFont="1" applyFill="1" applyAlignment="1">
      <alignment vertical="center"/>
    </xf>
    <xf numFmtId="43" fontId="1" fillId="5" borderId="4" xfId="7" applyNumberFormat="1" applyFont="1" applyFill="1"/>
    <xf numFmtId="0" fontId="1" fillId="9" borderId="4" xfId="7" applyFont="1" applyFill="1"/>
    <xf numFmtId="43" fontId="1" fillId="9" borderId="4" xfId="7" applyNumberFormat="1" applyFont="1" applyFill="1"/>
    <xf numFmtId="43" fontId="24" fillId="7" borderId="4" xfId="7" applyNumberFormat="1" applyFill="1"/>
    <xf numFmtId="165" fontId="1" fillId="9" borderId="4" xfId="7" applyNumberFormat="1" applyFont="1" applyFill="1"/>
    <xf numFmtId="0" fontId="11" fillId="9" borderId="4" xfId="7" applyFont="1" applyFill="1" applyAlignment="1">
      <alignment vertical="center"/>
    </xf>
    <xf numFmtId="164" fontId="12" fillId="10" borderId="4" xfId="7" applyNumberFormat="1" applyFont="1" applyFill="1" applyAlignment="1">
      <alignment horizontal="right" vertical="center"/>
    </xf>
    <xf numFmtId="165" fontId="1" fillId="12" borderId="0" xfId="0" applyNumberFormat="1" applyFont="1" applyFill="1" applyAlignment="1">
      <alignment horizontal="right" vertical="center"/>
    </xf>
    <xf numFmtId="164" fontId="1" fillId="12" borderId="4" xfId="7" applyNumberFormat="1" applyFont="1" applyFill="1" applyAlignment="1">
      <alignment vertical="center" wrapText="1"/>
    </xf>
    <xf numFmtId="164" fontId="1" fillId="17" borderId="4" xfId="7" applyNumberFormat="1" applyFont="1" applyFill="1" applyAlignment="1">
      <alignment horizontal="right" vertical="center"/>
    </xf>
    <xf numFmtId="164" fontId="10" fillId="12" borderId="4" xfId="7" applyNumberFormat="1" applyFont="1" applyFill="1" applyAlignment="1">
      <alignment horizontal="right" vertical="center" wrapText="1"/>
    </xf>
    <xf numFmtId="164" fontId="1" fillId="12" borderId="4" xfId="7" applyNumberFormat="1" applyFont="1" applyFill="1" applyAlignment="1">
      <alignment horizontal="right" vertical="center" wrapText="1"/>
    </xf>
    <xf numFmtId="0" fontId="1" fillId="12" borderId="4" xfId="7" applyFont="1" applyFill="1" applyAlignment="1">
      <alignment horizontal="right" vertical="center" wrapText="1"/>
    </xf>
    <xf numFmtId="164" fontId="1" fillId="17" borderId="13" xfId="7" applyNumberFormat="1" applyFont="1" applyFill="1" applyBorder="1" applyAlignment="1">
      <alignment horizontal="right" vertical="center"/>
    </xf>
    <xf numFmtId="173" fontId="6" fillId="2" borderId="4" xfId="0" applyNumberFormat="1" applyFont="1" applyFill="1" applyBorder="1" applyAlignment="1">
      <alignment horizontal="center" vertical="center"/>
    </xf>
    <xf numFmtId="37" fontId="1" fillId="7" borderId="0" xfId="0" quotePrefix="1" applyNumberFormat="1" applyFont="1" applyFill="1" applyAlignment="1">
      <alignment horizontal="right" vertical="center"/>
    </xf>
    <xf numFmtId="0" fontId="10" fillId="18" borderId="7" xfId="0" applyFont="1" applyFill="1" applyBorder="1" applyAlignment="1">
      <alignment horizontal="left" vertical="center" wrapText="1"/>
    </xf>
    <xf numFmtId="0" fontId="10" fillId="18" borderId="7" xfId="0" applyFont="1" applyFill="1" applyBorder="1" applyAlignment="1">
      <alignment horizontal="right" vertical="center" wrapText="1"/>
    </xf>
    <xf numFmtId="9" fontId="10" fillId="18" borderId="7" xfId="9" applyNumberFormat="1" applyFont="1" applyFill="1" applyBorder="1" applyAlignment="1">
      <alignment horizontal="right" vertical="center" wrapText="1"/>
    </xf>
    <xf numFmtId="37" fontId="12" fillId="19" borderId="9" xfId="0" applyNumberFormat="1" applyFont="1" applyFill="1" applyBorder="1" applyAlignment="1">
      <alignment vertical="center"/>
    </xf>
    <xf numFmtId="0" fontId="13" fillId="19" borderId="13" xfId="0" applyFont="1" applyFill="1" applyBorder="1" applyAlignment="1">
      <alignment horizontal="left" vertical="center"/>
    </xf>
    <xf numFmtId="37" fontId="13" fillId="19" borderId="13" xfId="0" applyNumberFormat="1" applyFont="1" applyFill="1" applyBorder="1" applyAlignment="1">
      <alignment vertical="center"/>
    </xf>
    <xf numFmtId="172" fontId="13" fillId="19" borderId="13" xfId="0" applyNumberFormat="1" applyFont="1" applyFill="1" applyBorder="1" applyAlignment="1">
      <alignment vertical="center"/>
    </xf>
    <xf numFmtId="0" fontId="12" fillId="19" borderId="9" xfId="0" applyFont="1" applyFill="1" applyBorder="1" applyAlignment="1">
      <alignment vertical="center"/>
    </xf>
    <xf numFmtId="0" fontId="12" fillId="19" borderId="10" xfId="0" applyFont="1" applyFill="1" applyBorder="1" applyAlignment="1">
      <alignment vertical="center"/>
    </xf>
    <xf numFmtId="37" fontId="12" fillId="19" borderId="10" xfId="0" applyNumberFormat="1" applyFont="1" applyFill="1" applyBorder="1" applyAlignment="1">
      <alignment vertical="center"/>
    </xf>
    <xf numFmtId="9" fontId="10" fillId="18" borderId="7" xfId="9" applyNumberFormat="1" applyFont="1" applyFill="1" applyBorder="1" applyAlignment="1">
      <alignment horizontal="left" vertical="center" wrapText="1"/>
    </xf>
    <xf numFmtId="167" fontId="12" fillId="19" borderId="6" xfId="9" applyNumberFormat="1" applyFont="1" applyFill="1" applyBorder="1" applyAlignment="1">
      <alignment vertical="center"/>
    </xf>
    <xf numFmtId="165" fontId="12" fillId="19" borderId="6" xfId="9" applyNumberFormat="1" applyFont="1" applyFill="1" applyBorder="1" applyAlignment="1">
      <alignment vertical="center"/>
    </xf>
    <xf numFmtId="0" fontId="12" fillId="19" borderId="6" xfId="9" applyFont="1" applyFill="1" applyBorder="1" applyAlignment="1">
      <alignment vertical="center"/>
    </xf>
    <xf numFmtId="0" fontId="12" fillId="20" borderId="10" xfId="0" applyFont="1" applyFill="1" applyBorder="1" applyAlignment="1">
      <alignment vertical="center"/>
    </xf>
    <xf numFmtId="165" fontId="27" fillId="21" borderId="10" xfId="0" applyNumberFormat="1" applyFont="1" applyFill="1" applyBorder="1" applyAlignment="1">
      <alignment horizontal="right" vertical="center"/>
    </xf>
    <xf numFmtId="164" fontId="10" fillId="19" borderId="10" xfId="0" applyNumberFormat="1" applyFont="1" applyFill="1" applyBorder="1" applyAlignment="1">
      <alignment vertical="center"/>
    </xf>
    <xf numFmtId="0" fontId="10" fillId="18" borderId="4" xfId="0" applyFont="1" applyFill="1" applyBorder="1" applyAlignment="1">
      <alignment horizontal="left" vertical="center" wrapText="1"/>
    </xf>
    <xf numFmtId="15" fontId="10" fillId="18" borderId="4" xfId="0" quotePrefix="1" applyNumberFormat="1" applyFont="1" applyFill="1" applyBorder="1" applyAlignment="1">
      <alignment horizontal="center" vertical="center" wrapText="1"/>
    </xf>
    <xf numFmtId="0" fontId="10" fillId="18" borderId="4" xfId="0" quotePrefix="1" applyFont="1" applyFill="1" applyBorder="1" applyAlignment="1">
      <alignment horizontal="center" vertical="center" wrapText="1"/>
    </xf>
    <xf numFmtId="0" fontId="10" fillId="18" borderId="8" xfId="0" applyFont="1" applyFill="1" applyBorder="1" applyAlignment="1">
      <alignment horizontal="left" vertical="center" wrapText="1"/>
    </xf>
    <xf numFmtId="0" fontId="10" fillId="18" borderId="8" xfId="0" applyFont="1" applyFill="1" applyBorder="1" applyAlignment="1">
      <alignment horizontal="center" vertical="center" wrapText="1"/>
    </xf>
    <xf numFmtId="165" fontId="42" fillId="7" borderId="0" xfId="10" applyNumberFormat="1" applyFont="1" applyFill="1" applyAlignment="1">
      <alignment vertical="center" wrapText="1"/>
    </xf>
    <xf numFmtId="9" fontId="10" fillId="18" borderId="7" xfId="7" applyNumberFormat="1" applyFont="1" applyFill="1" applyBorder="1" applyAlignment="1">
      <alignment horizontal="left" vertical="center" wrapText="1"/>
    </xf>
    <xf numFmtId="9" fontId="10" fillId="18" borderId="7" xfId="7" quotePrefix="1" applyNumberFormat="1" applyFont="1" applyFill="1" applyBorder="1" applyAlignment="1">
      <alignment horizontal="right" vertical="center" wrapText="1"/>
    </xf>
    <xf numFmtId="9" fontId="10" fillId="18" borderId="7" xfId="7" applyNumberFormat="1" applyFont="1" applyFill="1" applyBorder="1" applyAlignment="1">
      <alignment horizontal="right" vertical="center" wrapText="1"/>
    </xf>
    <xf numFmtId="15" fontId="10" fillId="18" borderId="7" xfId="7" quotePrefix="1" applyNumberFormat="1" applyFont="1" applyFill="1" applyBorder="1" applyAlignment="1">
      <alignment horizontal="right" vertical="center" wrapText="1"/>
    </xf>
    <xf numFmtId="0" fontId="12" fillId="19" borderId="6" xfId="7" applyFont="1" applyFill="1" applyBorder="1" applyAlignment="1">
      <alignment vertical="center"/>
    </xf>
    <xf numFmtId="170" fontId="12" fillId="19" borderId="6" xfId="7" applyNumberFormat="1" applyFont="1" applyFill="1" applyBorder="1" applyAlignment="1">
      <alignment vertical="center"/>
    </xf>
    <xf numFmtId="170" fontId="41" fillId="7" borderId="4" xfId="7" applyNumberFormat="1" applyFont="1" applyFill="1" applyAlignment="1">
      <alignment vertical="center" wrapText="1"/>
    </xf>
    <xf numFmtId="0" fontId="10" fillId="18" borderId="7" xfId="7" applyFont="1" applyFill="1" applyBorder="1" applyAlignment="1">
      <alignment horizontal="left" vertical="center" wrapText="1"/>
    </xf>
    <xf numFmtId="165" fontId="10" fillId="18" borderId="7" xfId="7" applyNumberFormat="1" applyFont="1" applyFill="1" applyBorder="1" applyAlignment="1">
      <alignment horizontal="right" vertical="center" wrapText="1"/>
    </xf>
    <xf numFmtId="168" fontId="10" fillId="18" borderId="7" xfId="7" applyNumberFormat="1" applyFont="1" applyFill="1" applyBorder="1" applyAlignment="1">
      <alignment horizontal="right" vertical="center" wrapText="1"/>
    </xf>
    <xf numFmtId="164" fontId="41" fillId="2" borderId="4" xfId="7" applyNumberFormat="1" applyFont="1" applyFill="1" applyAlignment="1">
      <alignment horizontal="right" vertical="center"/>
    </xf>
    <xf numFmtId="165" fontId="41" fillId="0" borderId="0" xfId="0" applyNumberFormat="1" applyFont="1" applyAlignment="1">
      <alignment horizontal="right" vertical="center"/>
    </xf>
    <xf numFmtId="164" fontId="41" fillId="0" borderId="4" xfId="7" applyNumberFormat="1" applyFont="1" applyAlignment="1">
      <alignment horizontal="right" vertical="center"/>
    </xf>
    <xf numFmtId="164" fontId="41" fillId="0" borderId="4" xfId="7" applyNumberFormat="1" applyFont="1" applyAlignment="1">
      <alignment vertical="center" wrapText="1"/>
    </xf>
    <xf numFmtId="165" fontId="42" fillId="0" borderId="0" xfId="10" applyNumberFormat="1" applyFont="1" applyAlignment="1">
      <alignment vertical="center" wrapText="1"/>
    </xf>
    <xf numFmtId="165" fontId="41" fillId="7" borderId="4" xfId="10" applyNumberFormat="1" applyFont="1" applyFill="1" applyBorder="1" applyAlignment="1">
      <alignment vertical="center" wrapText="1"/>
    </xf>
    <xf numFmtId="0" fontId="12" fillId="19" borderId="6" xfId="7" applyFont="1" applyFill="1" applyBorder="1" applyAlignment="1">
      <alignment vertical="center" wrapText="1"/>
    </xf>
    <xf numFmtId="164" fontId="12" fillId="19" borderId="6" xfId="7" applyNumberFormat="1" applyFont="1" applyFill="1" applyBorder="1" applyAlignment="1">
      <alignment horizontal="right" vertical="center"/>
    </xf>
    <xf numFmtId="164" fontId="12" fillId="19" borderId="6" xfId="7" applyNumberFormat="1" applyFont="1" applyFill="1" applyBorder="1" applyAlignment="1">
      <alignment vertical="center"/>
    </xf>
    <xf numFmtId="165" fontId="41" fillId="7" borderId="0" xfId="0" applyNumberFormat="1" applyFont="1" applyFill="1" applyAlignment="1">
      <alignment horizontal="right" vertical="center"/>
    </xf>
    <xf numFmtId="164" fontId="41" fillId="0" borderId="4" xfId="7" applyNumberFormat="1" applyFont="1" applyAlignment="1">
      <alignment horizontal="right" vertical="center" wrapText="1"/>
    </xf>
    <xf numFmtId="164" fontId="41" fillId="7" borderId="4" xfId="7" applyNumberFormat="1" applyFont="1" applyFill="1" applyAlignment="1">
      <alignment vertical="center" wrapText="1"/>
    </xf>
    <xf numFmtId="164" fontId="6" fillId="0" borderId="4" xfId="7" applyNumberFormat="1" applyFont="1" applyAlignment="1">
      <alignment horizontal="right" vertical="center"/>
    </xf>
    <xf numFmtId="164" fontId="41" fillId="2" borderId="0" xfId="0" applyNumberFormat="1" applyFont="1" applyFill="1" applyAlignment="1">
      <alignment horizontal="right" vertical="center"/>
    </xf>
    <xf numFmtId="164" fontId="12" fillId="19" borderId="10" xfId="0" applyNumberFormat="1" applyFont="1" applyFill="1" applyBorder="1" applyAlignment="1">
      <alignment vertical="center" wrapText="1"/>
    </xf>
    <xf numFmtId="164" fontId="12" fillId="19" borderId="10" xfId="0" applyNumberFormat="1" applyFont="1" applyFill="1" applyBorder="1" applyAlignment="1">
      <alignment vertical="center"/>
    </xf>
    <xf numFmtId="164" fontId="12" fillId="19" borderId="10" xfId="0" applyNumberFormat="1" applyFont="1" applyFill="1" applyBorder="1" applyAlignment="1">
      <alignment horizontal="right" vertical="center"/>
    </xf>
    <xf numFmtId="165" fontId="10" fillId="18" borderId="8" xfId="0" applyNumberFormat="1" applyFont="1" applyFill="1" applyBorder="1" applyAlignment="1">
      <alignment horizontal="right" vertical="center" wrapText="1"/>
    </xf>
    <xf numFmtId="0" fontId="41" fillId="0" borderId="0" xfId="0" applyFont="1" applyAlignment="1">
      <alignment horizontal="right" vertical="center" wrapText="1"/>
    </xf>
    <xf numFmtId="0" fontId="41" fillId="0" borderId="4" xfId="0" applyFont="1" applyBorder="1" applyAlignment="1">
      <alignment horizontal="right" vertical="center" wrapText="1"/>
    </xf>
    <xf numFmtId="164" fontId="48" fillId="10" borderId="0" xfId="0" applyNumberFormat="1" applyFont="1" applyFill="1" applyAlignment="1">
      <alignment horizontal="right" vertical="center"/>
    </xf>
    <xf numFmtId="165" fontId="10" fillId="18" borderId="7" xfId="0" applyNumberFormat="1" applyFont="1" applyFill="1" applyBorder="1" applyAlignment="1">
      <alignment horizontal="right" vertical="center" wrapText="1"/>
    </xf>
    <xf numFmtId="164" fontId="27" fillId="19" borderId="10" xfId="0" applyNumberFormat="1" applyFont="1" applyFill="1" applyBorder="1" applyAlignment="1">
      <alignment vertical="center"/>
    </xf>
    <xf numFmtId="164" fontId="6" fillId="2" borderId="0" xfId="0" applyNumberFormat="1" applyFont="1" applyFill="1" applyAlignment="1">
      <alignment horizontal="right" vertical="center"/>
    </xf>
    <xf numFmtId="165" fontId="6" fillId="0" borderId="0" xfId="0" applyNumberFormat="1" applyFont="1" applyAlignment="1">
      <alignment horizontal="right" vertical="center"/>
    </xf>
    <xf numFmtId="166" fontId="10" fillId="18" borderId="7" xfId="0" applyNumberFormat="1" applyFont="1" applyFill="1" applyBorder="1" applyAlignment="1">
      <alignment horizontal="right" vertical="center" wrapText="1"/>
    </xf>
    <xf numFmtId="170" fontId="12" fillId="19" borderId="10" xfId="0" applyNumberFormat="1" applyFont="1" applyFill="1" applyBorder="1" applyAlignment="1">
      <alignment vertical="center"/>
    </xf>
    <xf numFmtId="164" fontId="12" fillId="19" borderId="9" xfId="0" applyNumberFormat="1" applyFont="1" applyFill="1" applyBorder="1" applyAlignment="1">
      <alignment vertical="center"/>
    </xf>
    <xf numFmtId="170" fontId="12" fillId="19" borderId="9" xfId="0" applyNumberFormat="1" applyFont="1" applyFill="1" applyBorder="1" applyAlignment="1">
      <alignment vertical="center"/>
    </xf>
    <xf numFmtId="164" fontId="15" fillId="19" borderId="13" xfId="0" applyNumberFormat="1" applyFont="1" applyFill="1" applyBorder="1" applyAlignment="1">
      <alignment horizontal="left" vertical="center"/>
    </xf>
    <xf numFmtId="168" fontId="15" fillId="19" borderId="13" xfId="2" applyNumberFormat="1" applyFont="1" applyFill="1" applyBorder="1" applyAlignment="1">
      <alignment vertical="center"/>
    </xf>
    <xf numFmtId="168" fontId="28" fillId="19" borderId="13" xfId="2" applyNumberFormat="1" applyFont="1" applyFill="1" applyBorder="1" applyAlignment="1">
      <alignment vertical="center"/>
    </xf>
    <xf numFmtId="164" fontId="0" fillId="0" borderId="0" xfId="0" applyNumberFormat="1"/>
    <xf numFmtId="9" fontId="0" fillId="0" borderId="0" xfId="2" applyFont="1"/>
    <xf numFmtId="165" fontId="24" fillId="7" borderId="0" xfId="10" applyNumberFormat="1" applyFont="1" applyFill="1" applyAlignment="1">
      <alignment vertical="center" wrapText="1"/>
    </xf>
    <xf numFmtId="165" fontId="24" fillId="2" borderId="0" xfId="10" applyNumberFormat="1" applyFont="1" applyFill="1" applyAlignment="1">
      <alignment horizontal="right" vertical="center"/>
    </xf>
    <xf numFmtId="165" fontId="37" fillId="7" borderId="0" xfId="10" applyNumberFormat="1" applyFont="1" applyFill="1" applyAlignment="1">
      <alignment vertical="center" wrapText="1"/>
    </xf>
    <xf numFmtId="170" fontId="24" fillId="7" borderId="4" xfId="7" applyNumberFormat="1" applyFill="1" applyAlignment="1">
      <alignment vertical="center" wrapText="1"/>
    </xf>
    <xf numFmtId="164" fontId="24" fillId="7" borderId="4" xfId="7" applyNumberFormat="1" applyFill="1"/>
    <xf numFmtId="170" fontId="24" fillId="7" borderId="4" xfId="7" applyNumberFormat="1" applyFill="1"/>
    <xf numFmtId="164" fontId="37" fillId="2" borderId="4" xfId="7" applyNumberFormat="1" applyFont="1" applyFill="1" applyAlignment="1">
      <alignment horizontal="right" vertical="center"/>
    </xf>
    <xf numFmtId="164" fontId="24" fillId="2" borderId="4" xfId="7" applyNumberFormat="1" applyFill="1" applyAlignment="1">
      <alignment horizontal="right" vertical="center"/>
    </xf>
    <xf numFmtId="164" fontId="49" fillId="19" borderId="6" xfId="7" applyNumberFormat="1" applyFont="1" applyFill="1" applyBorder="1" applyAlignment="1">
      <alignment horizontal="right" vertical="center"/>
    </xf>
    <xf numFmtId="164" fontId="24" fillId="0" borderId="4" xfId="7" applyNumberFormat="1" applyAlignment="1">
      <alignment horizontal="right" vertical="center"/>
    </xf>
    <xf numFmtId="165" fontId="24" fillId="0" borderId="0" xfId="0" applyNumberFormat="1" applyFont="1" applyAlignment="1">
      <alignment horizontal="right" vertical="center"/>
    </xf>
    <xf numFmtId="164" fontId="37" fillId="0" borderId="4" xfId="7" applyNumberFormat="1" applyFont="1" applyAlignment="1">
      <alignment horizontal="right" vertical="center"/>
    </xf>
    <xf numFmtId="164" fontId="49" fillId="19" borderId="6" xfId="7" applyNumberFormat="1" applyFont="1" applyFill="1" applyBorder="1" applyAlignment="1">
      <alignment vertical="center"/>
    </xf>
    <xf numFmtId="164" fontId="24" fillId="0" borderId="4" xfId="7" applyNumberFormat="1" applyAlignment="1">
      <alignment vertical="center" wrapText="1"/>
    </xf>
    <xf numFmtId="164" fontId="37" fillId="0" borderId="4" xfId="7" applyNumberFormat="1" applyFont="1" applyAlignment="1">
      <alignment vertical="center" wrapText="1"/>
    </xf>
    <xf numFmtId="164" fontId="24" fillId="2" borderId="13" xfId="7" applyNumberFormat="1" applyFill="1" applyBorder="1" applyAlignment="1">
      <alignment horizontal="right" vertical="center"/>
    </xf>
    <xf numFmtId="165" fontId="24" fillId="7" borderId="0" xfId="0" applyNumberFormat="1" applyFont="1" applyFill="1" applyAlignment="1">
      <alignment horizontal="right" vertical="center"/>
    </xf>
    <xf numFmtId="164" fontId="24" fillId="2" borderId="0" xfId="0" applyNumberFormat="1" applyFont="1" applyFill="1" applyAlignment="1">
      <alignment horizontal="right" vertical="center"/>
    </xf>
    <xf numFmtId="164" fontId="49" fillId="19" borderId="10" xfId="0" applyNumberFormat="1" applyFont="1" applyFill="1" applyBorder="1" applyAlignment="1">
      <alignment horizontal="right" vertical="center"/>
    </xf>
    <xf numFmtId="164" fontId="24" fillId="0" borderId="0" xfId="0" applyNumberFormat="1" applyFont="1" applyAlignment="1">
      <alignment horizontal="right" vertical="center" wrapText="1"/>
    </xf>
    <xf numFmtId="164" fontId="24" fillId="7" borderId="4" xfId="0" applyNumberFormat="1" applyFont="1" applyFill="1" applyBorder="1" applyAlignment="1">
      <alignment horizontal="right" vertical="center" wrapText="1"/>
    </xf>
    <xf numFmtId="164" fontId="24" fillId="7" borderId="0" xfId="0" applyNumberFormat="1" applyFont="1" applyFill="1" applyAlignment="1">
      <alignment horizontal="right" vertical="center" wrapText="1"/>
    </xf>
    <xf numFmtId="164" fontId="24" fillId="7" borderId="0" xfId="0" applyNumberFormat="1" applyFont="1" applyFill="1" applyAlignment="1">
      <alignment horizontal="right" vertical="center"/>
    </xf>
    <xf numFmtId="164" fontId="24" fillId="9" borderId="0" xfId="0" applyNumberFormat="1" applyFont="1" applyFill="1" applyAlignment="1">
      <alignment horizontal="right" vertical="center"/>
    </xf>
    <xf numFmtId="170" fontId="49" fillId="19" borderId="10" xfId="0" applyNumberFormat="1" applyFont="1" applyFill="1" applyBorder="1" applyAlignment="1">
      <alignment vertical="center"/>
    </xf>
    <xf numFmtId="165" fontId="24" fillId="2" borderId="4" xfId="0" applyNumberFormat="1" applyFont="1" applyFill="1" applyBorder="1" applyAlignment="1">
      <alignment horizontal="right" vertical="center"/>
    </xf>
    <xf numFmtId="165" fontId="24" fillId="7" borderId="4" xfId="0" applyNumberFormat="1" applyFont="1" applyFill="1" applyBorder="1" applyAlignment="1">
      <alignment horizontal="right" vertical="center"/>
    </xf>
    <xf numFmtId="179" fontId="24" fillId="2" borderId="4" xfId="0" applyNumberFormat="1" applyFont="1" applyFill="1" applyBorder="1" applyAlignment="1">
      <alignment horizontal="right" vertical="center"/>
    </xf>
    <xf numFmtId="0" fontId="6" fillId="5" borderId="4" xfId="7" applyFont="1" applyFill="1" applyAlignment="1">
      <alignment vertical="center"/>
    </xf>
    <xf numFmtId="165" fontId="10" fillId="18" borderId="4" xfId="10" applyNumberFormat="1" applyFont="1" applyFill="1" applyBorder="1" applyAlignment="1">
      <alignment horizontal="right" vertical="center" wrapText="1"/>
    </xf>
    <xf numFmtId="165" fontId="10" fillId="18" borderId="4" xfId="0" applyNumberFormat="1" applyFont="1" applyFill="1" applyBorder="1" applyAlignment="1">
      <alignment horizontal="right" vertical="center" wrapText="1"/>
    </xf>
    <xf numFmtId="165" fontId="10" fillId="19" borderId="10" xfId="10" applyNumberFormat="1" applyFont="1" applyFill="1" applyBorder="1" applyAlignment="1">
      <alignment vertical="center"/>
    </xf>
    <xf numFmtId="165" fontId="43" fillId="19" borderId="10" xfId="10" applyNumberFormat="1" applyFont="1" applyFill="1" applyBorder="1" applyAlignment="1">
      <alignment vertical="center"/>
    </xf>
    <xf numFmtId="165" fontId="42" fillId="19" borderId="10" xfId="10" applyNumberFormat="1" applyFont="1" applyFill="1" applyBorder="1" applyAlignment="1">
      <alignment vertical="center"/>
    </xf>
    <xf numFmtId="168" fontId="10" fillId="18" borderId="4" xfId="0" applyNumberFormat="1" applyFont="1" applyFill="1" applyBorder="1" applyAlignment="1">
      <alignment horizontal="right" vertical="center" wrapText="1"/>
    </xf>
    <xf numFmtId="165" fontId="10" fillId="18" borderId="8" xfId="10" applyNumberFormat="1" applyFont="1" applyFill="1" applyBorder="1" applyAlignment="1">
      <alignment horizontal="right" vertical="center" wrapText="1"/>
    </xf>
    <xf numFmtId="168" fontId="10" fillId="18" borderId="8" xfId="0" applyNumberFormat="1" applyFont="1" applyFill="1" applyBorder="1" applyAlignment="1">
      <alignment horizontal="right" vertical="center" wrapText="1"/>
    </xf>
    <xf numFmtId="165" fontId="37" fillId="19" borderId="10" xfId="10" applyNumberFormat="1" applyFont="1" applyFill="1" applyBorder="1" applyAlignment="1">
      <alignment vertical="center"/>
    </xf>
    <xf numFmtId="168" fontId="10" fillId="19" borderId="10" xfId="2" applyNumberFormat="1" applyFont="1" applyFill="1" applyBorder="1" applyAlignment="1">
      <alignment vertical="center"/>
    </xf>
    <xf numFmtId="164" fontId="6" fillId="7" borderId="4" xfId="9" applyNumberFormat="1" applyFont="1" applyFill="1"/>
    <xf numFmtId="165" fontId="6" fillId="0" borderId="4" xfId="9" applyNumberFormat="1" applyFont="1"/>
    <xf numFmtId="165" fontId="6" fillId="7" borderId="0" xfId="0" applyNumberFormat="1" applyFont="1" applyFill="1"/>
    <xf numFmtId="164" fontId="6" fillId="7" borderId="4" xfId="9" applyNumberFormat="1" applyFont="1" applyFill="1" applyAlignment="1">
      <alignment horizontal="right"/>
    </xf>
    <xf numFmtId="164" fontId="6" fillId="7" borderId="0" xfId="0" quotePrefix="1" applyNumberFormat="1" applyFont="1" applyFill="1"/>
    <xf numFmtId="0" fontId="10" fillId="18" borderId="7" xfId="0" applyFont="1" applyFill="1" applyBorder="1" applyAlignment="1">
      <alignment horizontal="center" vertical="center" wrapText="1"/>
    </xf>
    <xf numFmtId="0" fontId="24" fillId="7" borderId="4" xfId="9" applyFont="1" applyFill="1"/>
    <xf numFmtId="0" fontId="24" fillId="7" borderId="4" xfId="9" applyFont="1" applyFill="1" applyAlignment="1">
      <alignment vertical="center" wrapText="1"/>
    </xf>
    <xf numFmtId="165" fontId="10" fillId="18" borderId="7" xfId="7" quotePrefix="1" applyNumberFormat="1" applyFont="1" applyFill="1" applyBorder="1" applyAlignment="1">
      <alignment horizontal="right" vertical="center" wrapText="1"/>
    </xf>
    <xf numFmtId="0" fontId="2" fillId="2" borderId="4" xfId="7" applyFont="1" applyFill="1" applyAlignment="1">
      <alignment vertical="center"/>
    </xf>
    <xf numFmtId="0" fontId="7" fillId="18" borderId="1"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7" fillId="18" borderId="3" xfId="0" applyFont="1" applyFill="1" applyBorder="1" applyAlignment="1">
      <alignment horizontal="center" vertical="center" wrapText="1"/>
    </xf>
    <xf numFmtId="0" fontId="7" fillId="18" borderId="1" xfId="0" applyFont="1" applyFill="1" applyBorder="1" applyAlignment="1">
      <alignment horizontal="center" vertical="center"/>
    </xf>
    <xf numFmtId="0" fontId="7" fillId="18" borderId="2" xfId="0" applyFont="1" applyFill="1" applyBorder="1" applyAlignment="1">
      <alignment horizontal="center" vertical="center"/>
    </xf>
    <xf numFmtId="0" fontId="7" fillId="18" borderId="3" xfId="0" applyFont="1" applyFill="1" applyBorder="1" applyAlignment="1">
      <alignment horizontal="center" vertical="center"/>
    </xf>
    <xf numFmtId="0" fontId="23" fillId="4" borderId="14" xfId="1" applyFill="1" applyBorder="1" applyAlignment="1">
      <alignment horizontal="center" vertical="center" wrapText="1"/>
    </xf>
    <xf numFmtId="0" fontId="23" fillId="4" borderId="15" xfId="1" applyFill="1" applyBorder="1" applyAlignment="1">
      <alignment horizontal="center" vertical="center" wrapText="1"/>
    </xf>
    <xf numFmtId="165" fontId="10" fillId="18" borderId="8" xfId="10" applyNumberFormat="1" applyFont="1" applyFill="1" applyBorder="1" applyAlignment="1">
      <alignment horizontal="center" vertical="center" wrapText="1"/>
    </xf>
    <xf numFmtId="165" fontId="10" fillId="18" borderId="8" xfId="10" quotePrefix="1" applyNumberFormat="1" applyFont="1" applyFill="1" applyBorder="1" applyAlignment="1">
      <alignment horizontal="center" vertical="center" wrapText="1"/>
    </xf>
    <xf numFmtId="168" fontId="10" fillId="18" borderId="4" xfId="0" applyNumberFormat="1" applyFont="1" applyFill="1" applyBorder="1" applyAlignment="1">
      <alignment horizontal="center" vertical="center" wrapText="1"/>
    </xf>
    <xf numFmtId="0" fontId="23" fillId="4" borderId="11" xfId="1" applyFill="1" applyBorder="1" applyAlignment="1">
      <alignment horizontal="center" vertical="center" wrapText="1"/>
    </xf>
    <xf numFmtId="0" fontId="23" fillId="4" borderId="12" xfId="1" applyFill="1" applyBorder="1" applyAlignment="1">
      <alignment horizontal="center" vertical="center" wrapText="1"/>
    </xf>
    <xf numFmtId="165" fontId="10" fillId="18" borderId="4" xfId="10" applyNumberFormat="1" applyFont="1" applyFill="1" applyBorder="1" applyAlignment="1">
      <alignment horizontal="center" vertical="center" wrapText="1"/>
    </xf>
    <xf numFmtId="0" fontId="1" fillId="5" borderId="0" xfId="0" applyFont="1" applyFill="1" applyAlignment="1">
      <alignment horizontal="left" vertical="center" wrapText="1"/>
    </xf>
    <xf numFmtId="0" fontId="1" fillId="12" borderId="4" xfId="7" applyFont="1" applyFill="1" applyAlignment="1">
      <alignment horizontal="left" vertical="center" wrapText="1"/>
    </xf>
    <xf numFmtId="0" fontId="1" fillId="2" borderId="4" xfId="7" applyFont="1" applyFill="1" applyAlignment="1">
      <alignment horizontal="left" vertical="center" wrapText="1"/>
    </xf>
    <xf numFmtId="0" fontId="1" fillId="5" borderId="0" xfId="0" applyFont="1" applyFill="1" applyAlignment="1">
      <alignment horizontal="left" vertical="top" wrapText="1"/>
    </xf>
    <xf numFmtId="0" fontId="1" fillId="2" borderId="0" xfId="0" applyFont="1" applyFill="1" applyAlignment="1">
      <alignment horizontal="left" vertical="center" wrapText="1"/>
    </xf>
    <xf numFmtId="0" fontId="6" fillId="0" borderId="0" xfId="0" applyFont="1" applyAlignment="1">
      <alignment vertical="center"/>
    </xf>
    <xf numFmtId="0" fontId="1" fillId="0" borderId="0" xfId="0" applyFont="1" applyAlignment="1">
      <alignment horizontal="left" vertical="center" wrapText="1"/>
    </xf>
    <xf numFmtId="0" fontId="1" fillId="2" borderId="4" xfId="0" applyFont="1" applyFill="1" applyBorder="1" applyAlignment="1">
      <alignment horizontal="left" vertical="center" wrapText="1"/>
    </xf>
    <xf numFmtId="0" fontId="0" fillId="0" borderId="0" xfId="0"/>
    <xf numFmtId="0" fontId="1" fillId="0" borderId="0" xfId="0" applyFont="1" applyAlignment="1">
      <alignment horizontal="center" wrapText="1"/>
    </xf>
    <xf numFmtId="0" fontId="1" fillId="0" borderId="0" xfId="0" applyFont="1" applyAlignment="1">
      <alignment horizontal="left"/>
    </xf>
    <xf numFmtId="0" fontId="1" fillId="0" borderId="0" xfId="0" applyFont="1" applyAlignment="1">
      <alignment horizontal="center"/>
    </xf>
    <xf numFmtId="0" fontId="5" fillId="5" borderId="4" xfId="0" applyFont="1" applyFill="1" applyBorder="1" applyAlignment="1">
      <alignment horizontal="center" vertical="center"/>
    </xf>
    <xf numFmtId="0" fontId="6" fillId="0" borderId="4" xfId="0" applyFont="1" applyBorder="1"/>
    <xf numFmtId="0" fontId="1" fillId="5" borderId="4" xfId="0" applyFont="1" applyFill="1" applyBorder="1" applyAlignment="1">
      <alignment horizontal="left" wrapText="1"/>
    </xf>
    <xf numFmtId="0" fontId="10" fillId="18" borderId="4" xfId="0" applyFont="1" applyFill="1" applyBorder="1" applyAlignment="1">
      <alignment horizontal="left" vertical="center" wrapText="1"/>
    </xf>
    <xf numFmtId="0" fontId="10" fillId="18" borderId="8" xfId="0" applyFont="1" applyFill="1" applyBorder="1" applyAlignment="1">
      <alignment horizontal="left" vertical="center" wrapText="1"/>
    </xf>
    <xf numFmtId="0" fontId="10" fillId="18" borderId="8" xfId="0" applyFont="1" applyFill="1" applyBorder="1" applyAlignment="1">
      <alignment horizontal="center" vertical="center" wrapText="1"/>
    </xf>
    <xf numFmtId="0" fontId="6" fillId="7" borderId="0" xfId="0" applyFont="1" applyFill="1" applyAlignment="1">
      <alignment horizontal="left" vertical="center" wrapText="1"/>
    </xf>
    <xf numFmtId="0" fontId="24" fillId="7" borderId="4" xfId="9" applyFont="1" applyFill="1" applyAlignment="1">
      <alignment horizontal="left" vertical="center" wrapText="1"/>
    </xf>
    <xf numFmtId="0" fontId="24" fillId="0" borderId="4" xfId="9" applyFont="1" applyAlignment="1">
      <alignment horizontal="left"/>
    </xf>
  </cellXfs>
  <cellStyles count="12">
    <cellStyle name="% 2" xfId="4" xr:uid="{1170B88D-744B-4013-B71E-A510E05DB40A}"/>
    <cellStyle name="% 3" xfId="3" xr:uid="{DF220D73-EACC-4EEF-AC86-6AFCFCB3B201}"/>
    <cellStyle name="Comma" xfId="10" builtinId="3"/>
    <cellStyle name="Hyperlink" xfId="1" builtinId="8"/>
    <cellStyle name="Hyperlink 2" xfId="8" xr:uid="{6F0C26C6-8C69-422F-82D1-CB895FC24637}"/>
    <cellStyle name="Normal" xfId="0" builtinId="0"/>
    <cellStyle name="Normal 2" xfId="5" xr:uid="{78ACEC5C-3176-4301-A68F-F91D38356656}"/>
    <cellStyle name="Normal 2 2" xfId="6" xr:uid="{3BA25ECB-58A3-4A67-AC46-1EA089D4F9E4}"/>
    <cellStyle name="Normal 3" xfId="7" xr:uid="{5279035E-DE08-4776-8243-4BB99BBA4FE5}"/>
    <cellStyle name="Normal 4" xfId="9" xr:uid="{3E33BF60-96F9-4D62-B5CD-B14538E72855}"/>
    <cellStyle name="Percent" xfId="2" builtinId="5"/>
    <cellStyle name="Percent 2" xfId="11" xr:uid="{AC272405-81C1-410C-B1FA-75A888FFDF4F}"/>
  </cellStyles>
  <dxfs count="0"/>
  <tableStyles count="0" defaultTableStyle="TableStyleMedium2" defaultPivotStyle="PivotStyleLight16"/>
  <colors>
    <mruColors>
      <color rgb="FFFFC421"/>
      <color rgb="FFFFF7C7"/>
      <color rgb="FF7291B5"/>
      <color rgb="FFF2CE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523875</xdr:colOff>
      <xdr:row>2</xdr:row>
      <xdr:rowOff>47625</xdr:rowOff>
    </xdr:from>
    <xdr:ext cx="1104900" cy="990600"/>
    <xdr:pic>
      <xdr:nvPicPr>
        <xdr:cNvPr id="2" name="image3.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tine.van.dromme@telenetgroup.be" TargetMode="External"/><Relationship Id="rId1" Type="http://schemas.openxmlformats.org/officeDocument/2006/relationships/hyperlink" Target="mailto:rob.goyens@telenetgroup.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2.telenet.be/nl/producten/internet/abonnementen/"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2.telenet.be/nl/producten/internet-en-tv/abonnementen/"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2.telenet.be/residential/nl/producten/one/configuratie?sdata=XQAAAAIoAAAAAAAAAABAqYnmbFEIbVbO-Byot207v6O-SMOHm_3AEhfviIwXtuwQM6dOeXWT___VJgAA"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2.telenet.be/nl/producten/tv-en-entertainment/telenet-tv/"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base.be/nl/particulieren/ons-aanbod/abonnementen.html" TargetMode="External"/><Relationship Id="rId1" Type="http://schemas.openxmlformats.org/officeDocument/2006/relationships/hyperlink" Target="https://www2.telenet.be/nl/producten/mobiel/abonnementen/"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421"/>
    <pageSetUpPr fitToPage="1"/>
  </sheetPr>
  <dimension ref="A1:AX986"/>
  <sheetViews>
    <sheetView tabSelected="1" zoomScale="90" zoomScaleNormal="90" workbookViewId="0">
      <selection activeCell="C19" sqref="C19:G19"/>
    </sheetView>
  </sheetViews>
  <sheetFormatPr defaultColWidth="16.6640625" defaultRowHeight="15" customHeight="1" x14ac:dyDescent="0.2"/>
  <cols>
    <col min="1" max="4" width="9" customWidth="1"/>
    <col min="5" max="5" width="16" customWidth="1"/>
    <col min="6" max="6" width="9" customWidth="1"/>
    <col min="7" max="7" width="5.44140625" customWidth="1"/>
    <col min="8" max="8" width="17" customWidth="1"/>
    <col min="9" max="25" width="9" customWidth="1"/>
    <col min="26" max="26" width="9" style="102" customWidth="1"/>
    <col min="27" max="50" width="16.6640625" style="102"/>
  </cols>
  <sheetData>
    <row r="1" spans="1:50" ht="11.25" customHeight="1" x14ac:dyDescent="0.2">
      <c r="A1" s="68"/>
      <c r="B1" s="68"/>
      <c r="C1" s="68"/>
      <c r="D1" s="68"/>
      <c r="E1" s="68"/>
      <c r="F1" s="68"/>
      <c r="G1" s="68"/>
      <c r="H1" s="68"/>
      <c r="I1" s="68"/>
      <c r="J1" s="68"/>
      <c r="K1" s="68"/>
      <c r="L1" s="68"/>
      <c r="M1" s="68"/>
      <c r="N1" s="68"/>
      <c r="O1" s="68"/>
      <c r="P1" s="68"/>
      <c r="Q1" s="68"/>
      <c r="R1" s="68"/>
      <c r="S1" s="68"/>
      <c r="T1" s="68"/>
      <c r="U1" s="68"/>
      <c r="V1" s="68"/>
      <c r="W1" s="68"/>
      <c r="X1" s="68"/>
      <c r="Y1" s="68"/>
      <c r="Z1" s="68"/>
    </row>
    <row r="2" spans="1:50" ht="11.25" customHeight="1" x14ac:dyDescent="0.2">
      <c r="A2" s="68"/>
      <c r="B2" s="68"/>
      <c r="C2" s="68"/>
      <c r="D2" s="68"/>
      <c r="E2" s="68"/>
      <c r="F2" s="68"/>
      <c r="G2" s="68"/>
      <c r="H2" s="68"/>
      <c r="I2" s="68"/>
      <c r="J2" s="68"/>
      <c r="K2" s="68"/>
      <c r="L2" s="68"/>
      <c r="M2" s="68"/>
      <c r="N2" s="68"/>
      <c r="O2" s="68"/>
      <c r="P2" s="68"/>
      <c r="Q2" s="68"/>
      <c r="R2" s="68"/>
      <c r="S2" s="68"/>
      <c r="T2" s="68"/>
      <c r="U2" s="68"/>
      <c r="V2" s="68"/>
      <c r="W2" s="68"/>
      <c r="X2" s="68"/>
      <c r="Y2" s="68"/>
      <c r="Z2" s="68"/>
    </row>
    <row r="3" spans="1:50" ht="11.25" customHeight="1" x14ac:dyDescent="0.2">
      <c r="A3" s="68"/>
      <c r="B3" s="68"/>
      <c r="C3" s="68"/>
      <c r="D3" s="68"/>
      <c r="E3" s="68"/>
      <c r="F3" s="68"/>
      <c r="G3" s="68"/>
      <c r="H3" s="68"/>
      <c r="I3" s="68"/>
      <c r="J3" s="68"/>
      <c r="K3" s="68"/>
      <c r="L3" s="68"/>
      <c r="M3" s="68"/>
      <c r="N3" s="68"/>
      <c r="O3" s="68"/>
      <c r="P3" s="68"/>
      <c r="Q3" s="68"/>
      <c r="R3" s="68"/>
      <c r="S3" s="68"/>
      <c r="T3" s="68"/>
      <c r="U3" s="68"/>
      <c r="V3" s="68"/>
      <c r="W3" s="68"/>
      <c r="X3" s="68"/>
      <c r="Y3" s="68"/>
      <c r="Z3" s="68"/>
    </row>
    <row r="4" spans="1:50" ht="11.25" customHeight="1" x14ac:dyDescent="0.2">
      <c r="A4" s="68"/>
      <c r="B4" s="68"/>
      <c r="C4" s="68"/>
      <c r="D4" s="68"/>
      <c r="E4" s="68"/>
      <c r="F4" s="68"/>
      <c r="G4" s="68"/>
      <c r="H4" s="68"/>
      <c r="I4" s="68"/>
      <c r="J4" s="68"/>
      <c r="K4" s="68"/>
      <c r="L4" s="68"/>
      <c r="M4" s="68"/>
      <c r="N4" s="68"/>
      <c r="O4" s="68"/>
      <c r="P4" s="68"/>
      <c r="Q4" s="68"/>
      <c r="R4" s="68"/>
      <c r="S4" s="68"/>
      <c r="T4" s="68"/>
      <c r="U4" s="68"/>
      <c r="V4" s="68"/>
      <c r="W4" s="68"/>
      <c r="X4" s="68"/>
      <c r="Y4" s="68"/>
      <c r="Z4" s="68"/>
    </row>
    <row r="5" spans="1:50" ht="11.25" customHeight="1" x14ac:dyDescent="0.2">
      <c r="A5" s="68"/>
      <c r="B5" s="68"/>
      <c r="C5" s="68"/>
      <c r="D5" s="68"/>
      <c r="E5" s="68"/>
      <c r="F5" s="68"/>
      <c r="G5" s="68"/>
      <c r="H5" s="68"/>
      <c r="I5" s="68"/>
      <c r="J5" s="68"/>
      <c r="K5" s="68"/>
      <c r="L5" s="68"/>
      <c r="M5" s="68"/>
      <c r="N5" s="68"/>
      <c r="O5" s="68"/>
      <c r="P5" s="68"/>
      <c r="Q5" s="68"/>
      <c r="R5" s="68"/>
      <c r="S5" s="68"/>
      <c r="T5" s="68"/>
      <c r="U5" s="68"/>
      <c r="V5" s="68"/>
      <c r="W5" s="68"/>
      <c r="X5" s="68"/>
      <c r="Y5" s="68"/>
      <c r="Z5" s="68"/>
    </row>
    <row r="6" spans="1:50" ht="26.25" customHeight="1" x14ac:dyDescent="0.4">
      <c r="A6" s="68"/>
      <c r="B6" s="68"/>
      <c r="C6" s="68"/>
      <c r="D6" s="68"/>
      <c r="E6" s="69" t="s">
        <v>0</v>
      </c>
      <c r="F6" s="70"/>
      <c r="G6" s="70"/>
      <c r="H6" s="70"/>
      <c r="I6" s="69"/>
      <c r="J6" s="70"/>
      <c r="K6" s="70"/>
      <c r="L6" s="70"/>
      <c r="M6" s="70"/>
      <c r="N6" s="70"/>
      <c r="O6" s="68"/>
      <c r="P6" s="68"/>
      <c r="Q6" s="68"/>
      <c r="R6" s="68"/>
      <c r="S6" s="68"/>
      <c r="T6" s="68"/>
      <c r="U6" s="68"/>
      <c r="V6" s="68"/>
      <c r="W6" s="68"/>
      <c r="X6" s="68"/>
      <c r="Y6" s="68"/>
      <c r="Z6" s="68"/>
    </row>
    <row r="7" spans="1:50" ht="11.25" customHeight="1" x14ac:dyDescent="0.2">
      <c r="A7" s="68"/>
      <c r="B7" s="68"/>
      <c r="C7" s="68"/>
      <c r="D7" s="68"/>
      <c r="E7" s="68"/>
      <c r="F7" s="68"/>
      <c r="G7" s="68"/>
      <c r="H7" s="68"/>
      <c r="I7" s="68"/>
      <c r="J7" s="68"/>
      <c r="K7" s="68"/>
      <c r="L7" s="68"/>
      <c r="M7" s="68"/>
      <c r="N7" s="68"/>
      <c r="O7" s="68"/>
      <c r="P7" s="68"/>
      <c r="Q7" s="68"/>
      <c r="R7" s="68"/>
      <c r="S7" s="68"/>
      <c r="T7" s="68"/>
      <c r="U7" s="68"/>
      <c r="V7" s="68"/>
      <c r="W7" s="68"/>
      <c r="X7" s="68"/>
      <c r="Y7" s="68"/>
      <c r="Z7" s="68"/>
    </row>
    <row r="8" spans="1:50" ht="11.25" customHeight="1" x14ac:dyDescent="0.2">
      <c r="A8" s="68"/>
      <c r="B8" s="68"/>
      <c r="C8" s="68"/>
      <c r="D8" s="68"/>
      <c r="E8" s="68"/>
      <c r="F8" s="68"/>
      <c r="G8" s="68"/>
      <c r="H8" s="68"/>
      <c r="I8" s="68"/>
      <c r="J8" s="68"/>
      <c r="K8" s="68"/>
      <c r="L8" s="68"/>
      <c r="M8" s="68"/>
      <c r="N8" s="68"/>
      <c r="O8" s="68"/>
      <c r="P8" s="68"/>
      <c r="Q8" s="68"/>
      <c r="R8" s="68"/>
      <c r="S8" s="68"/>
      <c r="T8" s="68"/>
      <c r="U8" s="68"/>
      <c r="V8" s="68"/>
      <c r="W8" s="68"/>
      <c r="X8" s="68"/>
      <c r="Y8" s="68"/>
      <c r="Z8" s="68"/>
    </row>
    <row r="9" spans="1:50" ht="11.25" customHeight="1" x14ac:dyDescent="0.2">
      <c r="A9" s="68"/>
      <c r="B9" s="68"/>
      <c r="C9" s="68"/>
      <c r="D9" s="68"/>
      <c r="E9" s="68"/>
      <c r="F9" s="68"/>
      <c r="G9" s="68"/>
      <c r="H9" s="68"/>
      <c r="I9" s="68"/>
      <c r="J9" s="68"/>
      <c r="K9" s="68"/>
      <c r="L9" s="68"/>
      <c r="M9" s="68"/>
      <c r="N9" s="68"/>
      <c r="O9" s="68"/>
      <c r="P9" s="68"/>
      <c r="Q9" s="68"/>
      <c r="R9" s="68"/>
      <c r="S9" s="68"/>
      <c r="T9" s="68"/>
      <c r="U9" s="68"/>
      <c r="V9" s="68"/>
      <c r="W9" s="68"/>
      <c r="X9" s="68"/>
      <c r="Y9" s="68"/>
      <c r="Z9" s="68"/>
    </row>
    <row r="10" spans="1:50" ht="11.25" customHeight="1" x14ac:dyDescent="0.2">
      <c r="A10" s="68"/>
      <c r="B10" s="68"/>
      <c r="C10" s="68"/>
      <c r="D10" s="68"/>
      <c r="E10" s="68"/>
      <c r="F10" s="68"/>
      <c r="G10" s="68"/>
      <c r="H10" s="68"/>
      <c r="I10" s="68"/>
      <c r="J10" s="68"/>
      <c r="K10" s="68"/>
      <c r="L10" s="68"/>
      <c r="M10" s="68"/>
      <c r="N10" s="68"/>
      <c r="O10" s="68"/>
      <c r="P10" s="68"/>
      <c r="Q10" s="68"/>
      <c r="R10" s="68"/>
      <c r="S10" s="68"/>
      <c r="T10" s="68"/>
      <c r="U10" s="68"/>
      <c r="V10" s="68"/>
      <c r="W10" s="68"/>
      <c r="X10" s="68"/>
      <c r="Y10" s="68"/>
      <c r="Z10" s="68"/>
    </row>
    <row r="11" spans="1:50" ht="11.25" customHeight="1" x14ac:dyDescent="0.2">
      <c r="A11" s="68"/>
      <c r="B11" s="68"/>
      <c r="C11" s="68"/>
      <c r="D11" s="68"/>
      <c r="E11" s="68"/>
      <c r="F11" s="68"/>
      <c r="G11" s="68"/>
      <c r="H11" s="68"/>
      <c r="I11" s="68"/>
      <c r="J11" s="68"/>
      <c r="K11" s="68"/>
      <c r="L11" s="68"/>
      <c r="M11" s="68"/>
      <c r="N11" s="68"/>
      <c r="O11" s="68"/>
      <c r="P11" s="68"/>
      <c r="Q11" s="68"/>
      <c r="R11" s="68"/>
      <c r="S11" s="68"/>
      <c r="T11" s="68"/>
      <c r="U11" s="68"/>
      <c r="V11" s="68"/>
      <c r="W11" s="68"/>
      <c r="X11" s="68"/>
      <c r="Y11" s="68"/>
      <c r="Z11" s="68"/>
    </row>
    <row r="12" spans="1:50" s="111" customFormat="1" ht="25" customHeight="1" x14ac:dyDescent="0.2">
      <c r="A12" s="79"/>
      <c r="B12" s="109" t="s">
        <v>1</v>
      </c>
      <c r="C12" s="79"/>
      <c r="D12" s="79"/>
      <c r="E12" s="79"/>
      <c r="F12" s="79"/>
      <c r="G12" s="79"/>
      <c r="H12" s="79"/>
      <c r="I12" s="79"/>
      <c r="J12" s="79"/>
      <c r="K12" s="79"/>
      <c r="L12" s="79"/>
      <c r="M12" s="79"/>
      <c r="N12" s="79"/>
      <c r="O12" s="79"/>
      <c r="P12" s="79"/>
      <c r="Q12" s="79"/>
      <c r="R12" s="79"/>
      <c r="S12" s="79"/>
      <c r="T12" s="79"/>
      <c r="U12" s="79"/>
      <c r="V12" s="79"/>
      <c r="W12" s="79"/>
      <c r="X12" s="79"/>
      <c r="Y12" s="79"/>
      <c r="Z12" s="79"/>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row>
    <row r="13" spans="1:50" ht="11.25" customHeight="1" x14ac:dyDescent="0.2">
      <c r="A13" s="68"/>
      <c r="B13" s="68"/>
      <c r="C13" s="68"/>
      <c r="D13" s="68"/>
      <c r="E13" s="68"/>
      <c r="F13" s="68"/>
      <c r="G13" s="68"/>
      <c r="H13" s="68"/>
      <c r="I13" s="68"/>
      <c r="J13" s="68"/>
      <c r="K13" s="68"/>
      <c r="L13" s="68"/>
      <c r="M13" s="68"/>
      <c r="N13" s="68"/>
      <c r="O13" s="68"/>
      <c r="P13" s="68"/>
      <c r="Q13" s="68"/>
      <c r="R13" s="68"/>
      <c r="S13" s="68"/>
      <c r="T13" s="68"/>
      <c r="U13" s="68"/>
      <c r="V13" s="68"/>
      <c r="W13" s="68"/>
      <c r="X13" s="68"/>
      <c r="Y13" s="68"/>
      <c r="Z13" s="68"/>
    </row>
    <row r="14" spans="1:50" ht="11.25" customHeight="1" thickBot="1" x14ac:dyDescent="0.35">
      <c r="A14" s="71"/>
      <c r="B14" s="71"/>
      <c r="C14" s="71"/>
      <c r="D14" s="71"/>
      <c r="E14" s="71"/>
      <c r="F14" s="71"/>
      <c r="G14" s="71"/>
      <c r="H14" s="71"/>
      <c r="I14" s="71"/>
      <c r="J14" s="71"/>
      <c r="K14" s="71"/>
      <c r="L14" s="71"/>
      <c r="M14" s="71"/>
      <c r="N14" s="71"/>
      <c r="O14" s="71"/>
      <c r="P14" s="71"/>
      <c r="Q14" s="71"/>
      <c r="R14" s="71"/>
      <c r="S14" s="71"/>
      <c r="T14" s="71"/>
      <c r="U14" s="71"/>
      <c r="V14" s="71"/>
      <c r="W14" s="71"/>
      <c r="X14" s="71"/>
      <c r="Y14" s="71"/>
      <c r="Z14" s="71"/>
    </row>
    <row r="15" spans="1:50" ht="23.25" customHeight="1" thickTop="1" thickBot="1" x14ac:dyDescent="0.35">
      <c r="A15" s="71"/>
      <c r="B15" s="71"/>
      <c r="C15" s="625" t="s">
        <v>2</v>
      </c>
      <c r="D15" s="626"/>
      <c r="E15" s="626"/>
      <c r="F15" s="626"/>
      <c r="G15" s="627"/>
      <c r="H15" s="71"/>
      <c r="I15" s="625" t="s">
        <v>3</v>
      </c>
      <c r="J15" s="626"/>
      <c r="K15" s="626"/>
      <c r="L15" s="626"/>
      <c r="M15" s="627"/>
      <c r="N15" s="71"/>
      <c r="O15" s="71"/>
      <c r="P15" s="71"/>
      <c r="Q15" s="71"/>
      <c r="R15" s="71"/>
      <c r="S15" s="71"/>
      <c r="T15" s="71"/>
      <c r="U15" s="71"/>
      <c r="V15" s="71"/>
      <c r="W15" s="71"/>
      <c r="X15" s="71"/>
      <c r="Y15" s="71"/>
      <c r="Z15" s="71"/>
    </row>
    <row r="16" spans="1:50" ht="8.25" customHeight="1" thickTop="1" thickBot="1" x14ac:dyDescent="0.35">
      <c r="A16" s="71"/>
      <c r="B16" s="71"/>
      <c r="C16" s="71"/>
      <c r="D16" s="71"/>
      <c r="E16" s="71"/>
      <c r="F16" s="71"/>
      <c r="G16" s="71"/>
      <c r="H16" s="71"/>
      <c r="I16" s="77"/>
      <c r="J16" s="72"/>
      <c r="K16" s="72"/>
      <c r="L16" s="72"/>
      <c r="M16" s="72"/>
      <c r="N16" s="71"/>
      <c r="O16" s="71"/>
      <c r="P16" s="71"/>
      <c r="Q16" s="71"/>
      <c r="R16" s="71"/>
      <c r="S16" s="71"/>
      <c r="T16" s="71"/>
      <c r="U16" s="71"/>
      <c r="V16" s="71"/>
      <c r="W16" s="71"/>
      <c r="X16" s="71"/>
      <c r="Y16" s="71"/>
      <c r="Z16" s="71"/>
    </row>
    <row r="17" spans="1:50" ht="23.15" customHeight="1" thickTop="1" thickBot="1" x14ac:dyDescent="0.35">
      <c r="A17" s="71"/>
      <c r="B17" s="71"/>
      <c r="C17" s="625" t="s">
        <v>4</v>
      </c>
      <c r="D17" s="626"/>
      <c r="E17" s="626"/>
      <c r="F17" s="626"/>
      <c r="G17" s="627"/>
      <c r="H17" s="71"/>
      <c r="I17" s="625" t="s">
        <v>5</v>
      </c>
      <c r="J17" s="626"/>
      <c r="K17" s="626"/>
      <c r="L17" s="626"/>
      <c r="M17" s="627"/>
      <c r="N17" s="71"/>
      <c r="O17" s="71"/>
      <c r="P17" s="71"/>
      <c r="Q17" s="71"/>
      <c r="R17" s="71"/>
      <c r="S17" s="71"/>
      <c r="T17" s="68"/>
      <c r="U17" s="68"/>
      <c r="V17" s="68"/>
      <c r="W17" s="68"/>
      <c r="X17" s="68"/>
      <c r="Y17" s="71"/>
      <c r="Z17" s="71"/>
    </row>
    <row r="18" spans="1:50" s="102" customFormat="1" ht="9.65" customHeight="1" thickTop="1" thickBot="1" x14ac:dyDescent="0.35">
      <c r="A18" s="71"/>
      <c r="B18" s="71"/>
      <c r="C18" s="445"/>
      <c r="D18" s="445"/>
      <c r="E18" s="445"/>
      <c r="F18" s="445"/>
      <c r="G18" s="445"/>
      <c r="H18" s="71"/>
      <c r="I18" s="445"/>
      <c r="J18" s="445"/>
      <c r="K18" s="445"/>
      <c r="L18" s="445"/>
      <c r="M18" s="445"/>
      <c r="N18" s="71"/>
      <c r="O18" s="71"/>
      <c r="P18" s="71"/>
      <c r="Q18" s="71"/>
      <c r="R18" s="71"/>
      <c r="S18" s="71"/>
      <c r="T18" s="68"/>
      <c r="U18" s="68"/>
      <c r="V18" s="68"/>
      <c r="W18" s="68"/>
      <c r="X18" s="68"/>
      <c r="Y18" s="71"/>
      <c r="Z18" s="71"/>
    </row>
    <row r="19" spans="1:50" s="102" customFormat="1" ht="23.15" customHeight="1" thickTop="1" thickBot="1" x14ac:dyDescent="0.35">
      <c r="A19" s="71"/>
      <c r="B19" s="71"/>
      <c r="C19" s="625" t="s">
        <v>6</v>
      </c>
      <c r="D19" s="626"/>
      <c r="E19" s="626"/>
      <c r="F19" s="626"/>
      <c r="G19" s="627"/>
      <c r="H19" s="71"/>
      <c r="I19" s="625" t="s">
        <v>7</v>
      </c>
      <c r="J19" s="626"/>
      <c r="K19" s="626"/>
      <c r="L19" s="626"/>
      <c r="M19" s="627"/>
      <c r="N19" s="71"/>
      <c r="O19" s="71"/>
      <c r="P19" s="71"/>
      <c r="Q19" s="71"/>
      <c r="R19" s="71"/>
      <c r="S19" s="71"/>
      <c r="T19" s="68"/>
      <c r="U19" s="68"/>
      <c r="V19" s="68"/>
      <c r="W19" s="68"/>
      <c r="X19" s="68"/>
      <c r="Y19" s="71"/>
      <c r="Z19" s="71"/>
    </row>
    <row r="20" spans="1:50" s="102" customFormat="1" ht="8.15" customHeight="1" thickTop="1" thickBot="1" x14ac:dyDescent="0.35">
      <c r="A20" s="71"/>
      <c r="B20" s="71"/>
      <c r="C20" s="445"/>
      <c r="D20" s="445"/>
      <c r="E20" s="445"/>
      <c r="F20" s="445"/>
      <c r="G20" s="445"/>
      <c r="H20" s="71"/>
      <c r="I20" s="445"/>
      <c r="J20" s="445"/>
      <c r="K20" s="445"/>
      <c r="L20" s="445"/>
      <c r="M20" s="445"/>
      <c r="N20" s="71"/>
      <c r="O20" s="71"/>
      <c r="P20" s="71"/>
      <c r="Q20" s="71"/>
      <c r="R20" s="71"/>
      <c r="S20" s="71"/>
      <c r="T20" s="68"/>
      <c r="U20" s="68"/>
      <c r="V20" s="68"/>
      <c r="W20" s="68"/>
      <c r="X20" s="68"/>
      <c r="Y20" s="71"/>
      <c r="Z20" s="71"/>
    </row>
    <row r="21" spans="1:50" s="102" customFormat="1" ht="23.15" customHeight="1" thickTop="1" thickBot="1" x14ac:dyDescent="0.35">
      <c r="A21" s="71"/>
      <c r="B21" s="71"/>
      <c r="C21" s="625" t="s">
        <v>8</v>
      </c>
      <c r="D21" s="626"/>
      <c r="E21" s="626"/>
      <c r="F21" s="626"/>
      <c r="G21" s="627"/>
      <c r="H21" s="71"/>
      <c r="I21" s="625" t="s">
        <v>9</v>
      </c>
      <c r="J21" s="626"/>
      <c r="K21" s="626"/>
      <c r="L21" s="626"/>
      <c r="M21" s="627"/>
      <c r="N21" s="71"/>
      <c r="O21" s="71"/>
      <c r="P21" s="71"/>
      <c r="Q21" s="71"/>
      <c r="R21" s="71"/>
      <c r="S21" s="71"/>
      <c r="T21" s="68"/>
      <c r="U21" s="68"/>
      <c r="V21" s="68"/>
      <c r="W21" s="68"/>
      <c r="X21" s="68"/>
      <c r="Y21" s="71"/>
      <c r="Z21" s="71"/>
    </row>
    <row r="22" spans="1:50" s="102" customFormat="1" ht="8.15" customHeight="1" thickTop="1" thickBot="1" x14ac:dyDescent="0.35">
      <c r="A22" s="71"/>
      <c r="B22" s="71"/>
      <c r="C22" s="445"/>
      <c r="D22" s="445"/>
      <c r="E22" s="445"/>
      <c r="F22" s="445"/>
      <c r="G22" s="445"/>
      <c r="H22" s="71"/>
      <c r="I22" s="445"/>
      <c r="J22" s="445"/>
      <c r="K22" s="445"/>
      <c r="L22" s="445"/>
      <c r="M22" s="445"/>
      <c r="N22" s="71"/>
      <c r="O22" s="71"/>
      <c r="P22" s="71"/>
      <c r="Q22" s="71"/>
      <c r="R22" s="71"/>
      <c r="S22" s="71"/>
      <c r="T22" s="68"/>
      <c r="U22" s="68"/>
      <c r="V22" s="68"/>
      <c r="W22" s="68"/>
      <c r="X22" s="68"/>
      <c r="Y22" s="71"/>
      <c r="Z22" s="71"/>
    </row>
    <row r="23" spans="1:50" s="102" customFormat="1" ht="23.15" customHeight="1" thickTop="1" thickBot="1" x14ac:dyDescent="0.35">
      <c r="A23" s="71"/>
      <c r="B23" s="71"/>
      <c r="C23" s="625" t="s">
        <v>10</v>
      </c>
      <c r="D23" s="626"/>
      <c r="E23" s="626"/>
      <c r="F23" s="626"/>
      <c r="G23" s="627"/>
      <c r="H23" s="71"/>
      <c r="I23" s="625" t="s">
        <v>11</v>
      </c>
      <c r="J23" s="626"/>
      <c r="K23" s="626"/>
      <c r="L23" s="626"/>
      <c r="M23" s="627"/>
      <c r="N23" s="71"/>
      <c r="O23" s="71"/>
      <c r="P23" s="71"/>
      <c r="Q23" s="71"/>
      <c r="R23" s="71"/>
      <c r="S23" s="71"/>
      <c r="T23" s="68"/>
      <c r="U23" s="68"/>
      <c r="V23" s="68"/>
      <c r="W23" s="68"/>
      <c r="X23" s="68"/>
      <c r="Y23" s="71"/>
      <c r="Z23" s="71"/>
    </row>
    <row r="24" spans="1:50" ht="8.25" customHeight="1" thickTop="1" thickBot="1" x14ac:dyDescent="0.35">
      <c r="A24" s="71"/>
      <c r="B24" s="71"/>
      <c r="C24" s="71"/>
      <c r="D24" s="71"/>
      <c r="E24" s="71"/>
      <c r="F24" s="71"/>
      <c r="G24" s="71"/>
      <c r="H24" s="71"/>
      <c r="I24" s="77"/>
      <c r="J24" s="72"/>
      <c r="K24" s="72"/>
      <c r="L24" s="72"/>
      <c r="M24" s="72"/>
      <c r="N24" s="71"/>
      <c r="O24" s="71"/>
      <c r="P24" s="71"/>
      <c r="Q24" s="71"/>
      <c r="R24" s="71"/>
      <c r="S24" s="71"/>
      <c r="T24" s="68"/>
      <c r="U24" s="68"/>
      <c r="V24" s="68"/>
      <c r="W24" s="68"/>
      <c r="X24" s="68"/>
      <c r="Y24" s="71"/>
      <c r="Z24" s="71"/>
    </row>
    <row r="25" spans="1:50" ht="23.25" customHeight="1" thickTop="1" thickBot="1" x14ac:dyDescent="0.35">
      <c r="A25" s="71"/>
      <c r="B25" s="71"/>
      <c r="C25" s="625" t="s">
        <v>12</v>
      </c>
      <c r="D25" s="626"/>
      <c r="E25" s="626"/>
      <c r="F25" s="626"/>
      <c r="G25" s="627"/>
      <c r="H25" s="71"/>
      <c r="I25" s="628" t="s">
        <v>13</v>
      </c>
      <c r="J25" s="629"/>
      <c r="K25" s="629"/>
      <c r="L25" s="629"/>
      <c r="M25" s="630"/>
      <c r="N25" s="71"/>
      <c r="O25" s="71"/>
      <c r="P25" s="71"/>
      <c r="Q25" s="71"/>
      <c r="R25" s="71"/>
      <c r="S25" s="71"/>
      <c r="T25" s="68"/>
      <c r="U25" s="68"/>
      <c r="V25" s="68"/>
      <c r="W25" s="68"/>
      <c r="X25" s="68"/>
      <c r="Y25" s="71"/>
      <c r="Z25" s="71"/>
    </row>
    <row r="26" spans="1:50" ht="8.25" customHeight="1" thickTop="1" thickBot="1" x14ac:dyDescent="0.35">
      <c r="A26" s="71"/>
      <c r="B26" s="71"/>
      <c r="C26" s="71"/>
      <c r="D26" s="71"/>
      <c r="E26" s="71"/>
      <c r="F26" s="71"/>
      <c r="G26" s="71"/>
      <c r="H26" s="71"/>
      <c r="I26" s="77"/>
      <c r="J26" s="77"/>
      <c r="K26" s="77"/>
      <c r="L26" s="77"/>
      <c r="M26" s="77"/>
      <c r="N26" s="71"/>
      <c r="O26" s="71"/>
      <c r="P26" s="71"/>
      <c r="Q26" s="71"/>
      <c r="R26" s="71"/>
      <c r="S26" s="71"/>
      <c r="T26" s="68"/>
      <c r="U26" s="68"/>
      <c r="V26" s="68"/>
      <c r="W26" s="68"/>
      <c r="X26" s="68"/>
      <c r="Y26" s="71"/>
      <c r="Z26" s="71"/>
    </row>
    <row r="27" spans="1:50" ht="23.25" customHeight="1" thickTop="1" thickBot="1" x14ac:dyDescent="0.25">
      <c r="A27" s="73"/>
      <c r="B27" s="73"/>
      <c r="C27" s="625" t="s">
        <v>14</v>
      </c>
      <c r="D27" s="626"/>
      <c r="E27" s="626"/>
      <c r="F27" s="626"/>
      <c r="G27" s="627"/>
      <c r="H27" s="73"/>
      <c r="I27" s="102"/>
      <c r="J27" s="102"/>
      <c r="K27" s="102"/>
      <c r="L27" s="102"/>
      <c r="M27" s="102"/>
      <c r="N27" s="73"/>
      <c r="O27" s="73"/>
      <c r="P27" s="73"/>
      <c r="Q27" s="73"/>
      <c r="R27" s="73"/>
      <c r="S27" s="73"/>
      <c r="T27" s="68"/>
      <c r="U27" s="68"/>
      <c r="V27" s="68"/>
      <c r="W27" s="68"/>
      <c r="X27" s="68"/>
      <c r="Y27" s="73"/>
      <c r="Z27" s="73"/>
    </row>
    <row r="28" spans="1:50" ht="8.25" customHeight="1" thickTop="1" x14ac:dyDescent="0.3">
      <c r="A28" s="73"/>
      <c r="B28" s="73"/>
      <c r="C28" s="74"/>
      <c r="D28" s="75"/>
      <c r="E28" s="75"/>
      <c r="F28" s="75"/>
      <c r="G28" s="75"/>
      <c r="H28" s="73"/>
      <c r="I28" s="76"/>
      <c r="J28" s="76"/>
      <c r="K28" s="76"/>
      <c r="L28" s="76"/>
      <c r="M28" s="76"/>
      <c r="N28" s="73"/>
      <c r="O28" s="73"/>
      <c r="P28" s="73"/>
      <c r="Q28" s="73"/>
      <c r="R28" s="73"/>
      <c r="S28" s="73"/>
      <c r="T28" s="68"/>
      <c r="U28" s="68"/>
      <c r="V28" s="68"/>
      <c r="W28" s="68"/>
      <c r="X28" s="68"/>
      <c r="Y28" s="73"/>
      <c r="Z28" s="73"/>
    </row>
    <row r="29" spans="1:50" ht="23.25" customHeight="1" x14ac:dyDescent="0.2">
      <c r="A29" s="73"/>
      <c r="B29" s="73"/>
      <c r="C29" s="102"/>
      <c r="D29" s="102"/>
      <c r="E29" s="102"/>
      <c r="F29" s="102"/>
      <c r="G29" s="102"/>
      <c r="H29" s="73"/>
      <c r="I29" s="102"/>
      <c r="J29" s="102"/>
      <c r="K29" s="102"/>
      <c r="L29" s="102"/>
      <c r="M29" s="102"/>
      <c r="N29" s="73"/>
      <c r="O29" s="73"/>
      <c r="P29" s="73"/>
      <c r="Q29" s="73"/>
      <c r="R29" s="73"/>
      <c r="S29" s="73"/>
      <c r="T29" s="68"/>
      <c r="U29" s="68"/>
      <c r="V29" s="68"/>
      <c r="W29" s="68"/>
      <c r="X29" s="68"/>
      <c r="Y29" s="73"/>
      <c r="Z29" s="73"/>
    </row>
    <row r="30" spans="1:50" ht="8.25" customHeight="1" x14ac:dyDescent="0.2">
      <c r="A30" s="73"/>
      <c r="B30" s="73"/>
      <c r="C30" s="74"/>
      <c r="D30" s="74"/>
      <c r="E30" s="74"/>
      <c r="F30" s="74"/>
      <c r="G30" s="74"/>
      <c r="H30" s="73"/>
      <c r="I30" s="104"/>
      <c r="J30" s="104"/>
      <c r="K30" s="104"/>
      <c r="L30" s="104"/>
      <c r="M30" s="104"/>
      <c r="N30" s="104"/>
      <c r="O30" s="73"/>
      <c r="P30" s="73"/>
      <c r="Q30" s="73"/>
      <c r="R30" s="73"/>
      <c r="S30" s="73"/>
      <c r="T30" s="68"/>
      <c r="U30" s="68"/>
      <c r="V30" s="68"/>
      <c r="W30" s="68"/>
      <c r="X30" s="68"/>
      <c r="Y30" s="73"/>
      <c r="Z30" s="73"/>
    </row>
    <row r="31" spans="1:50" s="108" customFormat="1" ht="25.5" customHeight="1" x14ac:dyDescent="0.2">
      <c r="A31" s="104"/>
      <c r="B31" s="104"/>
      <c r="C31" s="105" t="s">
        <v>15</v>
      </c>
      <c r="D31" s="104"/>
      <c r="E31" s="104"/>
      <c r="F31" s="104"/>
      <c r="G31" s="104"/>
      <c r="H31" s="104"/>
      <c r="I31" s="104"/>
      <c r="J31" s="104"/>
      <c r="K31" s="104"/>
      <c r="L31" s="104"/>
      <c r="M31" s="104"/>
      <c r="N31" s="104"/>
      <c r="O31" s="104"/>
      <c r="P31" s="104"/>
      <c r="Q31" s="104"/>
      <c r="R31" s="104"/>
      <c r="S31" s="104"/>
      <c r="T31" s="104"/>
      <c r="U31" s="106"/>
      <c r="V31" s="106"/>
      <c r="W31" s="104"/>
      <c r="X31" s="104"/>
      <c r="Y31" s="104"/>
      <c r="Z31" s="104"/>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7"/>
      <c r="AW31" s="107"/>
      <c r="AX31" s="107"/>
    </row>
    <row r="32" spans="1:50" ht="11.25" customHeight="1" x14ac:dyDescent="0.3">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row>
    <row r="33" spans="1:26" ht="11.25" customHeight="1" x14ac:dyDescent="0.3">
      <c r="A33" s="68"/>
      <c r="B33" s="68"/>
      <c r="C33" s="71" t="s">
        <v>16</v>
      </c>
      <c r="D33" s="68"/>
      <c r="E33" s="102"/>
      <c r="F33" s="68"/>
      <c r="G33" s="68"/>
      <c r="H33" s="68"/>
      <c r="I33" s="68"/>
      <c r="J33" s="68"/>
      <c r="K33" s="68"/>
      <c r="L33" s="68"/>
      <c r="M33" s="68"/>
      <c r="N33" s="71"/>
      <c r="O33" s="68"/>
      <c r="P33" s="68"/>
      <c r="Q33" s="68"/>
      <c r="R33" s="68"/>
      <c r="S33" s="68"/>
      <c r="T33" s="68"/>
      <c r="U33" s="68"/>
      <c r="V33" s="71"/>
      <c r="W33" s="71"/>
      <c r="X33" s="71"/>
      <c r="Y33" s="68"/>
      <c r="Z33" s="68"/>
    </row>
    <row r="34" spans="1:26" ht="3.75" customHeight="1" x14ac:dyDescent="0.3">
      <c r="A34" s="68"/>
      <c r="B34" s="68"/>
      <c r="C34" s="71"/>
      <c r="D34" s="68"/>
      <c r="E34" s="102"/>
      <c r="F34" s="68"/>
      <c r="G34" s="68"/>
      <c r="H34" s="68"/>
      <c r="I34" s="68"/>
      <c r="J34" s="68"/>
      <c r="K34" s="68"/>
      <c r="L34" s="68"/>
      <c r="M34" s="68"/>
      <c r="N34" s="71"/>
      <c r="O34" s="68"/>
      <c r="P34" s="68"/>
      <c r="Q34" s="68"/>
      <c r="R34" s="68"/>
      <c r="S34" s="71"/>
      <c r="T34" s="71"/>
      <c r="U34" s="71"/>
      <c r="V34" s="71"/>
      <c r="W34" s="71"/>
      <c r="X34" s="71"/>
      <c r="Y34" s="68"/>
      <c r="Z34" s="68"/>
    </row>
    <row r="35" spans="1:26" ht="11.25" customHeight="1" x14ac:dyDescent="0.3">
      <c r="A35" s="68"/>
      <c r="B35" s="68"/>
      <c r="C35" s="71" t="s">
        <v>17</v>
      </c>
      <c r="D35" s="68"/>
      <c r="E35" s="102"/>
      <c r="F35" s="68"/>
      <c r="G35" s="68"/>
      <c r="H35" s="68"/>
      <c r="I35" s="68"/>
      <c r="J35" s="68"/>
      <c r="K35" s="68"/>
      <c r="L35" s="68"/>
      <c r="M35" s="68"/>
      <c r="N35" s="71"/>
      <c r="O35" s="68"/>
      <c r="P35" s="68"/>
      <c r="Q35" s="68"/>
      <c r="R35" s="68"/>
      <c r="S35" s="68"/>
      <c r="T35" s="68"/>
      <c r="U35" s="68"/>
      <c r="V35" s="68"/>
      <c r="W35" s="68"/>
      <c r="X35" s="68"/>
      <c r="Y35" s="68"/>
      <c r="Z35" s="68"/>
    </row>
    <row r="36" spans="1:26" ht="11.25" customHeight="1" x14ac:dyDescent="0.3">
      <c r="A36" s="68"/>
      <c r="B36" s="68"/>
      <c r="C36" s="78" t="s">
        <v>18</v>
      </c>
      <c r="D36" s="68"/>
      <c r="E36" s="102"/>
      <c r="F36" s="68"/>
      <c r="G36" s="68"/>
      <c r="H36" s="68"/>
      <c r="I36" s="68"/>
      <c r="J36" s="68"/>
      <c r="K36" s="68"/>
      <c r="L36" s="68"/>
      <c r="M36" s="68"/>
      <c r="N36" s="71"/>
      <c r="O36" s="68"/>
      <c r="P36" s="68"/>
      <c r="Q36" s="68"/>
      <c r="R36" s="68"/>
      <c r="S36" s="68"/>
      <c r="T36" s="68"/>
      <c r="U36" s="68"/>
      <c r="V36" s="68"/>
      <c r="W36" s="68"/>
      <c r="X36" s="68"/>
      <c r="Y36" s="68"/>
      <c r="Z36" s="68"/>
    </row>
    <row r="37" spans="1:26" ht="11.25" customHeight="1" x14ac:dyDescent="0.3">
      <c r="A37" s="68"/>
      <c r="B37" s="68"/>
      <c r="C37" s="71" t="s">
        <v>19</v>
      </c>
      <c r="D37" s="68"/>
      <c r="E37" s="102"/>
      <c r="F37" s="68"/>
      <c r="G37" s="68"/>
      <c r="H37" s="68"/>
      <c r="I37" s="68"/>
      <c r="J37" s="68"/>
      <c r="K37" s="68"/>
      <c r="L37" s="68"/>
      <c r="M37" s="68"/>
      <c r="N37" s="71"/>
      <c r="O37" s="68"/>
      <c r="P37" s="68"/>
      <c r="Q37" s="68"/>
      <c r="R37" s="68"/>
      <c r="S37" s="68"/>
      <c r="T37" s="68"/>
      <c r="U37" s="68"/>
      <c r="V37" s="68"/>
      <c r="W37" s="68"/>
      <c r="X37" s="68"/>
      <c r="Y37" s="68"/>
      <c r="Z37" s="68"/>
    </row>
    <row r="38" spans="1:26" ht="11.25" customHeight="1" x14ac:dyDescent="0.3">
      <c r="A38" s="68"/>
      <c r="B38" s="68"/>
      <c r="C38" s="71"/>
      <c r="D38" s="68"/>
      <c r="E38" s="102"/>
      <c r="F38" s="68"/>
      <c r="G38" s="68"/>
      <c r="H38" s="68"/>
      <c r="I38" s="68"/>
      <c r="J38" s="68"/>
      <c r="K38" s="68"/>
      <c r="L38" s="68"/>
      <c r="M38" s="68"/>
      <c r="N38" s="68"/>
      <c r="O38" s="68"/>
      <c r="P38" s="68"/>
      <c r="Q38" s="68"/>
      <c r="R38" s="68"/>
      <c r="S38" s="68"/>
      <c r="T38" s="68"/>
      <c r="U38" s="68"/>
      <c r="V38" s="68"/>
      <c r="W38" s="68"/>
      <c r="X38" s="68"/>
      <c r="Y38" s="68"/>
      <c r="Z38" s="68"/>
    </row>
    <row r="39" spans="1:26" ht="11.25" customHeight="1" x14ac:dyDescent="0.3">
      <c r="A39" s="68"/>
      <c r="B39" s="68"/>
      <c r="C39" s="71" t="s">
        <v>20</v>
      </c>
      <c r="D39" s="68"/>
      <c r="E39" s="102"/>
      <c r="F39" s="68"/>
      <c r="G39" s="68"/>
      <c r="H39" s="68"/>
      <c r="I39" s="68"/>
      <c r="J39" s="68"/>
      <c r="K39" s="68"/>
      <c r="L39" s="68"/>
      <c r="M39" s="68"/>
      <c r="N39" s="68"/>
      <c r="O39" s="68"/>
      <c r="P39" s="68"/>
      <c r="Q39" s="68"/>
      <c r="R39" s="68"/>
      <c r="S39" s="68"/>
      <c r="T39" s="68"/>
      <c r="U39" s="68"/>
      <c r="V39" s="68"/>
      <c r="W39" s="68"/>
      <c r="X39" s="68"/>
      <c r="Y39" s="68"/>
      <c r="Z39" s="68"/>
    </row>
    <row r="40" spans="1:26" ht="2.25" customHeight="1" x14ac:dyDescent="0.3">
      <c r="A40" s="68"/>
      <c r="B40" s="68"/>
      <c r="C40" s="71"/>
      <c r="D40" s="68"/>
      <c r="E40" s="102"/>
      <c r="F40" s="68"/>
      <c r="G40" s="68"/>
      <c r="H40" s="68"/>
      <c r="I40" s="68"/>
      <c r="J40" s="68"/>
      <c r="K40" s="68"/>
      <c r="L40" s="68"/>
      <c r="M40" s="68"/>
      <c r="N40" s="68"/>
      <c r="O40" s="68"/>
      <c r="P40" s="68"/>
      <c r="Q40" s="68"/>
      <c r="R40" s="68"/>
      <c r="S40" s="68"/>
      <c r="T40" s="68"/>
      <c r="U40" s="68"/>
      <c r="V40" s="68"/>
      <c r="W40" s="68"/>
      <c r="X40" s="68"/>
      <c r="Y40" s="68"/>
      <c r="Z40" s="68"/>
    </row>
    <row r="41" spans="1:26" ht="11.25" customHeight="1" x14ac:dyDescent="0.3">
      <c r="A41" s="68"/>
      <c r="B41" s="68"/>
      <c r="C41" s="71" t="s">
        <v>21</v>
      </c>
      <c r="D41" s="68"/>
      <c r="E41" s="102"/>
      <c r="F41" s="68"/>
      <c r="G41" s="68"/>
      <c r="H41" s="68"/>
      <c r="I41" s="68"/>
      <c r="J41" s="68"/>
      <c r="K41" s="68"/>
      <c r="L41" s="68"/>
      <c r="M41" s="68"/>
      <c r="N41" s="68"/>
      <c r="O41" s="68"/>
      <c r="P41" s="68"/>
      <c r="Q41" s="68"/>
      <c r="R41" s="68"/>
      <c r="S41" s="68"/>
      <c r="T41" s="68"/>
      <c r="U41" s="68"/>
      <c r="V41" s="68"/>
      <c r="W41" s="68"/>
      <c r="X41" s="68"/>
      <c r="Y41" s="68"/>
      <c r="Z41" s="68"/>
    </row>
    <row r="42" spans="1:26" ht="11.25" customHeight="1" x14ac:dyDescent="0.3">
      <c r="A42" s="68"/>
      <c r="B42" s="68"/>
      <c r="C42" s="78" t="s">
        <v>22</v>
      </c>
      <c r="D42" s="68"/>
      <c r="E42" s="102"/>
      <c r="F42" s="68"/>
      <c r="G42" s="68"/>
      <c r="H42" s="68"/>
      <c r="I42" s="68"/>
      <c r="J42" s="68"/>
      <c r="K42" s="68"/>
      <c r="L42" s="68"/>
      <c r="M42" s="68"/>
      <c r="N42" s="68"/>
      <c r="O42" s="68"/>
      <c r="P42" s="68"/>
      <c r="Q42" s="68"/>
      <c r="R42" s="68"/>
      <c r="S42" s="68"/>
      <c r="T42" s="68"/>
      <c r="U42" s="68"/>
      <c r="V42" s="68"/>
      <c r="W42" s="68"/>
      <c r="X42" s="68"/>
      <c r="Y42" s="68"/>
      <c r="Z42" s="68"/>
    </row>
    <row r="43" spans="1:26" ht="11.25" customHeight="1" x14ac:dyDescent="0.3">
      <c r="A43" s="68"/>
      <c r="B43" s="68"/>
      <c r="C43" s="71" t="s">
        <v>23</v>
      </c>
      <c r="D43" s="68"/>
      <c r="E43" s="102"/>
      <c r="F43" s="68"/>
      <c r="G43" s="68"/>
      <c r="H43" s="68"/>
      <c r="I43" s="68"/>
      <c r="J43" s="68"/>
      <c r="K43" s="68"/>
      <c r="L43" s="68"/>
      <c r="M43" s="68"/>
      <c r="N43" s="68"/>
      <c r="O43" s="68"/>
      <c r="P43" s="68"/>
      <c r="Q43" s="68"/>
      <c r="R43" s="68"/>
      <c r="S43" s="68"/>
      <c r="T43" s="68"/>
      <c r="U43" s="68"/>
      <c r="V43" s="68"/>
      <c r="W43" s="68"/>
      <c r="X43" s="68"/>
      <c r="Y43" s="68"/>
      <c r="Z43" s="68"/>
    </row>
    <row r="44" spans="1:26" ht="11.25" customHeight="1" x14ac:dyDescent="0.2">
      <c r="A44" s="68"/>
      <c r="B44" s="68"/>
      <c r="C44" s="68"/>
      <c r="D44" s="68"/>
      <c r="E44" s="68"/>
      <c r="F44" s="68"/>
      <c r="G44" s="68"/>
      <c r="H44" s="68"/>
      <c r="I44" s="68"/>
      <c r="J44" s="68"/>
      <c r="K44" s="68"/>
      <c r="L44" s="68"/>
      <c r="M44" s="68"/>
      <c r="N44" s="68"/>
      <c r="O44" s="68"/>
      <c r="P44" s="68"/>
      <c r="Q44" s="68"/>
      <c r="R44" s="68"/>
      <c r="S44" s="68"/>
      <c r="T44" s="68"/>
      <c r="U44" s="68"/>
      <c r="V44" s="68"/>
      <c r="W44" s="68"/>
      <c r="X44" s="68"/>
      <c r="Y44" s="68"/>
      <c r="Z44" s="68"/>
    </row>
    <row r="45" spans="1:26" ht="11.25" customHeight="1" x14ac:dyDescent="0.2">
      <c r="A45" s="68"/>
      <c r="B45" s="68"/>
      <c r="C45" s="68"/>
      <c r="D45" s="68"/>
      <c r="E45" s="68"/>
      <c r="F45" s="68"/>
      <c r="G45" s="68"/>
      <c r="H45" s="68"/>
      <c r="I45" s="68"/>
      <c r="J45" s="68"/>
      <c r="K45" s="68"/>
      <c r="L45" s="68"/>
      <c r="M45" s="68"/>
      <c r="N45" s="68"/>
      <c r="O45" s="68"/>
      <c r="P45" s="68"/>
      <c r="Q45" s="68"/>
      <c r="R45" s="68"/>
      <c r="S45" s="68"/>
      <c r="T45" s="68"/>
      <c r="U45" s="68"/>
      <c r="V45" s="68"/>
      <c r="W45" s="68"/>
      <c r="X45" s="68"/>
      <c r="Y45" s="68"/>
      <c r="Z45" s="68"/>
    </row>
    <row r="46" spans="1:26" ht="11.25" customHeight="1" x14ac:dyDescent="0.2">
      <c r="A46" s="68"/>
      <c r="B46" s="68"/>
      <c r="C46" s="68"/>
      <c r="D46" s="68"/>
      <c r="E46" s="68"/>
      <c r="F46" s="68"/>
      <c r="G46" s="68"/>
      <c r="H46" s="68"/>
      <c r="I46" s="68"/>
      <c r="J46" s="68"/>
      <c r="K46" s="68"/>
      <c r="L46" s="68"/>
      <c r="M46" s="68"/>
      <c r="N46" s="68"/>
      <c r="O46" s="68"/>
      <c r="P46" s="68"/>
      <c r="Q46" s="68"/>
      <c r="R46" s="68"/>
      <c r="S46" s="68"/>
      <c r="T46" s="68"/>
      <c r="U46" s="68"/>
      <c r="V46" s="68"/>
      <c r="W46" s="68"/>
      <c r="X46" s="68"/>
      <c r="Y46" s="68"/>
      <c r="Z46" s="68"/>
    </row>
    <row r="47" spans="1:26" ht="11.25" customHeight="1" x14ac:dyDescent="0.2">
      <c r="A47" s="68"/>
      <c r="B47" s="68"/>
      <c r="C47" s="68"/>
      <c r="D47" s="68"/>
      <c r="E47" s="68"/>
      <c r="F47" s="68"/>
      <c r="G47" s="68"/>
      <c r="H47" s="68"/>
      <c r="I47" s="68"/>
      <c r="J47" s="68"/>
      <c r="K47" s="68"/>
      <c r="L47" s="68"/>
      <c r="M47" s="68"/>
      <c r="N47" s="68"/>
      <c r="O47" s="68"/>
      <c r="P47" s="68"/>
      <c r="Q47" s="68"/>
      <c r="R47" s="68"/>
      <c r="S47" s="68"/>
      <c r="T47" s="68"/>
      <c r="U47" s="68"/>
      <c r="V47" s="68"/>
      <c r="W47" s="68"/>
      <c r="X47" s="68"/>
      <c r="Y47" s="68"/>
      <c r="Z47" s="68"/>
    </row>
    <row r="48" spans="1:26" ht="11.25"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c r="Z48" s="68"/>
    </row>
    <row r="49" spans="1:26" ht="11.25" customHeight="1"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c r="Z49" s="68"/>
    </row>
    <row r="50" spans="1:26" ht="11.25" customHeight="1"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c r="Z50" s="68"/>
    </row>
    <row r="51" spans="1:26" ht="11.25" customHeight="1"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c r="Z51" s="68"/>
    </row>
    <row r="52" spans="1:26" ht="11.25" customHeight="1"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c r="Z52" s="68"/>
    </row>
    <row r="53" spans="1:26" ht="11.25" customHeight="1" x14ac:dyDescent="0.2">
      <c r="A53" s="68"/>
      <c r="B53" s="68"/>
      <c r="C53" s="68"/>
      <c r="D53" s="68"/>
      <c r="E53" s="68"/>
      <c r="F53" s="68"/>
      <c r="G53" s="68"/>
      <c r="H53" s="68"/>
      <c r="I53" s="68"/>
      <c r="J53" s="68"/>
      <c r="K53" s="68"/>
      <c r="L53" s="68"/>
      <c r="M53" s="68"/>
      <c r="N53" s="68"/>
      <c r="O53" s="68"/>
      <c r="P53" s="68"/>
      <c r="Q53" s="68"/>
      <c r="R53" s="68"/>
      <c r="S53" s="68"/>
      <c r="T53" s="68"/>
      <c r="U53" s="68"/>
      <c r="V53" s="68"/>
      <c r="W53" s="68"/>
      <c r="X53" s="68"/>
      <c r="Y53" s="68"/>
      <c r="Z53" s="68"/>
    </row>
    <row r="54" spans="1:26" ht="11.25" customHeight="1" x14ac:dyDescent="0.2">
      <c r="A54" s="68"/>
      <c r="B54" s="68"/>
      <c r="C54" s="68"/>
      <c r="D54" s="68"/>
      <c r="E54" s="68"/>
      <c r="F54" s="68"/>
      <c r="G54" s="68"/>
      <c r="H54" s="68"/>
      <c r="I54" s="68"/>
      <c r="J54" s="68"/>
      <c r="K54" s="68"/>
      <c r="L54" s="68"/>
      <c r="M54" s="68"/>
      <c r="N54" s="68"/>
      <c r="O54" s="68"/>
      <c r="P54" s="68"/>
      <c r="Q54" s="68"/>
      <c r="R54" s="68"/>
      <c r="S54" s="68"/>
      <c r="T54" s="68"/>
      <c r="U54" s="68"/>
      <c r="V54" s="68"/>
      <c r="W54" s="68"/>
      <c r="X54" s="68"/>
      <c r="Y54" s="68"/>
      <c r="Z54" s="68"/>
    </row>
    <row r="55" spans="1:26" ht="11.25" customHeight="1" x14ac:dyDescent="0.2">
      <c r="A55" s="68"/>
      <c r="B55" s="68"/>
      <c r="C55" s="68"/>
      <c r="D55" s="68"/>
      <c r="E55" s="68"/>
      <c r="F55" s="68"/>
      <c r="G55" s="68"/>
      <c r="H55" s="68"/>
      <c r="I55" s="68"/>
      <c r="J55" s="68"/>
      <c r="K55" s="68"/>
      <c r="L55" s="68"/>
      <c r="M55" s="68"/>
      <c r="N55" s="68"/>
      <c r="O55" s="68"/>
      <c r="P55" s="68"/>
      <c r="Q55" s="68"/>
      <c r="R55" s="68"/>
      <c r="S55" s="68"/>
      <c r="T55" s="68"/>
      <c r="U55" s="68"/>
      <c r="V55" s="68"/>
      <c r="W55" s="68"/>
      <c r="X55" s="68"/>
      <c r="Y55" s="68"/>
      <c r="Z55" s="68"/>
    </row>
    <row r="56" spans="1:26" ht="11.25"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c r="Z56" s="68"/>
    </row>
    <row r="57" spans="1:26" ht="11.2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c r="Z57" s="68"/>
    </row>
    <row r="58" spans="1:26" ht="11.25" customHeight="1" x14ac:dyDescent="0.2">
      <c r="A58" s="68"/>
      <c r="B58" s="68"/>
      <c r="C58" s="68"/>
      <c r="D58" s="68"/>
      <c r="E58" s="68"/>
      <c r="F58" s="68"/>
      <c r="G58" s="68"/>
      <c r="H58" s="68"/>
      <c r="I58" s="68"/>
      <c r="J58" s="68"/>
      <c r="K58" s="68"/>
      <c r="L58" s="68"/>
      <c r="M58" s="68"/>
      <c r="N58" s="68"/>
      <c r="O58" s="68"/>
      <c r="P58" s="68"/>
      <c r="Q58" s="68"/>
      <c r="R58" s="68"/>
      <c r="S58" s="68"/>
      <c r="T58" s="68"/>
      <c r="U58" s="68"/>
      <c r="V58" s="68"/>
      <c r="W58" s="68"/>
      <c r="X58" s="68"/>
      <c r="Y58" s="68"/>
      <c r="Z58" s="68"/>
    </row>
    <row r="59" spans="1:26" ht="11.25" customHeight="1" x14ac:dyDescent="0.2">
      <c r="A59" s="68"/>
      <c r="B59" s="68"/>
      <c r="C59" s="68"/>
      <c r="D59" s="68"/>
      <c r="E59" s="68"/>
      <c r="F59" s="68"/>
      <c r="G59" s="68"/>
      <c r="H59" s="68"/>
      <c r="I59" s="68"/>
      <c r="J59" s="68"/>
      <c r="K59" s="68"/>
      <c r="L59" s="68"/>
      <c r="M59" s="68"/>
      <c r="N59" s="68"/>
      <c r="O59" s="68"/>
      <c r="P59" s="68"/>
      <c r="Q59" s="68"/>
      <c r="R59" s="68"/>
      <c r="S59" s="68"/>
      <c r="T59" s="68"/>
      <c r="U59" s="68"/>
      <c r="V59" s="68"/>
      <c r="W59" s="68"/>
      <c r="X59" s="68"/>
      <c r="Y59" s="68"/>
      <c r="Z59" s="68"/>
    </row>
    <row r="60" spans="1:26" ht="11.25" customHeight="1" x14ac:dyDescent="0.2">
      <c r="A60" s="68"/>
      <c r="B60" s="68"/>
      <c r="C60" s="68"/>
      <c r="D60" s="68"/>
      <c r="E60" s="68"/>
      <c r="F60" s="68"/>
      <c r="G60" s="68"/>
      <c r="H60" s="68"/>
      <c r="I60" s="68"/>
      <c r="J60" s="68"/>
      <c r="K60" s="68"/>
      <c r="L60" s="68"/>
      <c r="M60" s="68"/>
      <c r="N60" s="68"/>
      <c r="O60" s="68"/>
      <c r="P60" s="68"/>
      <c r="Q60" s="68"/>
      <c r="R60" s="68"/>
      <c r="S60" s="68"/>
      <c r="T60" s="68"/>
      <c r="U60" s="68"/>
      <c r="V60" s="68"/>
      <c r="W60" s="68"/>
      <c r="X60" s="68"/>
      <c r="Y60" s="68"/>
      <c r="Z60" s="68"/>
    </row>
    <row r="61" spans="1:26" ht="11.25" customHeight="1" x14ac:dyDescent="0.2">
      <c r="A61" s="68"/>
      <c r="B61" s="68"/>
      <c r="C61" s="68"/>
      <c r="D61" s="68"/>
      <c r="E61" s="68"/>
      <c r="F61" s="68"/>
      <c r="G61" s="68"/>
      <c r="H61" s="68"/>
      <c r="I61" s="68"/>
      <c r="J61" s="68"/>
      <c r="K61" s="68"/>
      <c r="L61" s="68"/>
      <c r="M61" s="68"/>
      <c r="N61" s="68"/>
      <c r="O61" s="68"/>
      <c r="P61" s="68"/>
      <c r="Q61" s="68"/>
      <c r="R61" s="68"/>
      <c r="S61" s="68"/>
      <c r="T61" s="68"/>
      <c r="U61" s="68"/>
      <c r="V61" s="68"/>
      <c r="W61" s="68"/>
      <c r="X61" s="68"/>
      <c r="Y61" s="68"/>
      <c r="Z61" s="68"/>
    </row>
    <row r="62" spans="1:26" ht="11.2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row>
    <row r="63" spans="1:26" ht="11.25" customHeight="1" x14ac:dyDescent="0.2">
      <c r="A63" s="68"/>
      <c r="B63" s="68"/>
      <c r="C63" s="68"/>
      <c r="D63" s="68"/>
      <c r="E63" s="68"/>
      <c r="F63" s="68"/>
      <c r="G63" s="68"/>
      <c r="H63" s="68"/>
      <c r="I63" s="68"/>
      <c r="J63" s="68"/>
      <c r="K63" s="68"/>
      <c r="L63" s="68"/>
      <c r="M63" s="68"/>
      <c r="N63" s="68"/>
      <c r="O63" s="68"/>
      <c r="P63" s="68"/>
      <c r="Q63" s="68"/>
      <c r="R63" s="68"/>
      <c r="S63" s="68"/>
      <c r="T63" s="68"/>
      <c r="U63" s="68"/>
      <c r="V63" s="68"/>
      <c r="W63" s="68"/>
      <c r="X63" s="68"/>
      <c r="Y63" s="68"/>
      <c r="Z63" s="68"/>
    </row>
    <row r="64" spans="1:26" ht="11.25" customHeight="1" x14ac:dyDescent="0.2">
      <c r="A64" s="68"/>
      <c r="B64" s="68"/>
      <c r="C64" s="68"/>
      <c r="D64" s="68"/>
      <c r="E64" s="68"/>
      <c r="F64" s="68"/>
      <c r="G64" s="68"/>
      <c r="H64" s="68"/>
      <c r="I64" s="68"/>
      <c r="J64" s="68"/>
      <c r="K64" s="68"/>
      <c r="L64" s="68"/>
      <c r="M64" s="68"/>
      <c r="N64" s="68"/>
      <c r="O64" s="68"/>
      <c r="P64" s="68"/>
      <c r="Q64" s="68"/>
      <c r="R64" s="68"/>
      <c r="S64" s="68"/>
      <c r="T64" s="68"/>
      <c r="U64" s="68"/>
      <c r="V64" s="68"/>
      <c r="W64" s="68"/>
      <c r="X64" s="68"/>
      <c r="Y64" s="68"/>
      <c r="Z64" s="68"/>
    </row>
    <row r="65" spans="1:26" ht="11.25" customHeight="1" x14ac:dyDescent="0.2">
      <c r="A65" s="68"/>
      <c r="B65" s="68"/>
      <c r="C65" s="68"/>
      <c r="D65" s="68"/>
      <c r="E65" s="68"/>
      <c r="F65" s="68"/>
      <c r="G65" s="68"/>
      <c r="H65" s="68"/>
      <c r="I65" s="68"/>
      <c r="J65" s="68"/>
      <c r="K65" s="68"/>
      <c r="L65" s="68"/>
      <c r="M65" s="68"/>
      <c r="N65" s="68"/>
      <c r="O65" s="68"/>
      <c r="P65" s="68"/>
      <c r="Q65" s="68"/>
      <c r="R65" s="68"/>
      <c r="S65" s="68"/>
      <c r="T65" s="68"/>
      <c r="U65" s="68"/>
      <c r="V65" s="68"/>
      <c r="W65" s="68"/>
      <c r="X65" s="68"/>
      <c r="Y65" s="68"/>
      <c r="Z65" s="68"/>
    </row>
    <row r="66" spans="1:26" ht="11.25" customHeight="1"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c r="Z66" s="68"/>
    </row>
    <row r="67" spans="1:26" ht="11.25" customHeight="1" x14ac:dyDescent="0.2">
      <c r="A67" s="68"/>
      <c r="B67" s="68"/>
      <c r="C67" s="68"/>
      <c r="D67" s="68"/>
      <c r="E67" s="68"/>
      <c r="F67" s="68"/>
      <c r="G67" s="68"/>
      <c r="H67" s="68"/>
      <c r="I67" s="68"/>
      <c r="J67" s="68"/>
      <c r="K67" s="68"/>
      <c r="L67" s="68"/>
      <c r="M67" s="68"/>
      <c r="N67" s="68"/>
      <c r="O67" s="68"/>
      <c r="P67" s="68"/>
      <c r="Q67" s="68"/>
      <c r="R67" s="68"/>
      <c r="S67" s="68"/>
      <c r="T67" s="68"/>
      <c r="U67" s="68"/>
      <c r="V67" s="68"/>
      <c r="W67" s="68"/>
      <c r="X67" s="68"/>
      <c r="Y67" s="68"/>
      <c r="Z67" s="68"/>
    </row>
    <row r="68" spans="1:26" ht="11.25" customHeight="1" x14ac:dyDescent="0.2">
      <c r="A68" s="68"/>
      <c r="B68" s="68"/>
      <c r="C68" s="68"/>
      <c r="D68" s="68"/>
      <c r="E68" s="68"/>
      <c r="F68" s="68"/>
      <c r="G68" s="68"/>
      <c r="H68" s="68"/>
      <c r="I68" s="68"/>
      <c r="J68" s="68"/>
      <c r="K68" s="68"/>
      <c r="L68" s="68"/>
      <c r="M68" s="68"/>
      <c r="N68" s="68"/>
      <c r="O68" s="68"/>
      <c r="P68" s="68"/>
      <c r="Q68" s="68"/>
      <c r="R68" s="68"/>
      <c r="S68" s="68"/>
      <c r="T68" s="68"/>
      <c r="U68" s="68"/>
      <c r="V68" s="68"/>
      <c r="W68" s="68"/>
      <c r="X68" s="68"/>
      <c r="Y68" s="68"/>
      <c r="Z68" s="68"/>
    </row>
    <row r="69" spans="1:26" ht="11.25" customHeight="1" x14ac:dyDescent="0.2">
      <c r="A69" s="68"/>
      <c r="B69" s="68"/>
      <c r="C69" s="68"/>
      <c r="D69" s="68"/>
      <c r="E69" s="68"/>
      <c r="F69" s="68"/>
      <c r="G69" s="68"/>
      <c r="H69" s="68"/>
      <c r="I69" s="68"/>
      <c r="J69" s="68"/>
      <c r="K69" s="68"/>
      <c r="L69" s="68"/>
      <c r="M69" s="68"/>
      <c r="N69" s="68"/>
      <c r="O69" s="68"/>
      <c r="P69" s="68"/>
      <c r="Q69" s="68"/>
      <c r="R69" s="68"/>
      <c r="S69" s="68"/>
      <c r="T69" s="68"/>
      <c r="U69" s="68"/>
      <c r="V69" s="68"/>
      <c r="W69" s="68"/>
      <c r="X69" s="68"/>
      <c r="Y69" s="68"/>
      <c r="Z69" s="68"/>
    </row>
    <row r="70" spans="1:26" ht="11.25" customHeight="1" x14ac:dyDescent="0.2">
      <c r="A70" s="68"/>
      <c r="B70" s="68"/>
      <c r="C70" s="68"/>
      <c r="D70" s="68"/>
      <c r="E70" s="68"/>
      <c r="F70" s="68"/>
      <c r="G70" s="68"/>
      <c r="H70" s="68"/>
      <c r="I70" s="68"/>
      <c r="J70" s="68"/>
      <c r="K70" s="68"/>
      <c r="L70" s="68"/>
      <c r="M70" s="68"/>
      <c r="N70" s="68"/>
      <c r="O70" s="68"/>
      <c r="P70" s="68"/>
      <c r="Q70" s="68"/>
      <c r="R70" s="68"/>
      <c r="S70" s="68"/>
      <c r="T70" s="68"/>
      <c r="U70" s="68"/>
      <c r="V70" s="68"/>
      <c r="W70" s="68"/>
      <c r="X70" s="68"/>
      <c r="Y70" s="68"/>
      <c r="Z70" s="68"/>
    </row>
    <row r="71" spans="1:26" ht="11.25" customHeight="1" x14ac:dyDescent="0.2">
      <c r="A71" s="68"/>
      <c r="B71" s="68"/>
      <c r="C71" s="68"/>
      <c r="D71" s="68"/>
      <c r="E71" s="68"/>
      <c r="F71" s="68"/>
      <c r="G71" s="68"/>
      <c r="H71" s="68"/>
      <c r="I71" s="68"/>
      <c r="J71" s="68"/>
      <c r="K71" s="68"/>
      <c r="L71" s="68"/>
      <c r="M71" s="68"/>
      <c r="N71" s="68"/>
      <c r="O71" s="68"/>
      <c r="P71" s="68"/>
      <c r="Q71" s="68"/>
      <c r="R71" s="68"/>
      <c r="S71" s="68"/>
      <c r="T71" s="68"/>
      <c r="U71" s="68"/>
      <c r="V71" s="68"/>
      <c r="W71" s="68"/>
      <c r="X71" s="68"/>
      <c r="Y71" s="68"/>
      <c r="Z71" s="68"/>
    </row>
    <row r="72" spans="1:26" ht="11.25" customHeight="1" x14ac:dyDescent="0.2">
      <c r="A72" s="68"/>
      <c r="B72" s="68"/>
      <c r="C72" s="68"/>
      <c r="D72" s="68"/>
      <c r="E72" s="68"/>
      <c r="F72" s="68"/>
      <c r="G72" s="68"/>
      <c r="H72" s="68"/>
      <c r="I72" s="68"/>
      <c r="J72" s="68"/>
      <c r="K72" s="68"/>
      <c r="L72" s="68"/>
      <c r="M72" s="68"/>
      <c r="N72" s="68"/>
      <c r="O72" s="68"/>
      <c r="P72" s="68"/>
      <c r="Q72" s="68"/>
      <c r="R72" s="68"/>
      <c r="S72" s="68"/>
      <c r="T72" s="68"/>
      <c r="U72" s="68"/>
      <c r="V72" s="68"/>
      <c r="W72" s="68"/>
      <c r="X72" s="68"/>
      <c r="Y72" s="68"/>
      <c r="Z72" s="68"/>
    </row>
    <row r="73" spans="1:26" ht="11.25" customHeight="1" x14ac:dyDescent="0.2">
      <c r="A73" s="68"/>
      <c r="B73" s="68"/>
      <c r="C73" s="68"/>
      <c r="D73" s="68"/>
      <c r="E73" s="68"/>
      <c r="F73" s="68"/>
      <c r="G73" s="68"/>
      <c r="H73" s="68"/>
      <c r="I73" s="68"/>
      <c r="J73" s="68"/>
      <c r="K73" s="68"/>
      <c r="L73" s="68"/>
      <c r="M73" s="68"/>
      <c r="N73" s="68"/>
      <c r="O73" s="68"/>
      <c r="P73" s="68"/>
      <c r="Q73" s="68"/>
      <c r="R73" s="68"/>
      <c r="S73" s="68"/>
      <c r="T73" s="68"/>
      <c r="U73" s="68"/>
      <c r="V73" s="68"/>
      <c r="W73" s="68"/>
      <c r="X73" s="68"/>
      <c r="Y73" s="68"/>
      <c r="Z73" s="68"/>
    </row>
    <row r="74" spans="1:26" ht="11.25" customHeight="1"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c r="Z74" s="68"/>
    </row>
    <row r="75" spans="1:26" ht="11.25" customHeight="1"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c r="Z75" s="68"/>
    </row>
    <row r="76" spans="1:26" ht="11.25" customHeight="1" x14ac:dyDescent="0.2">
      <c r="A76" s="68"/>
      <c r="B76" s="68"/>
      <c r="C76" s="68"/>
      <c r="D76" s="68"/>
      <c r="E76" s="68"/>
      <c r="F76" s="68"/>
      <c r="G76" s="68"/>
      <c r="H76" s="68"/>
      <c r="I76" s="68"/>
      <c r="J76" s="68"/>
      <c r="K76" s="68"/>
      <c r="L76" s="68"/>
      <c r="M76" s="68"/>
      <c r="N76" s="68"/>
      <c r="O76" s="68"/>
      <c r="P76" s="68"/>
      <c r="Q76" s="68"/>
      <c r="R76" s="68"/>
      <c r="S76" s="68"/>
      <c r="T76" s="68"/>
      <c r="U76" s="68"/>
      <c r="V76" s="68"/>
      <c r="W76" s="68"/>
      <c r="X76" s="68"/>
      <c r="Y76" s="68"/>
      <c r="Z76" s="68"/>
    </row>
    <row r="77" spans="1:26" ht="11.25" customHeight="1" x14ac:dyDescent="0.2">
      <c r="A77" s="68"/>
      <c r="B77" s="68"/>
      <c r="C77" s="68"/>
      <c r="D77" s="68"/>
      <c r="E77" s="68"/>
      <c r="F77" s="68"/>
      <c r="G77" s="68"/>
      <c r="H77" s="68"/>
      <c r="I77" s="68"/>
      <c r="J77" s="68"/>
      <c r="K77" s="68"/>
      <c r="L77" s="68"/>
      <c r="M77" s="68"/>
      <c r="N77" s="68"/>
      <c r="O77" s="68"/>
      <c r="P77" s="68"/>
      <c r="Q77" s="68"/>
      <c r="R77" s="68"/>
      <c r="S77" s="68"/>
      <c r="T77" s="68"/>
      <c r="U77" s="68"/>
      <c r="V77" s="68"/>
      <c r="W77" s="68"/>
      <c r="X77" s="68"/>
      <c r="Y77" s="68"/>
      <c r="Z77" s="68"/>
    </row>
    <row r="78" spans="1:26" ht="11.25" customHeight="1" x14ac:dyDescent="0.2">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row>
    <row r="79" spans="1:26" ht="11.25" customHeight="1" x14ac:dyDescent="0.2">
      <c r="A79" s="68"/>
      <c r="B79" s="68"/>
      <c r="C79" s="68"/>
      <c r="D79" s="68"/>
      <c r="E79" s="68"/>
      <c r="F79" s="68"/>
      <c r="G79" s="68"/>
      <c r="H79" s="68"/>
      <c r="I79" s="68"/>
      <c r="J79" s="68"/>
      <c r="K79" s="68"/>
      <c r="L79" s="68"/>
      <c r="M79" s="68"/>
      <c r="N79" s="68"/>
      <c r="O79" s="68"/>
      <c r="P79" s="68"/>
      <c r="Q79" s="68"/>
      <c r="R79" s="68"/>
      <c r="S79" s="68"/>
      <c r="T79" s="68"/>
      <c r="U79" s="68"/>
      <c r="V79" s="68"/>
      <c r="W79" s="68"/>
      <c r="X79" s="68"/>
      <c r="Y79" s="68"/>
      <c r="Z79" s="68"/>
    </row>
    <row r="80" spans="1:26" ht="11.25" customHeight="1" x14ac:dyDescent="0.2">
      <c r="A80" s="68"/>
      <c r="B80" s="68"/>
      <c r="C80" s="68"/>
      <c r="D80" s="68"/>
      <c r="E80" s="68"/>
      <c r="F80" s="68"/>
      <c r="G80" s="68"/>
      <c r="H80" s="68"/>
      <c r="I80" s="68"/>
      <c r="J80" s="68"/>
      <c r="K80" s="68"/>
      <c r="L80" s="68"/>
      <c r="M80" s="68"/>
      <c r="N80" s="68"/>
      <c r="O80" s="68"/>
      <c r="P80" s="68"/>
      <c r="Q80" s="68"/>
      <c r="R80" s="68"/>
      <c r="S80" s="68"/>
      <c r="T80" s="68"/>
      <c r="U80" s="68"/>
      <c r="V80" s="68"/>
      <c r="W80" s="68"/>
      <c r="X80" s="68"/>
      <c r="Y80" s="68"/>
      <c r="Z80" s="68"/>
    </row>
    <row r="81" spans="1:26" ht="11.25" customHeight="1" x14ac:dyDescent="0.2">
      <c r="A81" s="68"/>
      <c r="B81" s="68"/>
      <c r="C81" s="68"/>
      <c r="D81" s="68"/>
      <c r="E81" s="68"/>
      <c r="F81" s="68"/>
      <c r="G81" s="68"/>
      <c r="H81" s="68"/>
      <c r="I81" s="68"/>
      <c r="J81" s="68"/>
      <c r="K81" s="68"/>
      <c r="L81" s="68"/>
      <c r="M81" s="68"/>
      <c r="N81" s="68"/>
      <c r="O81" s="68"/>
      <c r="P81" s="68"/>
      <c r="Q81" s="68"/>
      <c r="R81" s="68"/>
      <c r="S81" s="68"/>
      <c r="T81" s="68"/>
      <c r="U81" s="68"/>
      <c r="V81" s="68"/>
      <c r="W81" s="68"/>
      <c r="X81" s="68"/>
      <c r="Y81" s="68"/>
      <c r="Z81" s="68"/>
    </row>
    <row r="82" spans="1:26" ht="11.25" customHeight="1" x14ac:dyDescent="0.2">
      <c r="A82" s="68"/>
      <c r="B82" s="68"/>
      <c r="C82" s="68"/>
      <c r="D82" s="68"/>
      <c r="E82" s="68"/>
      <c r="F82" s="68"/>
      <c r="G82" s="68"/>
      <c r="H82" s="68"/>
      <c r="I82" s="68"/>
      <c r="J82" s="68"/>
      <c r="K82" s="68"/>
      <c r="L82" s="68"/>
      <c r="M82" s="68"/>
      <c r="N82" s="68"/>
      <c r="O82" s="68"/>
      <c r="P82" s="68"/>
      <c r="Q82" s="68"/>
      <c r="R82" s="68"/>
      <c r="S82" s="68"/>
      <c r="T82" s="68"/>
      <c r="U82" s="68"/>
      <c r="V82" s="68"/>
      <c r="W82" s="68"/>
      <c r="X82" s="68"/>
      <c r="Y82" s="68"/>
      <c r="Z82" s="68"/>
    </row>
    <row r="83" spans="1:26" ht="11.25" customHeight="1"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c r="Z83" s="68"/>
    </row>
    <row r="84" spans="1:26" ht="11.25" customHeight="1" x14ac:dyDescent="0.2">
      <c r="A84" s="68"/>
      <c r="B84" s="68"/>
      <c r="C84" s="68"/>
      <c r="D84" s="68"/>
      <c r="E84" s="68"/>
      <c r="F84" s="68"/>
      <c r="G84" s="68"/>
      <c r="H84" s="68"/>
      <c r="I84" s="68"/>
      <c r="J84" s="68"/>
      <c r="K84" s="68"/>
      <c r="L84" s="68"/>
      <c r="M84" s="68"/>
      <c r="N84" s="68"/>
      <c r="O84" s="68"/>
      <c r="P84" s="68"/>
      <c r="Q84" s="68"/>
      <c r="R84" s="68"/>
      <c r="S84" s="68"/>
      <c r="T84" s="68"/>
      <c r="U84" s="68"/>
      <c r="V84" s="68"/>
      <c r="W84" s="68"/>
      <c r="X84" s="68"/>
      <c r="Y84" s="68"/>
      <c r="Z84" s="68"/>
    </row>
    <row r="85" spans="1:26" ht="11.25" customHeight="1" x14ac:dyDescent="0.2">
      <c r="A85" s="68"/>
      <c r="B85" s="68"/>
      <c r="C85" s="68"/>
      <c r="D85" s="68"/>
      <c r="E85" s="68"/>
      <c r="F85" s="68"/>
      <c r="G85" s="68"/>
      <c r="H85" s="68"/>
      <c r="I85" s="68"/>
      <c r="J85" s="68"/>
      <c r="K85" s="68"/>
      <c r="L85" s="68"/>
      <c r="M85" s="68"/>
      <c r="N85" s="68"/>
      <c r="O85" s="68"/>
      <c r="P85" s="68"/>
      <c r="Q85" s="68"/>
      <c r="R85" s="68"/>
      <c r="S85" s="68"/>
      <c r="T85" s="68"/>
      <c r="U85" s="68"/>
      <c r="V85" s="68"/>
      <c r="W85" s="68"/>
      <c r="X85" s="68"/>
      <c r="Y85" s="68"/>
      <c r="Z85" s="68"/>
    </row>
    <row r="86" spans="1:26" ht="11.25" customHeight="1" x14ac:dyDescent="0.2">
      <c r="A86" s="68"/>
      <c r="B86" s="68"/>
      <c r="C86" s="68"/>
      <c r="D86" s="68"/>
      <c r="E86" s="68"/>
      <c r="F86" s="68"/>
      <c r="G86" s="68"/>
      <c r="H86" s="68"/>
      <c r="I86" s="68"/>
      <c r="J86" s="68"/>
      <c r="K86" s="68"/>
      <c r="L86" s="68"/>
      <c r="M86" s="68"/>
      <c r="N86" s="68"/>
      <c r="O86" s="68"/>
      <c r="P86" s="68"/>
      <c r="Q86" s="68"/>
      <c r="R86" s="68"/>
      <c r="S86" s="68"/>
      <c r="T86" s="68"/>
      <c r="U86" s="68"/>
      <c r="V86" s="68"/>
      <c r="W86" s="68"/>
      <c r="X86" s="68"/>
      <c r="Y86" s="68"/>
      <c r="Z86" s="68"/>
    </row>
    <row r="87" spans="1:26" ht="11.25" customHeight="1" x14ac:dyDescent="0.2">
      <c r="A87" s="68"/>
      <c r="B87" s="68"/>
      <c r="C87" s="68"/>
      <c r="D87" s="68"/>
      <c r="E87" s="68"/>
      <c r="F87" s="68"/>
      <c r="G87" s="68"/>
      <c r="H87" s="68"/>
      <c r="I87" s="68"/>
      <c r="J87" s="68"/>
      <c r="K87" s="68"/>
      <c r="L87" s="68"/>
      <c r="M87" s="68"/>
      <c r="N87" s="68"/>
      <c r="O87" s="68"/>
      <c r="P87" s="68"/>
      <c r="Q87" s="68"/>
      <c r="R87" s="68"/>
      <c r="S87" s="68"/>
      <c r="T87" s="68"/>
      <c r="U87" s="68"/>
      <c r="V87" s="68"/>
      <c r="W87" s="68"/>
      <c r="X87" s="68"/>
      <c r="Y87" s="68"/>
      <c r="Z87" s="68"/>
    </row>
    <row r="88" spans="1:26" ht="11.25" customHeight="1" x14ac:dyDescent="0.2">
      <c r="A88" s="68"/>
      <c r="B88" s="68"/>
      <c r="C88" s="68"/>
      <c r="D88" s="68"/>
      <c r="E88" s="68"/>
      <c r="F88" s="68"/>
      <c r="G88" s="68"/>
      <c r="H88" s="68"/>
      <c r="I88" s="68"/>
      <c r="J88" s="68"/>
      <c r="K88" s="68"/>
      <c r="L88" s="68"/>
      <c r="M88" s="68"/>
      <c r="N88" s="68"/>
      <c r="O88" s="68"/>
      <c r="P88" s="68"/>
      <c r="Q88" s="68"/>
      <c r="R88" s="68"/>
      <c r="S88" s="68"/>
      <c r="T88" s="68"/>
      <c r="U88" s="68"/>
      <c r="V88" s="68"/>
      <c r="W88" s="68"/>
      <c r="X88" s="68"/>
      <c r="Y88" s="68"/>
      <c r="Z88" s="68"/>
    </row>
    <row r="89" spans="1:26" ht="11.25" customHeight="1" x14ac:dyDescent="0.2">
      <c r="A89" s="68"/>
      <c r="B89" s="68"/>
      <c r="C89" s="68"/>
      <c r="D89" s="68"/>
      <c r="E89" s="68"/>
      <c r="F89" s="68"/>
      <c r="G89" s="68"/>
      <c r="H89" s="68"/>
      <c r="I89" s="68"/>
      <c r="J89" s="68"/>
      <c r="K89" s="68"/>
      <c r="L89" s="68"/>
      <c r="M89" s="68"/>
      <c r="N89" s="68"/>
      <c r="O89" s="68"/>
      <c r="P89" s="68"/>
      <c r="Q89" s="68"/>
      <c r="R89" s="68"/>
      <c r="S89" s="68"/>
      <c r="T89" s="68"/>
      <c r="U89" s="68"/>
      <c r="V89" s="68"/>
      <c r="W89" s="68"/>
      <c r="X89" s="68"/>
      <c r="Y89" s="68"/>
      <c r="Z89" s="68"/>
    </row>
    <row r="90" spans="1:26" ht="11.25" customHeight="1" x14ac:dyDescent="0.2">
      <c r="A90" s="68"/>
      <c r="B90" s="68"/>
      <c r="C90" s="68"/>
      <c r="D90" s="68"/>
      <c r="E90" s="68"/>
      <c r="F90" s="68"/>
      <c r="G90" s="68"/>
      <c r="H90" s="68"/>
      <c r="I90" s="68"/>
      <c r="J90" s="68"/>
      <c r="K90" s="68"/>
      <c r="L90" s="68"/>
      <c r="M90" s="68"/>
      <c r="N90" s="68"/>
      <c r="O90" s="68"/>
      <c r="P90" s="68"/>
      <c r="Q90" s="68"/>
      <c r="R90" s="68"/>
      <c r="S90" s="68"/>
      <c r="T90" s="68"/>
      <c r="U90" s="68"/>
      <c r="V90" s="68"/>
      <c r="W90" s="68"/>
      <c r="X90" s="68"/>
      <c r="Y90" s="68"/>
      <c r="Z90" s="68"/>
    </row>
    <row r="91" spans="1:26" ht="11.25" customHeight="1" x14ac:dyDescent="0.2">
      <c r="A91" s="68"/>
      <c r="B91" s="68"/>
      <c r="C91" s="68"/>
      <c r="D91" s="68"/>
      <c r="E91" s="68"/>
      <c r="F91" s="68"/>
      <c r="G91" s="68"/>
      <c r="H91" s="68"/>
      <c r="I91" s="68"/>
      <c r="J91" s="68"/>
      <c r="K91" s="68"/>
      <c r="L91" s="68"/>
      <c r="M91" s="68"/>
      <c r="N91" s="68"/>
      <c r="O91" s="68"/>
      <c r="P91" s="68"/>
      <c r="Q91" s="68"/>
      <c r="R91" s="68"/>
      <c r="S91" s="68"/>
      <c r="T91" s="68"/>
      <c r="U91" s="68"/>
      <c r="V91" s="68"/>
      <c r="W91" s="68"/>
      <c r="X91" s="68"/>
      <c r="Y91" s="68"/>
      <c r="Z91" s="68"/>
    </row>
    <row r="92" spans="1:26" ht="11.25" customHeight="1" x14ac:dyDescent="0.2">
      <c r="A92" s="68"/>
      <c r="B92" s="68"/>
      <c r="C92" s="68"/>
      <c r="D92" s="68"/>
      <c r="E92" s="68"/>
      <c r="F92" s="68"/>
      <c r="G92" s="68"/>
      <c r="H92" s="68"/>
      <c r="I92" s="68"/>
      <c r="J92" s="68"/>
      <c r="K92" s="68"/>
      <c r="L92" s="68"/>
      <c r="M92" s="68"/>
      <c r="N92" s="68"/>
      <c r="O92" s="68"/>
      <c r="P92" s="68"/>
      <c r="Q92" s="68"/>
      <c r="R92" s="68"/>
      <c r="S92" s="68"/>
      <c r="T92" s="68"/>
      <c r="U92" s="68"/>
      <c r="V92" s="68"/>
      <c r="W92" s="68"/>
      <c r="X92" s="68"/>
      <c r="Y92" s="68"/>
      <c r="Z92" s="68"/>
    </row>
    <row r="93" spans="1:26" ht="11.25" customHeight="1" x14ac:dyDescent="0.2">
      <c r="A93" s="68"/>
      <c r="B93" s="68"/>
      <c r="C93" s="68"/>
      <c r="D93" s="68"/>
      <c r="E93" s="68"/>
      <c r="F93" s="68"/>
      <c r="G93" s="68"/>
      <c r="H93" s="68"/>
      <c r="I93" s="68"/>
      <c r="J93" s="68"/>
      <c r="K93" s="68"/>
      <c r="L93" s="68"/>
      <c r="M93" s="68"/>
      <c r="N93" s="68"/>
      <c r="O93" s="68"/>
      <c r="P93" s="68"/>
      <c r="Q93" s="68"/>
      <c r="R93" s="68"/>
      <c r="S93" s="68"/>
      <c r="T93" s="68"/>
      <c r="U93" s="68"/>
      <c r="V93" s="68"/>
      <c r="W93" s="68"/>
      <c r="X93" s="68"/>
      <c r="Y93" s="68"/>
      <c r="Z93" s="68"/>
    </row>
    <row r="94" spans="1:26" ht="11.25" customHeight="1" x14ac:dyDescent="0.2">
      <c r="A94" s="68"/>
      <c r="B94" s="68"/>
      <c r="C94" s="68"/>
      <c r="D94" s="68"/>
      <c r="E94" s="68"/>
      <c r="F94" s="68"/>
      <c r="G94" s="68"/>
      <c r="H94" s="68"/>
      <c r="I94" s="68"/>
      <c r="J94" s="68"/>
      <c r="K94" s="68"/>
      <c r="L94" s="68"/>
      <c r="M94" s="68"/>
      <c r="N94" s="68"/>
      <c r="O94" s="68"/>
      <c r="P94" s="68"/>
      <c r="Q94" s="68"/>
      <c r="R94" s="68"/>
      <c r="S94" s="68"/>
      <c r="T94" s="68"/>
      <c r="U94" s="68"/>
      <c r="V94" s="68"/>
      <c r="W94" s="68"/>
      <c r="X94" s="68"/>
      <c r="Y94" s="68"/>
      <c r="Z94" s="68"/>
    </row>
    <row r="95" spans="1:26" ht="11.25" customHeight="1" x14ac:dyDescent="0.2">
      <c r="A95" s="68"/>
      <c r="B95" s="68"/>
      <c r="C95" s="68"/>
      <c r="D95" s="68"/>
      <c r="E95" s="68"/>
      <c r="F95" s="68"/>
      <c r="G95" s="68"/>
      <c r="H95" s="68"/>
      <c r="I95" s="68"/>
      <c r="J95" s="68"/>
      <c r="K95" s="68"/>
      <c r="L95" s="68"/>
      <c r="M95" s="68"/>
      <c r="N95" s="68"/>
      <c r="O95" s="68"/>
      <c r="P95" s="68"/>
      <c r="Q95" s="68"/>
      <c r="R95" s="68"/>
      <c r="S95" s="68"/>
      <c r="T95" s="68"/>
      <c r="U95" s="68"/>
      <c r="V95" s="68"/>
      <c r="W95" s="68"/>
      <c r="X95" s="68"/>
      <c r="Y95" s="68"/>
      <c r="Z95" s="68"/>
    </row>
    <row r="96" spans="1:26" ht="11.25" customHeight="1" x14ac:dyDescent="0.2">
      <c r="A96" s="68"/>
      <c r="B96" s="68"/>
      <c r="C96" s="68"/>
      <c r="D96" s="68"/>
      <c r="E96" s="68"/>
      <c r="F96" s="68"/>
      <c r="G96" s="68"/>
      <c r="H96" s="68"/>
      <c r="I96" s="68"/>
      <c r="J96" s="68"/>
      <c r="K96" s="68"/>
      <c r="L96" s="68"/>
      <c r="M96" s="68"/>
      <c r="N96" s="68"/>
      <c r="O96" s="68"/>
      <c r="P96" s="68"/>
      <c r="Q96" s="68"/>
      <c r="R96" s="68"/>
      <c r="S96" s="68"/>
      <c r="T96" s="68"/>
      <c r="U96" s="68"/>
      <c r="V96" s="68"/>
      <c r="W96" s="68"/>
      <c r="X96" s="68"/>
      <c r="Y96" s="68"/>
      <c r="Z96" s="68"/>
    </row>
    <row r="97" spans="1:26" ht="11.25" customHeight="1" x14ac:dyDescent="0.2">
      <c r="A97" s="68"/>
      <c r="B97" s="68"/>
      <c r="C97" s="68"/>
      <c r="D97" s="68"/>
      <c r="E97" s="68"/>
      <c r="F97" s="68"/>
      <c r="G97" s="68"/>
      <c r="H97" s="68"/>
      <c r="I97" s="68"/>
      <c r="J97" s="68"/>
      <c r="K97" s="68"/>
      <c r="L97" s="68"/>
      <c r="M97" s="68"/>
      <c r="N97" s="68"/>
      <c r="O97" s="68"/>
      <c r="P97" s="68"/>
      <c r="Q97" s="68"/>
      <c r="R97" s="68"/>
      <c r="S97" s="68"/>
      <c r="T97" s="68"/>
      <c r="U97" s="68"/>
      <c r="V97" s="68"/>
      <c r="W97" s="68"/>
      <c r="X97" s="68"/>
      <c r="Y97" s="68"/>
      <c r="Z97" s="68"/>
    </row>
    <row r="98" spans="1:26" ht="11.25" customHeight="1" x14ac:dyDescent="0.2">
      <c r="A98" s="68"/>
      <c r="B98" s="68"/>
      <c r="C98" s="68"/>
      <c r="D98" s="68"/>
      <c r="E98" s="68"/>
      <c r="F98" s="68"/>
      <c r="G98" s="68"/>
      <c r="H98" s="68"/>
      <c r="I98" s="68"/>
      <c r="J98" s="68"/>
      <c r="K98" s="68"/>
      <c r="L98" s="68"/>
      <c r="M98" s="68"/>
      <c r="N98" s="68"/>
      <c r="O98" s="68"/>
      <c r="P98" s="68"/>
      <c r="Q98" s="68"/>
      <c r="R98" s="68"/>
      <c r="S98" s="68"/>
      <c r="T98" s="68"/>
      <c r="U98" s="68"/>
      <c r="V98" s="68"/>
      <c r="W98" s="68"/>
      <c r="X98" s="68"/>
      <c r="Y98" s="68"/>
      <c r="Z98" s="68"/>
    </row>
    <row r="99" spans="1:26" ht="11.25" customHeight="1" x14ac:dyDescent="0.2">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row>
    <row r="100" spans="1:26" ht="11.25"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row>
    <row r="101" spans="1:26" ht="11.25" customHeight="1" x14ac:dyDescent="0.2">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row>
    <row r="102" spans="1:26" ht="11.25" customHeight="1" x14ac:dyDescent="0.2">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c r="Z102" s="68"/>
    </row>
    <row r="103" spans="1:26" ht="11.25" customHeight="1" x14ac:dyDescent="0.2">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68"/>
    </row>
    <row r="104" spans="1:26" ht="11.25" customHeight="1" x14ac:dyDescent="0.2">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c r="Z104" s="68"/>
    </row>
    <row r="105" spans="1:26" ht="11.25" customHeight="1" x14ac:dyDescent="0.2">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68"/>
    </row>
    <row r="106" spans="1:26" ht="11.25" customHeight="1" x14ac:dyDescent="0.2">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c r="Z106" s="68"/>
    </row>
    <row r="107" spans="1:26" ht="11.25" customHeight="1" x14ac:dyDescent="0.2">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c r="Z107" s="68"/>
    </row>
    <row r="108" spans="1:26" ht="11.25" customHeight="1" x14ac:dyDescent="0.2">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c r="Z108" s="68"/>
    </row>
    <row r="109" spans="1:26" ht="11.25" customHeight="1" x14ac:dyDescent="0.2">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c r="Z109" s="68"/>
    </row>
    <row r="110" spans="1:26" ht="11.25" customHeight="1" x14ac:dyDescent="0.2">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c r="Z110" s="68"/>
    </row>
    <row r="111" spans="1:26" ht="11.25" customHeight="1" x14ac:dyDescent="0.2">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row>
    <row r="112" spans="1:26" ht="11.25" customHeight="1" x14ac:dyDescent="0.2">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c r="Z112" s="68"/>
    </row>
    <row r="113" spans="1:26" ht="11.25" customHeight="1" x14ac:dyDescent="0.2">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row>
    <row r="114" spans="1:26" ht="11.25" customHeight="1" x14ac:dyDescent="0.2">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c r="Z114" s="68"/>
    </row>
    <row r="115" spans="1:26" ht="11.25" customHeight="1" x14ac:dyDescent="0.2">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c r="Z115" s="68"/>
    </row>
    <row r="116" spans="1:26" ht="11.25" customHeight="1" x14ac:dyDescent="0.2">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c r="Z116" s="68"/>
    </row>
    <row r="117" spans="1:26" ht="11.25" customHeight="1"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c r="Z117" s="68"/>
    </row>
    <row r="118" spans="1:26" ht="11.25" customHeight="1" x14ac:dyDescent="0.2">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row>
    <row r="119" spans="1:26" ht="11.25" customHeight="1" x14ac:dyDescent="0.2">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c r="Z119" s="68"/>
    </row>
    <row r="120" spans="1:26" ht="11.25" customHeight="1" x14ac:dyDescent="0.2">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c r="Z120" s="68"/>
    </row>
    <row r="121" spans="1:26" ht="11.25" customHeight="1" x14ac:dyDescent="0.2">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row>
    <row r="122" spans="1:26" ht="11.25" customHeight="1" x14ac:dyDescent="0.2">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c r="Z122" s="68"/>
    </row>
    <row r="123" spans="1:26" ht="11.25" customHeight="1" x14ac:dyDescent="0.2">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row>
    <row r="124" spans="1:26" ht="11.25" customHeight="1" x14ac:dyDescent="0.2">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row>
    <row r="125" spans="1:26" ht="11.25" customHeight="1" x14ac:dyDescent="0.2">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row>
    <row r="126" spans="1:26" ht="11.25" customHeight="1" x14ac:dyDescent="0.2">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row>
    <row r="127" spans="1:26" ht="11.25" customHeight="1" x14ac:dyDescent="0.2">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row>
    <row r="128" spans="1:26" ht="11.25" customHeight="1" x14ac:dyDescent="0.2">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row>
    <row r="129" spans="1:26" ht="11.25" customHeight="1" x14ac:dyDescent="0.2">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row>
    <row r="130" spans="1:26" ht="11.25" customHeight="1" x14ac:dyDescent="0.2">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row>
    <row r="131" spans="1:26" ht="11.25" customHeight="1" x14ac:dyDescent="0.2">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row>
    <row r="132" spans="1:26" ht="11.25" customHeight="1" x14ac:dyDescent="0.2">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row>
    <row r="133" spans="1:26" ht="11.25" customHeight="1" x14ac:dyDescent="0.2">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row>
    <row r="134" spans="1:26" ht="11.25" customHeight="1"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row>
    <row r="135" spans="1:26" ht="11.25" customHeight="1" x14ac:dyDescent="0.2">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row>
    <row r="136" spans="1:26" ht="11.25" customHeight="1" x14ac:dyDescent="0.2">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row>
    <row r="137" spans="1:26" ht="11.25" customHeight="1" x14ac:dyDescent="0.2">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row>
    <row r="138" spans="1:26" ht="11.25" customHeight="1" x14ac:dyDescent="0.2">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row>
    <row r="139" spans="1:26" ht="11.25" customHeight="1" x14ac:dyDescent="0.2">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row>
    <row r="140" spans="1:26" ht="11.25" customHeight="1" x14ac:dyDescent="0.2">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row>
    <row r="141" spans="1:26" ht="11.25" customHeight="1" x14ac:dyDescent="0.2">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row>
    <row r="142" spans="1:26" ht="11.25" customHeight="1" x14ac:dyDescent="0.2">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row>
    <row r="143" spans="1:26" ht="11.25" customHeight="1" x14ac:dyDescent="0.2">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row>
    <row r="144" spans="1:26" ht="11.25" customHeight="1" x14ac:dyDescent="0.2">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row>
    <row r="145" spans="1:26" ht="11.25" customHeight="1" x14ac:dyDescent="0.2">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row>
    <row r="146" spans="1:26" ht="11.25" customHeight="1" x14ac:dyDescent="0.2">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row>
    <row r="147" spans="1:26" ht="11.25" customHeight="1" x14ac:dyDescent="0.2">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row>
    <row r="148" spans="1:26" ht="11.25" customHeight="1" x14ac:dyDescent="0.2">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row>
    <row r="149" spans="1:26" ht="11.25" customHeight="1" x14ac:dyDescent="0.2">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row>
    <row r="150" spans="1:26" ht="11.25" customHeight="1" x14ac:dyDescent="0.2">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row>
    <row r="151" spans="1:26" ht="11.25" customHeight="1"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row>
    <row r="152" spans="1:26" ht="11.25" customHeight="1" x14ac:dyDescent="0.2">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row>
    <row r="153" spans="1:26" ht="11.25" customHeight="1" x14ac:dyDescent="0.2">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row>
    <row r="154" spans="1:26" ht="11.25" customHeight="1" x14ac:dyDescent="0.2">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row>
    <row r="155" spans="1:26" ht="11.25" customHeight="1" x14ac:dyDescent="0.2">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row>
    <row r="156" spans="1:26" ht="11.25" customHeight="1" x14ac:dyDescent="0.2">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row>
    <row r="157" spans="1:26" ht="11.25" customHeight="1" x14ac:dyDescent="0.2">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row>
    <row r="158" spans="1:26" ht="11.25" customHeight="1" x14ac:dyDescent="0.2">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row>
    <row r="159" spans="1:26" ht="11.25" customHeight="1" x14ac:dyDescent="0.2">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row>
    <row r="160" spans="1:26" ht="11.25" customHeight="1" x14ac:dyDescent="0.2">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row>
    <row r="161" spans="1:26" ht="11.25" customHeight="1" x14ac:dyDescent="0.2">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row>
    <row r="162" spans="1:26" ht="11.25" customHeight="1" x14ac:dyDescent="0.2">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row>
    <row r="163" spans="1:26" ht="11.25" customHeight="1"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row>
    <row r="164" spans="1:26" ht="11.25" customHeight="1"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row>
    <row r="165" spans="1:26" ht="11.25" customHeight="1" x14ac:dyDescent="0.2">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row>
    <row r="166" spans="1:26" ht="11.25" customHeight="1" x14ac:dyDescent="0.2">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row>
    <row r="167" spans="1:26" ht="11.25" customHeight="1" x14ac:dyDescent="0.2">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row>
    <row r="168" spans="1:26" ht="11.25" customHeight="1"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row>
    <row r="169" spans="1:26" ht="11.25" customHeight="1" x14ac:dyDescent="0.2">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row>
    <row r="170" spans="1:26" ht="11.25" customHeight="1" x14ac:dyDescent="0.2">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row>
    <row r="171" spans="1:26" ht="11.25" customHeight="1" x14ac:dyDescent="0.2">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row>
    <row r="172" spans="1:26" ht="11.25" customHeight="1" x14ac:dyDescent="0.2">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row>
    <row r="173" spans="1:26" ht="11.25" customHeight="1" x14ac:dyDescent="0.2">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row>
    <row r="174" spans="1:26" ht="11.25" customHeight="1" x14ac:dyDescent="0.2">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row>
    <row r="175" spans="1:26" ht="11.25" customHeight="1" x14ac:dyDescent="0.2">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row>
    <row r="176" spans="1:26" ht="11.25" customHeight="1" x14ac:dyDescent="0.2">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row>
    <row r="177" spans="1:26" ht="11.25" customHeight="1" x14ac:dyDescent="0.2">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row>
    <row r="178" spans="1:26" ht="11.25" customHeight="1" x14ac:dyDescent="0.2">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row>
    <row r="179" spans="1:26" ht="11.25" customHeight="1" x14ac:dyDescent="0.2">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row>
    <row r="180" spans="1:26" ht="11.25" customHeight="1" x14ac:dyDescent="0.2">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row>
    <row r="181" spans="1:26" ht="11.25" customHeight="1" x14ac:dyDescent="0.2">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row>
    <row r="182" spans="1:26" ht="11.25" customHeight="1" x14ac:dyDescent="0.2">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row>
    <row r="183" spans="1:26" ht="11.25" customHeight="1" x14ac:dyDescent="0.2">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row>
    <row r="184" spans="1:26" ht="11.25" customHeight="1" x14ac:dyDescent="0.2">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row>
    <row r="185" spans="1:26" ht="11.25" customHeight="1"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row>
    <row r="186" spans="1:26" ht="11.25" customHeight="1" x14ac:dyDescent="0.2">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row>
    <row r="187" spans="1:26" ht="11.25" customHeight="1" x14ac:dyDescent="0.2">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row>
    <row r="188" spans="1:26" ht="11.25" customHeight="1" x14ac:dyDescent="0.2">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row>
    <row r="189" spans="1:26" ht="11.25" customHeight="1" x14ac:dyDescent="0.2">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row>
    <row r="190" spans="1:26" ht="11.25" customHeigh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row>
    <row r="191" spans="1:26" ht="11.25" customHeight="1" x14ac:dyDescent="0.2">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row>
    <row r="192" spans="1:26" ht="11.25" customHeight="1" x14ac:dyDescent="0.2">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row>
    <row r="193" spans="1:26" ht="11.25" customHeight="1" x14ac:dyDescent="0.2">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row>
    <row r="194" spans="1:26" ht="11.25" customHeight="1" x14ac:dyDescent="0.2">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row>
    <row r="195" spans="1:26" ht="11.25" customHeigh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row>
    <row r="196" spans="1:26" ht="11.25" customHeight="1" x14ac:dyDescent="0.2">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row>
    <row r="197" spans="1:26" ht="11.25" customHeigh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row>
    <row r="198" spans="1:26" ht="11.25" customHeight="1" x14ac:dyDescent="0.2">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row>
    <row r="199" spans="1:26" ht="11.25" customHeight="1" x14ac:dyDescent="0.2">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row>
    <row r="200" spans="1:26" ht="11.25" customHeight="1" x14ac:dyDescent="0.2">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row>
    <row r="201" spans="1:26" ht="11.25" customHeight="1" x14ac:dyDescent="0.2">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row>
    <row r="202" spans="1:26" ht="11.2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row>
    <row r="203" spans="1:26" ht="11.25" customHeigh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row>
    <row r="204" spans="1:26" ht="11.25" customHeight="1" x14ac:dyDescent="0.2">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row>
    <row r="205" spans="1:26" ht="11.25" customHeight="1" x14ac:dyDescent="0.2">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row>
    <row r="206" spans="1:26" ht="11.25" customHeight="1" x14ac:dyDescent="0.2">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row>
    <row r="207" spans="1:26" ht="11.2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row>
    <row r="208" spans="1:26" ht="11.25" customHeigh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row>
    <row r="209" spans="1:26" ht="11.25" customHeight="1" x14ac:dyDescent="0.2">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row>
    <row r="210" spans="1:26" ht="11.25" customHeight="1" x14ac:dyDescent="0.2">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row>
    <row r="211" spans="1:26" ht="11.25" customHeight="1" x14ac:dyDescent="0.2">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row>
    <row r="212" spans="1:26" ht="11.25" customHeight="1" x14ac:dyDescent="0.2">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row>
    <row r="213" spans="1:26" ht="11.25" customHeight="1" x14ac:dyDescent="0.2">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row>
    <row r="214" spans="1:26" ht="11.25" customHeight="1" x14ac:dyDescent="0.2">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row>
    <row r="215" spans="1:26" ht="11.25" customHeight="1" x14ac:dyDescent="0.2">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row>
    <row r="216" spans="1:26" ht="11.25" customHeight="1" x14ac:dyDescent="0.2">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row>
    <row r="217" spans="1:26" ht="11.25" customHeight="1" x14ac:dyDescent="0.2">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row>
    <row r="218" spans="1:26" ht="11.25" customHeigh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row>
    <row r="219" spans="1:26" ht="11.25" customHeigh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row>
    <row r="220" spans="1:26" ht="11.25" customHeight="1" x14ac:dyDescent="0.2">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row>
    <row r="221" spans="1:26" ht="11.2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row>
    <row r="222" spans="1:26" ht="11.25" customHeight="1" x14ac:dyDescent="0.2">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row>
    <row r="223" spans="1:26" ht="11.25" customHeight="1" x14ac:dyDescent="0.2">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row>
    <row r="224" spans="1:26" ht="11.25" customHeight="1" x14ac:dyDescent="0.2">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row>
    <row r="225" spans="1:26" ht="11.25" customHeight="1" x14ac:dyDescent="0.2">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row>
    <row r="226" spans="1:26" ht="11.25" customHeight="1" x14ac:dyDescent="0.2">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row>
    <row r="227" spans="1:26" ht="11.25" customHeight="1" x14ac:dyDescent="0.2">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row>
    <row r="228" spans="1:26" ht="11.25" customHeigh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row>
    <row r="229" spans="1:26" ht="11.25" customHeight="1" x14ac:dyDescent="0.2">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row>
    <row r="230" spans="1:26" ht="11.25" customHeight="1" x14ac:dyDescent="0.2">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row>
    <row r="231" spans="1:26" ht="11.25" customHeight="1" x14ac:dyDescent="0.2">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row>
    <row r="232" spans="1:26" ht="11.25" customHeight="1" x14ac:dyDescent="0.2">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row>
    <row r="233" spans="1:26" ht="11.25" customHeight="1" x14ac:dyDescent="0.2">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row>
    <row r="234" spans="1:26" ht="11.25" customHeight="1" x14ac:dyDescent="0.2">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row>
    <row r="235" spans="1:26" ht="11.25" customHeight="1" x14ac:dyDescent="0.2">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row>
    <row r="236" spans="1:26" ht="11.25" customHeight="1"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row>
    <row r="237" spans="1:26" ht="11.2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row>
    <row r="238" spans="1:26" ht="11.25" customHeight="1" x14ac:dyDescent="0.2">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row>
    <row r="239" spans="1:26" ht="11.25" customHeight="1" x14ac:dyDescent="0.2">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row>
    <row r="240" spans="1:26" ht="11.25" customHeight="1" x14ac:dyDescent="0.2">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row>
    <row r="241" spans="1:26" ht="11.25" customHeight="1" x14ac:dyDescent="0.2">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row>
    <row r="242" spans="1:26" ht="11.25" customHeigh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row>
    <row r="243" spans="1:26" ht="11.25" customHeight="1" x14ac:dyDescent="0.2">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row>
    <row r="244" spans="1:26" ht="11.25" customHeight="1" x14ac:dyDescent="0.2">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row>
    <row r="245" spans="1:26" ht="11.25" customHeight="1" x14ac:dyDescent="0.2">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row>
    <row r="246" spans="1:26" ht="11.25" customHeight="1"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row>
    <row r="247" spans="1:26" ht="11.25" customHeight="1" x14ac:dyDescent="0.2">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row>
    <row r="248" spans="1:26" ht="11.25" customHeigh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row>
    <row r="249" spans="1:26" ht="11.25" customHeight="1" x14ac:dyDescent="0.2">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row>
    <row r="250" spans="1:26" ht="11.25" customHeight="1" x14ac:dyDescent="0.2">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row>
    <row r="251" spans="1:26" ht="11.2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row>
    <row r="252" spans="1:26" ht="11.25" customHeight="1" x14ac:dyDescent="0.2">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row>
    <row r="253" spans="1:26" ht="11.25" customHeight="1"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row>
    <row r="254" spans="1:26" ht="11.25" customHeight="1" x14ac:dyDescent="0.2">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row>
    <row r="255" spans="1:26" ht="11.25" customHeight="1" x14ac:dyDescent="0.2">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row>
    <row r="256" spans="1:26" ht="11.25" customHeight="1" x14ac:dyDescent="0.2">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row>
    <row r="257" spans="1:26" ht="11.25" customHeight="1" x14ac:dyDescent="0.2">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row>
    <row r="258" spans="1:26" ht="11.25" customHeight="1" x14ac:dyDescent="0.2">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row>
    <row r="259" spans="1:26" ht="11.25" customHeight="1" x14ac:dyDescent="0.2">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row>
    <row r="260" spans="1:26" ht="11.25" customHeight="1" x14ac:dyDescent="0.2">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row>
    <row r="261" spans="1:26" ht="11.25" customHeight="1" x14ac:dyDescent="0.2">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row>
    <row r="262" spans="1:26" ht="11.25" customHeight="1" x14ac:dyDescent="0.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row>
    <row r="263" spans="1:26" ht="11.25" customHeight="1" x14ac:dyDescent="0.2">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row>
    <row r="264" spans="1:26" ht="11.25" customHeight="1" x14ac:dyDescent="0.2">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row>
    <row r="265" spans="1:26" ht="11.25" customHeight="1" x14ac:dyDescent="0.2">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row>
    <row r="266" spans="1:26" ht="11.25" customHeight="1" x14ac:dyDescent="0.2">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row>
    <row r="267" spans="1:26" ht="11.25" customHeight="1" x14ac:dyDescent="0.2">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row>
    <row r="268" spans="1:26" ht="11.25" customHeight="1" x14ac:dyDescent="0.2">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row>
    <row r="269" spans="1:26" ht="11.25" customHeight="1" x14ac:dyDescent="0.2">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row>
    <row r="270" spans="1:26" ht="11.2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row>
    <row r="271" spans="1:26" ht="11.25" customHeight="1" x14ac:dyDescent="0.2">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row>
    <row r="272" spans="1:26" ht="11.25" customHeight="1" x14ac:dyDescent="0.2">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row>
    <row r="273" spans="1:26" ht="11.25" customHeight="1" x14ac:dyDescent="0.2">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row>
    <row r="274" spans="1:26" ht="11.25" customHeight="1" x14ac:dyDescent="0.2">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row>
    <row r="275" spans="1:26" ht="11.25" customHeight="1" x14ac:dyDescent="0.2">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row>
    <row r="276" spans="1:26" ht="11.25" customHeight="1" x14ac:dyDescent="0.2">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row>
    <row r="277" spans="1:26" ht="11.25" customHeigh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row>
    <row r="278" spans="1:26" ht="11.25" customHeight="1" x14ac:dyDescent="0.2">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row>
    <row r="279" spans="1:26" ht="11.25" customHeight="1"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row>
    <row r="280" spans="1:26" ht="11.25" customHeight="1" x14ac:dyDescent="0.2">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row>
    <row r="281" spans="1:26" ht="11.25" customHeight="1" x14ac:dyDescent="0.2">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row>
    <row r="282" spans="1:26" ht="11.25" customHeight="1" x14ac:dyDescent="0.2">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row>
    <row r="283" spans="1:26" ht="11.25" customHeight="1" x14ac:dyDescent="0.2">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row>
    <row r="284" spans="1:26" ht="11.25" customHeight="1" x14ac:dyDescent="0.2">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row>
    <row r="285" spans="1:26" ht="11.25" customHeight="1" x14ac:dyDescent="0.2">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row>
    <row r="286" spans="1:26" ht="11.25" customHeight="1" x14ac:dyDescent="0.2">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row>
    <row r="287" spans="1:26" ht="11.25" customHeight="1"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row>
    <row r="288" spans="1:26" ht="11.25" customHeight="1" x14ac:dyDescent="0.2">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row>
    <row r="289" spans="1:26" ht="11.25" customHeight="1" x14ac:dyDescent="0.2">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row>
    <row r="290" spans="1:26" ht="11.25" customHeigh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row>
    <row r="291" spans="1:26" ht="11.25" customHeigh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row>
    <row r="292" spans="1:26" ht="11.25" customHeight="1" x14ac:dyDescent="0.2">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row>
    <row r="293" spans="1:26" ht="11.25" customHeight="1" x14ac:dyDescent="0.2">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row>
    <row r="294" spans="1:26" ht="11.25" customHeight="1" x14ac:dyDescent="0.2">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row>
    <row r="295" spans="1:26" ht="11.25" customHeight="1" x14ac:dyDescent="0.2">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row>
    <row r="296" spans="1:26" ht="11.25" customHeight="1" x14ac:dyDescent="0.2">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row>
    <row r="297" spans="1:26" ht="11.25" customHeight="1" x14ac:dyDescent="0.2">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row>
    <row r="298" spans="1:26" ht="11.25" customHeight="1" x14ac:dyDescent="0.2">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row>
    <row r="299" spans="1:26" ht="11.25" customHeight="1" x14ac:dyDescent="0.2">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row>
    <row r="300" spans="1:26" ht="11.2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row>
    <row r="301" spans="1:26" ht="11.25" customHeight="1" x14ac:dyDescent="0.2">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row>
    <row r="302" spans="1:26" ht="11.25" customHeight="1" x14ac:dyDescent="0.2">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row>
    <row r="303" spans="1:26" ht="11.25" customHeight="1" x14ac:dyDescent="0.2">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row>
    <row r="304" spans="1:26" ht="11.25" customHeight="1"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row>
    <row r="305" spans="1:26" ht="11.25" customHeight="1" x14ac:dyDescent="0.2">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row>
    <row r="306" spans="1:26" ht="11.2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row>
    <row r="307" spans="1:26" ht="11.25" customHeight="1" x14ac:dyDescent="0.2">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row>
    <row r="308" spans="1:26" ht="11.25" customHeight="1" x14ac:dyDescent="0.2">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row>
    <row r="309" spans="1:26" ht="11.25" customHeight="1" x14ac:dyDescent="0.2">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row>
    <row r="310" spans="1:26" ht="11.25" customHeigh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row>
    <row r="311" spans="1:26" ht="11.25" customHeight="1" x14ac:dyDescent="0.2">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row>
    <row r="312" spans="1:26" ht="11.25" customHeight="1" x14ac:dyDescent="0.2">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row>
    <row r="313" spans="1:26" ht="11.25" customHeight="1" x14ac:dyDescent="0.2">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row>
    <row r="314" spans="1:26" ht="11.25" customHeight="1" x14ac:dyDescent="0.2">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row>
    <row r="315" spans="1:26" ht="11.25" customHeight="1" x14ac:dyDescent="0.2">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row>
    <row r="316" spans="1:26" ht="11.25" customHeight="1" x14ac:dyDescent="0.2">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row>
    <row r="317" spans="1:26" ht="11.25" customHeight="1" x14ac:dyDescent="0.2">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row>
    <row r="318" spans="1:26" ht="11.25" customHeight="1" x14ac:dyDescent="0.2">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row>
    <row r="319" spans="1:26" ht="11.25" customHeight="1" x14ac:dyDescent="0.2">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row>
    <row r="320" spans="1:26" ht="11.25" customHeight="1" x14ac:dyDescent="0.2">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row>
    <row r="321" spans="1:26" ht="11.25" customHeight="1"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row>
    <row r="322" spans="1:26" ht="11.25" customHeight="1" x14ac:dyDescent="0.2">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row>
    <row r="323" spans="1:26" ht="11.25" customHeight="1" x14ac:dyDescent="0.2">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row>
    <row r="324" spans="1:26" ht="11.25" customHeight="1" x14ac:dyDescent="0.2">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row>
    <row r="325" spans="1:26" ht="11.25" customHeight="1" x14ac:dyDescent="0.2">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row>
    <row r="326" spans="1:26" ht="11.25" customHeight="1" x14ac:dyDescent="0.2">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row>
    <row r="327" spans="1:26" ht="11.25" customHeight="1" x14ac:dyDescent="0.2">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row>
    <row r="328" spans="1:26" ht="11.25" customHeight="1" x14ac:dyDescent="0.2">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row>
    <row r="329" spans="1:26" ht="11.25" customHeight="1" x14ac:dyDescent="0.2">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row>
    <row r="330" spans="1:26" ht="11.25" customHeight="1" x14ac:dyDescent="0.2">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row>
    <row r="331" spans="1:26" ht="11.25" customHeight="1" x14ac:dyDescent="0.2">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row>
    <row r="332" spans="1:26" ht="11.25" customHeight="1" x14ac:dyDescent="0.2">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row>
    <row r="333" spans="1:26" ht="11.25" customHeight="1" x14ac:dyDescent="0.2">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row>
    <row r="334" spans="1:26" ht="11.25" customHeight="1" x14ac:dyDescent="0.2">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row>
    <row r="335" spans="1:26" ht="11.25" customHeight="1" x14ac:dyDescent="0.2">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row>
    <row r="336" spans="1:26" ht="11.25" customHeight="1" x14ac:dyDescent="0.2">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row>
    <row r="337" spans="1:26" ht="11.25" customHeight="1" x14ac:dyDescent="0.2">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row>
    <row r="338" spans="1:26" ht="11.25" customHeight="1"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row>
    <row r="339" spans="1:26" ht="11.2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row>
    <row r="340" spans="1:26" ht="11.25" customHeight="1" x14ac:dyDescent="0.2">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row>
    <row r="341" spans="1:26" ht="11.25" customHeight="1" x14ac:dyDescent="0.2">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row>
    <row r="342" spans="1:26" ht="11.25" customHeight="1" x14ac:dyDescent="0.2">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row>
    <row r="343" spans="1:26" ht="11.25" customHeight="1" x14ac:dyDescent="0.2">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row>
    <row r="344" spans="1:26" ht="11.25" customHeight="1" x14ac:dyDescent="0.2">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row>
    <row r="345" spans="1:26" ht="11.25" customHeight="1" x14ac:dyDescent="0.2">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row>
    <row r="346" spans="1:26" ht="11.25" customHeight="1" x14ac:dyDescent="0.2">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row>
    <row r="347" spans="1:26" ht="11.25" customHeight="1" x14ac:dyDescent="0.2">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row>
    <row r="348" spans="1:26" ht="11.25" customHeight="1" x14ac:dyDescent="0.2">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row>
    <row r="349" spans="1:26" ht="11.25" customHeight="1" x14ac:dyDescent="0.2">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row>
    <row r="350" spans="1:26" ht="11.25" customHeight="1" x14ac:dyDescent="0.2">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row>
    <row r="351" spans="1:26" ht="11.25" customHeight="1" x14ac:dyDescent="0.2">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row>
    <row r="352" spans="1:26" ht="11.25" customHeight="1" x14ac:dyDescent="0.2">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row>
    <row r="353" spans="1:26" ht="11.25" customHeight="1" x14ac:dyDescent="0.2">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row>
    <row r="354" spans="1:26" ht="11.25" customHeight="1" x14ac:dyDescent="0.2">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row>
    <row r="355" spans="1:26" ht="11.25" customHeight="1"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row>
    <row r="356" spans="1:26" ht="11.25" customHeight="1" x14ac:dyDescent="0.2">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row>
    <row r="357" spans="1:26" ht="11.25" customHeight="1" x14ac:dyDescent="0.2">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row>
    <row r="358" spans="1:26" ht="11.25" customHeight="1" x14ac:dyDescent="0.2">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row>
    <row r="359" spans="1:26" ht="11.25" customHeight="1" x14ac:dyDescent="0.2">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row>
    <row r="360" spans="1:26" ht="11.25" customHeight="1" x14ac:dyDescent="0.2">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row>
    <row r="361" spans="1:26" ht="11.25" customHeight="1" x14ac:dyDescent="0.2">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row>
    <row r="362" spans="1:26" ht="11.25" customHeigh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row>
    <row r="363" spans="1:26" ht="11.25" customHeigh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row>
    <row r="364" spans="1:26" ht="11.25" customHeight="1" x14ac:dyDescent="0.2">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row>
    <row r="365" spans="1:26" ht="11.25" customHeight="1" x14ac:dyDescent="0.2">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row>
    <row r="366" spans="1:26" ht="11.25" customHeight="1" x14ac:dyDescent="0.2">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row>
    <row r="367" spans="1:26" ht="11.25" customHeight="1" x14ac:dyDescent="0.2">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row>
    <row r="368" spans="1:26" ht="11.25" customHeight="1" x14ac:dyDescent="0.2">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row>
    <row r="369" spans="1:26" ht="11.25" customHeight="1" x14ac:dyDescent="0.2">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row>
    <row r="370" spans="1:26" ht="11.25" customHeight="1" x14ac:dyDescent="0.2">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row>
    <row r="371" spans="1:26" ht="11.25" customHeight="1" x14ac:dyDescent="0.2">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row>
    <row r="372" spans="1:26" ht="11.25" customHeight="1"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row>
    <row r="373" spans="1:26" ht="11.25" customHeight="1" x14ac:dyDescent="0.2">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row>
    <row r="374" spans="1:26" ht="11.25" customHeight="1" x14ac:dyDescent="0.2">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row>
    <row r="375" spans="1:26" ht="11.25" customHeight="1" x14ac:dyDescent="0.2">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row>
    <row r="376" spans="1:26" ht="11.25" customHeight="1" x14ac:dyDescent="0.2">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row>
    <row r="377" spans="1:26" ht="11.25" customHeight="1" x14ac:dyDescent="0.2">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row>
    <row r="378" spans="1:26" ht="11.25" customHeight="1" x14ac:dyDescent="0.2">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row>
    <row r="379" spans="1:26" ht="11.25" customHeight="1" x14ac:dyDescent="0.2">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row>
    <row r="380" spans="1:26" ht="11.25" customHeight="1" x14ac:dyDescent="0.2">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row>
    <row r="381" spans="1:26" ht="11.25" customHeight="1" x14ac:dyDescent="0.2">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row>
    <row r="382" spans="1:26" ht="11.2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row>
    <row r="383" spans="1:26" ht="11.25" customHeight="1" x14ac:dyDescent="0.2">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row>
    <row r="384" spans="1:26" ht="11.25" customHeight="1" x14ac:dyDescent="0.2">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row>
    <row r="385" spans="1:26" ht="11.25" customHeight="1" x14ac:dyDescent="0.2">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row>
    <row r="386" spans="1:26" ht="11.25" customHeight="1" x14ac:dyDescent="0.2">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row>
    <row r="387" spans="1:26" ht="11.25" customHeight="1" x14ac:dyDescent="0.2">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row>
    <row r="388" spans="1:26" ht="11.25" customHeight="1" x14ac:dyDescent="0.2">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row>
    <row r="389" spans="1:26" ht="11.25" customHeight="1"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row>
    <row r="390" spans="1:26" ht="11.25" customHeight="1" x14ac:dyDescent="0.2">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row>
    <row r="391" spans="1:26" ht="11.25" customHeight="1" x14ac:dyDescent="0.2">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row>
    <row r="392" spans="1:26" ht="11.25" customHeight="1" x14ac:dyDescent="0.2">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row>
    <row r="393" spans="1:26" ht="11.25" customHeight="1" x14ac:dyDescent="0.2">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row>
    <row r="394" spans="1:26" ht="11.25" customHeight="1" x14ac:dyDescent="0.2">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row>
    <row r="395" spans="1:26" ht="11.25" customHeight="1" x14ac:dyDescent="0.2">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row>
    <row r="396" spans="1:26" ht="11.25" customHeight="1" x14ac:dyDescent="0.2">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row>
    <row r="397" spans="1:26" ht="11.25" customHeight="1" x14ac:dyDescent="0.2">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row>
    <row r="398" spans="1:26" ht="11.25" customHeight="1" x14ac:dyDescent="0.2">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row>
    <row r="399" spans="1:26" ht="11.25" customHeight="1" x14ac:dyDescent="0.2">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row>
    <row r="400" spans="1:26" ht="11.25" customHeight="1" x14ac:dyDescent="0.2">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row>
    <row r="401" spans="1:26" ht="11.25" customHeight="1" x14ac:dyDescent="0.2">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row>
    <row r="402" spans="1:26" ht="11.25" customHeight="1" x14ac:dyDescent="0.2">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row>
    <row r="403" spans="1:26" ht="11.25" customHeight="1" x14ac:dyDescent="0.2">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row>
    <row r="404" spans="1:26" ht="11.25" customHeight="1" x14ac:dyDescent="0.2">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row>
    <row r="405" spans="1:26" ht="11.25" customHeight="1" x14ac:dyDescent="0.2">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row>
    <row r="406" spans="1:26" ht="11.25" customHeight="1" x14ac:dyDescent="0.2">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row>
    <row r="407" spans="1:26" ht="11.25" customHeight="1" x14ac:dyDescent="0.2">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row>
    <row r="408" spans="1:26" ht="11.25" customHeight="1" x14ac:dyDescent="0.2">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row>
    <row r="409" spans="1:26" ht="11.25" customHeight="1" x14ac:dyDescent="0.2">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row>
    <row r="410" spans="1:26" ht="11.25" customHeight="1" x14ac:dyDescent="0.2">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row>
    <row r="411" spans="1:26" ht="11.25" customHeight="1" x14ac:dyDescent="0.2">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row>
    <row r="412" spans="1:26" ht="11.25" customHeight="1" x14ac:dyDescent="0.2">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row>
    <row r="413" spans="1:26" ht="11.2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row>
    <row r="414" spans="1:26" ht="11.25" customHeight="1" x14ac:dyDescent="0.2">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row>
    <row r="415" spans="1:26" ht="11.25" customHeight="1" x14ac:dyDescent="0.2">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row>
    <row r="416" spans="1:26" ht="11.25" customHeight="1" x14ac:dyDescent="0.2">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row>
    <row r="417" spans="1:26" ht="11.25" customHeight="1" x14ac:dyDescent="0.2">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row>
    <row r="418" spans="1:26" ht="11.25" customHeight="1" x14ac:dyDescent="0.2">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row>
    <row r="419" spans="1:26" ht="11.25" customHeight="1" x14ac:dyDescent="0.2">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row>
    <row r="420" spans="1:26" ht="11.25" customHeight="1" x14ac:dyDescent="0.2">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row>
    <row r="421" spans="1:26" ht="11.25" customHeight="1" x14ac:dyDescent="0.2">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row>
    <row r="422" spans="1:26" ht="11.25" customHeight="1" x14ac:dyDescent="0.2">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row>
    <row r="423" spans="1:26" ht="11.25" customHeight="1" x14ac:dyDescent="0.2">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row>
    <row r="424" spans="1:26" ht="11.25" customHeight="1"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row>
    <row r="425" spans="1:26" ht="11.25" customHeight="1" x14ac:dyDescent="0.2">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row>
    <row r="426" spans="1:26" ht="11.25" customHeight="1" x14ac:dyDescent="0.2">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row>
    <row r="427" spans="1:26" ht="11.25" customHeight="1" x14ac:dyDescent="0.2">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row>
    <row r="428" spans="1:26" ht="11.25" customHeight="1" x14ac:dyDescent="0.2">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row>
    <row r="429" spans="1:26" ht="11.25" customHeight="1" x14ac:dyDescent="0.2">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row>
    <row r="430" spans="1:26" ht="11.25" customHeight="1" x14ac:dyDescent="0.2">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row>
    <row r="431" spans="1:26" ht="11.25" customHeight="1" x14ac:dyDescent="0.2">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row>
    <row r="432" spans="1:26" ht="11.25" customHeight="1" x14ac:dyDescent="0.2">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row>
    <row r="433" spans="1:26" ht="11.25" customHeight="1" x14ac:dyDescent="0.2">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row>
    <row r="434" spans="1:26" ht="11.25" customHeight="1" x14ac:dyDescent="0.2">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row>
    <row r="435" spans="1:26" ht="11.25" customHeight="1" x14ac:dyDescent="0.2">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row>
    <row r="436" spans="1:26" ht="11.25" customHeight="1" x14ac:dyDescent="0.2">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row>
    <row r="437" spans="1:26" ht="11.25" customHeight="1" x14ac:dyDescent="0.2">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row>
    <row r="438" spans="1:26" ht="11.25" customHeight="1" x14ac:dyDescent="0.2">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row>
    <row r="439" spans="1:26" ht="11.25" customHeight="1" x14ac:dyDescent="0.2">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row>
    <row r="440" spans="1:26" ht="11.25" customHeight="1" x14ac:dyDescent="0.2">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row>
    <row r="441" spans="1:26" ht="11.25" customHeight="1" x14ac:dyDescent="0.2">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row>
    <row r="442" spans="1:26" ht="11.25" customHeight="1" x14ac:dyDescent="0.2">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row>
    <row r="443" spans="1:26" ht="11.25" customHeight="1" x14ac:dyDescent="0.2">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row>
    <row r="444" spans="1:26" ht="11.25" customHeight="1" x14ac:dyDescent="0.2">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row>
    <row r="445" spans="1:26" ht="11.25" customHeight="1" x14ac:dyDescent="0.2">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row>
    <row r="446" spans="1:26" ht="11.25" customHeight="1" x14ac:dyDescent="0.2">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row>
    <row r="447" spans="1:26" ht="11.25" customHeight="1" x14ac:dyDescent="0.2">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row>
    <row r="448" spans="1:26" ht="11.25" customHeight="1" x14ac:dyDescent="0.2">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row>
    <row r="449" spans="1:26" ht="11.25" customHeight="1" x14ac:dyDescent="0.2">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row>
    <row r="450" spans="1:26" ht="11.25" customHeight="1" x14ac:dyDescent="0.2">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row>
    <row r="451" spans="1:26" ht="11.25" customHeight="1" x14ac:dyDescent="0.2">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row>
    <row r="452" spans="1:26" ht="11.25" customHeight="1" x14ac:dyDescent="0.2">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row>
    <row r="453" spans="1:26" ht="11.25" customHeight="1" x14ac:dyDescent="0.2">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row>
    <row r="454" spans="1:26" ht="11.25" customHeight="1" x14ac:dyDescent="0.2">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row>
    <row r="455" spans="1:26" ht="11.25" customHeight="1" x14ac:dyDescent="0.2">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row>
    <row r="456" spans="1:26" ht="11.25" customHeight="1" x14ac:dyDescent="0.2">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row>
    <row r="457" spans="1:26" ht="11.25" customHeight="1" x14ac:dyDescent="0.2">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row>
    <row r="458" spans="1:26" ht="11.25" customHeight="1" x14ac:dyDescent="0.2">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row>
    <row r="459" spans="1:26" ht="11.25" customHeight="1" x14ac:dyDescent="0.2">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row>
    <row r="460" spans="1:26" ht="11.25" customHeight="1" x14ac:dyDescent="0.2">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row>
    <row r="461" spans="1:26" ht="11.25" customHeight="1" x14ac:dyDescent="0.2">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row>
    <row r="462" spans="1:26" ht="11.25" customHeight="1" x14ac:dyDescent="0.2">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row>
    <row r="463" spans="1:26" ht="11.25" customHeight="1" x14ac:dyDescent="0.2">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row>
    <row r="464" spans="1:26" ht="11.25" customHeight="1" x14ac:dyDescent="0.2">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row>
    <row r="465" spans="1:26" ht="11.25" customHeight="1" x14ac:dyDescent="0.2">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row>
    <row r="466" spans="1:26" ht="11.25" customHeight="1" x14ac:dyDescent="0.2">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row>
    <row r="467" spans="1:26" ht="11.2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row>
    <row r="468" spans="1:26" ht="11.25" customHeight="1" x14ac:dyDescent="0.2">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row>
    <row r="469" spans="1:26" ht="11.25" customHeight="1" x14ac:dyDescent="0.2">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row>
    <row r="470" spans="1:26" ht="11.25" customHeight="1" x14ac:dyDescent="0.2">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row>
    <row r="471" spans="1:26" ht="11.25" customHeight="1" x14ac:dyDescent="0.2">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row>
    <row r="472" spans="1:26" ht="11.25" customHeight="1" x14ac:dyDescent="0.2">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row>
    <row r="473" spans="1:26" ht="11.25" customHeight="1" x14ac:dyDescent="0.2">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row>
    <row r="474" spans="1:26" ht="11.25" customHeight="1" x14ac:dyDescent="0.2">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row>
    <row r="475" spans="1:26" ht="11.25" customHeight="1" x14ac:dyDescent="0.2">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row>
    <row r="476" spans="1:26" ht="11.25" customHeight="1" x14ac:dyDescent="0.2">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row>
    <row r="477" spans="1:26" ht="11.25" customHeight="1" x14ac:dyDescent="0.2">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row>
    <row r="478" spans="1:26" ht="11.25" customHeight="1" x14ac:dyDescent="0.2">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row>
    <row r="479" spans="1:26" ht="11.25" customHeight="1" x14ac:dyDescent="0.2">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row>
    <row r="480" spans="1:26" ht="11.25" customHeight="1" x14ac:dyDescent="0.2">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row>
    <row r="481" spans="1:26" ht="11.25" customHeight="1" x14ac:dyDescent="0.2">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row>
    <row r="482" spans="1:26" ht="11.25" customHeight="1" x14ac:dyDescent="0.2">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row>
    <row r="483" spans="1:26" ht="11.25" customHeight="1" x14ac:dyDescent="0.2">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row>
    <row r="484" spans="1:26" ht="11.25" customHeight="1" x14ac:dyDescent="0.2">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row>
    <row r="485" spans="1:26" ht="11.25" customHeight="1" x14ac:dyDescent="0.2">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row>
    <row r="486" spans="1:26" ht="11.25" customHeight="1" x14ac:dyDescent="0.2">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row>
    <row r="487" spans="1:26" ht="11.25" customHeight="1" x14ac:dyDescent="0.2">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row>
    <row r="488" spans="1:26" ht="11.25" customHeight="1" x14ac:dyDescent="0.2">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row>
    <row r="489" spans="1:26" ht="11.25" customHeight="1" x14ac:dyDescent="0.2">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row>
    <row r="490" spans="1:26" ht="11.25" customHeight="1" x14ac:dyDescent="0.2">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row>
    <row r="491" spans="1:26" ht="11.25" customHeight="1" x14ac:dyDescent="0.2">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row>
    <row r="492" spans="1:26" ht="11.25" customHeight="1" x14ac:dyDescent="0.2">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row>
    <row r="493" spans="1:26" ht="11.25" customHeight="1" x14ac:dyDescent="0.2">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row>
    <row r="494" spans="1:26" ht="11.25" customHeight="1" x14ac:dyDescent="0.2">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row>
    <row r="495" spans="1:26" ht="11.25" customHeight="1" x14ac:dyDescent="0.2">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row>
    <row r="496" spans="1:26" ht="11.25" customHeight="1" x14ac:dyDescent="0.2">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row>
    <row r="497" spans="1:26" ht="11.25" customHeight="1" x14ac:dyDescent="0.2">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row>
    <row r="498" spans="1:26" ht="11.25" customHeight="1" x14ac:dyDescent="0.2">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row>
    <row r="499" spans="1:26" ht="11.25" customHeight="1" x14ac:dyDescent="0.2">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row>
    <row r="500" spans="1:26" ht="11.25" customHeight="1" x14ac:dyDescent="0.2">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row>
    <row r="501" spans="1:26" ht="11.25" customHeight="1" x14ac:dyDescent="0.2">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row>
    <row r="502" spans="1:26" ht="11.25" customHeight="1" x14ac:dyDescent="0.2">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row>
    <row r="503" spans="1:26" ht="11.25" customHeight="1" x14ac:dyDescent="0.2">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row>
    <row r="504" spans="1:26" ht="11.25" customHeight="1" x14ac:dyDescent="0.2">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row>
    <row r="505" spans="1:26" ht="11.25" customHeight="1" x14ac:dyDescent="0.2">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row>
    <row r="506" spans="1:26" ht="11.25" customHeight="1" x14ac:dyDescent="0.2">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row>
    <row r="507" spans="1:26" ht="11.25" customHeight="1" x14ac:dyDescent="0.2">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row>
    <row r="508" spans="1:26" ht="11.25" customHeight="1" x14ac:dyDescent="0.2">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row>
    <row r="509" spans="1:26" ht="11.2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row>
    <row r="510" spans="1:26" ht="11.25" customHeight="1" x14ac:dyDescent="0.2">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row>
    <row r="511" spans="1:26" ht="11.25" customHeight="1" x14ac:dyDescent="0.2">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row>
    <row r="512" spans="1:26" ht="11.25" customHeight="1" x14ac:dyDescent="0.2">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row>
    <row r="513" spans="1:26" ht="11.25" customHeight="1" x14ac:dyDescent="0.2">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row>
    <row r="514" spans="1:26" ht="11.25" customHeight="1" x14ac:dyDescent="0.2">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row>
    <row r="515" spans="1:26" ht="11.25" customHeight="1" x14ac:dyDescent="0.2">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row>
    <row r="516" spans="1:26" ht="11.25" customHeight="1" x14ac:dyDescent="0.2">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row>
    <row r="517" spans="1:26" ht="11.25" customHeight="1" x14ac:dyDescent="0.2">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row>
    <row r="518" spans="1:26" ht="11.25" customHeight="1" x14ac:dyDescent="0.2">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row>
    <row r="519" spans="1:26" ht="11.25" customHeight="1" x14ac:dyDescent="0.2">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row>
    <row r="520" spans="1:26" ht="11.25" customHeight="1" x14ac:dyDescent="0.2">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row>
    <row r="521" spans="1:26" ht="11.25" customHeight="1" x14ac:dyDescent="0.2">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row>
    <row r="522" spans="1:26" ht="11.25" customHeight="1" x14ac:dyDescent="0.2">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row>
    <row r="523" spans="1:26" ht="11.25" customHeight="1" x14ac:dyDescent="0.2">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row>
    <row r="524" spans="1:26" ht="11.25" customHeight="1" x14ac:dyDescent="0.2">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row>
    <row r="525" spans="1:26" ht="11.25" customHeight="1" x14ac:dyDescent="0.2">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row>
    <row r="526" spans="1:26" ht="11.25" customHeight="1" x14ac:dyDescent="0.2">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row>
    <row r="527" spans="1:26" ht="11.25" customHeight="1" x14ac:dyDescent="0.2">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row>
    <row r="528" spans="1:26" ht="11.25" customHeight="1" x14ac:dyDescent="0.2">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row>
    <row r="529" spans="1:26" ht="11.25" customHeight="1" x14ac:dyDescent="0.2">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row>
    <row r="530" spans="1:26" ht="11.25" customHeight="1" x14ac:dyDescent="0.2">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row>
    <row r="531" spans="1:26" ht="11.25" customHeight="1" x14ac:dyDescent="0.2">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row>
    <row r="532" spans="1:26" ht="11.25" customHeight="1" x14ac:dyDescent="0.2">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row>
    <row r="533" spans="1:26" ht="11.25" customHeight="1" x14ac:dyDescent="0.2">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row>
    <row r="534" spans="1:26" ht="11.25" customHeight="1" x14ac:dyDescent="0.2">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row>
    <row r="535" spans="1:26" ht="11.25" customHeight="1" x14ac:dyDescent="0.2">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row>
    <row r="536" spans="1:26" ht="11.25" customHeight="1" x14ac:dyDescent="0.2">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row>
    <row r="537" spans="1:26" ht="11.25" customHeight="1" x14ac:dyDescent="0.2">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row>
    <row r="538" spans="1:26" ht="11.25" customHeight="1" x14ac:dyDescent="0.2">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row>
    <row r="539" spans="1:26" ht="11.25" customHeight="1" x14ac:dyDescent="0.2">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row>
    <row r="540" spans="1:26" ht="11.25"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row>
    <row r="541" spans="1:26" ht="11.25" customHeight="1" x14ac:dyDescent="0.2">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row>
    <row r="542" spans="1:26" ht="11.25" customHeight="1" x14ac:dyDescent="0.2">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row>
    <row r="543" spans="1:26" ht="11.25" customHeight="1" x14ac:dyDescent="0.2">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row>
    <row r="544" spans="1:26" ht="11.25" customHeight="1" x14ac:dyDescent="0.2">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row>
    <row r="545" spans="1:26" ht="11.25" customHeight="1" x14ac:dyDescent="0.2">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row>
    <row r="546" spans="1:26" ht="11.25" customHeight="1" x14ac:dyDescent="0.2">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row>
    <row r="547" spans="1:26" ht="11.25" customHeight="1" x14ac:dyDescent="0.2">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row>
    <row r="548" spans="1:26" ht="11.25" customHeight="1" x14ac:dyDescent="0.2">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row>
    <row r="549" spans="1:26" ht="11.25" customHeight="1" x14ac:dyDescent="0.2">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row>
    <row r="550" spans="1:26" ht="11.25" customHeight="1" x14ac:dyDescent="0.2">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row>
    <row r="551" spans="1:26" ht="11.25" customHeight="1" x14ac:dyDescent="0.2">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row>
    <row r="552" spans="1:26" ht="11.25" customHeight="1" x14ac:dyDescent="0.2">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row>
    <row r="553" spans="1:26" ht="11.25" customHeight="1" x14ac:dyDescent="0.2">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row>
    <row r="554" spans="1:26" ht="11.25" customHeight="1" x14ac:dyDescent="0.2">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row>
    <row r="555" spans="1:26" ht="11.25" customHeight="1" x14ac:dyDescent="0.2">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row>
    <row r="556" spans="1:26" ht="11.25" customHeight="1" x14ac:dyDescent="0.2">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row>
    <row r="557" spans="1:26" ht="11.25" customHeight="1" x14ac:dyDescent="0.2">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row>
    <row r="558" spans="1:26" ht="11.25" customHeight="1" x14ac:dyDescent="0.2">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row>
    <row r="559" spans="1:26" ht="11.25" customHeight="1" x14ac:dyDescent="0.2">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row>
    <row r="560" spans="1:26" ht="11.25" customHeight="1" x14ac:dyDescent="0.2">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row>
    <row r="561" spans="1:26" ht="11.25" customHeight="1" x14ac:dyDescent="0.2">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row>
    <row r="562" spans="1:26" ht="11.25" customHeight="1" x14ac:dyDescent="0.2">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row>
    <row r="563" spans="1:26" ht="11.25" customHeight="1" x14ac:dyDescent="0.2">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row>
    <row r="564" spans="1:26" ht="11.25" customHeight="1" x14ac:dyDescent="0.2">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row>
    <row r="565" spans="1:26" ht="11.25" customHeight="1" x14ac:dyDescent="0.2">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row>
    <row r="566" spans="1:26" ht="11.25" customHeight="1" x14ac:dyDescent="0.2">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row>
    <row r="567" spans="1:26" ht="11.25" customHeight="1" x14ac:dyDescent="0.2">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row>
    <row r="568" spans="1:26" ht="11.25" customHeight="1" x14ac:dyDescent="0.2">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row>
    <row r="569" spans="1:26" ht="11.25" customHeight="1" x14ac:dyDescent="0.2">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row>
    <row r="570" spans="1:26" ht="11.25" customHeight="1" x14ac:dyDescent="0.2">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row>
    <row r="571" spans="1:26" ht="11.25" customHeight="1" x14ac:dyDescent="0.2">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row>
    <row r="572" spans="1:26" ht="11.25" customHeight="1" x14ac:dyDescent="0.2">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row>
    <row r="573" spans="1:26" ht="11.25" customHeight="1" x14ac:dyDescent="0.2">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row>
    <row r="574" spans="1:26" ht="11.25" customHeight="1" x14ac:dyDescent="0.2">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row>
    <row r="575" spans="1:26" ht="11.25" customHeight="1" x14ac:dyDescent="0.2">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row>
    <row r="576" spans="1:26" ht="11.25" customHeight="1" x14ac:dyDescent="0.2">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row>
    <row r="577" spans="1:26" ht="11.25" customHeight="1" x14ac:dyDescent="0.2">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row>
    <row r="578" spans="1:26" ht="11.25" customHeight="1" x14ac:dyDescent="0.2">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row>
    <row r="579" spans="1:26" ht="11.25" customHeight="1" x14ac:dyDescent="0.2">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row>
    <row r="580" spans="1:26" ht="11.25" customHeight="1" x14ac:dyDescent="0.2">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row>
    <row r="581" spans="1:26" ht="11.25" customHeight="1" x14ac:dyDescent="0.2">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row>
    <row r="582" spans="1:26" ht="11.25" customHeight="1" x14ac:dyDescent="0.2">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row>
    <row r="583" spans="1:26" ht="11.25" customHeight="1" x14ac:dyDescent="0.2">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row>
    <row r="584" spans="1:26" ht="11.25" customHeight="1" x14ac:dyDescent="0.2">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row>
    <row r="585" spans="1:26" ht="11.25" customHeight="1" x14ac:dyDescent="0.2">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row>
    <row r="586" spans="1:26" ht="11.25" customHeight="1" x14ac:dyDescent="0.2">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row>
    <row r="587" spans="1:26" ht="11.25" customHeight="1" x14ac:dyDescent="0.2">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row>
    <row r="588" spans="1:26" ht="11.25" customHeight="1" x14ac:dyDescent="0.2">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row>
    <row r="589" spans="1:26" ht="11.25" customHeight="1" x14ac:dyDescent="0.2">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row>
    <row r="590" spans="1:26" ht="11.25" customHeight="1" x14ac:dyDescent="0.2">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row>
    <row r="591" spans="1:26" ht="11.25" customHeight="1" x14ac:dyDescent="0.2">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row>
    <row r="592" spans="1:26" ht="11.25" customHeight="1" x14ac:dyDescent="0.2">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row>
    <row r="593" spans="1:26" ht="11.25" customHeight="1" x14ac:dyDescent="0.2">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row>
    <row r="594" spans="1:26" ht="11.25" customHeight="1" x14ac:dyDescent="0.2">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row>
    <row r="595" spans="1:26" ht="11.25" customHeight="1" x14ac:dyDescent="0.2">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row>
    <row r="596" spans="1:26" ht="11.25" customHeight="1" x14ac:dyDescent="0.2">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row>
    <row r="597" spans="1:26" ht="11.25" customHeight="1" x14ac:dyDescent="0.2">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row>
    <row r="598" spans="1:26" ht="11.25" customHeight="1" x14ac:dyDescent="0.2">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row>
    <row r="599" spans="1:26" ht="11.25" customHeight="1" x14ac:dyDescent="0.2">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row>
    <row r="600" spans="1:26" ht="11.25" customHeight="1" x14ac:dyDescent="0.2">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row>
    <row r="601" spans="1:26" ht="11.25" customHeight="1" x14ac:dyDescent="0.2">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row>
    <row r="602" spans="1:26" ht="11.25" customHeight="1" x14ac:dyDescent="0.2">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row>
    <row r="603" spans="1:26" ht="11.25" customHeight="1" x14ac:dyDescent="0.2">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row>
    <row r="604" spans="1:26" ht="11.25" customHeight="1" x14ac:dyDescent="0.2">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row>
    <row r="605" spans="1:26" ht="11.25" customHeight="1" x14ac:dyDescent="0.2">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row>
    <row r="606" spans="1:26" ht="11.25" customHeight="1" x14ac:dyDescent="0.2">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row>
    <row r="607" spans="1:26" ht="11.25" customHeight="1" x14ac:dyDescent="0.2">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row>
    <row r="608" spans="1:26" ht="11.25" customHeight="1" x14ac:dyDescent="0.2">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row>
    <row r="609" spans="1:26" ht="11.25" customHeight="1" x14ac:dyDescent="0.2">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row>
    <row r="610" spans="1:26" ht="11.25" customHeight="1" x14ac:dyDescent="0.2">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row>
    <row r="611" spans="1:26" ht="11.25" customHeight="1" x14ac:dyDescent="0.2">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row>
    <row r="612" spans="1:26" ht="11.25" customHeight="1" x14ac:dyDescent="0.2">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row>
    <row r="613" spans="1:26" ht="11.25" customHeight="1" x14ac:dyDescent="0.2">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row>
    <row r="614" spans="1:26" ht="11.25" customHeight="1" x14ac:dyDescent="0.2">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row>
    <row r="615" spans="1:26" ht="11.25" customHeight="1" x14ac:dyDescent="0.2">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row>
    <row r="616" spans="1:26" ht="11.25" customHeight="1" x14ac:dyDescent="0.2">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row>
    <row r="617" spans="1:26" ht="11.25" customHeight="1" x14ac:dyDescent="0.2">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row>
    <row r="618" spans="1:26" ht="11.25" customHeight="1" x14ac:dyDescent="0.2">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row>
    <row r="619" spans="1:26" ht="11.25" customHeight="1" x14ac:dyDescent="0.2">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row>
    <row r="620" spans="1:26" ht="11.25" customHeight="1" x14ac:dyDescent="0.2">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row>
    <row r="621" spans="1:26" ht="11.25" customHeight="1" x14ac:dyDescent="0.2">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row>
    <row r="622" spans="1:26" ht="11.25" customHeight="1" x14ac:dyDescent="0.2">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row>
    <row r="623" spans="1:26" ht="11.25" customHeight="1" x14ac:dyDescent="0.2">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row>
    <row r="624" spans="1:26" ht="11.25" customHeight="1" x14ac:dyDescent="0.2">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row>
    <row r="625" spans="1:26" ht="11.25" customHeight="1" x14ac:dyDescent="0.2">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row>
    <row r="626" spans="1:26" ht="11.25" customHeight="1" x14ac:dyDescent="0.2">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row>
    <row r="627" spans="1:26" ht="11.25" customHeight="1" x14ac:dyDescent="0.2">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row>
    <row r="628" spans="1:26" ht="11.25" customHeight="1" x14ac:dyDescent="0.2">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row>
    <row r="629" spans="1:26" ht="11.25" customHeight="1" x14ac:dyDescent="0.2">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row>
    <row r="630" spans="1:26" ht="11.25" customHeight="1" x14ac:dyDescent="0.2">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row>
    <row r="631" spans="1:26" ht="11.25" customHeight="1" x14ac:dyDescent="0.2">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row>
    <row r="632" spans="1:26" ht="11.2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row>
    <row r="633" spans="1:26" ht="11.25" customHeight="1" x14ac:dyDescent="0.2">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row>
    <row r="634" spans="1:26" ht="11.25" customHeight="1" x14ac:dyDescent="0.2">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row>
    <row r="635" spans="1:26" ht="11.25"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row>
    <row r="636" spans="1:26" ht="11.25" customHeight="1" x14ac:dyDescent="0.2">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row>
    <row r="637" spans="1:26" ht="11.25" customHeight="1" x14ac:dyDescent="0.2">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row>
    <row r="638" spans="1:26" ht="11.25" customHeight="1" x14ac:dyDescent="0.2">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row>
    <row r="639" spans="1:26" ht="11.25" customHeight="1" x14ac:dyDescent="0.2">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row>
    <row r="640" spans="1:26" ht="11.25" customHeight="1" x14ac:dyDescent="0.2">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row>
    <row r="641" spans="1:26" ht="11.25" customHeight="1" x14ac:dyDescent="0.2">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row>
    <row r="642" spans="1:26" ht="11.25" customHeight="1" x14ac:dyDescent="0.2">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row>
    <row r="643" spans="1:26" ht="11.25" customHeight="1" x14ac:dyDescent="0.2">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row>
    <row r="644" spans="1:26" ht="11.25" customHeight="1" x14ac:dyDescent="0.2">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row>
    <row r="645" spans="1:26" ht="11.25" customHeight="1" x14ac:dyDescent="0.2">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row>
    <row r="646" spans="1:26" ht="11.25" customHeight="1" x14ac:dyDescent="0.2">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row>
    <row r="647" spans="1:26" ht="11.25" customHeight="1" x14ac:dyDescent="0.2">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row>
    <row r="648" spans="1:26" ht="11.25" customHeight="1" x14ac:dyDescent="0.2">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row>
    <row r="649" spans="1:26" ht="11.25" customHeight="1" x14ac:dyDescent="0.2">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row>
    <row r="650" spans="1:26" ht="11.25" customHeight="1" x14ac:dyDescent="0.2">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row>
    <row r="651" spans="1:26" ht="11.25" customHeight="1" x14ac:dyDescent="0.2">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row>
    <row r="652" spans="1:26" ht="11.25" customHeight="1" x14ac:dyDescent="0.2">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row>
    <row r="653" spans="1:26" ht="11.25" customHeight="1" x14ac:dyDescent="0.2">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row>
    <row r="654" spans="1:26" ht="11.25" customHeight="1" x14ac:dyDescent="0.2">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row>
    <row r="655" spans="1:26" ht="11.25" customHeight="1" x14ac:dyDescent="0.2">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row>
    <row r="656" spans="1:26" ht="11.25" customHeight="1" x14ac:dyDescent="0.2">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row>
    <row r="657" spans="1:26" ht="11.25" customHeight="1" x14ac:dyDescent="0.2">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row>
    <row r="658" spans="1:26" ht="11.25" customHeight="1" x14ac:dyDescent="0.2">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row>
    <row r="659" spans="1:26" ht="11.25" customHeight="1" x14ac:dyDescent="0.2">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row>
    <row r="660" spans="1:26" ht="11.25" customHeight="1" x14ac:dyDescent="0.2">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row>
    <row r="661" spans="1:26" ht="11.25" customHeight="1" x14ac:dyDescent="0.2">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row>
    <row r="662" spans="1:26" ht="11.25" customHeight="1" x14ac:dyDescent="0.2">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row>
    <row r="663" spans="1:26" ht="11.25" customHeight="1" x14ac:dyDescent="0.2">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row>
    <row r="664" spans="1:26" ht="11.25" customHeight="1" x14ac:dyDescent="0.2">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row>
    <row r="665" spans="1:26" ht="11.25" customHeight="1" x14ac:dyDescent="0.2">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row>
    <row r="666" spans="1:26" ht="11.25" customHeight="1" x14ac:dyDescent="0.2">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row>
    <row r="667" spans="1:26" ht="11.25" customHeight="1" x14ac:dyDescent="0.2">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row>
    <row r="668" spans="1:26" ht="11.25" customHeight="1" x14ac:dyDescent="0.2">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row>
    <row r="669" spans="1:26" ht="11.25" customHeight="1" x14ac:dyDescent="0.2">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row>
    <row r="670" spans="1:26" ht="11.25" customHeight="1" x14ac:dyDescent="0.2">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row>
    <row r="671" spans="1:26" ht="11.25" customHeight="1" x14ac:dyDescent="0.2">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row>
    <row r="672" spans="1:26" ht="11.25" customHeight="1" x14ac:dyDescent="0.2">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row>
    <row r="673" spans="1:26" ht="11.25" customHeight="1" x14ac:dyDescent="0.2">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row>
    <row r="674" spans="1:26" ht="11.25" customHeight="1" x14ac:dyDescent="0.2">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row>
    <row r="675" spans="1:26" ht="11.25" customHeight="1" x14ac:dyDescent="0.2">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row>
    <row r="676" spans="1:26" ht="11.25" customHeight="1" x14ac:dyDescent="0.2">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row>
    <row r="677" spans="1:26" ht="11.25" customHeight="1" x14ac:dyDescent="0.2">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row>
    <row r="678" spans="1:26" ht="11.25" customHeight="1" x14ac:dyDescent="0.2">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row>
    <row r="679" spans="1:26" ht="11.25" customHeight="1" x14ac:dyDescent="0.2">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row>
    <row r="680" spans="1:26" ht="11.25" customHeight="1" x14ac:dyDescent="0.2">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row>
    <row r="681" spans="1:26" ht="11.25" customHeight="1" x14ac:dyDescent="0.2">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row>
    <row r="682" spans="1:26" ht="11.25" customHeight="1" x14ac:dyDescent="0.2">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row>
    <row r="683" spans="1:26" ht="11.25"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row>
    <row r="684" spans="1:26" ht="11.25" customHeight="1" x14ac:dyDescent="0.2">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row>
    <row r="685" spans="1:26" ht="11.25" customHeight="1" x14ac:dyDescent="0.2">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row>
    <row r="686" spans="1:26" ht="11.25" customHeight="1" x14ac:dyDescent="0.2">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row>
    <row r="687" spans="1:26" ht="11.25" customHeight="1" x14ac:dyDescent="0.2">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row>
    <row r="688" spans="1:26" ht="11.25" customHeight="1" x14ac:dyDescent="0.2">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row>
    <row r="689" spans="1:26" ht="11.25" customHeight="1" x14ac:dyDescent="0.2">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row>
    <row r="690" spans="1:26" ht="11.25" customHeight="1" x14ac:dyDescent="0.2">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row>
    <row r="691" spans="1:26" ht="11.25" customHeight="1" x14ac:dyDescent="0.2">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row>
    <row r="692" spans="1:26" ht="11.25" customHeight="1" x14ac:dyDescent="0.2">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row>
    <row r="693" spans="1:26" ht="11.25" customHeight="1" x14ac:dyDescent="0.2">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row>
    <row r="694" spans="1:26" ht="11.25" customHeight="1" x14ac:dyDescent="0.2">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row>
    <row r="695" spans="1:26" ht="11.25" customHeight="1" x14ac:dyDescent="0.2">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row>
    <row r="696" spans="1:26" ht="11.25" customHeight="1" x14ac:dyDescent="0.2">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row>
    <row r="697" spans="1:26" ht="11.25" customHeight="1" x14ac:dyDescent="0.2">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row>
    <row r="698" spans="1:26" ht="11.25" customHeight="1" x14ac:dyDescent="0.2">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row>
    <row r="699" spans="1:26" ht="11.25" customHeight="1" x14ac:dyDescent="0.2">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row>
    <row r="700" spans="1:26" ht="11.25" customHeight="1" x14ac:dyDescent="0.2">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row>
    <row r="701" spans="1:26" ht="11.25" customHeight="1" x14ac:dyDescent="0.2">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row>
    <row r="702" spans="1:26" ht="11.25" customHeight="1" x14ac:dyDescent="0.2">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row>
    <row r="703" spans="1:26" ht="11.25" customHeight="1" x14ac:dyDescent="0.2">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row>
    <row r="704" spans="1:26" ht="11.25" customHeight="1" x14ac:dyDescent="0.2">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row>
    <row r="705" spans="1:26" ht="11.25" customHeight="1" x14ac:dyDescent="0.2">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row>
    <row r="706" spans="1:26" ht="11.25" customHeight="1" x14ac:dyDescent="0.2">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row>
    <row r="707" spans="1:26" ht="11.25" customHeight="1" x14ac:dyDescent="0.2">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row>
    <row r="708" spans="1:26" ht="11.25" customHeight="1" x14ac:dyDescent="0.2">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row>
    <row r="709" spans="1:26" ht="11.25" customHeight="1" x14ac:dyDescent="0.2">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row>
    <row r="710" spans="1:26" ht="11.25" customHeight="1" x14ac:dyDescent="0.2">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row>
    <row r="711" spans="1:26" ht="11.25" customHeight="1" x14ac:dyDescent="0.2">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row>
    <row r="712" spans="1:26" ht="11.25" customHeight="1" x14ac:dyDescent="0.2">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row>
    <row r="713" spans="1:26" ht="11.25" customHeight="1" x14ac:dyDescent="0.2">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row>
    <row r="714" spans="1:26" ht="11.25" customHeight="1" x14ac:dyDescent="0.2">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row>
    <row r="715" spans="1:26" ht="11.25" customHeight="1" x14ac:dyDescent="0.2">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row>
    <row r="716" spans="1:26" ht="11.25" customHeight="1" x14ac:dyDescent="0.2">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row>
    <row r="717" spans="1:26" ht="11.25" customHeight="1" x14ac:dyDescent="0.2">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row>
    <row r="718" spans="1:26" ht="11.25" customHeight="1" x14ac:dyDescent="0.2">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row>
    <row r="719" spans="1:26" ht="11.25" customHeight="1" x14ac:dyDescent="0.2">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row>
    <row r="720" spans="1:26" ht="11.25" customHeight="1" x14ac:dyDescent="0.2">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row>
    <row r="721" spans="1:26" ht="11.25" customHeight="1" x14ac:dyDescent="0.2">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row>
    <row r="722" spans="1:26" ht="11.25" customHeight="1" x14ac:dyDescent="0.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row>
    <row r="723" spans="1:26" ht="11.25" customHeight="1" x14ac:dyDescent="0.2">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row>
    <row r="724" spans="1:26" ht="11.25" customHeight="1" x14ac:dyDescent="0.2">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row>
    <row r="725" spans="1:26" ht="11.25" customHeight="1" x14ac:dyDescent="0.2">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row>
    <row r="726" spans="1:26" ht="11.25" customHeight="1" x14ac:dyDescent="0.2">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row>
    <row r="727" spans="1:26" ht="11.25" customHeight="1" x14ac:dyDescent="0.2">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row>
    <row r="728" spans="1:26" ht="11.25" customHeight="1" x14ac:dyDescent="0.2">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row>
    <row r="729" spans="1:26" ht="11.25" customHeight="1" x14ac:dyDescent="0.2">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row>
    <row r="730" spans="1:26" ht="11.25" customHeight="1" x14ac:dyDescent="0.2">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row>
    <row r="731" spans="1:26" ht="11.25" customHeight="1" x14ac:dyDescent="0.2">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row>
    <row r="732" spans="1:26" ht="11.25" customHeight="1" x14ac:dyDescent="0.2">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row>
    <row r="733" spans="1:26" ht="11.25" customHeight="1" x14ac:dyDescent="0.2">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row>
    <row r="734" spans="1:26" ht="11.25" customHeight="1" x14ac:dyDescent="0.2">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row>
    <row r="735" spans="1:26" ht="11.25" customHeight="1" x14ac:dyDescent="0.2">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row>
    <row r="736" spans="1:26" ht="11.25" customHeight="1" x14ac:dyDescent="0.2">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row>
    <row r="737" spans="1:26" ht="11.25" customHeight="1" x14ac:dyDescent="0.2">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row>
    <row r="738" spans="1:26" ht="11.25" customHeight="1" x14ac:dyDescent="0.2">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row>
    <row r="739" spans="1:26" ht="11.25" customHeight="1" x14ac:dyDescent="0.2">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row>
    <row r="740" spans="1:26" ht="11.25" customHeight="1" x14ac:dyDescent="0.2">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row>
    <row r="741" spans="1:26" ht="11.25" customHeight="1" x14ac:dyDescent="0.2">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row>
    <row r="742" spans="1:26" ht="11.25" customHeight="1" x14ac:dyDescent="0.2">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row>
    <row r="743" spans="1:26" ht="11.25" customHeight="1" x14ac:dyDescent="0.2">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row>
    <row r="744" spans="1:26" ht="11.25" customHeight="1" x14ac:dyDescent="0.2">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row>
    <row r="745" spans="1:26" ht="11.2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row>
    <row r="746" spans="1:26" ht="11.25" customHeight="1" x14ac:dyDescent="0.2">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row>
    <row r="747" spans="1:26" ht="11.25" customHeight="1" x14ac:dyDescent="0.2">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row>
    <row r="748" spans="1:26" ht="11.25" customHeight="1" x14ac:dyDescent="0.2">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row>
    <row r="749" spans="1:26" ht="11.25" customHeight="1" x14ac:dyDescent="0.2">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row>
    <row r="750" spans="1:26" ht="11.25" customHeight="1" x14ac:dyDescent="0.2">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row>
    <row r="751" spans="1:26" ht="11.25" customHeight="1" x14ac:dyDescent="0.2">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row>
    <row r="752" spans="1:26" ht="11.25" customHeight="1" x14ac:dyDescent="0.2">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row>
    <row r="753" spans="1:26" ht="11.25" customHeight="1" x14ac:dyDescent="0.2">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row>
    <row r="754" spans="1:26" ht="11.25" customHeight="1" x14ac:dyDescent="0.2">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row>
    <row r="755" spans="1:26" ht="11.25" customHeight="1" x14ac:dyDescent="0.2">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row>
    <row r="756" spans="1:26" ht="11.25" customHeight="1" x14ac:dyDescent="0.2">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row>
    <row r="757" spans="1:26" ht="11.25" customHeight="1" x14ac:dyDescent="0.2">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row>
    <row r="758" spans="1:26" ht="11.25" customHeight="1" x14ac:dyDescent="0.2">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row>
    <row r="759" spans="1:26" ht="11.25" customHeight="1" x14ac:dyDescent="0.2">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row>
    <row r="760" spans="1:26" ht="11.25" customHeight="1" x14ac:dyDescent="0.2">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row>
    <row r="761" spans="1:26" ht="11.25" customHeight="1" x14ac:dyDescent="0.2">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row>
    <row r="762" spans="1:26" ht="11.25" customHeight="1" x14ac:dyDescent="0.2">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row>
    <row r="763" spans="1:26" ht="11.25" customHeight="1" x14ac:dyDescent="0.2">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row>
    <row r="764" spans="1:26" ht="11.25" customHeight="1" x14ac:dyDescent="0.2">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row>
    <row r="765" spans="1:26" ht="11.25" customHeight="1" x14ac:dyDescent="0.2">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row>
    <row r="766" spans="1:26" ht="11.25" customHeight="1" x14ac:dyDescent="0.2">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row>
    <row r="767" spans="1:26" ht="11.25" customHeight="1" x14ac:dyDescent="0.2">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row>
    <row r="768" spans="1:26" ht="11.25" customHeight="1" x14ac:dyDescent="0.2">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row>
    <row r="769" spans="1:26" ht="11.25" customHeight="1" x14ac:dyDescent="0.2">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row>
    <row r="770" spans="1:26" ht="11.25" customHeight="1" x14ac:dyDescent="0.2">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row>
    <row r="771" spans="1:26" ht="11.25" customHeight="1" x14ac:dyDescent="0.2">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row>
    <row r="772" spans="1:26" ht="11.25" customHeight="1" x14ac:dyDescent="0.2">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row>
    <row r="773" spans="1:26" ht="11.25" customHeight="1" x14ac:dyDescent="0.2">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row>
    <row r="774" spans="1:26" ht="11.2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row>
    <row r="775" spans="1:26" ht="11.25" customHeight="1" x14ac:dyDescent="0.2">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row>
    <row r="776" spans="1:26" ht="11.25" customHeight="1" x14ac:dyDescent="0.2">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row>
    <row r="777" spans="1:26" ht="11.25" customHeight="1" x14ac:dyDescent="0.2">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row>
    <row r="778" spans="1:26" ht="11.25" customHeight="1" x14ac:dyDescent="0.2">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row>
    <row r="779" spans="1:26" ht="11.25" customHeight="1" x14ac:dyDescent="0.2">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row>
    <row r="780" spans="1:26" ht="11.25" customHeight="1" x14ac:dyDescent="0.2">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row>
    <row r="781" spans="1:26" ht="11.25" customHeight="1" x14ac:dyDescent="0.2">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row>
    <row r="782" spans="1:26" ht="11.25" customHeight="1" x14ac:dyDescent="0.2">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row>
    <row r="783" spans="1:26" ht="11.25" customHeight="1" x14ac:dyDescent="0.2">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row>
    <row r="784" spans="1:26" ht="11.25" customHeight="1" x14ac:dyDescent="0.2">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row>
    <row r="785" spans="1:26" ht="11.25" customHeight="1" x14ac:dyDescent="0.2">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row>
    <row r="786" spans="1:26" ht="11.25" customHeight="1" x14ac:dyDescent="0.2">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row>
    <row r="787" spans="1:26" ht="11.25" customHeight="1" x14ac:dyDescent="0.2">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row>
    <row r="788" spans="1:26" ht="11.25" customHeight="1" x14ac:dyDescent="0.2">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row>
    <row r="789" spans="1:26" ht="11.25" customHeight="1" x14ac:dyDescent="0.2">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row>
    <row r="790" spans="1:26" ht="11.25" customHeight="1" x14ac:dyDescent="0.2">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row>
    <row r="791" spans="1:26" ht="11.25" customHeight="1" x14ac:dyDescent="0.2">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row>
    <row r="792" spans="1:26" ht="11.25" customHeight="1" x14ac:dyDescent="0.2">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row>
    <row r="793" spans="1:26" ht="11.25" customHeight="1" x14ac:dyDescent="0.2">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row>
    <row r="794" spans="1:26" ht="11.25" customHeight="1" x14ac:dyDescent="0.2">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row>
    <row r="795" spans="1:26" ht="11.25" customHeight="1" x14ac:dyDescent="0.2">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row>
    <row r="796" spans="1:26" ht="11.25" customHeight="1" x14ac:dyDescent="0.2">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row>
    <row r="797" spans="1:26" ht="11.25" customHeight="1" x14ac:dyDescent="0.2">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row>
    <row r="798" spans="1:26" ht="11.25" customHeight="1" x14ac:dyDescent="0.2">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row>
    <row r="799" spans="1:26" ht="11.25" customHeight="1" x14ac:dyDescent="0.2">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row>
    <row r="800" spans="1:26" ht="11.25" customHeight="1" x14ac:dyDescent="0.2">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row>
    <row r="801" spans="1:26" ht="11.25" customHeight="1" x14ac:dyDescent="0.2">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row>
    <row r="802" spans="1:26" ht="11.25" customHeight="1" x14ac:dyDescent="0.2">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row>
    <row r="803" spans="1:26" ht="11.25" customHeight="1" x14ac:dyDescent="0.2">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row>
    <row r="804" spans="1:26" ht="11.25" customHeight="1" x14ac:dyDescent="0.2">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row>
    <row r="805" spans="1:26" ht="11.25" customHeight="1" x14ac:dyDescent="0.2">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row>
    <row r="806" spans="1:26" ht="11.25" customHeight="1" x14ac:dyDescent="0.2">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row>
    <row r="807" spans="1:26" ht="11.25" customHeight="1" x14ac:dyDescent="0.2">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row>
    <row r="808" spans="1:26" ht="11.25"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row>
    <row r="809" spans="1:26" ht="11.25" customHeight="1" x14ac:dyDescent="0.2">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row>
    <row r="810" spans="1:26" ht="11.25" customHeight="1" x14ac:dyDescent="0.2">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row>
    <row r="811" spans="1:26" ht="11.25" customHeight="1" x14ac:dyDescent="0.2">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row>
    <row r="812" spans="1:26" ht="11.25" customHeight="1" x14ac:dyDescent="0.2">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row>
    <row r="813" spans="1:26" ht="11.25" customHeight="1" x14ac:dyDescent="0.2">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row>
    <row r="814" spans="1:26" ht="11.25" customHeight="1" x14ac:dyDescent="0.2">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row>
    <row r="815" spans="1:26" ht="11.25" customHeight="1" x14ac:dyDescent="0.2">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row>
    <row r="816" spans="1:26" ht="11.25" customHeight="1" x14ac:dyDescent="0.2">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row>
    <row r="817" spans="1:26" ht="11.25" customHeight="1" x14ac:dyDescent="0.2">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row>
    <row r="818" spans="1:26" ht="11.25" customHeight="1" x14ac:dyDescent="0.2">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row>
    <row r="819" spans="1:26" ht="11.25" customHeight="1" x14ac:dyDescent="0.2">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row>
    <row r="820" spans="1:26" ht="11.25" customHeight="1" x14ac:dyDescent="0.2">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row>
    <row r="821" spans="1:26" ht="11.25" customHeight="1" x14ac:dyDescent="0.2">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row>
    <row r="822" spans="1:26" ht="11.25" customHeight="1" x14ac:dyDescent="0.2">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row>
    <row r="823" spans="1:26" ht="11.25" customHeight="1" x14ac:dyDescent="0.2">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row>
    <row r="824" spans="1:26" ht="11.25" customHeight="1" x14ac:dyDescent="0.2">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row>
    <row r="825" spans="1:26" ht="11.25" customHeight="1" x14ac:dyDescent="0.2">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row>
    <row r="826" spans="1:26" ht="11.25" customHeight="1" x14ac:dyDescent="0.2">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row>
    <row r="827" spans="1:26" ht="11.25" customHeight="1" x14ac:dyDescent="0.2">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row>
    <row r="828" spans="1:26" ht="11.25" customHeight="1" x14ac:dyDescent="0.2">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row>
    <row r="829" spans="1:26" ht="11.25" customHeight="1" x14ac:dyDescent="0.2">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row>
    <row r="830" spans="1:26" ht="11.25" customHeight="1" x14ac:dyDescent="0.2">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row>
    <row r="831" spans="1:26" ht="11.25" customHeight="1" x14ac:dyDescent="0.2">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row>
    <row r="832" spans="1:26" ht="11.25" customHeight="1" x14ac:dyDescent="0.2">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row>
    <row r="833" spans="1:26" ht="11.25" customHeight="1" x14ac:dyDescent="0.2">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row>
    <row r="834" spans="1:26" ht="11.25" customHeight="1" x14ac:dyDescent="0.2">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row>
    <row r="835" spans="1:26" ht="11.25" customHeight="1" x14ac:dyDescent="0.2">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row>
    <row r="836" spans="1:26" ht="11.25" customHeight="1" x14ac:dyDescent="0.2">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row>
    <row r="837" spans="1:26" ht="11.25" customHeight="1" x14ac:dyDescent="0.2">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row>
    <row r="838" spans="1:26" ht="11.25" customHeight="1" x14ac:dyDescent="0.2">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row>
    <row r="839" spans="1:26" ht="11.25" customHeight="1" x14ac:dyDescent="0.2">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row>
    <row r="840" spans="1:26" ht="11.25" customHeight="1" x14ac:dyDescent="0.2">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row>
    <row r="841" spans="1:26" ht="11.25" customHeight="1" x14ac:dyDescent="0.2">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row>
    <row r="842" spans="1:26" ht="11.25" customHeight="1" x14ac:dyDescent="0.2">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row>
    <row r="843" spans="1:26" ht="11.25" customHeight="1" x14ac:dyDescent="0.2">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row>
    <row r="844" spans="1:26" ht="11.25" customHeight="1" x14ac:dyDescent="0.2">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row>
    <row r="845" spans="1:26" ht="11.25" customHeight="1" x14ac:dyDescent="0.2">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row>
    <row r="846" spans="1:26" ht="11.25" customHeight="1" x14ac:dyDescent="0.2">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row>
    <row r="847" spans="1:26" ht="11.25" customHeight="1" x14ac:dyDescent="0.2">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row>
    <row r="848" spans="1:26" ht="11.25" customHeight="1" x14ac:dyDescent="0.2">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row>
    <row r="849" spans="1:26" ht="11.25" customHeight="1" x14ac:dyDescent="0.2">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row>
    <row r="850" spans="1:26" ht="11.25" customHeight="1" x14ac:dyDescent="0.2">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row>
    <row r="851" spans="1:26" ht="11.25" customHeight="1" x14ac:dyDescent="0.2">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row>
    <row r="852" spans="1:26" ht="11.25" customHeight="1" x14ac:dyDescent="0.2">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row>
    <row r="853" spans="1:26" ht="11.25" customHeight="1" x14ac:dyDescent="0.2">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row>
    <row r="854" spans="1:26" ht="11.25" customHeight="1" x14ac:dyDescent="0.2">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row>
    <row r="855" spans="1:26" ht="11.25" customHeight="1" x14ac:dyDescent="0.2">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row>
    <row r="856" spans="1:26" ht="11.25" customHeight="1" x14ac:dyDescent="0.2">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row>
    <row r="857" spans="1:26" ht="11.25" customHeight="1" x14ac:dyDescent="0.2">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row>
    <row r="858" spans="1:26" ht="11.25" customHeight="1" x14ac:dyDescent="0.2">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row>
    <row r="859" spans="1:26" ht="11.25" customHeight="1" x14ac:dyDescent="0.2">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row>
    <row r="860" spans="1:26" ht="11.25" customHeight="1" x14ac:dyDescent="0.2">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row>
    <row r="861" spans="1:26" ht="11.25" customHeight="1" x14ac:dyDescent="0.2">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row>
    <row r="862" spans="1:26" ht="11.25" customHeight="1" x14ac:dyDescent="0.2">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row>
    <row r="863" spans="1:26" ht="11.25" customHeight="1" x14ac:dyDescent="0.2">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row>
    <row r="864" spans="1:26" ht="11.25" customHeight="1" x14ac:dyDescent="0.2">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row>
    <row r="865" spans="1:26" ht="11.25" customHeight="1" x14ac:dyDescent="0.2">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row>
    <row r="866" spans="1:26" ht="11.25" customHeight="1" x14ac:dyDescent="0.2">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row>
    <row r="867" spans="1:26" ht="11.25" customHeight="1" x14ac:dyDescent="0.2">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row>
    <row r="868" spans="1:26" ht="11.25" customHeight="1" x14ac:dyDescent="0.2">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row>
    <row r="869" spans="1:26" ht="11.25" customHeight="1" x14ac:dyDescent="0.2">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row>
    <row r="870" spans="1:26" ht="11.25" customHeight="1" x14ac:dyDescent="0.2">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row>
    <row r="871" spans="1:26" ht="11.25" customHeight="1" x14ac:dyDescent="0.2">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row>
    <row r="872" spans="1:26" ht="11.25" customHeight="1" x14ac:dyDescent="0.2">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row>
    <row r="873" spans="1:26" ht="11.25" customHeight="1" x14ac:dyDescent="0.2">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row>
    <row r="874" spans="1:26" ht="11.25" customHeight="1" x14ac:dyDescent="0.2">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row>
    <row r="875" spans="1:26" ht="11.25" customHeight="1" x14ac:dyDescent="0.2">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row>
    <row r="876" spans="1:26" ht="11.25" customHeight="1" x14ac:dyDescent="0.2">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row>
    <row r="877" spans="1:26" ht="11.25" customHeight="1" x14ac:dyDescent="0.2">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row>
    <row r="878" spans="1:26" ht="11.25" customHeight="1" x14ac:dyDescent="0.2">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row>
    <row r="879" spans="1:26" ht="11.25" customHeight="1" x14ac:dyDescent="0.2">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row>
    <row r="880" spans="1:26" ht="11.25" customHeight="1" x14ac:dyDescent="0.2">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row>
    <row r="881" spans="1:26" ht="11.25" customHeight="1" x14ac:dyDescent="0.2">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row>
    <row r="882" spans="1:26" ht="11.25" customHeight="1" x14ac:dyDescent="0.2">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row>
    <row r="883" spans="1:26" ht="11.25" customHeight="1" x14ac:dyDescent="0.2">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row>
    <row r="884" spans="1:26" ht="11.25" customHeight="1" x14ac:dyDescent="0.2">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row>
    <row r="885" spans="1:26" ht="11.25" customHeight="1" x14ac:dyDescent="0.2">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row>
    <row r="886" spans="1:26" ht="11.25" customHeight="1" x14ac:dyDescent="0.2">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row>
    <row r="887" spans="1:26" ht="11.25" customHeight="1" x14ac:dyDescent="0.2">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row>
    <row r="888" spans="1:26" ht="11.25" customHeight="1" x14ac:dyDescent="0.2">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row>
    <row r="889" spans="1:26" ht="11.25" customHeight="1" x14ac:dyDescent="0.2">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row>
    <row r="890" spans="1:26" ht="11.25" customHeight="1" x14ac:dyDescent="0.2">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row>
    <row r="891" spans="1:26" ht="11.25" customHeight="1" x14ac:dyDescent="0.2">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row>
    <row r="892" spans="1:26" ht="11.25" customHeight="1" x14ac:dyDescent="0.2">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row>
    <row r="893" spans="1:26" ht="11.25" customHeight="1" x14ac:dyDescent="0.2">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row>
    <row r="894" spans="1:26" ht="11.25" customHeight="1" x14ac:dyDescent="0.2">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row>
    <row r="895" spans="1:26" ht="11.25" customHeight="1" x14ac:dyDescent="0.2">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row>
    <row r="896" spans="1:26" ht="11.25" customHeight="1" x14ac:dyDescent="0.2">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row>
    <row r="897" spans="1:26" ht="11.25" customHeight="1" x14ac:dyDescent="0.2">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row>
    <row r="898" spans="1:26" ht="11.25" customHeight="1" x14ac:dyDescent="0.2">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row>
    <row r="899" spans="1:26" ht="11.25" customHeight="1" x14ac:dyDescent="0.2">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row>
    <row r="900" spans="1:26" ht="11.25" customHeight="1" x14ac:dyDescent="0.2">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row>
    <row r="901" spans="1:26" ht="11.25" customHeight="1" x14ac:dyDescent="0.2">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row>
    <row r="902" spans="1:26" ht="11.25" customHeight="1" x14ac:dyDescent="0.2">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row>
    <row r="903" spans="1:26" ht="11.25" customHeight="1" x14ac:dyDescent="0.2">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row>
    <row r="904" spans="1:26" ht="11.25" customHeight="1" x14ac:dyDescent="0.2">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row>
    <row r="905" spans="1:26" ht="11.25" customHeight="1" x14ac:dyDescent="0.2">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row>
    <row r="906" spans="1:26" ht="11.25" customHeight="1" x14ac:dyDescent="0.2">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row>
    <row r="907" spans="1:26" ht="11.25" customHeight="1" x14ac:dyDescent="0.2">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row>
    <row r="908" spans="1:26" ht="11.25" customHeight="1" x14ac:dyDescent="0.2">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row>
    <row r="909" spans="1:26" ht="11.25" customHeight="1" x14ac:dyDescent="0.2">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row>
    <row r="910" spans="1:26" ht="11.25" customHeight="1" x14ac:dyDescent="0.2">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row>
    <row r="911" spans="1:26" ht="11.25" customHeight="1" x14ac:dyDescent="0.2">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row>
    <row r="912" spans="1:26" ht="11.25" customHeight="1" x14ac:dyDescent="0.2">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row>
    <row r="913" spans="1:26" ht="11.25" customHeight="1" x14ac:dyDescent="0.2">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row>
    <row r="914" spans="1:26" ht="11.25" customHeight="1" x14ac:dyDescent="0.2">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row>
    <row r="915" spans="1:26" ht="11.25" customHeight="1" x14ac:dyDescent="0.2">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row>
    <row r="916" spans="1:26" ht="11.25" customHeight="1" x14ac:dyDescent="0.2">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row>
    <row r="917" spans="1:26" ht="11.2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row>
    <row r="918" spans="1:26" ht="11.25" customHeight="1" x14ac:dyDescent="0.2">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row>
    <row r="919" spans="1:26" ht="11.25" customHeight="1" x14ac:dyDescent="0.2">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row>
    <row r="920" spans="1:26" ht="11.25" customHeight="1" x14ac:dyDescent="0.2">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row>
    <row r="921" spans="1:26" ht="11.25" customHeight="1" x14ac:dyDescent="0.2">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row>
    <row r="922" spans="1:26" ht="11.25" customHeight="1" x14ac:dyDescent="0.2">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row>
    <row r="923" spans="1:26" ht="11.25" customHeight="1" x14ac:dyDescent="0.2">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row>
    <row r="924" spans="1:26" ht="11.25" customHeight="1" x14ac:dyDescent="0.2">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row>
    <row r="925" spans="1:26" ht="11.25" customHeight="1" x14ac:dyDescent="0.2">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row>
    <row r="926" spans="1:26" ht="11.25" customHeight="1" x14ac:dyDescent="0.2">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row>
    <row r="927" spans="1:26" ht="11.25" customHeight="1" x14ac:dyDescent="0.2">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row>
    <row r="928" spans="1:26" ht="11.25" customHeight="1" x14ac:dyDescent="0.2">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row>
    <row r="929" spans="1:26" ht="11.25" customHeight="1" x14ac:dyDescent="0.2">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row>
    <row r="930" spans="1:26" ht="11.25" customHeight="1" x14ac:dyDescent="0.2">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row>
    <row r="931" spans="1:26" ht="11.25" customHeight="1" x14ac:dyDescent="0.2">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row>
    <row r="932" spans="1:26" ht="11.25" customHeight="1" x14ac:dyDescent="0.2">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row>
    <row r="933" spans="1:26" ht="11.25" customHeight="1" x14ac:dyDescent="0.2">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row>
    <row r="934" spans="1:26" ht="11.25" customHeight="1" x14ac:dyDescent="0.2">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row>
    <row r="935" spans="1:26" ht="11.25" customHeight="1" x14ac:dyDescent="0.2">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row>
    <row r="936" spans="1:26" ht="11.25" customHeight="1" x14ac:dyDescent="0.2">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row>
    <row r="937" spans="1:26" ht="11.25" customHeight="1" x14ac:dyDescent="0.2">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row>
    <row r="938" spans="1:26" ht="11.25" customHeight="1" x14ac:dyDescent="0.2">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row>
    <row r="939" spans="1:26" ht="11.25" customHeight="1" x14ac:dyDescent="0.2">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row>
    <row r="940" spans="1:26" ht="11.25" customHeight="1" x14ac:dyDescent="0.2">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row>
    <row r="941" spans="1:26" ht="11.25" customHeight="1" x14ac:dyDescent="0.2">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row>
    <row r="942" spans="1:26" ht="11.25" customHeight="1" x14ac:dyDescent="0.2">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row>
    <row r="943" spans="1:26" ht="11.25" customHeight="1" x14ac:dyDescent="0.2">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row>
    <row r="944" spans="1:26" ht="11.25" customHeight="1" x14ac:dyDescent="0.2">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row>
    <row r="945" spans="1:26" ht="11.25" customHeight="1" x14ac:dyDescent="0.2">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row>
    <row r="946" spans="1:26" ht="11.25" customHeight="1" x14ac:dyDescent="0.2">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row>
    <row r="947" spans="1:26" ht="11.25" customHeight="1" x14ac:dyDescent="0.2">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row>
    <row r="948" spans="1:26" ht="11.25" customHeight="1" x14ac:dyDescent="0.2">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row>
    <row r="949" spans="1:26" ht="11.25" customHeight="1" x14ac:dyDescent="0.2">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row>
    <row r="950" spans="1:26" ht="11.25" customHeight="1" x14ac:dyDescent="0.2">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row>
    <row r="951" spans="1:26" ht="11.25" customHeight="1" x14ac:dyDescent="0.2">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row>
    <row r="952" spans="1:26" ht="11.25" customHeight="1" x14ac:dyDescent="0.2">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row>
    <row r="953" spans="1:26" ht="11.25" customHeight="1" x14ac:dyDescent="0.2">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row>
    <row r="954" spans="1:26" ht="11.25" customHeight="1" x14ac:dyDescent="0.2">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row>
    <row r="955" spans="1:26" ht="11.25" customHeight="1" x14ac:dyDescent="0.2">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row>
    <row r="956" spans="1:26" ht="11.25" customHeight="1" x14ac:dyDescent="0.2">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row>
    <row r="957" spans="1:26" ht="11.25" customHeight="1" x14ac:dyDescent="0.2">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row>
    <row r="958" spans="1:26" ht="11.25" customHeight="1" x14ac:dyDescent="0.2">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row>
    <row r="959" spans="1:26" ht="11.25" customHeight="1" x14ac:dyDescent="0.2">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row>
    <row r="960" spans="1:26" ht="11.25" customHeight="1" x14ac:dyDescent="0.2">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row>
    <row r="961" spans="1:26" ht="11.25" customHeight="1" x14ac:dyDescent="0.2">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row>
    <row r="962" spans="1:26" ht="11.25" customHeight="1" x14ac:dyDescent="0.2">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row>
    <row r="963" spans="1:26" ht="11.25" customHeight="1" x14ac:dyDescent="0.2">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row>
    <row r="964" spans="1:26" ht="11.25" customHeight="1" x14ac:dyDescent="0.2">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row>
    <row r="965" spans="1:26" ht="11.25" customHeight="1" x14ac:dyDescent="0.2">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row>
    <row r="966" spans="1:26" ht="11.25" customHeight="1" x14ac:dyDescent="0.2">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row>
    <row r="967" spans="1:26" ht="11.25" customHeight="1" x14ac:dyDescent="0.2">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row>
    <row r="968" spans="1:26" ht="11.25" customHeight="1" x14ac:dyDescent="0.2">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row>
    <row r="969" spans="1:26" ht="11.25" customHeight="1" x14ac:dyDescent="0.2">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row>
    <row r="970" spans="1:26" ht="11.25" customHeight="1" x14ac:dyDescent="0.2">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row>
    <row r="971" spans="1:26" ht="11.25" customHeight="1" x14ac:dyDescent="0.2">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row>
    <row r="972" spans="1:26" ht="11.25" customHeight="1" x14ac:dyDescent="0.2">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row>
    <row r="973" spans="1:26" ht="11.25" customHeight="1" x14ac:dyDescent="0.2">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row>
    <row r="974" spans="1:26" ht="11.25" customHeight="1" x14ac:dyDescent="0.2">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row>
    <row r="975" spans="1:26" ht="11.25" customHeight="1" x14ac:dyDescent="0.2">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row>
    <row r="976" spans="1:26" ht="11.25" customHeight="1" x14ac:dyDescent="0.2">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row>
    <row r="977" spans="1:26" ht="11.25" customHeight="1" x14ac:dyDescent="0.2">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row>
    <row r="978" spans="1:26" ht="11.25" customHeight="1" x14ac:dyDescent="0.2">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row>
    <row r="979" spans="1:26" ht="11.25" customHeight="1" x14ac:dyDescent="0.2">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row>
    <row r="980" spans="1:26" ht="11.25" customHeight="1" x14ac:dyDescent="0.2">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row>
    <row r="981" spans="1:26" ht="11.25" customHeight="1" x14ac:dyDescent="0.2">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row>
    <row r="982" spans="1:26" ht="11.25" customHeight="1" x14ac:dyDescent="0.2">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row>
    <row r="983" spans="1:26" ht="11.25" customHeight="1" x14ac:dyDescent="0.2">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row>
    <row r="984" spans="1:26" ht="11.25" customHeight="1" x14ac:dyDescent="0.2">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row>
    <row r="985" spans="1:26" ht="11.25" customHeight="1" x14ac:dyDescent="0.2">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row>
    <row r="986" spans="1:26" ht="11.25" customHeight="1" x14ac:dyDescent="0.2">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row>
  </sheetData>
  <mergeCells count="13">
    <mergeCell ref="C27:G27"/>
    <mergeCell ref="C19:G19"/>
    <mergeCell ref="C15:G15"/>
    <mergeCell ref="C17:G17"/>
    <mergeCell ref="C21:G21"/>
    <mergeCell ref="C23:G23"/>
    <mergeCell ref="C25:G25"/>
    <mergeCell ref="I15:M15"/>
    <mergeCell ref="I17:M17"/>
    <mergeCell ref="I25:M25"/>
    <mergeCell ref="I23:M23"/>
    <mergeCell ref="I19:M19"/>
    <mergeCell ref="I21:M21"/>
  </mergeCells>
  <hyperlinks>
    <hyperlink ref="C36" r:id="rId1" xr:uid="{00000000-0004-0000-0000-000005000000}"/>
    <hyperlink ref="C42" r:id="rId2" xr:uid="{00000000-0004-0000-0000-000007000000}"/>
    <hyperlink ref="C19:G19" location="'Selected Financial Results'!Print_Area" display="SELECTED FINANCIAL RESULTS" xr:uid="{24E6993A-70BA-43A0-910E-B002A57112CE}"/>
    <hyperlink ref="C27:G27" location="'Adjusted EBITDA and EBITDAaL'!A1" display="ADJUSTED EBITDA(aL)" xr:uid="{C44F6757-F690-411B-B91A-58893A3373F7}"/>
    <hyperlink ref="I15:M15" location="'Adjusted Free Cash Flow'!Print_Area" display="ADJUSTED FREE CASH FLOW" xr:uid="{A4310305-B041-4DE7-B082-AE6D23176EF3}"/>
    <hyperlink ref="I17:M17" location="'Accrued capital expenditures'!A1" display="ACCRUED CAPITAL EXPENDITURES" xr:uid="{47D8A5A5-D3DF-4D00-AD1F-2576DDAC1EBE}"/>
    <hyperlink ref="C17:G17" location="'Rebased FY 2023'!Print_Area" display="REBASED FINANCIALS FY 2023" xr:uid="{DCA7CBE4-A476-4420-8FC3-47C38A0E46A2}"/>
    <hyperlink ref="C15" location="Income Statement!A1" display="I. Income Statement" xr:uid="{174778C8-7AB7-4C68-ADE6-4BA250F8CB49}"/>
    <hyperlink ref="C15:G15" location="Glossary!Print_Area" display="GLOSSARY" xr:uid="{F68F5EB4-F934-4BCC-99FF-20C4B6506244}"/>
    <hyperlink ref="I19" location="null!A1" display="III. KPIs - Television" xr:uid="{A7958B54-9D60-491D-8ABD-4A60291E8535}"/>
    <hyperlink ref="I25:M25" location="'Net leverage ratio'!A1" display="NET LEVERAGE RATIO" xr:uid="{E9549A3A-C835-4FB3-A7E5-16E24872DA17}"/>
    <hyperlink ref="I21:M21" location="Outlook!A1" display="OUTLOOK" xr:uid="{45ED1249-1E79-4C69-8401-59C13B1BB5FE}"/>
    <hyperlink ref="I19:M19" location="Subscribers!Print_Area" display="SUBSCRIBERS" xr:uid="{954AB3B7-EE7D-4058-8FB7-6B89407DE70F}"/>
    <hyperlink ref="I23:M23" location="Debt!Print_Area" display="DEBT PROFILE" xr:uid="{A83AD983-782F-4758-B542-92A9DCAD1666}"/>
    <hyperlink ref="C21:G21" location="'Statement of financial position'!Print_Area" display="STATEMENT OF FINANCIAL POSITION" xr:uid="{27DDF99B-B5F2-43DC-9623-36CBB599355A}"/>
    <hyperlink ref="C23:G23" location="'Income Statement'!Print_Area" display="INCOME STATEMENT" xr:uid="{28F29525-C54E-4D0F-A3E7-7307AB1BA3DC}"/>
    <hyperlink ref="C25:G25" location="'Cash Flow Statement'!Print_Area" display="CASH FLOW STATEMENT" xr:uid="{7743C33B-3C03-4313-9813-336D83412458}"/>
  </hyperlinks>
  <pageMargins left="0.70866141732283505" right="0.70866141732283505" top="0.74803149606299202" bottom="0.74803149606299202" header="0" footer="0"/>
  <pageSetup paperSize="8" scale="10" orientation="landscape" r:id="rId3"/>
  <headerFooter>
    <oddFooter>&amp;LTelenet - Investor Analyst Toolkit&amp;RQ3 2024 Results</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421"/>
    <pageSetUpPr fitToPage="1"/>
  </sheetPr>
  <dimension ref="A1:Z1013"/>
  <sheetViews>
    <sheetView showGridLines="0" zoomScale="90" zoomScaleNormal="90" workbookViewId="0">
      <selection activeCell="A33" sqref="A1:R33"/>
    </sheetView>
  </sheetViews>
  <sheetFormatPr defaultColWidth="16.6640625" defaultRowHeight="15" customHeight="1" x14ac:dyDescent="0.2"/>
  <cols>
    <col min="1" max="1" width="74.109375" customWidth="1"/>
    <col min="2" max="5" width="11.6640625" customWidth="1"/>
    <col min="6" max="6" width="3.44140625" customWidth="1"/>
    <col min="7" max="9" width="11.6640625" customWidth="1"/>
    <col min="10" max="10" width="3" customWidth="1"/>
    <col min="11" max="13" width="11.6640625" customWidth="1"/>
    <col min="14" max="14" width="11.6640625" hidden="1" customWidth="1"/>
    <col min="15" max="15" width="3.44140625" customWidth="1"/>
    <col min="16" max="17" width="11.6640625" customWidth="1"/>
    <col min="18" max="18" width="11.6640625" hidden="1" customWidth="1"/>
    <col min="19" max="19" width="11.6640625" customWidth="1"/>
    <col min="20" max="20" width="11" customWidth="1"/>
    <col min="21" max="21" width="21.44140625" customWidth="1"/>
    <col min="22" max="22" width="9" customWidth="1"/>
  </cols>
  <sheetData>
    <row r="1" spans="1:26" ht="36" customHeight="1" thickBot="1" x14ac:dyDescent="0.25">
      <c r="A1" s="142" t="s">
        <v>221</v>
      </c>
      <c r="B1" s="8"/>
      <c r="C1" s="8"/>
      <c r="D1" s="8"/>
      <c r="E1" s="8"/>
      <c r="F1" s="8"/>
      <c r="G1" s="8"/>
      <c r="H1" s="8"/>
      <c r="I1" s="8"/>
      <c r="J1" s="8"/>
      <c r="K1" s="8"/>
      <c r="L1" s="8"/>
      <c r="M1" s="8"/>
      <c r="N1" s="8"/>
      <c r="O1" s="8"/>
      <c r="P1" s="8"/>
      <c r="Q1" s="8"/>
      <c r="R1" s="8"/>
      <c r="S1" s="8"/>
      <c r="T1" s="143"/>
      <c r="U1" s="143"/>
      <c r="V1" s="143"/>
    </row>
    <row r="2" spans="1:26" ht="29.15" customHeight="1" thickTop="1" thickBot="1" x14ac:dyDescent="0.3">
      <c r="A2" s="509" t="s">
        <v>86</v>
      </c>
      <c r="B2" s="567" t="s">
        <v>46</v>
      </c>
      <c r="C2" s="567" t="s">
        <v>47</v>
      </c>
      <c r="D2" s="567" t="s">
        <v>48</v>
      </c>
      <c r="E2" s="567" t="s">
        <v>49</v>
      </c>
      <c r="F2" s="563"/>
      <c r="G2" s="567" t="s">
        <v>50</v>
      </c>
      <c r="H2" s="567" t="s">
        <v>51</v>
      </c>
      <c r="I2" s="567" t="s">
        <v>52</v>
      </c>
      <c r="J2" s="567"/>
      <c r="K2" s="511" t="s">
        <v>73</v>
      </c>
      <c r="L2" s="511" t="s">
        <v>74</v>
      </c>
      <c r="M2" s="511" t="s">
        <v>75</v>
      </c>
      <c r="N2" s="511" t="s">
        <v>76</v>
      </c>
      <c r="O2" s="567"/>
      <c r="P2" s="567" t="s">
        <v>78</v>
      </c>
      <c r="Q2" s="567" t="s">
        <v>79</v>
      </c>
      <c r="R2" s="84" t="s">
        <v>80</v>
      </c>
      <c r="S2" s="4"/>
      <c r="T2" s="144"/>
      <c r="U2" s="103" t="s">
        <v>53</v>
      </c>
      <c r="V2" s="144"/>
    </row>
    <row r="3" spans="1:26" ht="4.5" customHeight="1" x14ac:dyDescent="0.2">
      <c r="A3" s="143"/>
      <c r="B3" s="8"/>
      <c r="C3" s="8"/>
      <c r="D3" s="8"/>
      <c r="E3" s="8"/>
      <c r="F3" s="8"/>
      <c r="G3" s="8"/>
      <c r="H3" s="8"/>
      <c r="I3" s="8"/>
      <c r="J3" s="8"/>
      <c r="K3" s="8"/>
      <c r="L3" s="8"/>
      <c r="M3" s="8"/>
      <c r="N3" s="8"/>
      <c r="O3" s="8"/>
      <c r="P3" s="8"/>
      <c r="Q3" s="8"/>
      <c r="R3" s="15"/>
      <c r="S3" s="15"/>
      <c r="T3" s="138"/>
      <c r="U3" s="138"/>
      <c r="V3" s="138"/>
    </row>
    <row r="4" spans="1:26" ht="15" customHeight="1" x14ac:dyDescent="0.2">
      <c r="A4" s="143" t="s">
        <v>222</v>
      </c>
      <c r="B4" s="155">
        <v>26.7</v>
      </c>
      <c r="C4" s="155">
        <v>53.5</v>
      </c>
      <c r="D4" s="155">
        <v>49.499999999999986</v>
      </c>
      <c r="E4" s="155">
        <v>31.5</v>
      </c>
      <c r="F4" s="155"/>
      <c r="G4" s="155">
        <v>80.2</v>
      </c>
      <c r="H4" s="155">
        <v>129.69999999999999</v>
      </c>
      <c r="I4" s="155">
        <v>161.19999999999999</v>
      </c>
      <c r="J4" s="155"/>
      <c r="K4" s="155">
        <v>31.4</v>
      </c>
      <c r="L4" s="155">
        <v>41.000000000000007</v>
      </c>
      <c r="M4" s="155">
        <v>41.5</v>
      </c>
      <c r="N4" s="155">
        <v>0</v>
      </c>
      <c r="O4" s="155"/>
      <c r="P4" s="17">
        <v>72.400000000000006</v>
      </c>
      <c r="Q4" s="593">
        <v>113.9</v>
      </c>
      <c r="R4" s="481"/>
      <c r="S4" s="14"/>
      <c r="T4" s="209"/>
      <c r="U4" s="145"/>
      <c r="V4" s="145"/>
      <c r="W4" s="574">
        <f>Q4-H4</f>
        <v>-15.799999999999983</v>
      </c>
      <c r="X4" s="575">
        <f>+Q4/$Q$24</f>
        <v>0.18529363917358063</v>
      </c>
      <c r="Y4" s="574">
        <f>M4-D4</f>
        <v>-7.9999999999999858</v>
      </c>
      <c r="Z4" s="575">
        <f>+M4/$M$24</f>
        <v>0.18338488731771987</v>
      </c>
    </row>
    <row r="5" spans="1:26" ht="15" customHeight="1" x14ac:dyDescent="0.2">
      <c r="A5" s="143" t="s">
        <v>223</v>
      </c>
      <c r="B5" s="155">
        <v>33.5</v>
      </c>
      <c r="C5" s="155">
        <v>37.799999999999997</v>
      </c>
      <c r="D5" s="155">
        <v>43.600000000000009</v>
      </c>
      <c r="E5" s="155">
        <v>85.9</v>
      </c>
      <c r="F5" s="155"/>
      <c r="G5" s="155">
        <v>71.3</v>
      </c>
      <c r="H5" s="155">
        <v>114.9</v>
      </c>
      <c r="I5" s="155">
        <v>200.8</v>
      </c>
      <c r="J5" s="155"/>
      <c r="K5" s="155">
        <v>53.9</v>
      </c>
      <c r="L5" s="155">
        <v>63.699999999999996</v>
      </c>
      <c r="M5" s="155">
        <v>82.1</v>
      </c>
      <c r="N5" s="155">
        <v>0</v>
      </c>
      <c r="O5" s="155"/>
      <c r="P5" s="17">
        <v>117.6</v>
      </c>
      <c r="Q5" s="593">
        <v>199.7</v>
      </c>
      <c r="R5" s="482"/>
      <c r="S5" s="22"/>
      <c r="T5" s="209"/>
      <c r="U5" s="145"/>
      <c r="V5" s="145"/>
      <c r="W5" s="574">
        <f t="shared" ref="W5:W6" si="0">Q5-H5</f>
        <v>84.799999999999983</v>
      </c>
      <c r="X5" s="575">
        <f t="shared" ref="X5:X6" si="1">+Q5/$Q$24</f>
        <v>0.32487392223849032</v>
      </c>
      <c r="Y5" s="574">
        <f t="shared" ref="Y5:Y6" si="2">M5-D5</f>
        <v>38.499999999999986</v>
      </c>
      <c r="Z5" s="575">
        <f t="shared" ref="Z5:Z6" si="3">+M5/$M$24</f>
        <v>0.36279275298276631</v>
      </c>
    </row>
    <row r="6" spans="1:26" ht="15" customHeight="1" x14ac:dyDescent="0.2">
      <c r="A6" s="143" t="s">
        <v>224</v>
      </c>
      <c r="B6" s="155">
        <v>41.1</v>
      </c>
      <c r="C6" s="155">
        <v>23.199999999999996</v>
      </c>
      <c r="D6" s="155">
        <v>39.400000000000006</v>
      </c>
      <c r="E6" s="155">
        <v>37.200000000000003</v>
      </c>
      <c r="F6" s="155"/>
      <c r="G6" s="155">
        <v>64.3</v>
      </c>
      <c r="H6" s="155">
        <v>103.7</v>
      </c>
      <c r="I6" s="155">
        <v>140.9</v>
      </c>
      <c r="J6" s="155"/>
      <c r="K6" s="155">
        <v>31.4</v>
      </c>
      <c r="L6" s="155">
        <v>30.5</v>
      </c>
      <c r="M6" s="155">
        <v>32.6</v>
      </c>
      <c r="N6" s="155">
        <v>0</v>
      </c>
      <c r="O6" s="155"/>
      <c r="P6" s="17">
        <v>61.9</v>
      </c>
      <c r="Q6" s="593">
        <v>94.5</v>
      </c>
      <c r="R6" s="481"/>
      <c r="S6" s="14"/>
      <c r="T6" s="209"/>
      <c r="U6" s="145"/>
      <c r="V6" s="145"/>
      <c r="W6" s="574">
        <f t="shared" si="0"/>
        <v>-9.2000000000000028</v>
      </c>
      <c r="X6" s="575">
        <f t="shared" si="1"/>
        <v>0.15373352855051245</v>
      </c>
      <c r="Y6" s="574">
        <f t="shared" si="2"/>
        <v>-6.8000000000000043</v>
      </c>
      <c r="Z6" s="575">
        <f t="shared" si="3"/>
        <v>0.14405656208572695</v>
      </c>
    </row>
    <row r="7" spans="1:26" ht="15" customHeight="1" x14ac:dyDescent="0.2">
      <c r="A7" s="143" t="s">
        <v>225</v>
      </c>
      <c r="B7" s="155">
        <v>87.2</v>
      </c>
      <c r="C7" s="155">
        <v>53.7</v>
      </c>
      <c r="D7" s="155">
        <v>52.199999999999989</v>
      </c>
      <c r="E7" s="155">
        <v>110.29999999999998</v>
      </c>
      <c r="F7" s="155"/>
      <c r="G7" s="155">
        <v>140.9</v>
      </c>
      <c r="H7" s="155">
        <v>193.1</v>
      </c>
      <c r="I7" s="155">
        <v>303.39999999999998</v>
      </c>
      <c r="J7" s="155"/>
      <c r="K7" s="155">
        <v>81.5</v>
      </c>
      <c r="L7" s="155">
        <v>81</v>
      </c>
      <c r="M7" s="155">
        <v>71.400000000000006</v>
      </c>
      <c r="N7" s="155">
        <v>0</v>
      </c>
      <c r="O7" s="155"/>
      <c r="P7" s="17">
        <v>162.5</v>
      </c>
      <c r="Q7" s="593">
        <v>233.9</v>
      </c>
      <c r="R7" s="481"/>
      <c r="S7" s="14"/>
      <c r="T7" s="209"/>
      <c r="U7" s="145"/>
      <c r="V7" s="145"/>
      <c r="W7" s="574">
        <f>Q7-H7+(Q21-H21)+(Q23-H23)</f>
        <v>32.900000000000006</v>
      </c>
      <c r="X7" s="575">
        <f>(Q7+Q21+Q23)/$Q$24</f>
        <v>0.33609891003741671</v>
      </c>
      <c r="Y7" s="574">
        <f>M7-D7+(M21-D21)+(M23-D23)</f>
        <v>22.800000000000018</v>
      </c>
      <c r="Z7" s="575">
        <f>(M7+M21+M23)/$M$24</f>
        <v>0.30976579761378709</v>
      </c>
    </row>
    <row r="8" spans="1:26" ht="5.15" customHeight="1" x14ac:dyDescent="0.2">
      <c r="A8" s="143"/>
      <c r="B8" s="255"/>
      <c r="C8" s="255"/>
      <c r="D8" s="255"/>
      <c r="E8" s="255"/>
      <c r="F8" s="255"/>
      <c r="G8" s="255"/>
      <c r="H8" s="255"/>
      <c r="I8" s="255"/>
      <c r="J8" s="255"/>
      <c r="K8" s="255"/>
      <c r="L8" s="255"/>
      <c r="M8" s="255"/>
      <c r="N8" s="255">
        <v>0</v>
      </c>
      <c r="O8" s="255"/>
      <c r="P8" s="255"/>
      <c r="Q8" s="255"/>
      <c r="R8" s="10"/>
      <c r="S8" s="11"/>
      <c r="T8" s="138"/>
      <c r="U8" s="138"/>
      <c r="V8" s="138"/>
      <c r="W8" s="574"/>
      <c r="X8" s="575"/>
      <c r="Y8" s="574"/>
      <c r="Z8" s="575"/>
    </row>
    <row r="9" spans="1:26" ht="18.25" customHeight="1" thickBot="1" x14ac:dyDescent="0.3">
      <c r="A9" s="557" t="s">
        <v>226</v>
      </c>
      <c r="B9" s="568">
        <v>188.5</v>
      </c>
      <c r="C9" s="568">
        <v>168.20000000000005</v>
      </c>
      <c r="D9" s="568">
        <v>184.69999999999993</v>
      </c>
      <c r="E9" s="568">
        <v>264.89999999999998</v>
      </c>
      <c r="F9" s="568"/>
      <c r="G9" s="568">
        <v>356.70000000000005</v>
      </c>
      <c r="H9" s="568">
        <v>541.4</v>
      </c>
      <c r="I9" s="568">
        <v>806.3</v>
      </c>
      <c r="J9" s="568"/>
      <c r="K9" s="568">
        <v>198.2</v>
      </c>
      <c r="L9" s="568">
        <v>216.2</v>
      </c>
      <c r="M9" s="568">
        <v>227.60000000000002</v>
      </c>
      <c r="N9" s="568">
        <v>0</v>
      </c>
      <c r="O9" s="568"/>
      <c r="P9" s="568">
        <v>414.4</v>
      </c>
      <c r="Q9" s="568">
        <v>642</v>
      </c>
      <c r="R9" s="256">
        <v>0</v>
      </c>
      <c r="S9" s="23"/>
      <c r="T9" s="151"/>
      <c r="U9" s="152"/>
      <c r="V9" s="152"/>
      <c r="W9" s="574">
        <f>Q24-H24</f>
        <v>92.699999999999932</v>
      </c>
      <c r="Y9" s="574">
        <f>M24-D24</f>
        <v>46.500000000000028</v>
      </c>
    </row>
    <row r="10" spans="1:26" s="252" customFormat="1" ht="5.15" customHeight="1" thickTop="1" x14ac:dyDescent="0.25">
      <c r="A10" s="257"/>
      <c r="B10" s="258"/>
      <c r="C10" s="258"/>
      <c r="D10" s="258"/>
      <c r="E10" s="258"/>
      <c r="F10" s="258"/>
      <c r="G10" s="258"/>
      <c r="H10" s="258"/>
      <c r="I10" s="258"/>
      <c r="J10" s="258"/>
      <c r="K10" s="258"/>
      <c r="L10" s="258"/>
      <c r="M10" s="258"/>
      <c r="N10" s="258"/>
      <c r="O10" s="258"/>
      <c r="P10" s="258"/>
      <c r="Q10" s="258"/>
      <c r="R10" s="258"/>
      <c r="S10" s="249"/>
      <c r="T10" s="250"/>
      <c r="U10" s="251"/>
      <c r="V10" s="251"/>
    </row>
    <row r="11" spans="1:26" s="252" customFormat="1" ht="15" customHeight="1" x14ac:dyDescent="0.25">
      <c r="A11" s="261" t="s">
        <v>227</v>
      </c>
      <c r="B11" s="155">
        <v>-34.299999999999997</v>
      </c>
      <c r="C11" s="155">
        <v>-28.1</v>
      </c>
      <c r="D11" s="155">
        <v>-19.399999999999999</v>
      </c>
      <c r="E11" s="155">
        <v>-18</v>
      </c>
      <c r="F11" s="155"/>
      <c r="G11" s="155">
        <v>-62.4</v>
      </c>
      <c r="H11" s="155">
        <v>-81.8</v>
      </c>
      <c r="I11" s="155">
        <v>-99.8</v>
      </c>
      <c r="J11" s="155"/>
      <c r="K11" s="155">
        <v>-31.2</v>
      </c>
      <c r="L11" s="155">
        <v>-10.599999999999998</v>
      </c>
      <c r="M11" s="155">
        <v>-18.700000000000003</v>
      </c>
      <c r="N11" s="155">
        <v>0</v>
      </c>
      <c r="O11" s="155"/>
      <c r="P11" s="17">
        <v>-41.8</v>
      </c>
      <c r="Q11" s="593">
        <v>-60.5</v>
      </c>
      <c r="R11" s="484"/>
      <c r="S11" s="249"/>
      <c r="T11" s="250"/>
      <c r="U11" s="251"/>
      <c r="V11" s="251"/>
    </row>
    <row r="12" spans="1:26" s="252" customFormat="1" ht="15" customHeight="1" x14ac:dyDescent="0.25">
      <c r="A12" s="143" t="s">
        <v>228</v>
      </c>
      <c r="B12" s="155">
        <v>-18.5</v>
      </c>
      <c r="C12" s="155">
        <v>-11.7</v>
      </c>
      <c r="D12" s="155">
        <v>-4.5999999999999979</v>
      </c>
      <c r="E12" s="155">
        <v>-16.400000000000006</v>
      </c>
      <c r="F12" s="155"/>
      <c r="G12" s="155">
        <v>-30.2</v>
      </c>
      <c r="H12" s="155">
        <v>-34.799999999999997</v>
      </c>
      <c r="I12" s="155">
        <v>-51.2</v>
      </c>
      <c r="J12" s="155"/>
      <c r="K12" s="155">
        <v>-10.9</v>
      </c>
      <c r="L12" s="155">
        <v>-13.799999999999999</v>
      </c>
      <c r="M12" s="155">
        <v>-7</v>
      </c>
      <c r="N12" s="155">
        <v>0</v>
      </c>
      <c r="O12" s="155"/>
      <c r="P12" s="17">
        <v>-24.7</v>
      </c>
      <c r="Q12" s="593">
        <v>-31.7</v>
      </c>
      <c r="R12" s="484"/>
      <c r="S12" s="249"/>
      <c r="T12" s="250"/>
      <c r="U12" s="251"/>
      <c r="V12" s="251"/>
    </row>
    <row r="13" spans="1:26" s="252" customFormat="1" ht="15" customHeight="1" x14ac:dyDescent="0.25">
      <c r="A13" s="143" t="s">
        <v>229</v>
      </c>
      <c r="B13" s="155">
        <v>16.7</v>
      </c>
      <c r="C13" s="155">
        <v>-1.8999999999999986</v>
      </c>
      <c r="D13" s="155">
        <v>4.6999999999999993</v>
      </c>
      <c r="E13" s="155">
        <v>-32.799999999999997</v>
      </c>
      <c r="F13" s="155"/>
      <c r="G13" s="155">
        <v>14.8</v>
      </c>
      <c r="H13" s="155">
        <v>19.5</v>
      </c>
      <c r="I13" s="155">
        <v>-13.3</v>
      </c>
      <c r="J13" s="155"/>
      <c r="K13" s="155">
        <v>-5.3</v>
      </c>
      <c r="L13" s="155">
        <v>-34</v>
      </c>
      <c r="M13" s="155">
        <v>-16.400000000000006</v>
      </c>
      <c r="N13" s="155">
        <v>0</v>
      </c>
      <c r="O13" s="155"/>
      <c r="P13" s="17">
        <v>-39.299999999999997</v>
      </c>
      <c r="Q13" s="593">
        <v>-55.7</v>
      </c>
      <c r="R13" s="484"/>
      <c r="S13" s="249"/>
      <c r="T13" s="250"/>
      <c r="U13" s="251"/>
      <c r="V13" s="251"/>
    </row>
    <row r="14" spans="1:26" s="252" customFormat="1" ht="5.15" customHeight="1" x14ac:dyDescent="0.25">
      <c r="A14" s="257"/>
      <c r="B14" s="258"/>
      <c r="C14" s="258"/>
      <c r="D14" s="258"/>
      <c r="E14" s="258"/>
      <c r="F14" s="258"/>
      <c r="G14" s="258"/>
      <c r="H14" s="258"/>
      <c r="I14" s="258"/>
      <c r="J14" s="258"/>
      <c r="K14" s="258"/>
      <c r="L14" s="258"/>
      <c r="M14" s="258"/>
      <c r="N14" s="258"/>
      <c r="O14" s="258"/>
      <c r="P14" s="258"/>
      <c r="Q14" s="258"/>
      <c r="R14" s="258"/>
      <c r="S14" s="249"/>
      <c r="T14" s="250"/>
      <c r="U14" s="251"/>
      <c r="V14" s="251"/>
    </row>
    <row r="15" spans="1:26" s="252" customFormat="1" ht="18.25" customHeight="1" x14ac:dyDescent="0.25">
      <c r="A15" s="569" t="s">
        <v>230</v>
      </c>
      <c r="B15" s="570">
        <v>152.39999999999998</v>
      </c>
      <c r="C15" s="570">
        <v>126.50000000000006</v>
      </c>
      <c r="D15" s="570">
        <v>165.39999999999992</v>
      </c>
      <c r="E15" s="570">
        <v>197.70000000000005</v>
      </c>
      <c r="F15" s="570"/>
      <c r="G15" s="570">
        <v>278.90000000000009</v>
      </c>
      <c r="H15" s="570">
        <v>444.29999999999995</v>
      </c>
      <c r="I15" s="570">
        <v>642</v>
      </c>
      <c r="J15" s="570"/>
      <c r="K15" s="570">
        <v>150.79999999999998</v>
      </c>
      <c r="L15" s="570">
        <v>157.79999999999998</v>
      </c>
      <c r="M15" s="570">
        <v>185.5</v>
      </c>
      <c r="N15" s="570">
        <v>0</v>
      </c>
      <c r="O15" s="570"/>
      <c r="P15" s="570">
        <v>308.59999999999997</v>
      </c>
      <c r="Q15" s="570">
        <v>494.09999999999997</v>
      </c>
      <c r="R15" s="262">
        <v>0</v>
      </c>
      <c r="S15" s="249"/>
      <c r="T15" s="250"/>
      <c r="U15" s="251"/>
      <c r="V15" s="251"/>
    </row>
    <row r="16" spans="1:26" s="268" customFormat="1" ht="15" customHeight="1" thickBot="1" x14ac:dyDescent="0.25">
      <c r="A16" s="571" t="s">
        <v>231</v>
      </c>
      <c r="B16" s="572">
        <v>0.26800000000000002</v>
      </c>
      <c r="C16" s="572">
        <v>0.23899999999999999</v>
      </c>
      <c r="D16" s="572">
        <v>0.25900000000000001</v>
      </c>
      <c r="E16" s="572">
        <v>0.36006524398532014</v>
      </c>
      <c r="F16" s="572"/>
      <c r="G16" s="572">
        <v>0.254</v>
      </c>
      <c r="H16" s="572">
        <v>0.25600000000000001</v>
      </c>
      <c r="I16" s="572">
        <v>0.2824563861837035</v>
      </c>
      <c r="J16" s="572"/>
      <c r="K16" s="573">
        <v>0.28217539863325747</v>
      </c>
      <c r="L16" s="573">
        <v>0.30824066153407453</v>
      </c>
      <c r="M16" s="573">
        <v>0.31863362732745359</v>
      </c>
      <c r="N16" s="573" t="e">
        <v>#DIV/0!</v>
      </c>
      <c r="O16" s="573"/>
      <c r="P16" s="573">
        <v>0.29519874626015097</v>
      </c>
      <c r="Q16" s="573">
        <v>0.30310183655162648</v>
      </c>
      <c r="R16" s="483" t="e">
        <v>#DIV/0!</v>
      </c>
      <c r="S16" s="266"/>
      <c r="T16" s="267"/>
      <c r="U16" s="267"/>
      <c r="V16" s="267"/>
    </row>
    <row r="17" spans="1:22" s="252" customFormat="1" ht="5.15" customHeight="1" thickTop="1" x14ac:dyDescent="0.2">
      <c r="A17" s="260"/>
      <c r="B17" s="320"/>
      <c r="C17" s="320"/>
      <c r="D17" s="320"/>
      <c r="E17" s="320"/>
      <c r="F17" s="320"/>
      <c r="G17" s="320"/>
      <c r="H17" s="320"/>
      <c r="I17" s="320"/>
      <c r="J17" s="320"/>
      <c r="K17" s="320"/>
      <c r="L17" s="320"/>
      <c r="M17" s="320"/>
      <c r="N17" s="320"/>
      <c r="O17" s="320"/>
      <c r="P17" s="320"/>
      <c r="Q17" s="320"/>
      <c r="R17" s="259"/>
      <c r="S17" s="253"/>
      <c r="T17" s="254"/>
      <c r="U17" s="254"/>
      <c r="V17" s="254"/>
    </row>
    <row r="18" spans="1:22" s="252" customFormat="1" ht="15" customHeight="1" x14ac:dyDescent="0.2">
      <c r="A18" s="269" t="s">
        <v>70</v>
      </c>
      <c r="B18" s="320"/>
      <c r="C18" s="320"/>
      <c r="D18" s="320"/>
      <c r="E18" s="320"/>
      <c r="F18" s="320"/>
      <c r="G18" s="320"/>
      <c r="H18" s="320"/>
      <c r="I18" s="320"/>
      <c r="J18" s="320"/>
      <c r="K18" s="320"/>
      <c r="L18" s="320"/>
      <c r="M18" s="320"/>
      <c r="N18" s="320"/>
      <c r="O18" s="320"/>
      <c r="P18" s="320"/>
      <c r="Q18" s="320"/>
      <c r="R18" s="259"/>
      <c r="S18" s="253"/>
      <c r="T18" s="254"/>
      <c r="U18" s="254"/>
      <c r="V18" s="254"/>
    </row>
    <row r="19" spans="1:22" s="265" customFormat="1" ht="15" customHeight="1" x14ac:dyDescent="0.25">
      <c r="A19" s="293" t="s">
        <v>68</v>
      </c>
      <c r="B19" s="321">
        <v>319.60000000000002</v>
      </c>
      <c r="C19" s="321">
        <v>357.4</v>
      </c>
      <c r="D19" s="321">
        <v>346.69999999999993</v>
      </c>
      <c r="E19" s="321">
        <v>349.6</v>
      </c>
      <c r="F19" s="321"/>
      <c r="G19" s="321">
        <v>677</v>
      </c>
      <c r="H19" s="321">
        <v>1023.6999999999999</v>
      </c>
      <c r="I19" s="321">
        <v>1373.3</v>
      </c>
      <c r="J19" s="321"/>
      <c r="K19" s="321">
        <v>314.90000000000009</v>
      </c>
      <c r="L19" s="321">
        <v>329.60000000000025</v>
      </c>
      <c r="M19" s="321">
        <v>365.99999999999966</v>
      </c>
      <c r="N19" s="321">
        <v>1</v>
      </c>
      <c r="O19" s="321"/>
      <c r="P19" s="321">
        <v>644.50000000000034</v>
      </c>
      <c r="Q19" s="321">
        <v>1010.5</v>
      </c>
      <c r="R19" s="321">
        <v>0.5</v>
      </c>
      <c r="S19" s="263"/>
      <c r="T19" s="264"/>
      <c r="U19" s="264"/>
      <c r="V19" s="264"/>
    </row>
    <row r="20" spans="1:22" s="252" customFormat="1" ht="15" customHeight="1" x14ac:dyDescent="0.2">
      <c r="A20" s="260" t="s">
        <v>226</v>
      </c>
      <c r="B20" s="155">
        <v>188.5</v>
      </c>
      <c r="C20" s="155">
        <v>168.20000000000005</v>
      </c>
      <c r="D20" s="155">
        <v>184.69999999999993</v>
      </c>
      <c r="E20" s="155">
        <v>264.89999999999998</v>
      </c>
      <c r="F20" s="155"/>
      <c r="G20" s="155">
        <v>356.70000000000005</v>
      </c>
      <c r="H20" s="155">
        <v>541.4</v>
      </c>
      <c r="I20" s="155">
        <v>806.3</v>
      </c>
      <c r="J20" s="155"/>
      <c r="K20" s="155">
        <v>198.2</v>
      </c>
      <c r="L20" s="155">
        <v>216.2</v>
      </c>
      <c r="M20" s="155">
        <v>227.60000000000002</v>
      </c>
      <c r="N20" s="155">
        <v>0</v>
      </c>
      <c r="O20" s="155"/>
      <c r="P20" s="155">
        <v>414.4</v>
      </c>
      <c r="Q20" s="155">
        <v>642</v>
      </c>
      <c r="R20" s="155">
        <v>0</v>
      </c>
      <c r="S20" s="253"/>
      <c r="T20" s="254"/>
      <c r="U20" s="254"/>
      <c r="V20" s="254"/>
    </row>
    <row r="21" spans="1:22" s="252" customFormat="1" ht="15" customHeight="1" x14ac:dyDescent="0.2">
      <c r="A21" s="288" t="s">
        <v>232</v>
      </c>
      <c r="B21" s="155">
        <v>-0.6</v>
      </c>
      <c r="C21" s="155">
        <v>1.5</v>
      </c>
      <c r="D21" s="155">
        <v>-0.3</v>
      </c>
      <c r="E21" s="155">
        <v>-16.600000000000001</v>
      </c>
      <c r="F21" s="155"/>
      <c r="G21" s="155">
        <v>0.9</v>
      </c>
      <c r="H21" s="155">
        <v>0.6</v>
      </c>
      <c r="I21" s="155">
        <v>-16</v>
      </c>
      <c r="J21" s="155"/>
      <c r="K21" s="155">
        <v>-5.0999999999999996</v>
      </c>
      <c r="L21" s="155">
        <v>3.8</v>
      </c>
      <c r="M21" s="155">
        <v>5.7</v>
      </c>
      <c r="N21" s="155">
        <v>0</v>
      </c>
      <c r="O21" s="155"/>
      <c r="P21" s="17">
        <v>-1.3</v>
      </c>
      <c r="Q21" s="593">
        <v>4.4000000000000004</v>
      </c>
      <c r="R21" s="340"/>
      <c r="S21" s="253"/>
      <c r="T21" s="254"/>
      <c r="U21" s="254"/>
      <c r="V21" s="254"/>
    </row>
    <row r="22" spans="1:22" s="252" customFormat="1" ht="15" hidden="1" customHeight="1" x14ac:dyDescent="0.2">
      <c r="A22" s="288" t="s">
        <v>233</v>
      </c>
      <c r="B22" s="155" t="s">
        <v>106</v>
      </c>
      <c r="C22" s="155" t="s">
        <v>106</v>
      </c>
      <c r="D22" s="155" t="s">
        <v>106</v>
      </c>
      <c r="E22" s="155" t="s">
        <v>106</v>
      </c>
      <c r="F22" s="155"/>
      <c r="G22" s="155" t="s">
        <v>106</v>
      </c>
      <c r="H22" s="155" t="s">
        <v>106</v>
      </c>
      <c r="I22" s="155" t="s">
        <v>106</v>
      </c>
      <c r="J22" s="155"/>
      <c r="K22" s="155" t="s">
        <v>106</v>
      </c>
      <c r="L22" s="155" t="e">
        <v>#VALUE!</v>
      </c>
      <c r="M22" s="155">
        <v>0</v>
      </c>
      <c r="N22" s="155">
        <v>0</v>
      </c>
      <c r="O22" s="155"/>
      <c r="P22" s="17"/>
      <c r="Q22" s="555"/>
      <c r="R22" s="340"/>
      <c r="S22" s="253"/>
      <c r="T22" s="254"/>
      <c r="U22" s="254"/>
      <c r="V22" s="254"/>
    </row>
    <row r="23" spans="1:22" s="252" customFormat="1" ht="15" customHeight="1" x14ac:dyDescent="0.2">
      <c r="A23" s="288" t="s">
        <v>234</v>
      </c>
      <c r="B23" s="155">
        <v>-12</v>
      </c>
      <c r="C23" s="155">
        <v>-3.4000000000000004</v>
      </c>
      <c r="D23" s="155">
        <v>-4.5999999999999996</v>
      </c>
      <c r="E23" s="155">
        <v>-16.700000000000003</v>
      </c>
      <c r="F23" s="155"/>
      <c r="G23" s="155">
        <v>-15.4</v>
      </c>
      <c r="H23" s="155">
        <v>-20</v>
      </c>
      <c r="I23" s="155">
        <v>-36.700000000000003</v>
      </c>
      <c r="J23" s="155"/>
      <c r="K23" s="155">
        <v>-10.9</v>
      </c>
      <c r="L23" s="155">
        <v>-13.799999999999999</v>
      </c>
      <c r="M23" s="155">
        <v>-7</v>
      </c>
      <c r="N23" s="155">
        <v>0</v>
      </c>
      <c r="O23" s="155"/>
      <c r="P23" s="17">
        <v>-24.7</v>
      </c>
      <c r="Q23" s="593">
        <v>-31.7</v>
      </c>
      <c r="R23" s="340"/>
      <c r="S23" s="253"/>
      <c r="T23" s="254"/>
      <c r="U23" s="254"/>
      <c r="V23" s="254"/>
    </row>
    <row r="24" spans="1:22" s="297" customFormat="1" ht="26.15" customHeight="1" x14ac:dyDescent="0.25">
      <c r="A24" s="294" t="s">
        <v>235</v>
      </c>
      <c r="B24" s="323">
        <v>175.9</v>
      </c>
      <c r="C24" s="323">
        <v>166.30000000000004</v>
      </c>
      <c r="D24" s="323">
        <v>179.79999999999993</v>
      </c>
      <c r="E24" s="323">
        <v>231.59999999999997</v>
      </c>
      <c r="F24" s="323"/>
      <c r="G24" s="323">
        <v>342.20000000000005</v>
      </c>
      <c r="H24" s="323">
        <v>522</v>
      </c>
      <c r="I24" s="323">
        <v>753.59999999999991</v>
      </c>
      <c r="J24" s="323"/>
      <c r="K24" s="323">
        <v>182.2</v>
      </c>
      <c r="L24" s="323">
        <v>206.2</v>
      </c>
      <c r="M24" s="323">
        <v>226.29999999999995</v>
      </c>
      <c r="N24" s="323">
        <v>0</v>
      </c>
      <c r="O24" s="323"/>
      <c r="P24" s="323">
        <v>388.4</v>
      </c>
      <c r="Q24" s="323">
        <v>614.69999999999993</v>
      </c>
      <c r="R24" s="323">
        <v>0</v>
      </c>
      <c r="S24" s="295"/>
      <c r="T24" s="296"/>
      <c r="U24" s="296"/>
      <c r="V24" s="296"/>
    </row>
    <row r="25" spans="1:22" s="252" customFormat="1" ht="5.15" customHeight="1" x14ac:dyDescent="0.2">
      <c r="A25" s="260"/>
      <c r="B25" s="322"/>
      <c r="C25" s="322"/>
      <c r="D25" s="322"/>
      <c r="E25" s="322"/>
      <c r="F25" s="322"/>
      <c r="G25" s="322"/>
      <c r="H25" s="322"/>
      <c r="I25" s="322"/>
      <c r="J25" s="322"/>
      <c r="K25" s="322"/>
      <c r="L25" s="322"/>
      <c r="M25" s="322"/>
      <c r="N25" s="322"/>
      <c r="O25" s="319"/>
      <c r="P25" s="319"/>
      <c r="Q25" s="319"/>
      <c r="R25" s="260"/>
      <c r="S25" s="253"/>
      <c r="T25" s="254"/>
      <c r="U25" s="254"/>
      <c r="V25" s="254"/>
    </row>
    <row r="26" spans="1:22" s="252" customFormat="1" ht="18" customHeight="1" x14ac:dyDescent="0.2">
      <c r="A26" s="557" t="s">
        <v>70</v>
      </c>
      <c r="B26" s="568">
        <v>143.70000000000002</v>
      </c>
      <c r="C26" s="568">
        <v>191.09999999999994</v>
      </c>
      <c r="D26" s="568">
        <v>166.9</v>
      </c>
      <c r="E26" s="568">
        <v>118.00000000000011</v>
      </c>
      <c r="F26" s="568"/>
      <c r="G26" s="568">
        <v>334.79999999999995</v>
      </c>
      <c r="H26" s="568">
        <v>501.69999999999993</v>
      </c>
      <c r="I26" s="568">
        <v>619.70000000000005</v>
      </c>
      <c r="J26" s="568"/>
      <c r="K26" s="568">
        <v>132.7000000000001</v>
      </c>
      <c r="L26" s="568">
        <v>123.40000000000026</v>
      </c>
      <c r="M26" s="568">
        <v>139.6999999999997</v>
      </c>
      <c r="N26" s="568">
        <v>1</v>
      </c>
      <c r="O26" s="568"/>
      <c r="P26" s="568">
        <v>256.10000000000036</v>
      </c>
      <c r="Q26" s="600">
        <v>395.80000000000007</v>
      </c>
      <c r="R26" s="256">
        <v>0.5</v>
      </c>
      <c r="S26" s="253"/>
      <c r="T26" s="254"/>
      <c r="U26" s="254"/>
      <c r="V26" s="254"/>
    </row>
    <row r="27" spans="1:22" ht="5.15" customHeight="1" thickTop="1" x14ac:dyDescent="0.2">
      <c r="B27" s="324"/>
      <c r="C27" s="324"/>
      <c r="D27" s="324"/>
      <c r="E27" s="324"/>
      <c r="F27" s="324"/>
      <c r="G27" s="324"/>
      <c r="H27" s="324"/>
      <c r="I27" s="324"/>
      <c r="J27" s="324"/>
      <c r="K27" s="324"/>
      <c r="L27" s="324"/>
      <c r="M27" s="324"/>
      <c r="N27" s="324"/>
      <c r="O27" s="324"/>
      <c r="P27" s="324"/>
      <c r="Q27" s="324"/>
      <c r="R27" s="324"/>
    </row>
    <row r="28" spans="1:22" s="292" customFormat="1" ht="23.15" customHeight="1" x14ac:dyDescent="0.2">
      <c r="A28" s="289" t="s">
        <v>236</v>
      </c>
      <c r="B28" s="328">
        <v>0.25</v>
      </c>
      <c r="C28" s="328">
        <v>0.23599999999999999</v>
      </c>
      <c r="D28" s="328">
        <v>0.253</v>
      </c>
      <c r="E28" s="328">
        <v>0.31480222916949846</v>
      </c>
      <c r="F28" s="328"/>
      <c r="G28" s="328">
        <v>0.24299999999999999</v>
      </c>
      <c r="H28" s="328">
        <v>0.246</v>
      </c>
      <c r="I28" s="328">
        <v>0.26399495551040425</v>
      </c>
      <c r="J28" s="328"/>
      <c r="K28" s="328">
        <v>0.2593963553530752</v>
      </c>
      <c r="L28" s="328">
        <v>0.29398346164813216</v>
      </c>
      <c r="M28" s="328">
        <v>0.31681366372672554</v>
      </c>
      <c r="N28" s="328" t="e">
        <v>#DIV/0!</v>
      </c>
      <c r="O28" s="328"/>
      <c r="P28" s="328">
        <v>0.27667758940019943</v>
      </c>
      <c r="Q28" s="328">
        <v>0.29021292667957127</v>
      </c>
      <c r="R28" s="328" t="e">
        <v>#DIV/0!</v>
      </c>
      <c r="S28" s="290"/>
      <c r="T28" s="291"/>
      <c r="U28" s="291"/>
      <c r="V28" s="291"/>
    </row>
    <row r="29" spans="1:22" ht="11.25" customHeight="1" x14ac:dyDescent="0.2">
      <c r="A29" s="143"/>
      <c r="B29" s="10"/>
      <c r="C29" s="10"/>
      <c r="D29" s="10"/>
      <c r="E29" s="10"/>
      <c r="F29" s="10"/>
      <c r="G29" s="259"/>
      <c r="H29" s="10"/>
      <c r="I29" s="10"/>
      <c r="J29" s="10"/>
      <c r="K29" s="10"/>
      <c r="L29" s="10"/>
      <c r="M29" s="10"/>
      <c r="N29" s="10"/>
      <c r="O29" s="10"/>
      <c r="P29" s="10"/>
      <c r="Q29" s="10"/>
      <c r="R29" s="11"/>
      <c r="S29" s="11"/>
      <c r="T29" s="138"/>
      <c r="U29" s="138"/>
      <c r="V29" s="138"/>
    </row>
    <row r="30" spans="1:22" ht="6" customHeight="1" x14ac:dyDescent="0.2">
      <c r="A30" s="143"/>
      <c r="B30" s="259"/>
      <c r="C30" s="259"/>
      <c r="D30" s="259"/>
      <c r="E30" s="259"/>
      <c r="F30" s="8"/>
      <c r="G30" s="259"/>
      <c r="H30" s="259"/>
      <c r="I30" s="259"/>
      <c r="J30" s="8"/>
      <c r="K30" s="259"/>
      <c r="L30" s="259"/>
      <c r="M30" s="259"/>
      <c r="N30" s="8"/>
      <c r="O30" s="8"/>
      <c r="P30" s="259"/>
      <c r="Q30" s="259"/>
      <c r="R30" s="15"/>
      <c r="S30" s="15"/>
      <c r="T30" s="138"/>
      <c r="U30" s="138"/>
      <c r="V30" s="138"/>
    </row>
    <row r="31" spans="1:22" ht="20.5" customHeight="1" x14ac:dyDescent="0.2">
      <c r="A31" s="643" t="s">
        <v>237</v>
      </c>
      <c r="B31" s="643"/>
      <c r="C31" s="643"/>
      <c r="D31" s="643"/>
      <c r="E31" s="643"/>
      <c r="F31" s="643"/>
      <c r="G31" s="643"/>
      <c r="H31" s="643"/>
      <c r="I31" s="643"/>
      <c r="J31" s="643"/>
      <c r="K31" s="643"/>
      <c r="L31" s="643"/>
      <c r="M31" s="643"/>
      <c r="N31" s="643"/>
      <c r="O31" s="643"/>
      <c r="P31" s="643"/>
      <c r="Q31" s="643"/>
      <c r="R31" s="643"/>
      <c r="S31" s="15"/>
      <c r="T31" s="138"/>
      <c r="U31" s="138"/>
      <c r="V31" s="138"/>
    </row>
    <row r="32" spans="1:22" ht="11.25" customHeight="1" x14ac:dyDescent="0.2">
      <c r="A32" s="143"/>
      <c r="B32" s="8"/>
      <c r="C32" s="8"/>
      <c r="D32" s="8"/>
      <c r="E32" s="8"/>
      <c r="F32" s="8"/>
      <c r="G32" s="8"/>
      <c r="H32" s="8"/>
      <c r="I32" s="8"/>
      <c r="J32" s="8"/>
      <c r="K32" s="8"/>
      <c r="L32" s="8"/>
      <c r="M32" s="8"/>
      <c r="N32" s="8"/>
      <c r="O32" s="8"/>
      <c r="P32" s="8"/>
      <c r="Q32" s="8"/>
      <c r="R32" s="15"/>
      <c r="S32" s="15"/>
      <c r="T32" s="138"/>
      <c r="U32" s="138"/>
      <c r="V32" s="138"/>
    </row>
    <row r="33" spans="1:22" ht="11.25" customHeight="1" x14ac:dyDescent="0.2">
      <c r="A33" s="143"/>
      <c r="B33" s="9"/>
      <c r="C33" s="8"/>
      <c r="D33" s="8"/>
      <c r="E33" s="8"/>
      <c r="F33" s="8"/>
      <c r="G33" s="8"/>
      <c r="H33" s="8"/>
      <c r="I33" s="8"/>
      <c r="J33" s="8"/>
      <c r="K33" s="9"/>
      <c r="L33" s="8"/>
      <c r="M33" s="8"/>
      <c r="N33" s="8"/>
      <c r="O33" s="8"/>
      <c r="P33" s="8"/>
      <c r="Q33" s="8"/>
      <c r="R33" s="15"/>
      <c r="S33" s="12"/>
      <c r="T33" s="138"/>
      <c r="U33" s="138"/>
      <c r="V33" s="138"/>
    </row>
    <row r="34" spans="1:22" ht="11.25" customHeight="1" x14ac:dyDescent="0.2">
      <c r="A34" s="143"/>
      <c r="B34" s="255"/>
      <c r="C34" s="255"/>
      <c r="D34" s="255"/>
      <c r="E34" s="255"/>
      <c r="F34" s="8"/>
      <c r="G34" s="8"/>
      <c r="H34" s="8"/>
      <c r="I34" s="8"/>
      <c r="J34" s="8"/>
      <c r="K34" s="9"/>
      <c r="L34" s="8"/>
      <c r="M34" s="8"/>
      <c r="N34" s="8"/>
      <c r="O34" s="8"/>
      <c r="P34" s="8"/>
      <c r="Q34" s="8"/>
      <c r="R34" s="15"/>
      <c r="S34" s="15"/>
      <c r="T34" s="138"/>
      <c r="U34" s="138"/>
      <c r="V34" s="138"/>
    </row>
    <row r="35" spans="1:22" ht="11.25" customHeight="1" x14ac:dyDescent="0.2">
      <c r="A35" s="643"/>
      <c r="B35" s="644"/>
      <c r="C35" s="644"/>
      <c r="D35" s="644"/>
      <c r="E35" s="644"/>
      <c r="F35" s="644"/>
      <c r="G35" s="274"/>
      <c r="H35" s="274"/>
      <c r="I35" s="274"/>
      <c r="J35" s="274"/>
      <c r="K35" s="446"/>
      <c r="L35" s="8"/>
      <c r="M35" s="8"/>
      <c r="N35" s="8"/>
      <c r="O35" s="8"/>
      <c r="P35" s="8"/>
      <c r="Q35" s="8"/>
      <c r="R35" s="15"/>
      <c r="S35" s="15"/>
      <c r="T35" s="138"/>
      <c r="U35" s="138"/>
      <c r="V35" s="138"/>
    </row>
    <row r="36" spans="1:22" ht="11.25" customHeight="1" x14ac:dyDescent="0.2">
      <c r="A36" s="143"/>
      <c r="B36" s="8"/>
      <c r="C36" s="8"/>
      <c r="D36" s="8"/>
      <c r="E36" s="8"/>
      <c r="F36" s="8"/>
      <c r="G36" s="8"/>
      <c r="H36" s="8"/>
      <c r="I36" s="8"/>
      <c r="J36" s="8"/>
      <c r="K36" s="446"/>
      <c r="L36" s="8"/>
      <c r="M36" s="8"/>
      <c r="N36" s="8"/>
      <c r="O36" s="8"/>
      <c r="P36" s="8"/>
      <c r="Q36" s="8"/>
      <c r="R36" s="15"/>
      <c r="S36" s="15"/>
      <c r="T36" s="138"/>
      <c r="U36" s="138"/>
      <c r="V36" s="138"/>
    </row>
    <row r="37" spans="1:22" ht="11.25" customHeight="1" x14ac:dyDescent="0.2">
      <c r="A37" s="143"/>
      <c r="B37" s="8"/>
      <c r="C37" s="8"/>
      <c r="D37" s="8"/>
      <c r="E37" s="8"/>
      <c r="F37" s="8"/>
      <c r="G37" s="8"/>
      <c r="H37" s="8"/>
      <c r="I37" s="8"/>
      <c r="J37" s="8"/>
      <c r="K37" s="446"/>
      <c r="L37" s="8"/>
      <c r="M37" s="8"/>
      <c r="N37" s="8"/>
      <c r="O37" s="8"/>
      <c r="P37" s="8"/>
      <c r="Q37" s="15"/>
      <c r="R37" s="15"/>
      <c r="S37" s="15"/>
      <c r="T37" s="138"/>
      <c r="U37" s="138"/>
      <c r="V37" s="138"/>
    </row>
    <row r="38" spans="1:22" ht="11.25" customHeight="1" x14ac:dyDescent="0.2">
      <c r="A38" s="143"/>
      <c r="B38" s="255"/>
      <c r="C38" s="255"/>
      <c r="D38" s="255"/>
      <c r="E38" s="255"/>
      <c r="F38" s="8"/>
      <c r="G38" s="8"/>
      <c r="H38" s="8"/>
      <c r="I38" s="8"/>
      <c r="J38" s="8"/>
      <c r="K38" s="446"/>
      <c r="L38" s="15"/>
      <c r="M38" s="15"/>
      <c r="N38" s="15"/>
      <c r="O38" s="15"/>
      <c r="P38" s="15"/>
      <c r="R38" s="15"/>
      <c r="S38" s="15"/>
      <c r="T38" s="138"/>
      <c r="U38" s="138"/>
      <c r="V38" s="138"/>
    </row>
    <row r="39" spans="1:22" ht="11.25" customHeight="1" x14ac:dyDescent="0.2">
      <c r="A39" s="138"/>
      <c r="B39" s="15"/>
      <c r="C39" s="15"/>
      <c r="D39" s="15"/>
      <c r="E39" s="15"/>
      <c r="F39" s="15"/>
      <c r="G39" s="15"/>
      <c r="H39" s="15"/>
      <c r="I39" s="15"/>
      <c r="J39" s="15"/>
      <c r="K39" s="446"/>
      <c r="L39" s="15"/>
      <c r="M39" s="15"/>
      <c r="N39" s="15"/>
      <c r="O39" s="15"/>
      <c r="P39" s="15"/>
      <c r="Q39" s="15"/>
      <c r="R39" s="15"/>
      <c r="S39" s="15"/>
      <c r="T39" s="138"/>
      <c r="U39" s="138"/>
      <c r="V39" s="138"/>
    </row>
    <row r="40" spans="1:22" ht="11.25" customHeight="1" x14ac:dyDescent="0.2">
      <c r="A40" s="138"/>
      <c r="B40" s="15"/>
      <c r="C40" s="15"/>
      <c r="D40" s="15"/>
      <c r="E40" s="15"/>
      <c r="F40" s="15"/>
      <c r="G40" s="15"/>
      <c r="H40" s="15"/>
      <c r="I40" s="15"/>
      <c r="J40" s="15"/>
      <c r="K40" s="15"/>
      <c r="L40" s="15"/>
      <c r="M40" s="15"/>
      <c r="N40" s="15"/>
      <c r="O40" s="15"/>
      <c r="P40" s="15"/>
      <c r="Q40" s="15"/>
      <c r="R40" s="15"/>
      <c r="S40" s="15"/>
      <c r="T40" s="138"/>
      <c r="U40" s="138"/>
      <c r="V40" s="138"/>
    </row>
    <row r="41" spans="1:22" ht="11.25" customHeight="1" x14ac:dyDescent="0.2">
      <c r="A41" s="138"/>
      <c r="B41" s="15"/>
      <c r="C41" s="15"/>
      <c r="D41" s="15"/>
      <c r="E41" s="15"/>
      <c r="F41" s="15"/>
      <c r="G41" s="15"/>
      <c r="H41" s="15"/>
      <c r="I41" s="15"/>
      <c r="J41" s="15"/>
      <c r="K41" s="15"/>
      <c r="L41" s="15"/>
      <c r="M41" s="15"/>
      <c r="N41" s="15"/>
      <c r="O41" s="15"/>
      <c r="P41" s="15"/>
      <c r="Q41" s="15"/>
      <c r="R41" s="15"/>
      <c r="S41" s="15"/>
      <c r="T41" s="138"/>
      <c r="U41" s="138"/>
      <c r="V41" s="138"/>
    </row>
    <row r="42" spans="1:22" ht="11.25" customHeight="1" x14ac:dyDescent="0.2">
      <c r="A42" s="138"/>
      <c r="B42" s="15"/>
      <c r="C42" s="15"/>
      <c r="D42" s="15"/>
      <c r="E42" s="15"/>
      <c r="F42" s="15"/>
      <c r="G42" s="15"/>
      <c r="H42" s="15"/>
      <c r="I42" s="15"/>
      <c r="J42" s="15"/>
      <c r="K42" s="15"/>
      <c r="L42" s="15"/>
      <c r="M42" s="15"/>
      <c r="N42" s="15"/>
      <c r="O42" s="15"/>
      <c r="P42" s="15"/>
      <c r="Q42" s="15"/>
      <c r="R42" s="15"/>
      <c r="S42" s="15"/>
      <c r="T42" s="138"/>
      <c r="U42" s="138"/>
      <c r="V42" s="138"/>
    </row>
    <row r="43" spans="1:22" ht="11.25" customHeight="1" x14ac:dyDescent="0.2">
      <c r="A43" s="138"/>
      <c r="B43" s="15"/>
      <c r="C43" s="15"/>
      <c r="D43" s="15"/>
      <c r="E43" s="15"/>
      <c r="F43" s="15"/>
      <c r="G43" s="15"/>
      <c r="H43" s="15"/>
      <c r="I43" s="15"/>
      <c r="J43" s="15"/>
      <c r="K43" s="15"/>
      <c r="L43" s="15"/>
      <c r="M43" s="15"/>
      <c r="N43" s="15"/>
      <c r="O43" s="15"/>
      <c r="P43" s="15"/>
      <c r="Q43" s="15"/>
      <c r="R43" s="15"/>
      <c r="S43" s="15"/>
      <c r="T43" s="138"/>
      <c r="U43" s="138"/>
      <c r="V43" s="138"/>
    </row>
    <row r="44" spans="1:22" ht="11.25" customHeight="1" x14ac:dyDescent="0.2">
      <c r="A44" s="138"/>
      <c r="B44" s="15"/>
      <c r="C44" s="15"/>
      <c r="D44" s="15"/>
      <c r="E44" s="15"/>
      <c r="F44" s="15"/>
      <c r="G44" s="15"/>
      <c r="H44" s="15"/>
      <c r="I44" s="15"/>
      <c r="J44" s="15"/>
      <c r="K44" s="15"/>
      <c r="L44" s="15"/>
      <c r="M44" s="15"/>
      <c r="N44" s="15"/>
      <c r="O44" s="15"/>
      <c r="P44" s="15"/>
      <c r="Q44" s="15"/>
      <c r="R44" s="15"/>
      <c r="S44" s="15"/>
      <c r="T44" s="138"/>
      <c r="U44" s="138"/>
      <c r="V44" s="138"/>
    </row>
    <row r="45" spans="1:22" ht="11.25" customHeight="1" x14ac:dyDescent="0.2">
      <c r="A45" s="138"/>
      <c r="B45" s="15"/>
      <c r="C45" s="15"/>
      <c r="D45" s="15"/>
      <c r="E45" s="15"/>
      <c r="F45" s="15"/>
      <c r="G45" s="15"/>
      <c r="H45" s="15"/>
      <c r="I45" s="15"/>
      <c r="J45" s="15"/>
      <c r="K45" s="15"/>
      <c r="L45" s="15"/>
      <c r="M45" s="15"/>
      <c r="N45" s="15"/>
      <c r="O45" s="15"/>
      <c r="P45" s="15"/>
      <c r="Q45" s="15"/>
      <c r="R45" s="15"/>
      <c r="S45" s="15"/>
      <c r="T45" s="138"/>
      <c r="U45" s="138"/>
      <c r="V45" s="138"/>
    </row>
    <row r="46" spans="1:22" ht="11.25" customHeight="1" x14ac:dyDescent="0.2">
      <c r="A46" s="138"/>
      <c r="B46" s="15"/>
      <c r="C46" s="15"/>
      <c r="D46" s="15"/>
      <c r="E46" s="15"/>
      <c r="F46" s="15"/>
      <c r="G46" s="15"/>
      <c r="H46" s="15"/>
      <c r="I46" s="15"/>
      <c r="J46" s="15"/>
      <c r="K46" s="15"/>
      <c r="L46" s="15"/>
      <c r="M46" s="15"/>
      <c r="N46" s="15"/>
      <c r="O46" s="15"/>
      <c r="P46" s="15"/>
      <c r="Q46" s="15"/>
      <c r="R46" s="15"/>
      <c r="S46" s="15"/>
      <c r="T46" s="138"/>
      <c r="U46" s="138"/>
      <c r="V46" s="138"/>
    </row>
    <row r="47" spans="1:22" ht="11.25" customHeight="1" x14ac:dyDescent="0.2">
      <c r="A47" s="138"/>
      <c r="B47" s="15"/>
      <c r="C47" s="15"/>
      <c r="D47" s="15"/>
      <c r="E47" s="15"/>
      <c r="F47" s="15"/>
      <c r="G47" s="15"/>
      <c r="H47" s="15"/>
      <c r="I47" s="15"/>
      <c r="J47" s="15"/>
      <c r="K47" s="15"/>
      <c r="L47" s="15"/>
      <c r="M47" s="15"/>
      <c r="N47" s="15"/>
      <c r="O47" s="15"/>
      <c r="P47" s="15"/>
      <c r="Q47" s="15"/>
      <c r="R47" s="15"/>
      <c r="S47" s="15"/>
      <c r="T47" s="138"/>
      <c r="U47" s="138"/>
      <c r="V47" s="138"/>
    </row>
    <row r="48" spans="1:22" ht="11.25" customHeight="1" x14ac:dyDescent="0.2">
      <c r="A48" s="138"/>
      <c r="B48" s="15"/>
      <c r="C48" s="15"/>
      <c r="D48" s="15"/>
      <c r="E48" s="15"/>
      <c r="F48" s="15"/>
      <c r="G48" s="15"/>
      <c r="H48" s="15"/>
      <c r="I48" s="15"/>
      <c r="J48" s="15"/>
      <c r="K48" s="15"/>
      <c r="L48" s="15"/>
      <c r="M48" s="15"/>
      <c r="N48" s="15"/>
      <c r="O48" s="15"/>
      <c r="P48" s="15"/>
      <c r="Q48" s="15"/>
      <c r="R48" s="15"/>
      <c r="S48" s="15"/>
      <c r="T48" s="138"/>
      <c r="U48" s="138"/>
      <c r="V48" s="138"/>
    </row>
    <row r="49" spans="1:22" ht="11.25" customHeight="1" x14ac:dyDescent="0.2">
      <c r="A49" s="138"/>
      <c r="B49" s="15"/>
      <c r="C49" s="15"/>
      <c r="D49" s="15"/>
      <c r="E49" s="15"/>
      <c r="F49" s="15"/>
      <c r="G49" s="15"/>
      <c r="H49" s="15"/>
      <c r="I49" s="15"/>
      <c r="J49" s="15"/>
      <c r="K49" s="15"/>
      <c r="L49" s="15"/>
      <c r="M49" s="15"/>
      <c r="N49" s="15"/>
      <c r="O49" s="15"/>
      <c r="P49" s="15"/>
      <c r="Q49" s="15"/>
      <c r="R49" s="15"/>
      <c r="S49" s="15"/>
      <c r="T49" s="138"/>
      <c r="U49" s="138"/>
      <c r="V49" s="138"/>
    </row>
    <row r="50" spans="1:22" ht="11.25" customHeight="1" x14ac:dyDescent="0.2">
      <c r="A50" s="138"/>
      <c r="B50" s="15"/>
      <c r="C50" s="15"/>
      <c r="D50" s="15"/>
      <c r="E50" s="15"/>
      <c r="F50" s="15"/>
      <c r="G50" s="15"/>
      <c r="H50" s="15"/>
      <c r="I50" s="15"/>
      <c r="J50" s="15"/>
      <c r="K50" s="15"/>
      <c r="L50" s="15"/>
      <c r="M50" s="15"/>
      <c r="N50" s="15"/>
      <c r="O50" s="15"/>
      <c r="P50" s="15"/>
      <c r="Q50" s="15"/>
      <c r="R50" s="15"/>
      <c r="S50" s="15"/>
      <c r="T50" s="138"/>
      <c r="U50" s="138"/>
      <c r="V50" s="138"/>
    </row>
    <row r="51" spans="1:22" ht="11.25" customHeight="1" x14ac:dyDescent="0.2">
      <c r="A51" s="138"/>
      <c r="B51" s="15"/>
      <c r="C51" s="15"/>
      <c r="D51" s="15"/>
      <c r="E51" s="15"/>
      <c r="F51" s="15"/>
      <c r="G51" s="15"/>
      <c r="H51" s="15"/>
      <c r="I51" s="15"/>
      <c r="J51" s="15"/>
      <c r="K51" s="15"/>
      <c r="L51" s="15"/>
      <c r="M51" s="15"/>
      <c r="N51" s="15"/>
      <c r="O51" s="15"/>
      <c r="P51" s="15"/>
      <c r="Q51" s="15"/>
      <c r="R51" s="15"/>
      <c r="S51" s="15"/>
      <c r="T51" s="138"/>
      <c r="U51" s="138"/>
      <c r="V51" s="138"/>
    </row>
    <row r="52" spans="1:22" ht="11.25" customHeight="1" x14ac:dyDescent="0.2">
      <c r="A52" s="138"/>
      <c r="B52" s="15"/>
      <c r="C52" s="15"/>
      <c r="D52" s="15"/>
      <c r="E52" s="15"/>
      <c r="F52" s="15"/>
      <c r="G52" s="15"/>
      <c r="H52" s="15"/>
      <c r="I52" s="15"/>
      <c r="J52" s="15"/>
      <c r="K52" s="15"/>
      <c r="L52" s="15"/>
      <c r="M52" s="15"/>
      <c r="N52" s="15"/>
      <c r="O52" s="15"/>
      <c r="P52" s="15"/>
      <c r="Q52" s="15"/>
      <c r="R52" s="15"/>
      <c r="S52" s="15"/>
      <c r="T52" s="138"/>
      <c r="U52" s="138"/>
      <c r="V52" s="138"/>
    </row>
    <row r="53" spans="1:22" ht="11.25" customHeight="1" x14ac:dyDescent="0.2">
      <c r="A53" s="138"/>
      <c r="B53" s="15"/>
      <c r="C53" s="15"/>
      <c r="D53" s="15"/>
      <c r="E53" s="15"/>
      <c r="F53" s="15"/>
      <c r="G53" s="15"/>
      <c r="H53" s="15"/>
      <c r="I53" s="15"/>
      <c r="J53" s="15"/>
      <c r="K53" s="15"/>
      <c r="L53" s="15"/>
      <c r="M53" s="15"/>
      <c r="N53" s="15"/>
      <c r="O53" s="15"/>
      <c r="P53" s="15"/>
      <c r="Q53" s="15"/>
      <c r="R53" s="15"/>
      <c r="S53" s="15"/>
      <c r="T53" s="138"/>
      <c r="U53" s="138"/>
      <c r="V53" s="138"/>
    </row>
    <row r="54" spans="1:22" ht="11.25" customHeight="1" x14ac:dyDescent="0.2">
      <c r="A54" s="138"/>
      <c r="B54" s="15"/>
      <c r="C54" s="15"/>
      <c r="D54" s="15"/>
      <c r="E54" s="15"/>
      <c r="F54" s="15"/>
      <c r="G54" s="15"/>
      <c r="H54" s="15"/>
      <c r="I54" s="15"/>
      <c r="J54" s="15"/>
      <c r="K54" s="15"/>
      <c r="L54" s="15"/>
      <c r="M54" s="15"/>
      <c r="N54" s="15"/>
      <c r="O54" s="15"/>
      <c r="P54" s="15"/>
      <c r="Q54" s="15"/>
      <c r="R54" s="15"/>
      <c r="S54" s="15"/>
      <c r="T54" s="138"/>
      <c r="U54" s="138"/>
      <c r="V54" s="138"/>
    </row>
    <row r="55" spans="1:22" ht="11.25" customHeight="1" x14ac:dyDescent="0.2">
      <c r="A55" s="138"/>
      <c r="B55" s="15"/>
      <c r="C55" s="15"/>
      <c r="D55" s="15"/>
      <c r="E55" s="15"/>
      <c r="F55" s="15"/>
      <c r="G55" s="15"/>
      <c r="H55" s="15"/>
      <c r="I55" s="15"/>
      <c r="J55" s="15"/>
      <c r="K55" s="15"/>
      <c r="L55" s="15"/>
      <c r="M55" s="15"/>
      <c r="N55" s="15"/>
      <c r="O55" s="15"/>
      <c r="P55" s="15"/>
      <c r="Q55" s="15"/>
      <c r="R55" s="15"/>
      <c r="S55" s="15"/>
      <c r="T55" s="138"/>
      <c r="U55" s="138"/>
      <c r="V55" s="138"/>
    </row>
    <row r="56" spans="1:22" ht="11.25" customHeight="1" x14ac:dyDescent="0.2">
      <c r="A56" s="138"/>
      <c r="B56" s="15"/>
      <c r="C56" s="15"/>
      <c r="D56" s="15"/>
      <c r="E56" s="15"/>
      <c r="F56" s="15"/>
      <c r="G56" s="15"/>
      <c r="H56" s="15"/>
      <c r="I56" s="15"/>
      <c r="J56" s="15"/>
      <c r="K56" s="15"/>
      <c r="L56" s="15"/>
      <c r="M56" s="15"/>
      <c r="N56" s="15"/>
      <c r="O56" s="15"/>
      <c r="P56" s="15"/>
      <c r="Q56" s="15"/>
      <c r="R56" s="15"/>
      <c r="S56" s="15"/>
      <c r="T56" s="138"/>
      <c r="U56" s="138"/>
      <c r="V56" s="138"/>
    </row>
    <row r="57" spans="1:22" ht="11.25" customHeight="1" x14ac:dyDescent="0.2">
      <c r="A57" s="138"/>
      <c r="B57" s="15"/>
      <c r="C57" s="15"/>
      <c r="D57" s="15"/>
      <c r="E57" s="15"/>
      <c r="F57" s="15"/>
      <c r="G57" s="15"/>
      <c r="H57" s="15"/>
      <c r="I57" s="15"/>
      <c r="J57" s="15"/>
      <c r="K57" s="15"/>
      <c r="L57" s="15"/>
      <c r="M57" s="15"/>
      <c r="N57" s="15"/>
      <c r="O57" s="15"/>
      <c r="P57" s="15"/>
      <c r="Q57" s="15"/>
      <c r="R57" s="15"/>
      <c r="S57" s="15"/>
      <c r="T57" s="138"/>
      <c r="U57" s="138"/>
      <c r="V57" s="138"/>
    </row>
    <row r="58" spans="1:22" ht="11.25" customHeight="1" x14ac:dyDescent="0.2">
      <c r="A58" s="138"/>
      <c r="B58" s="15"/>
      <c r="C58" s="15"/>
      <c r="D58" s="15"/>
      <c r="E58" s="15"/>
      <c r="F58" s="15"/>
      <c r="G58" s="15"/>
      <c r="H58" s="15"/>
      <c r="I58" s="15"/>
      <c r="J58" s="15"/>
      <c r="K58" s="15"/>
      <c r="L58" s="15"/>
      <c r="M58" s="15"/>
      <c r="N58" s="15"/>
      <c r="O58" s="15"/>
      <c r="P58" s="15"/>
      <c r="Q58" s="15"/>
      <c r="R58" s="15"/>
      <c r="S58" s="15"/>
      <c r="T58" s="138"/>
      <c r="U58" s="138"/>
      <c r="V58" s="138"/>
    </row>
    <row r="59" spans="1:22" ht="11.25" customHeight="1" x14ac:dyDescent="0.2">
      <c r="A59" s="138"/>
      <c r="B59" s="15"/>
      <c r="C59" s="15"/>
      <c r="D59" s="15"/>
      <c r="E59" s="15"/>
      <c r="F59" s="15"/>
      <c r="G59" s="15"/>
      <c r="H59" s="15"/>
      <c r="I59" s="15"/>
      <c r="J59" s="15"/>
      <c r="K59" s="15"/>
      <c r="L59" s="15"/>
      <c r="M59" s="15"/>
      <c r="N59" s="15"/>
      <c r="O59" s="15"/>
      <c r="P59" s="15"/>
      <c r="Q59" s="15"/>
      <c r="R59" s="15"/>
      <c r="S59" s="15"/>
      <c r="T59" s="138"/>
      <c r="U59" s="138"/>
      <c r="V59" s="138"/>
    </row>
    <row r="60" spans="1:22" ht="11.25" customHeight="1" x14ac:dyDescent="0.2">
      <c r="A60" s="138"/>
      <c r="B60" s="15"/>
      <c r="C60" s="15"/>
      <c r="D60" s="15"/>
      <c r="E60" s="15"/>
      <c r="F60" s="15"/>
      <c r="G60" s="15"/>
      <c r="H60" s="15"/>
      <c r="I60" s="15"/>
      <c r="J60" s="15"/>
      <c r="K60" s="15"/>
      <c r="L60" s="15"/>
      <c r="M60" s="15"/>
      <c r="N60" s="15"/>
      <c r="O60" s="15"/>
      <c r="P60" s="15"/>
      <c r="Q60" s="15"/>
      <c r="R60" s="15"/>
      <c r="S60" s="15"/>
      <c r="T60" s="138"/>
      <c r="U60" s="138"/>
      <c r="V60" s="138"/>
    </row>
    <row r="61" spans="1:22" ht="11.25" customHeight="1" x14ac:dyDescent="0.2">
      <c r="A61" s="138"/>
      <c r="B61" s="15"/>
      <c r="C61" s="15"/>
      <c r="D61" s="15"/>
      <c r="E61" s="15"/>
      <c r="F61" s="15"/>
      <c r="G61" s="15"/>
      <c r="H61" s="15"/>
      <c r="I61" s="15"/>
      <c r="J61" s="15"/>
      <c r="K61" s="15"/>
      <c r="L61" s="15"/>
      <c r="M61" s="15"/>
      <c r="N61" s="15"/>
      <c r="O61" s="15"/>
      <c r="P61" s="15"/>
      <c r="Q61" s="15"/>
      <c r="R61" s="15"/>
      <c r="S61" s="15"/>
      <c r="T61" s="138"/>
      <c r="U61" s="138"/>
      <c r="V61" s="138"/>
    </row>
    <row r="62" spans="1:22" ht="11.25" customHeight="1" x14ac:dyDescent="0.2">
      <c r="A62" s="138"/>
      <c r="B62" s="15"/>
      <c r="C62" s="15"/>
      <c r="D62" s="15"/>
      <c r="E62" s="15"/>
      <c r="F62" s="15"/>
      <c r="G62" s="15"/>
      <c r="H62" s="15"/>
      <c r="I62" s="15"/>
      <c r="J62" s="15"/>
      <c r="K62" s="15"/>
      <c r="L62" s="15"/>
      <c r="M62" s="15"/>
      <c r="N62" s="15"/>
      <c r="O62" s="15"/>
      <c r="P62" s="15"/>
      <c r="Q62" s="15"/>
      <c r="R62" s="15"/>
      <c r="S62" s="15"/>
      <c r="T62" s="138"/>
      <c r="U62" s="138"/>
      <c r="V62" s="138"/>
    </row>
    <row r="63" spans="1:22" ht="11.25" customHeight="1" x14ac:dyDescent="0.2">
      <c r="A63" s="138"/>
      <c r="B63" s="15"/>
      <c r="C63" s="15"/>
      <c r="D63" s="15"/>
      <c r="E63" s="15"/>
      <c r="F63" s="15"/>
      <c r="G63" s="15"/>
      <c r="H63" s="15"/>
      <c r="I63" s="15"/>
      <c r="J63" s="15"/>
      <c r="K63" s="15"/>
      <c r="L63" s="15"/>
      <c r="M63" s="15"/>
      <c r="N63" s="15"/>
      <c r="O63" s="15"/>
      <c r="P63" s="15"/>
      <c r="Q63" s="15"/>
      <c r="R63" s="15"/>
      <c r="S63" s="15"/>
      <c r="T63" s="138"/>
      <c r="U63" s="138"/>
      <c r="V63" s="138"/>
    </row>
    <row r="64" spans="1:22" ht="11.25" customHeight="1" x14ac:dyDescent="0.2">
      <c r="A64" s="138"/>
      <c r="B64" s="15"/>
      <c r="C64" s="15"/>
      <c r="D64" s="15"/>
      <c r="E64" s="15"/>
      <c r="F64" s="15"/>
      <c r="G64" s="15"/>
      <c r="H64" s="15"/>
      <c r="I64" s="15"/>
      <c r="J64" s="15"/>
      <c r="K64" s="15"/>
      <c r="L64" s="15"/>
      <c r="M64" s="15"/>
      <c r="N64" s="15"/>
      <c r="O64" s="15"/>
      <c r="P64" s="15"/>
      <c r="Q64" s="15"/>
      <c r="R64" s="15"/>
      <c r="S64" s="15"/>
      <c r="T64" s="138"/>
      <c r="U64" s="138"/>
      <c r="V64" s="138"/>
    </row>
    <row r="65" spans="1:22" ht="11.25" customHeight="1" x14ac:dyDescent="0.2">
      <c r="A65" s="138"/>
      <c r="B65" s="15"/>
      <c r="C65" s="15"/>
      <c r="D65" s="15"/>
      <c r="E65" s="15"/>
      <c r="F65" s="15"/>
      <c r="G65" s="15"/>
      <c r="H65" s="15"/>
      <c r="I65" s="15"/>
      <c r="J65" s="15"/>
      <c r="K65" s="15"/>
      <c r="L65" s="15"/>
      <c r="M65" s="15"/>
      <c r="N65" s="15"/>
      <c r="O65" s="15"/>
      <c r="P65" s="15"/>
      <c r="Q65" s="15"/>
      <c r="R65" s="15"/>
      <c r="S65" s="15"/>
      <c r="T65" s="138"/>
      <c r="U65" s="138"/>
      <c r="V65" s="138"/>
    </row>
    <row r="66" spans="1:22" ht="11.25" customHeight="1" x14ac:dyDescent="0.2">
      <c r="A66" s="138"/>
      <c r="B66" s="15"/>
      <c r="C66" s="15"/>
      <c r="D66" s="15"/>
      <c r="E66" s="15"/>
      <c r="F66" s="15"/>
      <c r="G66" s="15"/>
      <c r="H66" s="15"/>
      <c r="I66" s="15"/>
      <c r="J66" s="15"/>
      <c r="K66" s="15"/>
      <c r="L66" s="15"/>
      <c r="M66" s="15"/>
      <c r="N66" s="15"/>
      <c r="O66" s="15"/>
      <c r="P66" s="15"/>
      <c r="Q66" s="15"/>
      <c r="R66" s="15"/>
      <c r="S66" s="15"/>
      <c r="T66" s="138"/>
      <c r="U66" s="138"/>
      <c r="V66" s="138"/>
    </row>
    <row r="67" spans="1:22" ht="11.25" customHeight="1" x14ac:dyDescent="0.2">
      <c r="A67" s="138"/>
      <c r="B67" s="15"/>
      <c r="C67" s="15"/>
      <c r="D67" s="15"/>
      <c r="E67" s="15"/>
      <c r="F67" s="15"/>
      <c r="G67" s="15"/>
      <c r="H67" s="15"/>
      <c r="I67" s="15"/>
      <c r="J67" s="15"/>
      <c r="K67" s="15"/>
      <c r="L67" s="15"/>
      <c r="M67" s="15"/>
      <c r="N67" s="15"/>
      <c r="O67" s="15"/>
      <c r="P67" s="15"/>
      <c r="Q67" s="15"/>
      <c r="R67" s="15"/>
      <c r="S67" s="15"/>
      <c r="T67" s="138"/>
      <c r="U67" s="138"/>
      <c r="V67" s="138"/>
    </row>
    <row r="68" spans="1:22" ht="11.25" customHeight="1" x14ac:dyDescent="0.2">
      <c r="A68" s="138"/>
      <c r="B68" s="15"/>
      <c r="C68" s="15"/>
      <c r="D68" s="15"/>
      <c r="E68" s="15"/>
      <c r="F68" s="15"/>
      <c r="G68" s="15"/>
      <c r="H68" s="15"/>
      <c r="I68" s="15"/>
      <c r="J68" s="15"/>
      <c r="K68" s="15"/>
      <c r="L68" s="15"/>
      <c r="M68" s="15"/>
      <c r="N68" s="15"/>
      <c r="O68" s="15"/>
      <c r="P68" s="15"/>
      <c r="Q68" s="15"/>
      <c r="R68" s="15"/>
      <c r="S68" s="15"/>
      <c r="T68" s="138"/>
      <c r="U68" s="138"/>
      <c r="V68" s="138"/>
    </row>
    <row r="69" spans="1:22" ht="11.25" customHeight="1" x14ac:dyDescent="0.2">
      <c r="A69" s="138"/>
      <c r="B69" s="15"/>
      <c r="C69" s="15"/>
      <c r="D69" s="15"/>
      <c r="E69" s="15"/>
      <c r="F69" s="15"/>
      <c r="G69" s="15"/>
      <c r="H69" s="15"/>
      <c r="I69" s="15"/>
      <c r="J69" s="15"/>
      <c r="K69" s="15"/>
      <c r="L69" s="15"/>
      <c r="M69" s="15"/>
      <c r="N69" s="15"/>
      <c r="O69" s="15"/>
      <c r="P69" s="15"/>
      <c r="Q69" s="15"/>
      <c r="R69" s="15"/>
      <c r="S69" s="15"/>
      <c r="T69" s="138"/>
      <c r="U69" s="138"/>
      <c r="V69" s="138"/>
    </row>
    <row r="70" spans="1:22" ht="11.25" customHeight="1" x14ac:dyDescent="0.2">
      <c r="A70" s="138"/>
      <c r="B70" s="15"/>
      <c r="C70" s="15"/>
      <c r="D70" s="15"/>
      <c r="E70" s="15"/>
      <c r="F70" s="15"/>
      <c r="G70" s="15"/>
      <c r="H70" s="15"/>
      <c r="I70" s="15"/>
      <c r="J70" s="15"/>
      <c r="K70" s="15"/>
      <c r="L70" s="15"/>
      <c r="M70" s="15"/>
      <c r="N70" s="15"/>
      <c r="O70" s="15"/>
      <c r="P70" s="15"/>
      <c r="Q70" s="15"/>
      <c r="R70" s="15"/>
      <c r="S70" s="15"/>
      <c r="T70" s="138"/>
      <c r="U70" s="138"/>
      <c r="V70" s="138"/>
    </row>
    <row r="71" spans="1:22" ht="11.25" customHeight="1" x14ac:dyDescent="0.2">
      <c r="A71" s="138"/>
      <c r="B71" s="15"/>
      <c r="C71" s="15"/>
      <c r="D71" s="15"/>
      <c r="E71" s="15"/>
      <c r="F71" s="15"/>
      <c r="G71" s="15"/>
      <c r="H71" s="15"/>
      <c r="I71" s="15"/>
      <c r="J71" s="15"/>
      <c r="K71" s="15"/>
      <c r="L71" s="15"/>
      <c r="M71" s="15"/>
      <c r="N71" s="15"/>
      <c r="O71" s="15"/>
      <c r="P71" s="15"/>
      <c r="Q71" s="15"/>
      <c r="R71" s="15"/>
      <c r="S71" s="15"/>
      <c r="T71" s="138"/>
      <c r="U71" s="138"/>
      <c r="V71" s="138"/>
    </row>
    <row r="72" spans="1:22" ht="11.25" customHeight="1" x14ac:dyDescent="0.2">
      <c r="A72" s="138"/>
      <c r="B72" s="15"/>
      <c r="C72" s="15"/>
      <c r="D72" s="15"/>
      <c r="E72" s="15"/>
      <c r="F72" s="15"/>
      <c r="G72" s="15"/>
      <c r="H72" s="15"/>
      <c r="I72" s="15"/>
      <c r="J72" s="15"/>
      <c r="K72" s="15"/>
      <c r="L72" s="15"/>
      <c r="M72" s="15"/>
      <c r="N72" s="15"/>
      <c r="O72" s="15"/>
      <c r="P72" s="15"/>
      <c r="Q72" s="15"/>
      <c r="R72" s="15"/>
      <c r="S72" s="15"/>
      <c r="T72" s="138"/>
      <c r="U72" s="138"/>
      <c r="V72" s="138"/>
    </row>
    <row r="73" spans="1:22" ht="11.25" customHeight="1" x14ac:dyDescent="0.2">
      <c r="A73" s="138"/>
      <c r="B73" s="15"/>
      <c r="C73" s="15"/>
      <c r="D73" s="15"/>
      <c r="E73" s="15"/>
      <c r="F73" s="15"/>
      <c r="G73" s="15"/>
      <c r="H73" s="15"/>
      <c r="I73" s="15"/>
      <c r="J73" s="15"/>
      <c r="K73" s="15"/>
      <c r="L73" s="15"/>
      <c r="M73" s="15"/>
      <c r="N73" s="15"/>
      <c r="O73" s="15"/>
      <c r="P73" s="15"/>
      <c r="Q73" s="15"/>
      <c r="R73" s="15"/>
      <c r="S73" s="15"/>
      <c r="T73" s="138"/>
      <c r="U73" s="138"/>
      <c r="V73" s="138"/>
    </row>
    <row r="74" spans="1:22" ht="11.25" customHeight="1" x14ac:dyDescent="0.2">
      <c r="A74" s="138"/>
      <c r="B74" s="15"/>
      <c r="C74" s="15"/>
      <c r="D74" s="15"/>
      <c r="E74" s="15"/>
      <c r="F74" s="15"/>
      <c r="G74" s="15"/>
      <c r="H74" s="15"/>
      <c r="I74" s="15"/>
      <c r="J74" s="15"/>
      <c r="K74" s="15"/>
      <c r="L74" s="15"/>
      <c r="M74" s="15"/>
      <c r="N74" s="15"/>
      <c r="O74" s="15"/>
      <c r="P74" s="15"/>
      <c r="Q74" s="15"/>
      <c r="R74" s="15"/>
      <c r="S74" s="15"/>
      <c r="T74" s="138"/>
      <c r="U74" s="138"/>
      <c r="V74" s="138"/>
    </row>
    <row r="75" spans="1:22" ht="11.25" customHeight="1" x14ac:dyDescent="0.2">
      <c r="A75" s="138"/>
      <c r="B75" s="15"/>
      <c r="C75" s="15"/>
      <c r="D75" s="15"/>
      <c r="E75" s="15"/>
      <c r="F75" s="15"/>
      <c r="G75" s="15"/>
      <c r="H75" s="15"/>
      <c r="I75" s="15"/>
      <c r="J75" s="15"/>
      <c r="K75" s="15"/>
      <c r="L75" s="15"/>
      <c r="M75" s="15"/>
      <c r="N75" s="15"/>
      <c r="O75" s="15"/>
      <c r="P75" s="15"/>
      <c r="Q75" s="15"/>
      <c r="R75" s="15"/>
      <c r="S75" s="15"/>
      <c r="T75" s="138"/>
      <c r="U75" s="138"/>
      <c r="V75" s="138"/>
    </row>
    <row r="76" spans="1:22" ht="11.25" customHeight="1" x14ac:dyDescent="0.2">
      <c r="A76" s="138"/>
      <c r="B76" s="15"/>
      <c r="C76" s="15"/>
      <c r="D76" s="15"/>
      <c r="E76" s="15"/>
      <c r="F76" s="15"/>
      <c r="G76" s="15"/>
      <c r="H76" s="15"/>
      <c r="I76" s="15"/>
      <c r="J76" s="15"/>
      <c r="K76" s="15"/>
      <c r="L76" s="15"/>
      <c r="M76" s="15"/>
      <c r="N76" s="15"/>
      <c r="O76" s="15"/>
      <c r="P76" s="15"/>
      <c r="Q76" s="15"/>
      <c r="R76" s="15"/>
      <c r="S76" s="15"/>
      <c r="T76" s="138"/>
      <c r="U76" s="138"/>
      <c r="V76" s="138"/>
    </row>
    <row r="77" spans="1:22" ht="11.25" customHeight="1" x14ac:dyDescent="0.2">
      <c r="A77" s="138"/>
      <c r="B77" s="15"/>
      <c r="C77" s="15"/>
      <c r="D77" s="15"/>
      <c r="E77" s="15"/>
      <c r="F77" s="15"/>
      <c r="G77" s="15"/>
      <c r="H77" s="15"/>
      <c r="I77" s="15"/>
      <c r="J77" s="15"/>
      <c r="K77" s="15"/>
      <c r="L77" s="15"/>
      <c r="M77" s="15"/>
      <c r="N77" s="15"/>
      <c r="O77" s="15"/>
      <c r="P77" s="15"/>
      <c r="Q77" s="15"/>
      <c r="R77" s="15"/>
      <c r="S77" s="15"/>
      <c r="T77" s="138"/>
      <c r="U77" s="138"/>
      <c r="V77" s="138"/>
    </row>
    <row r="78" spans="1:22" ht="11.25" customHeight="1" x14ac:dyDescent="0.2">
      <c r="A78" s="138"/>
      <c r="B78" s="15"/>
      <c r="C78" s="15"/>
      <c r="D78" s="15"/>
      <c r="E78" s="15"/>
      <c r="F78" s="15"/>
      <c r="G78" s="15"/>
      <c r="H78" s="15"/>
      <c r="I78" s="15"/>
      <c r="J78" s="15"/>
      <c r="K78" s="15"/>
      <c r="L78" s="15"/>
      <c r="M78" s="15"/>
      <c r="N78" s="15"/>
      <c r="O78" s="15"/>
      <c r="P78" s="15"/>
      <c r="Q78" s="15"/>
      <c r="R78" s="15"/>
      <c r="S78" s="15"/>
      <c r="T78" s="138"/>
      <c r="U78" s="138"/>
      <c r="V78" s="138"/>
    </row>
    <row r="79" spans="1:22" ht="11.25" customHeight="1" x14ac:dyDescent="0.2">
      <c r="A79" s="138"/>
      <c r="B79" s="15"/>
      <c r="C79" s="15"/>
      <c r="D79" s="15"/>
      <c r="E79" s="15"/>
      <c r="F79" s="15"/>
      <c r="G79" s="15"/>
      <c r="H79" s="15"/>
      <c r="I79" s="15"/>
      <c r="J79" s="15"/>
      <c r="K79" s="15"/>
      <c r="L79" s="15"/>
      <c r="M79" s="15"/>
      <c r="N79" s="15"/>
      <c r="O79" s="15"/>
      <c r="P79" s="15"/>
      <c r="Q79" s="15"/>
      <c r="R79" s="15"/>
      <c r="S79" s="15"/>
      <c r="T79" s="138"/>
      <c r="U79" s="138"/>
      <c r="V79" s="138"/>
    </row>
    <row r="80" spans="1:22" ht="11.25" customHeight="1" x14ac:dyDescent="0.2">
      <c r="A80" s="138"/>
      <c r="B80" s="15"/>
      <c r="C80" s="15"/>
      <c r="D80" s="15"/>
      <c r="E80" s="15"/>
      <c r="F80" s="15"/>
      <c r="G80" s="15"/>
      <c r="H80" s="15"/>
      <c r="I80" s="15"/>
      <c r="J80" s="15"/>
      <c r="K80" s="15"/>
      <c r="L80" s="15"/>
      <c r="M80" s="15"/>
      <c r="N80" s="15"/>
      <c r="O80" s="15"/>
      <c r="P80" s="15"/>
      <c r="Q80" s="15"/>
      <c r="R80" s="15"/>
      <c r="S80" s="15"/>
      <c r="T80" s="138"/>
      <c r="U80" s="138"/>
      <c r="V80" s="138"/>
    </row>
    <row r="81" spans="1:22" ht="11.25" customHeight="1" x14ac:dyDescent="0.2">
      <c r="A81" s="138"/>
      <c r="B81" s="15"/>
      <c r="C81" s="15"/>
      <c r="D81" s="15"/>
      <c r="E81" s="15"/>
      <c r="F81" s="15"/>
      <c r="G81" s="15"/>
      <c r="H81" s="15"/>
      <c r="I81" s="15"/>
      <c r="J81" s="15"/>
      <c r="K81" s="15"/>
      <c r="L81" s="15"/>
      <c r="M81" s="15"/>
      <c r="N81" s="15"/>
      <c r="O81" s="15"/>
      <c r="P81" s="15"/>
      <c r="Q81" s="15"/>
      <c r="R81" s="15"/>
      <c r="S81" s="15"/>
      <c r="T81" s="138"/>
      <c r="U81" s="138"/>
      <c r="V81" s="138"/>
    </row>
    <row r="82" spans="1:22" ht="11.25" customHeight="1" x14ac:dyDescent="0.2">
      <c r="A82" s="138"/>
      <c r="B82" s="15"/>
      <c r="C82" s="15"/>
      <c r="D82" s="15"/>
      <c r="E82" s="15"/>
      <c r="F82" s="15"/>
      <c r="G82" s="15"/>
      <c r="H82" s="15"/>
      <c r="I82" s="15"/>
      <c r="J82" s="15"/>
      <c r="K82" s="15"/>
      <c r="L82" s="15"/>
      <c r="M82" s="15"/>
      <c r="N82" s="15"/>
      <c r="O82" s="15"/>
      <c r="P82" s="15"/>
      <c r="Q82" s="15"/>
      <c r="R82" s="15"/>
      <c r="S82" s="15"/>
      <c r="T82" s="138"/>
      <c r="U82" s="138"/>
      <c r="V82" s="138"/>
    </row>
    <row r="83" spans="1:22" ht="11.25" customHeight="1" x14ac:dyDescent="0.2">
      <c r="A83" s="138"/>
      <c r="B83" s="15"/>
      <c r="C83" s="15"/>
      <c r="D83" s="15"/>
      <c r="E83" s="15"/>
      <c r="F83" s="15"/>
      <c r="G83" s="15"/>
      <c r="H83" s="15"/>
      <c r="I83" s="15"/>
      <c r="J83" s="15"/>
      <c r="K83" s="15"/>
      <c r="L83" s="15"/>
      <c r="M83" s="15"/>
      <c r="N83" s="15"/>
      <c r="O83" s="15"/>
      <c r="P83" s="15"/>
      <c r="Q83" s="15"/>
      <c r="R83" s="15"/>
      <c r="S83" s="15"/>
      <c r="T83" s="138"/>
      <c r="U83" s="138"/>
      <c r="V83" s="138"/>
    </row>
    <row r="84" spans="1:22" ht="11.25" customHeight="1" x14ac:dyDescent="0.2">
      <c r="A84" s="138"/>
      <c r="B84" s="15"/>
      <c r="C84" s="15"/>
      <c r="D84" s="15"/>
      <c r="E84" s="15"/>
      <c r="F84" s="15"/>
      <c r="G84" s="15"/>
      <c r="H84" s="15"/>
      <c r="I84" s="15"/>
      <c r="J84" s="15"/>
      <c r="K84" s="15"/>
      <c r="L84" s="15"/>
      <c r="M84" s="15"/>
      <c r="N84" s="15"/>
      <c r="O84" s="15"/>
      <c r="P84" s="15"/>
      <c r="Q84" s="15"/>
      <c r="R84" s="15"/>
      <c r="S84" s="15"/>
      <c r="T84" s="138"/>
      <c r="U84" s="138"/>
      <c r="V84" s="138"/>
    </row>
    <row r="85" spans="1:22" ht="11.25" customHeight="1" x14ac:dyDescent="0.2">
      <c r="A85" s="138"/>
      <c r="B85" s="15"/>
      <c r="C85" s="15"/>
      <c r="D85" s="15"/>
      <c r="E85" s="15"/>
      <c r="F85" s="15"/>
      <c r="G85" s="15"/>
      <c r="H85" s="15"/>
      <c r="I85" s="15"/>
      <c r="J85" s="15"/>
      <c r="K85" s="15"/>
      <c r="L85" s="15"/>
      <c r="M85" s="15"/>
      <c r="N85" s="15"/>
      <c r="O85" s="15"/>
      <c r="P85" s="15"/>
      <c r="Q85" s="15"/>
      <c r="R85" s="15"/>
      <c r="S85" s="15"/>
      <c r="T85" s="138"/>
      <c r="U85" s="138"/>
      <c r="V85" s="138"/>
    </row>
    <row r="86" spans="1:22" ht="11.25" customHeight="1" x14ac:dyDescent="0.2">
      <c r="A86" s="138"/>
      <c r="B86" s="15"/>
      <c r="C86" s="15"/>
      <c r="D86" s="15"/>
      <c r="E86" s="15"/>
      <c r="F86" s="15"/>
      <c r="G86" s="15"/>
      <c r="H86" s="15"/>
      <c r="I86" s="15"/>
      <c r="J86" s="15"/>
      <c r="K86" s="15"/>
      <c r="L86" s="15"/>
      <c r="M86" s="15"/>
      <c r="N86" s="15"/>
      <c r="O86" s="15"/>
      <c r="P86" s="15"/>
      <c r="Q86" s="15"/>
      <c r="R86" s="15"/>
      <c r="S86" s="15"/>
      <c r="T86" s="138"/>
      <c r="U86" s="138"/>
      <c r="V86" s="138"/>
    </row>
    <row r="87" spans="1:22" ht="11.25" customHeight="1" x14ac:dyDescent="0.2">
      <c r="A87" s="138"/>
      <c r="B87" s="15"/>
      <c r="C87" s="15"/>
      <c r="D87" s="15"/>
      <c r="E87" s="15"/>
      <c r="F87" s="15"/>
      <c r="G87" s="15"/>
      <c r="H87" s="15"/>
      <c r="I87" s="15"/>
      <c r="J87" s="15"/>
      <c r="K87" s="15"/>
      <c r="L87" s="15"/>
      <c r="M87" s="15"/>
      <c r="N87" s="15"/>
      <c r="O87" s="15"/>
      <c r="P87" s="15"/>
      <c r="Q87" s="15"/>
      <c r="R87" s="15"/>
      <c r="S87" s="15"/>
      <c r="T87" s="138"/>
      <c r="U87" s="138"/>
      <c r="V87" s="138"/>
    </row>
    <row r="88" spans="1:22" ht="11.25" customHeight="1" x14ac:dyDescent="0.2">
      <c r="A88" s="138"/>
      <c r="B88" s="15"/>
      <c r="C88" s="15"/>
      <c r="D88" s="15"/>
      <c r="E88" s="15"/>
      <c r="F88" s="15"/>
      <c r="G88" s="15"/>
      <c r="H88" s="15"/>
      <c r="I88" s="15"/>
      <c r="J88" s="15"/>
      <c r="K88" s="15"/>
      <c r="L88" s="15"/>
      <c r="M88" s="15"/>
      <c r="N88" s="15"/>
      <c r="O88" s="15"/>
      <c r="P88" s="15"/>
      <c r="Q88" s="15"/>
      <c r="R88" s="15"/>
      <c r="S88" s="15"/>
      <c r="T88" s="138"/>
      <c r="U88" s="138"/>
      <c r="V88" s="138"/>
    </row>
    <row r="89" spans="1:22" ht="11.25" customHeight="1" x14ac:dyDescent="0.2">
      <c r="A89" s="138"/>
      <c r="B89" s="15"/>
      <c r="C89" s="15"/>
      <c r="D89" s="15"/>
      <c r="E89" s="15"/>
      <c r="F89" s="15"/>
      <c r="G89" s="15"/>
      <c r="H89" s="15"/>
      <c r="I89" s="15"/>
      <c r="J89" s="15"/>
      <c r="K89" s="15"/>
      <c r="L89" s="15"/>
      <c r="M89" s="15"/>
      <c r="N89" s="15"/>
      <c r="O89" s="15"/>
      <c r="P89" s="15"/>
      <c r="Q89" s="15"/>
      <c r="R89" s="15"/>
      <c r="S89" s="15"/>
      <c r="T89" s="138"/>
      <c r="U89" s="138"/>
      <c r="V89" s="138"/>
    </row>
    <row r="90" spans="1:22" ht="11.25" customHeight="1" x14ac:dyDescent="0.2">
      <c r="A90" s="138"/>
      <c r="B90" s="15"/>
      <c r="C90" s="15"/>
      <c r="D90" s="15"/>
      <c r="E90" s="15"/>
      <c r="F90" s="15"/>
      <c r="G90" s="15"/>
      <c r="H90" s="15"/>
      <c r="I90" s="15"/>
      <c r="J90" s="15"/>
      <c r="K90" s="15"/>
      <c r="L90" s="15"/>
      <c r="M90" s="15"/>
      <c r="N90" s="15"/>
      <c r="O90" s="15"/>
      <c r="P90" s="15"/>
      <c r="Q90" s="15"/>
      <c r="R90" s="15"/>
      <c r="S90" s="15"/>
      <c r="T90" s="138"/>
      <c r="U90" s="138"/>
      <c r="V90" s="138"/>
    </row>
    <row r="91" spans="1:22" ht="11.25" customHeight="1" x14ac:dyDescent="0.2">
      <c r="A91" s="138"/>
      <c r="B91" s="15"/>
      <c r="C91" s="15"/>
      <c r="D91" s="15"/>
      <c r="E91" s="15"/>
      <c r="F91" s="15"/>
      <c r="G91" s="15"/>
      <c r="H91" s="15"/>
      <c r="I91" s="15"/>
      <c r="J91" s="15"/>
      <c r="K91" s="15"/>
      <c r="L91" s="15"/>
      <c r="M91" s="15"/>
      <c r="N91" s="15"/>
      <c r="O91" s="15"/>
      <c r="P91" s="15"/>
      <c r="Q91" s="15"/>
      <c r="R91" s="15"/>
      <c r="S91" s="15"/>
      <c r="T91" s="138"/>
      <c r="U91" s="138"/>
      <c r="V91" s="138"/>
    </row>
    <row r="92" spans="1:22" ht="11.25" customHeight="1" x14ac:dyDescent="0.2">
      <c r="A92" s="138"/>
      <c r="B92" s="15"/>
      <c r="C92" s="15"/>
      <c r="D92" s="15"/>
      <c r="E92" s="15"/>
      <c r="F92" s="15"/>
      <c r="G92" s="15"/>
      <c r="H92" s="15"/>
      <c r="I92" s="15"/>
      <c r="J92" s="15"/>
      <c r="K92" s="15"/>
      <c r="L92" s="15"/>
      <c r="M92" s="15"/>
      <c r="N92" s="15"/>
      <c r="O92" s="15"/>
      <c r="P92" s="15"/>
      <c r="Q92" s="15"/>
      <c r="R92" s="15"/>
      <c r="S92" s="15"/>
      <c r="T92" s="138"/>
      <c r="U92" s="138"/>
      <c r="V92" s="138"/>
    </row>
    <row r="93" spans="1:22" ht="11.25" customHeight="1" x14ac:dyDescent="0.2">
      <c r="A93" s="138"/>
      <c r="B93" s="15"/>
      <c r="C93" s="15"/>
      <c r="D93" s="15"/>
      <c r="E93" s="15"/>
      <c r="F93" s="15"/>
      <c r="G93" s="15"/>
      <c r="H93" s="15"/>
      <c r="I93" s="15"/>
      <c r="J93" s="15"/>
      <c r="K93" s="15"/>
      <c r="L93" s="15"/>
      <c r="M93" s="15"/>
      <c r="N93" s="15"/>
      <c r="O93" s="15"/>
      <c r="P93" s="15"/>
      <c r="Q93" s="15"/>
      <c r="R93" s="15"/>
      <c r="S93" s="15"/>
      <c r="T93" s="138"/>
      <c r="U93" s="138"/>
      <c r="V93" s="138"/>
    </row>
    <row r="94" spans="1:22" ht="11.25" customHeight="1" x14ac:dyDescent="0.2">
      <c r="A94" s="138"/>
      <c r="B94" s="15"/>
      <c r="C94" s="15"/>
      <c r="D94" s="15"/>
      <c r="E94" s="15"/>
      <c r="F94" s="15"/>
      <c r="G94" s="15"/>
      <c r="H94" s="15"/>
      <c r="I94" s="15"/>
      <c r="J94" s="15"/>
      <c r="K94" s="15"/>
      <c r="L94" s="15"/>
      <c r="M94" s="15"/>
      <c r="N94" s="15"/>
      <c r="O94" s="15"/>
      <c r="P94" s="15"/>
      <c r="Q94" s="15"/>
      <c r="R94" s="15"/>
      <c r="S94" s="15"/>
      <c r="T94" s="138"/>
      <c r="U94" s="138"/>
      <c r="V94" s="138"/>
    </row>
    <row r="95" spans="1:22" ht="11.25" customHeight="1" x14ac:dyDescent="0.2">
      <c r="A95" s="138"/>
      <c r="B95" s="15"/>
      <c r="C95" s="15"/>
      <c r="D95" s="15"/>
      <c r="E95" s="15"/>
      <c r="F95" s="15"/>
      <c r="G95" s="15"/>
      <c r="H95" s="15"/>
      <c r="I95" s="15"/>
      <c r="J95" s="15"/>
      <c r="K95" s="15"/>
      <c r="L95" s="15"/>
      <c r="M95" s="15"/>
      <c r="N95" s="15"/>
      <c r="O95" s="15"/>
      <c r="P95" s="15"/>
      <c r="Q95" s="15"/>
      <c r="R95" s="15"/>
      <c r="S95" s="15"/>
      <c r="T95" s="138"/>
      <c r="U95" s="138"/>
      <c r="V95" s="138"/>
    </row>
    <row r="96" spans="1:22" ht="11.25" customHeight="1" x14ac:dyDescent="0.2">
      <c r="A96" s="138"/>
      <c r="B96" s="15"/>
      <c r="C96" s="15"/>
      <c r="D96" s="15"/>
      <c r="E96" s="15"/>
      <c r="F96" s="15"/>
      <c r="G96" s="15"/>
      <c r="H96" s="15"/>
      <c r="I96" s="15"/>
      <c r="J96" s="15"/>
      <c r="K96" s="15"/>
      <c r="L96" s="15"/>
      <c r="M96" s="15"/>
      <c r="N96" s="15"/>
      <c r="O96" s="15"/>
      <c r="P96" s="15"/>
      <c r="Q96" s="15"/>
      <c r="R96" s="15"/>
      <c r="S96" s="15"/>
      <c r="T96" s="138"/>
      <c r="U96" s="138"/>
      <c r="V96" s="138"/>
    </row>
    <row r="97" spans="1:22" ht="11.25" customHeight="1" x14ac:dyDescent="0.2">
      <c r="A97" s="138"/>
      <c r="B97" s="15"/>
      <c r="C97" s="15"/>
      <c r="D97" s="15"/>
      <c r="E97" s="15"/>
      <c r="F97" s="15"/>
      <c r="G97" s="15"/>
      <c r="H97" s="15"/>
      <c r="I97" s="15"/>
      <c r="J97" s="15"/>
      <c r="K97" s="15"/>
      <c r="L97" s="15"/>
      <c r="M97" s="15"/>
      <c r="N97" s="15"/>
      <c r="O97" s="15"/>
      <c r="P97" s="15"/>
      <c r="Q97" s="15"/>
      <c r="R97" s="15"/>
      <c r="S97" s="15"/>
      <c r="T97" s="138"/>
      <c r="U97" s="138"/>
      <c r="V97" s="138"/>
    </row>
    <row r="98" spans="1:22" ht="11.25" customHeight="1" x14ac:dyDescent="0.2">
      <c r="A98" s="138"/>
      <c r="B98" s="15"/>
      <c r="C98" s="15"/>
      <c r="D98" s="15"/>
      <c r="E98" s="15"/>
      <c r="F98" s="15"/>
      <c r="G98" s="15"/>
      <c r="H98" s="15"/>
      <c r="I98" s="15"/>
      <c r="J98" s="15"/>
      <c r="K98" s="15"/>
      <c r="L98" s="15"/>
      <c r="M98" s="15"/>
      <c r="N98" s="15"/>
      <c r="O98" s="15"/>
      <c r="P98" s="15"/>
      <c r="Q98" s="15"/>
      <c r="R98" s="15"/>
      <c r="S98" s="15"/>
      <c r="T98" s="138"/>
      <c r="U98" s="138"/>
      <c r="V98" s="138"/>
    </row>
    <row r="99" spans="1:22" ht="11.25" customHeight="1" x14ac:dyDescent="0.2">
      <c r="A99" s="138"/>
      <c r="B99" s="15"/>
      <c r="C99" s="15"/>
      <c r="D99" s="15"/>
      <c r="E99" s="15"/>
      <c r="F99" s="15"/>
      <c r="G99" s="15"/>
      <c r="H99" s="15"/>
      <c r="I99" s="15"/>
      <c r="J99" s="15"/>
      <c r="K99" s="15"/>
      <c r="L99" s="15"/>
      <c r="M99" s="15"/>
      <c r="N99" s="15"/>
      <c r="O99" s="15"/>
      <c r="P99" s="15"/>
      <c r="Q99" s="15"/>
      <c r="R99" s="15"/>
      <c r="S99" s="15"/>
      <c r="T99" s="138"/>
      <c r="U99" s="138"/>
      <c r="V99" s="138"/>
    </row>
    <row r="100" spans="1:22" ht="11.25" customHeight="1" x14ac:dyDescent="0.2">
      <c r="A100" s="138"/>
      <c r="B100" s="15"/>
      <c r="C100" s="15"/>
      <c r="D100" s="15"/>
      <c r="E100" s="15"/>
      <c r="F100" s="15"/>
      <c r="G100" s="15"/>
      <c r="H100" s="15"/>
      <c r="I100" s="15"/>
      <c r="J100" s="15"/>
      <c r="K100" s="15"/>
      <c r="L100" s="15"/>
      <c r="M100" s="15"/>
      <c r="N100" s="15"/>
      <c r="O100" s="15"/>
      <c r="P100" s="15"/>
      <c r="Q100" s="15"/>
      <c r="R100" s="15"/>
      <c r="S100" s="15"/>
      <c r="T100" s="138"/>
      <c r="U100" s="138"/>
      <c r="V100" s="138"/>
    </row>
    <row r="101" spans="1:22" ht="11.25" customHeight="1" x14ac:dyDescent="0.2">
      <c r="A101" s="138"/>
      <c r="B101" s="15"/>
      <c r="C101" s="15"/>
      <c r="D101" s="15"/>
      <c r="E101" s="15"/>
      <c r="F101" s="15"/>
      <c r="G101" s="15"/>
      <c r="H101" s="15"/>
      <c r="I101" s="15"/>
      <c r="J101" s="15"/>
      <c r="K101" s="15"/>
      <c r="L101" s="15"/>
      <c r="M101" s="15"/>
      <c r="N101" s="15"/>
      <c r="O101" s="15"/>
      <c r="P101" s="15"/>
      <c r="Q101" s="15"/>
      <c r="R101" s="15"/>
      <c r="S101" s="15"/>
      <c r="T101" s="138"/>
      <c r="U101" s="138"/>
      <c r="V101" s="138"/>
    </row>
    <row r="102" spans="1:22" ht="11.25" customHeight="1" x14ac:dyDescent="0.2">
      <c r="A102" s="138"/>
      <c r="B102" s="15"/>
      <c r="C102" s="15"/>
      <c r="D102" s="15"/>
      <c r="E102" s="15"/>
      <c r="F102" s="15"/>
      <c r="G102" s="15"/>
      <c r="H102" s="15"/>
      <c r="I102" s="15"/>
      <c r="J102" s="15"/>
      <c r="K102" s="15"/>
      <c r="L102" s="15"/>
      <c r="M102" s="15"/>
      <c r="N102" s="15"/>
      <c r="O102" s="15"/>
      <c r="P102" s="15"/>
      <c r="Q102" s="15"/>
      <c r="R102" s="15"/>
      <c r="S102" s="15"/>
      <c r="T102" s="138"/>
      <c r="U102" s="138"/>
      <c r="V102" s="138"/>
    </row>
    <row r="103" spans="1:22" ht="11.25" customHeight="1" x14ac:dyDescent="0.2">
      <c r="A103" s="138"/>
      <c r="B103" s="15"/>
      <c r="C103" s="15"/>
      <c r="D103" s="15"/>
      <c r="E103" s="15"/>
      <c r="F103" s="15"/>
      <c r="G103" s="15"/>
      <c r="H103" s="15"/>
      <c r="I103" s="15"/>
      <c r="J103" s="15"/>
      <c r="K103" s="15"/>
      <c r="L103" s="15"/>
      <c r="M103" s="15"/>
      <c r="N103" s="15"/>
      <c r="O103" s="15"/>
      <c r="P103" s="15"/>
      <c r="Q103" s="15"/>
      <c r="R103" s="15"/>
      <c r="S103" s="15"/>
      <c r="T103" s="138"/>
      <c r="U103" s="138"/>
      <c r="V103" s="138"/>
    </row>
    <row r="104" spans="1:22" ht="11.25" customHeight="1" x14ac:dyDescent="0.2">
      <c r="A104" s="138"/>
      <c r="B104" s="15"/>
      <c r="C104" s="15"/>
      <c r="D104" s="15"/>
      <c r="E104" s="15"/>
      <c r="F104" s="15"/>
      <c r="G104" s="15"/>
      <c r="H104" s="15"/>
      <c r="I104" s="15"/>
      <c r="J104" s="15"/>
      <c r="K104" s="15"/>
      <c r="L104" s="15"/>
      <c r="M104" s="15"/>
      <c r="N104" s="15"/>
      <c r="O104" s="15"/>
      <c r="P104" s="15"/>
      <c r="Q104" s="15"/>
      <c r="R104" s="15"/>
      <c r="S104" s="15"/>
      <c r="T104" s="138"/>
      <c r="U104" s="138"/>
      <c r="V104" s="138"/>
    </row>
    <row r="105" spans="1:22" ht="11.25" customHeight="1" x14ac:dyDescent="0.2">
      <c r="A105" s="138"/>
      <c r="B105" s="15"/>
      <c r="C105" s="15"/>
      <c r="D105" s="15"/>
      <c r="E105" s="15"/>
      <c r="F105" s="15"/>
      <c r="G105" s="15"/>
      <c r="H105" s="15"/>
      <c r="I105" s="15"/>
      <c r="J105" s="15"/>
      <c r="K105" s="15"/>
      <c r="L105" s="15"/>
      <c r="M105" s="15"/>
      <c r="N105" s="15"/>
      <c r="O105" s="15"/>
      <c r="P105" s="15"/>
      <c r="Q105" s="15"/>
      <c r="R105" s="15"/>
      <c r="S105" s="15"/>
      <c r="T105" s="138"/>
      <c r="U105" s="138"/>
      <c r="V105" s="138"/>
    </row>
    <row r="106" spans="1:22" ht="11.25" customHeight="1" x14ac:dyDescent="0.2">
      <c r="A106" s="138"/>
      <c r="B106" s="15"/>
      <c r="C106" s="15"/>
      <c r="D106" s="15"/>
      <c r="E106" s="15"/>
      <c r="F106" s="15"/>
      <c r="G106" s="15"/>
      <c r="H106" s="15"/>
      <c r="I106" s="15"/>
      <c r="J106" s="15"/>
      <c r="K106" s="15"/>
      <c r="L106" s="15"/>
      <c r="M106" s="15"/>
      <c r="N106" s="15"/>
      <c r="O106" s="15"/>
      <c r="P106" s="15"/>
      <c r="Q106" s="15"/>
      <c r="R106" s="15"/>
      <c r="S106" s="15"/>
      <c r="T106" s="138"/>
      <c r="U106" s="138"/>
      <c r="V106" s="138"/>
    </row>
    <row r="107" spans="1:22" ht="11.25" customHeight="1" x14ac:dyDescent="0.2">
      <c r="A107" s="138"/>
      <c r="B107" s="15"/>
      <c r="C107" s="15"/>
      <c r="D107" s="15"/>
      <c r="E107" s="15"/>
      <c r="F107" s="15"/>
      <c r="G107" s="15"/>
      <c r="H107" s="15"/>
      <c r="I107" s="15"/>
      <c r="J107" s="15"/>
      <c r="K107" s="15"/>
      <c r="L107" s="15"/>
      <c r="M107" s="15"/>
      <c r="N107" s="15"/>
      <c r="O107" s="15"/>
      <c r="P107" s="15"/>
      <c r="Q107" s="15"/>
      <c r="R107" s="15"/>
      <c r="S107" s="15"/>
      <c r="T107" s="138"/>
      <c r="U107" s="138"/>
      <c r="V107" s="138"/>
    </row>
    <row r="108" spans="1:22" ht="11.25" customHeight="1" x14ac:dyDescent="0.2">
      <c r="A108" s="138"/>
      <c r="B108" s="15"/>
      <c r="C108" s="15"/>
      <c r="D108" s="15"/>
      <c r="E108" s="15"/>
      <c r="F108" s="15"/>
      <c r="G108" s="15"/>
      <c r="H108" s="15"/>
      <c r="I108" s="15"/>
      <c r="J108" s="15"/>
      <c r="K108" s="15"/>
      <c r="L108" s="15"/>
      <c r="M108" s="15"/>
      <c r="N108" s="15"/>
      <c r="O108" s="15"/>
      <c r="P108" s="15"/>
      <c r="Q108" s="15"/>
      <c r="R108" s="15"/>
      <c r="S108" s="15"/>
      <c r="T108" s="138"/>
      <c r="U108" s="138"/>
      <c r="V108" s="138"/>
    </row>
    <row r="109" spans="1:22" ht="11.25" customHeight="1" x14ac:dyDescent="0.2">
      <c r="A109" s="138"/>
      <c r="B109" s="15"/>
      <c r="C109" s="15"/>
      <c r="D109" s="15"/>
      <c r="E109" s="15"/>
      <c r="F109" s="15"/>
      <c r="G109" s="15"/>
      <c r="H109" s="15"/>
      <c r="I109" s="15"/>
      <c r="J109" s="15"/>
      <c r="K109" s="15"/>
      <c r="L109" s="15"/>
      <c r="M109" s="15"/>
      <c r="N109" s="15"/>
      <c r="O109" s="15"/>
      <c r="P109" s="15"/>
      <c r="Q109" s="15"/>
      <c r="R109" s="15"/>
      <c r="S109" s="15"/>
      <c r="T109" s="138"/>
      <c r="U109" s="138"/>
      <c r="V109" s="138"/>
    </row>
    <row r="110" spans="1:22" ht="11.25" customHeight="1" x14ac:dyDescent="0.2">
      <c r="A110" s="138"/>
      <c r="B110" s="15"/>
      <c r="C110" s="15"/>
      <c r="D110" s="15"/>
      <c r="E110" s="15"/>
      <c r="F110" s="15"/>
      <c r="G110" s="15"/>
      <c r="H110" s="15"/>
      <c r="I110" s="15"/>
      <c r="J110" s="15"/>
      <c r="K110" s="15"/>
      <c r="L110" s="15"/>
      <c r="M110" s="15"/>
      <c r="N110" s="15"/>
      <c r="O110" s="15"/>
      <c r="P110" s="15"/>
      <c r="Q110" s="15"/>
      <c r="R110" s="15"/>
      <c r="S110" s="15"/>
      <c r="T110" s="138"/>
      <c r="U110" s="138"/>
      <c r="V110" s="138"/>
    </row>
    <row r="111" spans="1:22" ht="11.25" customHeight="1" x14ac:dyDescent="0.2">
      <c r="A111" s="138"/>
      <c r="B111" s="15"/>
      <c r="C111" s="15"/>
      <c r="D111" s="15"/>
      <c r="E111" s="15"/>
      <c r="F111" s="15"/>
      <c r="G111" s="15"/>
      <c r="H111" s="15"/>
      <c r="I111" s="15"/>
      <c r="J111" s="15"/>
      <c r="K111" s="15"/>
      <c r="L111" s="15"/>
      <c r="M111" s="15"/>
      <c r="N111" s="15"/>
      <c r="O111" s="15"/>
      <c r="P111" s="15"/>
      <c r="Q111" s="15"/>
      <c r="R111" s="15"/>
      <c r="S111" s="15"/>
      <c r="T111" s="138"/>
      <c r="U111" s="138"/>
      <c r="V111" s="138"/>
    </row>
    <row r="112" spans="1:22" ht="11.25" customHeight="1" x14ac:dyDescent="0.2">
      <c r="A112" s="138"/>
      <c r="B112" s="15"/>
      <c r="C112" s="15"/>
      <c r="D112" s="15"/>
      <c r="E112" s="15"/>
      <c r="F112" s="15"/>
      <c r="G112" s="15"/>
      <c r="H112" s="15"/>
      <c r="I112" s="15"/>
      <c r="J112" s="15"/>
      <c r="K112" s="15"/>
      <c r="L112" s="15"/>
      <c r="M112" s="15"/>
      <c r="N112" s="15"/>
      <c r="O112" s="15"/>
      <c r="P112" s="15"/>
      <c r="Q112" s="15"/>
      <c r="R112" s="15"/>
      <c r="S112" s="15"/>
      <c r="T112" s="138"/>
      <c r="U112" s="138"/>
      <c r="V112" s="138"/>
    </row>
    <row r="113" spans="1:22" ht="11.25" customHeight="1" x14ac:dyDescent="0.2">
      <c r="A113" s="138"/>
      <c r="B113" s="15"/>
      <c r="C113" s="15"/>
      <c r="D113" s="15"/>
      <c r="E113" s="15"/>
      <c r="F113" s="15"/>
      <c r="G113" s="15"/>
      <c r="H113" s="15"/>
      <c r="I113" s="15"/>
      <c r="J113" s="15"/>
      <c r="K113" s="15"/>
      <c r="L113" s="15"/>
      <c r="M113" s="15"/>
      <c r="N113" s="15"/>
      <c r="O113" s="15"/>
      <c r="P113" s="15"/>
      <c r="Q113" s="15"/>
      <c r="R113" s="15"/>
      <c r="S113" s="15"/>
      <c r="T113" s="138"/>
      <c r="U113" s="138"/>
      <c r="V113" s="138"/>
    </row>
    <row r="114" spans="1:22" ht="11.25" customHeight="1" x14ac:dyDescent="0.2">
      <c r="A114" s="138"/>
      <c r="B114" s="15"/>
      <c r="C114" s="15"/>
      <c r="D114" s="15"/>
      <c r="E114" s="15"/>
      <c r="F114" s="15"/>
      <c r="G114" s="15"/>
      <c r="H114" s="15"/>
      <c r="I114" s="15"/>
      <c r="J114" s="15"/>
      <c r="K114" s="15"/>
      <c r="L114" s="15"/>
      <c r="M114" s="15"/>
      <c r="N114" s="15"/>
      <c r="O114" s="15"/>
      <c r="P114" s="15"/>
      <c r="Q114" s="15"/>
      <c r="R114" s="15"/>
      <c r="S114" s="15"/>
      <c r="T114" s="138"/>
      <c r="U114" s="138"/>
      <c r="V114" s="138"/>
    </row>
    <row r="115" spans="1:22" ht="11.25" customHeight="1" x14ac:dyDescent="0.2">
      <c r="A115" s="138"/>
      <c r="B115" s="15"/>
      <c r="C115" s="15"/>
      <c r="D115" s="15"/>
      <c r="E115" s="15"/>
      <c r="F115" s="15"/>
      <c r="G115" s="15"/>
      <c r="H115" s="15"/>
      <c r="I115" s="15"/>
      <c r="J115" s="15"/>
      <c r="K115" s="15"/>
      <c r="L115" s="15"/>
      <c r="M115" s="15"/>
      <c r="N115" s="15"/>
      <c r="O115" s="15"/>
      <c r="P115" s="15"/>
      <c r="Q115" s="15"/>
      <c r="R115" s="15"/>
      <c r="S115" s="15"/>
      <c r="T115" s="138"/>
      <c r="U115" s="138"/>
      <c r="V115" s="138"/>
    </row>
    <row r="116" spans="1:22" ht="11.25" customHeight="1" x14ac:dyDescent="0.2">
      <c r="A116" s="138"/>
      <c r="B116" s="15"/>
      <c r="C116" s="15"/>
      <c r="D116" s="15"/>
      <c r="E116" s="15"/>
      <c r="F116" s="15"/>
      <c r="G116" s="15"/>
      <c r="H116" s="15"/>
      <c r="I116" s="15"/>
      <c r="J116" s="15"/>
      <c r="K116" s="15"/>
      <c r="L116" s="15"/>
      <c r="M116" s="15"/>
      <c r="N116" s="15"/>
      <c r="O116" s="15"/>
      <c r="P116" s="15"/>
      <c r="Q116" s="15"/>
      <c r="R116" s="15"/>
      <c r="S116" s="15"/>
      <c r="T116" s="138"/>
      <c r="U116" s="138"/>
      <c r="V116" s="138"/>
    </row>
    <row r="117" spans="1:22" ht="11.25" customHeight="1" x14ac:dyDescent="0.2">
      <c r="A117" s="138"/>
      <c r="B117" s="15"/>
      <c r="C117" s="15"/>
      <c r="D117" s="15"/>
      <c r="E117" s="15"/>
      <c r="F117" s="15"/>
      <c r="G117" s="15"/>
      <c r="H117" s="15"/>
      <c r="I117" s="15"/>
      <c r="J117" s="15"/>
      <c r="K117" s="15"/>
      <c r="L117" s="15"/>
      <c r="M117" s="15"/>
      <c r="N117" s="15"/>
      <c r="O117" s="15"/>
      <c r="P117" s="15"/>
      <c r="Q117" s="15"/>
      <c r="R117" s="15"/>
      <c r="S117" s="15"/>
      <c r="T117" s="138"/>
      <c r="U117" s="138"/>
      <c r="V117" s="138"/>
    </row>
    <row r="118" spans="1:22" ht="11.25" customHeight="1" x14ac:dyDescent="0.2">
      <c r="A118" s="138"/>
      <c r="B118" s="15"/>
      <c r="C118" s="15"/>
      <c r="D118" s="15"/>
      <c r="E118" s="15"/>
      <c r="F118" s="15"/>
      <c r="G118" s="15"/>
      <c r="H118" s="15"/>
      <c r="I118" s="15"/>
      <c r="J118" s="15"/>
      <c r="K118" s="15"/>
      <c r="L118" s="15"/>
      <c r="M118" s="15"/>
      <c r="N118" s="15"/>
      <c r="O118" s="15"/>
      <c r="P118" s="15"/>
      <c r="Q118" s="15"/>
      <c r="R118" s="15"/>
      <c r="S118" s="15"/>
      <c r="T118" s="138"/>
      <c r="U118" s="138"/>
      <c r="V118" s="138"/>
    </row>
    <row r="119" spans="1:22" ht="11.25" customHeight="1" x14ac:dyDescent="0.2">
      <c r="A119" s="138"/>
      <c r="B119" s="15"/>
      <c r="C119" s="15"/>
      <c r="D119" s="15"/>
      <c r="E119" s="15"/>
      <c r="F119" s="15"/>
      <c r="G119" s="15"/>
      <c r="H119" s="15"/>
      <c r="I119" s="15"/>
      <c r="J119" s="15"/>
      <c r="K119" s="15"/>
      <c r="L119" s="15"/>
      <c r="M119" s="15"/>
      <c r="N119" s="15"/>
      <c r="O119" s="15"/>
      <c r="P119" s="15"/>
      <c r="Q119" s="15"/>
      <c r="R119" s="15"/>
      <c r="S119" s="15"/>
      <c r="T119" s="138"/>
      <c r="U119" s="138"/>
      <c r="V119" s="138"/>
    </row>
    <row r="120" spans="1:22" ht="11.25" customHeight="1" x14ac:dyDescent="0.2">
      <c r="A120" s="138"/>
      <c r="B120" s="15"/>
      <c r="C120" s="15"/>
      <c r="D120" s="15"/>
      <c r="E120" s="15"/>
      <c r="F120" s="15"/>
      <c r="G120" s="15"/>
      <c r="H120" s="15"/>
      <c r="I120" s="15"/>
      <c r="J120" s="15"/>
      <c r="K120" s="15"/>
      <c r="L120" s="15"/>
      <c r="M120" s="15"/>
      <c r="N120" s="15"/>
      <c r="O120" s="15"/>
      <c r="P120" s="15"/>
      <c r="Q120" s="15"/>
      <c r="R120" s="15"/>
      <c r="S120" s="15"/>
      <c r="T120" s="138"/>
      <c r="U120" s="138"/>
      <c r="V120" s="138"/>
    </row>
    <row r="121" spans="1:22" ht="11.25" customHeight="1" x14ac:dyDescent="0.2">
      <c r="A121" s="138"/>
      <c r="B121" s="15"/>
      <c r="C121" s="15"/>
      <c r="D121" s="15"/>
      <c r="E121" s="15"/>
      <c r="F121" s="15"/>
      <c r="G121" s="15"/>
      <c r="H121" s="15"/>
      <c r="I121" s="15"/>
      <c r="J121" s="15"/>
      <c r="K121" s="15"/>
      <c r="L121" s="15"/>
      <c r="M121" s="15"/>
      <c r="N121" s="15"/>
      <c r="O121" s="15"/>
      <c r="P121" s="15"/>
      <c r="Q121" s="15"/>
      <c r="R121" s="15"/>
      <c r="S121" s="15"/>
      <c r="T121" s="138"/>
      <c r="U121" s="138"/>
      <c r="V121" s="138"/>
    </row>
    <row r="122" spans="1:22" ht="11.25" customHeight="1" x14ac:dyDescent="0.2">
      <c r="A122" s="138"/>
      <c r="B122" s="15"/>
      <c r="C122" s="15"/>
      <c r="D122" s="15"/>
      <c r="E122" s="15"/>
      <c r="F122" s="15"/>
      <c r="G122" s="15"/>
      <c r="H122" s="15"/>
      <c r="I122" s="15"/>
      <c r="J122" s="15"/>
      <c r="K122" s="15"/>
      <c r="L122" s="15"/>
      <c r="M122" s="15"/>
      <c r="N122" s="15"/>
      <c r="O122" s="15"/>
      <c r="P122" s="15"/>
      <c r="Q122" s="15"/>
      <c r="R122" s="15"/>
      <c r="S122" s="15"/>
      <c r="T122" s="138"/>
      <c r="U122" s="138"/>
      <c r="V122" s="138"/>
    </row>
    <row r="123" spans="1:22" ht="11.25" customHeight="1" x14ac:dyDescent="0.2">
      <c r="A123" s="138"/>
      <c r="B123" s="15"/>
      <c r="C123" s="15"/>
      <c r="D123" s="15"/>
      <c r="E123" s="15"/>
      <c r="F123" s="15"/>
      <c r="G123" s="15"/>
      <c r="H123" s="15"/>
      <c r="I123" s="15"/>
      <c r="J123" s="15"/>
      <c r="K123" s="15"/>
      <c r="L123" s="15"/>
      <c r="M123" s="15"/>
      <c r="N123" s="15"/>
      <c r="O123" s="15"/>
      <c r="P123" s="15"/>
      <c r="Q123" s="15"/>
      <c r="R123" s="15"/>
      <c r="S123" s="15"/>
      <c r="T123" s="138"/>
      <c r="U123" s="138"/>
      <c r="V123" s="138"/>
    </row>
    <row r="124" spans="1:22" ht="11.25" customHeight="1" x14ac:dyDescent="0.2">
      <c r="A124" s="138"/>
      <c r="B124" s="15"/>
      <c r="C124" s="15"/>
      <c r="D124" s="15"/>
      <c r="E124" s="15"/>
      <c r="F124" s="15"/>
      <c r="G124" s="15"/>
      <c r="H124" s="15"/>
      <c r="I124" s="15"/>
      <c r="J124" s="15"/>
      <c r="K124" s="15"/>
      <c r="L124" s="15"/>
      <c r="M124" s="15"/>
      <c r="N124" s="15"/>
      <c r="O124" s="15"/>
      <c r="P124" s="15"/>
      <c r="Q124" s="15"/>
      <c r="R124" s="15"/>
      <c r="S124" s="15"/>
      <c r="T124" s="138"/>
      <c r="U124" s="138"/>
      <c r="V124" s="138"/>
    </row>
    <row r="125" spans="1:22" ht="11.25" customHeight="1" x14ac:dyDescent="0.2">
      <c r="A125" s="138"/>
      <c r="B125" s="15"/>
      <c r="C125" s="15"/>
      <c r="D125" s="15"/>
      <c r="E125" s="15"/>
      <c r="F125" s="15"/>
      <c r="G125" s="15"/>
      <c r="H125" s="15"/>
      <c r="I125" s="15"/>
      <c r="J125" s="15"/>
      <c r="K125" s="15"/>
      <c r="L125" s="15"/>
      <c r="M125" s="15"/>
      <c r="N125" s="15"/>
      <c r="O125" s="15"/>
      <c r="P125" s="15"/>
      <c r="Q125" s="15"/>
      <c r="R125" s="15"/>
      <c r="S125" s="15"/>
      <c r="T125" s="138"/>
      <c r="U125" s="138"/>
      <c r="V125" s="138"/>
    </row>
    <row r="126" spans="1:22" ht="11.25" customHeight="1" x14ac:dyDescent="0.2">
      <c r="A126" s="138"/>
      <c r="B126" s="15"/>
      <c r="C126" s="15"/>
      <c r="D126" s="15"/>
      <c r="E126" s="15"/>
      <c r="F126" s="15"/>
      <c r="G126" s="15"/>
      <c r="H126" s="15"/>
      <c r="I126" s="15"/>
      <c r="J126" s="15"/>
      <c r="K126" s="15"/>
      <c r="L126" s="15"/>
      <c r="M126" s="15"/>
      <c r="N126" s="15"/>
      <c r="O126" s="15"/>
      <c r="P126" s="15"/>
      <c r="Q126" s="15"/>
      <c r="R126" s="15"/>
      <c r="S126" s="15"/>
      <c r="T126" s="138"/>
      <c r="U126" s="138"/>
      <c r="V126" s="138"/>
    </row>
    <row r="127" spans="1:22" ht="11.25" customHeight="1" x14ac:dyDescent="0.2">
      <c r="A127" s="138"/>
      <c r="B127" s="15"/>
      <c r="C127" s="15"/>
      <c r="D127" s="15"/>
      <c r="E127" s="15"/>
      <c r="F127" s="15"/>
      <c r="G127" s="15"/>
      <c r="H127" s="15"/>
      <c r="I127" s="15"/>
      <c r="J127" s="15"/>
      <c r="K127" s="15"/>
      <c r="L127" s="15"/>
      <c r="M127" s="15"/>
      <c r="N127" s="15"/>
      <c r="O127" s="15"/>
      <c r="P127" s="15"/>
      <c r="Q127" s="15"/>
      <c r="R127" s="15"/>
      <c r="S127" s="15"/>
      <c r="T127" s="138"/>
      <c r="U127" s="138"/>
      <c r="V127" s="138"/>
    </row>
    <row r="128" spans="1:22" ht="11.25" customHeight="1" x14ac:dyDescent="0.2">
      <c r="A128" s="138"/>
      <c r="B128" s="15"/>
      <c r="C128" s="15"/>
      <c r="D128" s="15"/>
      <c r="E128" s="15"/>
      <c r="F128" s="15"/>
      <c r="G128" s="15"/>
      <c r="H128" s="15"/>
      <c r="I128" s="15"/>
      <c r="J128" s="15"/>
      <c r="K128" s="15"/>
      <c r="L128" s="15"/>
      <c r="M128" s="15"/>
      <c r="N128" s="15"/>
      <c r="O128" s="15"/>
      <c r="P128" s="15"/>
      <c r="Q128" s="15"/>
      <c r="R128" s="15"/>
      <c r="S128" s="15"/>
      <c r="T128" s="138"/>
      <c r="U128" s="138"/>
      <c r="V128" s="138"/>
    </row>
    <row r="129" spans="1:22" ht="11.25" customHeight="1" x14ac:dyDescent="0.2">
      <c r="A129" s="138"/>
      <c r="B129" s="15"/>
      <c r="C129" s="15"/>
      <c r="D129" s="15"/>
      <c r="E129" s="15"/>
      <c r="F129" s="15"/>
      <c r="G129" s="15"/>
      <c r="H129" s="15"/>
      <c r="I129" s="15"/>
      <c r="J129" s="15"/>
      <c r="K129" s="15"/>
      <c r="L129" s="15"/>
      <c r="M129" s="15"/>
      <c r="N129" s="15"/>
      <c r="O129" s="15"/>
      <c r="P129" s="15"/>
      <c r="Q129" s="15"/>
      <c r="R129" s="15"/>
      <c r="S129" s="15"/>
      <c r="T129" s="138"/>
      <c r="U129" s="138"/>
      <c r="V129" s="138"/>
    </row>
    <row r="130" spans="1:22" ht="11.25" customHeight="1" x14ac:dyDescent="0.2">
      <c r="A130" s="138"/>
      <c r="B130" s="15"/>
      <c r="C130" s="15"/>
      <c r="D130" s="15"/>
      <c r="E130" s="15"/>
      <c r="F130" s="15"/>
      <c r="G130" s="15"/>
      <c r="H130" s="15"/>
      <c r="I130" s="15"/>
      <c r="J130" s="15"/>
      <c r="K130" s="15"/>
      <c r="L130" s="15"/>
      <c r="M130" s="15"/>
      <c r="N130" s="15"/>
      <c r="O130" s="15"/>
      <c r="P130" s="15"/>
      <c r="Q130" s="15"/>
      <c r="R130" s="15"/>
      <c r="S130" s="15"/>
      <c r="T130" s="138"/>
      <c r="U130" s="138"/>
      <c r="V130" s="138"/>
    </row>
    <row r="131" spans="1:22" ht="11.25" customHeight="1" x14ac:dyDescent="0.2">
      <c r="A131" s="138"/>
      <c r="B131" s="15"/>
      <c r="C131" s="15"/>
      <c r="D131" s="15"/>
      <c r="E131" s="15"/>
      <c r="F131" s="15"/>
      <c r="G131" s="15"/>
      <c r="H131" s="15"/>
      <c r="I131" s="15"/>
      <c r="J131" s="15"/>
      <c r="K131" s="15"/>
      <c r="L131" s="15"/>
      <c r="M131" s="15"/>
      <c r="N131" s="15"/>
      <c r="O131" s="15"/>
      <c r="P131" s="15"/>
      <c r="Q131" s="15"/>
      <c r="R131" s="15"/>
      <c r="S131" s="15"/>
      <c r="T131" s="138"/>
      <c r="U131" s="138"/>
      <c r="V131" s="138"/>
    </row>
    <row r="132" spans="1:22" ht="11.25" customHeight="1" x14ac:dyDescent="0.2">
      <c r="A132" s="138"/>
      <c r="B132" s="15"/>
      <c r="C132" s="15"/>
      <c r="D132" s="15"/>
      <c r="E132" s="15"/>
      <c r="F132" s="15"/>
      <c r="G132" s="15"/>
      <c r="H132" s="15"/>
      <c r="I132" s="15"/>
      <c r="J132" s="15"/>
      <c r="K132" s="15"/>
      <c r="L132" s="15"/>
      <c r="M132" s="15"/>
      <c r="N132" s="15"/>
      <c r="O132" s="15"/>
      <c r="P132" s="15"/>
      <c r="Q132" s="15"/>
      <c r="R132" s="15"/>
      <c r="S132" s="15"/>
      <c r="T132" s="138"/>
      <c r="U132" s="138"/>
      <c r="V132" s="138"/>
    </row>
    <row r="133" spans="1:22" ht="11.25" customHeight="1" x14ac:dyDescent="0.2">
      <c r="A133" s="138"/>
      <c r="B133" s="15"/>
      <c r="C133" s="15"/>
      <c r="D133" s="15"/>
      <c r="E133" s="15"/>
      <c r="F133" s="15"/>
      <c r="G133" s="15"/>
      <c r="H133" s="15"/>
      <c r="I133" s="15"/>
      <c r="J133" s="15"/>
      <c r="K133" s="15"/>
      <c r="L133" s="15"/>
      <c r="M133" s="15"/>
      <c r="N133" s="15"/>
      <c r="O133" s="15"/>
      <c r="P133" s="15"/>
      <c r="Q133" s="15"/>
      <c r="R133" s="15"/>
      <c r="S133" s="15"/>
      <c r="T133" s="138"/>
      <c r="U133" s="138"/>
      <c r="V133" s="138"/>
    </row>
    <row r="134" spans="1:22" ht="11.25" customHeight="1" x14ac:dyDescent="0.2">
      <c r="A134" s="138"/>
      <c r="B134" s="15"/>
      <c r="C134" s="15"/>
      <c r="D134" s="15"/>
      <c r="E134" s="15"/>
      <c r="F134" s="15"/>
      <c r="G134" s="15"/>
      <c r="H134" s="15"/>
      <c r="I134" s="15"/>
      <c r="J134" s="15"/>
      <c r="K134" s="15"/>
      <c r="L134" s="15"/>
      <c r="M134" s="15"/>
      <c r="N134" s="15"/>
      <c r="O134" s="15"/>
      <c r="P134" s="15"/>
      <c r="Q134" s="15"/>
      <c r="R134" s="15"/>
      <c r="S134" s="15"/>
      <c r="T134" s="138"/>
      <c r="U134" s="138"/>
      <c r="V134" s="138"/>
    </row>
    <row r="135" spans="1:22" ht="11.25" customHeight="1" x14ac:dyDescent="0.2">
      <c r="A135" s="138"/>
      <c r="B135" s="15"/>
      <c r="C135" s="15"/>
      <c r="D135" s="15"/>
      <c r="E135" s="15"/>
      <c r="F135" s="15"/>
      <c r="G135" s="15"/>
      <c r="H135" s="15"/>
      <c r="I135" s="15"/>
      <c r="J135" s="15"/>
      <c r="K135" s="15"/>
      <c r="L135" s="15"/>
      <c r="M135" s="15"/>
      <c r="N135" s="15"/>
      <c r="O135" s="15"/>
      <c r="P135" s="15"/>
      <c r="Q135" s="15"/>
      <c r="R135" s="15"/>
      <c r="S135" s="15"/>
      <c r="T135" s="138"/>
      <c r="U135" s="138"/>
      <c r="V135" s="138"/>
    </row>
    <row r="136" spans="1:22" ht="11.25" customHeight="1" x14ac:dyDescent="0.2">
      <c r="A136" s="138"/>
      <c r="B136" s="15"/>
      <c r="C136" s="15"/>
      <c r="D136" s="15"/>
      <c r="E136" s="15"/>
      <c r="F136" s="15"/>
      <c r="G136" s="15"/>
      <c r="H136" s="15"/>
      <c r="I136" s="15"/>
      <c r="J136" s="15"/>
      <c r="K136" s="15"/>
      <c r="L136" s="15"/>
      <c r="M136" s="15"/>
      <c r="N136" s="15"/>
      <c r="O136" s="15"/>
      <c r="P136" s="15"/>
      <c r="Q136" s="15"/>
      <c r="R136" s="15"/>
      <c r="S136" s="15"/>
      <c r="T136" s="138"/>
      <c r="U136" s="138"/>
      <c r="V136" s="138"/>
    </row>
    <row r="137" spans="1:22" ht="11.25" customHeight="1" x14ac:dyDescent="0.2">
      <c r="A137" s="138"/>
      <c r="B137" s="15"/>
      <c r="C137" s="15"/>
      <c r="D137" s="15"/>
      <c r="E137" s="15"/>
      <c r="F137" s="15"/>
      <c r="G137" s="15"/>
      <c r="H137" s="15"/>
      <c r="I137" s="15"/>
      <c r="J137" s="15"/>
      <c r="K137" s="15"/>
      <c r="L137" s="15"/>
      <c r="M137" s="15"/>
      <c r="N137" s="15"/>
      <c r="O137" s="15"/>
      <c r="P137" s="15"/>
      <c r="Q137" s="15"/>
      <c r="R137" s="15"/>
      <c r="S137" s="15"/>
      <c r="T137" s="138"/>
      <c r="U137" s="138"/>
      <c r="V137" s="138"/>
    </row>
    <row r="138" spans="1:22" ht="11.25" customHeight="1" x14ac:dyDescent="0.2">
      <c r="A138" s="138"/>
      <c r="B138" s="15"/>
      <c r="C138" s="15"/>
      <c r="D138" s="15"/>
      <c r="E138" s="15"/>
      <c r="F138" s="15"/>
      <c r="G138" s="15"/>
      <c r="H138" s="15"/>
      <c r="I138" s="15"/>
      <c r="J138" s="15"/>
      <c r="K138" s="15"/>
      <c r="L138" s="15"/>
      <c r="M138" s="15"/>
      <c r="N138" s="15"/>
      <c r="O138" s="15"/>
      <c r="P138" s="15"/>
      <c r="Q138" s="15"/>
      <c r="R138" s="15"/>
      <c r="S138" s="15"/>
      <c r="T138" s="138"/>
      <c r="U138" s="138"/>
      <c r="V138" s="138"/>
    </row>
    <row r="139" spans="1:22" ht="11.25" customHeight="1" x14ac:dyDescent="0.2">
      <c r="A139" s="138"/>
      <c r="B139" s="15"/>
      <c r="C139" s="15"/>
      <c r="D139" s="15"/>
      <c r="E139" s="15"/>
      <c r="F139" s="15"/>
      <c r="G139" s="15"/>
      <c r="H139" s="15"/>
      <c r="I139" s="15"/>
      <c r="J139" s="15"/>
      <c r="K139" s="15"/>
      <c r="L139" s="15"/>
      <c r="M139" s="15"/>
      <c r="N139" s="15"/>
      <c r="O139" s="15"/>
      <c r="P139" s="15"/>
      <c r="Q139" s="15"/>
      <c r="R139" s="15"/>
      <c r="S139" s="15"/>
      <c r="T139" s="138"/>
      <c r="U139" s="138"/>
      <c r="V139" s="138"/>
    </row>
    <row r="140" spans="1:22" ht="11.25" customHeight="1" x14ac:dyDescent="0.2">
      <c r="A140" s="138"/>
      <c r="B140" s="15"/>
      <c r="C140" s="15"/>
      <c r="D140" s="15"/>
      <c r="E140" s="15"/>
      <c r="F140" s="15"/>
      <c r="G140" s="15"/>
      <c r="H140" s="15"/>
      <c r="I140" s="15"/>
      <c r="J140" s="15"/>
      <c r="K140" s="15"/>
      <c r="L140" s="15"/>
      <c r="M140" s="15"/>
      <c r="N140" s="15"/>
      <c r="O140" s="15"/>
      <c r="P140" s="15"/>
      <c r="Q140" s="15"/>
      <c r="R140" s="15"/>
      <c r="S140" s="15"/>
      <c r="T140" s="138"/>
      <c r="U140" s="138"/>
      <c r="V140" s="138"/>
    </row>
    <row r="141" spans="1:22" ht="11.25" customHeight="1" x14ac:dyDescent="0.2">
      <c r="A141" s="138"/>
      <c r="B141" s="15"/>
      <c r="C141" s="15"/>
      <c r="D141" s="15"/>
      <c r="E141" s="15"/>
      <c r="F141" s="15"/>
      <c r="G141" s="15"/>
      <c r="H141" s="15"/>
      <c r="I141" s="15"/>
      <c r="J141" s="15"/>
      <c r="K141" s="15"/>
      <c r="L141" s="15"/>
      <c r="M141" s="15"/>
      <c r="N141" s="15"/>
      <c r="O141" s="15"/>
      <c r="P141" s="15"/>
      <c r="Q141" s="15"/>
      <c r="R141" s="15"/>
      <c r="S141" s="15"/>
      <c r="T141" s="138"/>
      <c r="U141" s="138"/>
      <c r="V141" s="138"/>
    </row>
    <row r="142" spans="1:22" ht="11.25" customHeight="1" x14ac:dyDescent="0.2">
      <c r="A142" s="138"/>
      <c r="B142" s="15"/>
      <c r="C142" s="15"/>
      <c r="D142" s="15"/>
      <c r="E142" s="15"/>
      <c r="F142" s="15"/>
      <c r="G142" s="15"/>
      <c r="H142" s="15"/>
      <c r="I142" s="15"/>
      <c r="J142" s="15"/>
      <c r="K142" s="15"/>
      <c r="L142" s="15"/>
      <c r="M142" s="15"/>
      <c r="N142" s="15"/>
      <c r="O142" s="15"/>
      <c r="P142" s="15"/>
      <c r="Q142" s="15"/>
      <c r="R142" s="15"/>
      <c r="S142" s="15"/>
      <c r="T142" s="138"/>
      <c r="U142" s="138"/>
      <c r="V142" s="138"/>
    </row>
    <row r="143" spans="1:22" ht="11.25" customHeight="1" x14ac:dyDescent="0.2">
      <c r="A143" s="138"/>
      <c r="B143" s="15"/>
      <c r="C143" s="15"/>
      <c r="D143" s="15"/>
      <c r="E143" s="15"/>
      <c r="F143" s="15"/>
      <c r="G143" s="15"/>
      <c r="H143" s="15"/>
      <c r="I143" s="15"/>
      <c r="J143" s="15"/>
      <c r="K143" s="15"/>
      <c r="L143" s="15"/>
      <c r="M143" s="15"/>
      <c r="N143" s="15"/>
      <c r="O143" s="15"/>
      <c r="P143" s="15"/>
      <c r="Q143" s="15"/>
      <c r="R143" s="15"/>
      <c r="S143" s="15"/>
      <c r="T143" s="138"/>
      <c r="U143" s="138"/>
      <c r="V143" s="138"/>
    </row>
    <row r="144" spans="1:22" ht="11.25" customHeight="1" x14ac:dyDescent="0.2">
      <c r="A144" s="138"/>
      <c r="B144" s="15"/>
      <c r="C144" s="15"/>
      <c r="D144" s="15"/>
      <c r="E144" s="15"/>
      <c r="F144" s="15"/>
      <c r="G144" s="15"/>
      <c r="H144" s="15"/>
      <c r="I144" s="15"/>
      <c r="J144" s="15"/>
      <c r="K144" s="15"/>
      <c r="L144" s="15"/>
      <c r="M144" s="15"/>
      <c r="N144" s="15"/>
      <c r="O144" s="15"/>
      <c r="P144" s="15"/>
      <c r="Q144" s="15"/>
      <c r="R144" s="15"/>
      <c r="S144" s="15"/>
      <c r="T144" s="138"/>
      <c r="U144" s="138"/>
      <c r="V144" s="138"/>
    </row>
    <row r="145" spans="1:22" ht="11.25" customHeight="1" x14ac:dyDescent="0.2">
      <c r="A145" s="138"/>
      <c r="B145" s="15"/>
      <c r="C145" s="15"/>
      <c r="D145" s="15"/>
      <c r="E145" s="15"/>
      <c r="F145" s="15"/>
      <c r="G145" s="15"/>
      <c r="H145" s="15"/>
      <c r="I145" s="15"/>
      <c r="J145" s="15"/>
      <c r="K145" s="15"/>
      <c r="L145" s="15"/>
      <c r="M145" s="15"/>
      <c r="N145" s="15"/>
      <c r="O145" s="15"/>
      <c r="P145" s="15"/>
      <c r="Q145" s="15"/>
      <c r="R145" s="15"/>
      <c r="S145" s="15"/>
      <c r="T145" s="138"/>
      <c r="U145" s="138"/>
      <c r="V145" s="138"/>
    </row>
    <row r="146" spans="1:22" ht="11.25" customHeight="1" x14ac:dyDescent="0.2">
      <c r="A146" s="138"/>
      <c r="B146" s="15"/>
      <c r="C146" s="15"/>
      <c r="D146" s="15"/>
      <c r="E146" s="15"/>
      <c r="F146" s="15"/>
      <c r="G146" s="15"/>
      <c r="H146" s="15"/>
      <c r="I146" s="15"/>
      <c r="J146" s="15"/>
      <c r="K146" s="15"/>
      <c r="L146" s="15"/>
      <c r="M146" s="15"/>
      <c r="N146" s="15"/>
      <c r="O146" s="15"/>
      <c r="P146" s="15"/>
      <c r="Q146" s="15"/>
      <c r="R146" s="15"/>
      <c r="S146" s="15"/>
      <c r="T146" s="138"/>
      <c r="U146" s="138"/>
      <c r="V146" s="138"/>
    </row>
    <row r="147" spans="1:22" ht="11.25" customHeight="1" x14ac:dyDescent="0.2">
      <c r="A147" s="138"/>
      <c r="B147" s="15"/>
      <c r="C147" s="15"/>
      <c r="D147" s="15"/>
      <c r="E147" s="15"/>
      <c r="F147" s="15"/>
      <c r="G147" s="15"/>
      <c r="H147" s="15"/>
      <c r="I147" s="15"/>
      <c r="J147" s="15"/>
      <c r="K147" s="15"/>
      <c r="L147" s="15"/>
      <c r="M147" s="15"/>
      <c r="N147" s="15"/>
      <c r="O147" s="15"/>
      <c r="P147" s="15"/>
      <c r="Q147" s="15"/>
      <c r="R147" s="15"/>
      <c r="S147" s="15"/>
      <c r="T147" s="138"/>
      <c r="U147" s="138"/>
      <c r="V147" s="138"/>
    </row>
    <row r="148" spans="1:22" ht="11.25" customHeight="1" x14ac:dyDescent="0.2">
      <c r="A148" s="138"/>
      <c r="B148" s="15"/>
      <c r="C148" s="15"/>
      <c r="D148" s="15"/>
      <c r="E148" s="15"/>
      <c r="F148" s="15"/>
      <c r="G148" s="15"/>
      <c r="H148" s="15"/>
      <c r="I148" s="15"/>
      <c r="J148" s="15"/>
      <c r="K148" s="15"/>
      <c r="L148" s="15"/>
      <c r="M148" s="15"/>
      <c r="N148" s="15"/>
      <c r="O148" s="15"/>
      <c r="P148" s="15"/>
      <c r="Q148" s="15"/>
      <c r="R148" s="15"/>
      <c r="S148" s="15"/>
      <c r="T148" s="138"/>
      <c r="U148" s="138"/>
      <c r="V148" s="138"/>
    </row>
    <row r="149" spans="1:22" ht="11.25" customHeight="1" x14ac:dyDescent="0.2">
      <c r="A149" s="138"/>
      <c r="B149" s="15"/>
      <c r="C149" s="15"/>
      <c r="D149" s="15"/>
      <c r="E149" s="15"/>
      <c r="F149" s="15"/>
      <c r="G149" s="15"/>
      <c r="H149" s="15"/>
      <c r="I149" s="15"/>
      <c r="J149" s="15"/>
      <c r="K149" s="15"/>
      <c r="L149" s="15"/>
      <c r="M149" s="15"/>
      <c r="N149" s="15"/>
      <c r="O149" s="15"/>
      <c r="P149" s="15"/>
      <c r="Q149" s="15"/>
      <c r="R149" s="15"/>
      <c r="S149" s="15"/>
      <c r="T149" s="138"/>
      <c r="U149" s="138"/>
      <c r="V149" s="138"/>
    </row>
    <row r="150" spans="1:22" ht="11.25" customHeight="1" x14ac:dyDescent="0.2">
      <c r="A150" s="138"/>
      <c r="B150" s="15"/>
      <c r="C150" s="15"/>
      <c r="D150" s="15"/>
      <c r="E150" s="15"/>
      <c r="F150" s="15"/>
      <c r="G150" s="15"/>
      <c r="H150" s="15"/>
      <c r="I150" s="15"/>
      <c r="J150" s="15"/>
      <c r="K150" s="15"/>
      <c r="L150" s="15"/>
      <c r="M150" s="15"/>
      <c r="N150" s="15"/>
      <c r="O150" s="15"/>
      <c r="P150" s="15"/>
      <c r="Q150" s="15"/>
      <c r="R150" s="15"/>
      <c r="S150" s="15"/>
      <c r="T150" s="138"/>
      <c r="U150" s="138"/>
      <c r="V150" s="138"/>
    </row>
    <row r="151" spans="1:22" ht="11.25" customHeight="1" x14ac:dyDescent="0.2">
      <c r="A151" s="138"/>
      <c r="B151" s="15"/>
      <c r="C151" s="15"/>
      <c r="D151" s="15"/>
      <c r="E151" s="15"/>
      <c r="F151" s="15"/>
      <c r="G151" s="15"/>
      <c r="H151" s="15"/>
      <c r="I151" s="15"/>
      <c r="J151" s="15"/>
      <c r="K151" s="15"/>
      <c r="L151" s="15"/>
      <c r="M151" s="15"/>
      <c r="N151" s="15"/>
      <c r="O151" s="15"/>
      <c r="P151" s="15"/>
      <c r="Q151" s="15"/>
      <c r="R151" s="15"/>
      <c r="S151" s="15"/>
      <c r="T151" s="138"/>
      <c r="U151" s="138"/>
      <c r="V151" s="138"/>
    </row>
    <row r="152" spans="1:22" ht="11.25" customHeight="1" x14ac:dyDescent="0.2">
      <c r="A152" s="138"/>
      <c r="B152" s="15"/>
      <c r="C152" s="15"/>
      <c r="D152" s="15"/>
      <c r="E152" s="15"/>
      <c r="F152" s="15"/>
      <c r="G152" s="15"/>
      <c r="H152" s="15"/>
      <c r="I152" s="15"/>
      <c r="J152" s="15"/>
      <c r="K152" s="15"/>
      <c r="L152" s="15"/>
      <c r="M152" s="15"/>
      <c r="N152" s="15"/>
      <c r="O152" s="15"/>
      <c r="P152" s="15"/>
      <c r="Q152" s="15"/>
      <c r="R152" s="15"/>
      <c r="S152" s="15"/>
      <c r="T152" s="138"/>
      <c r="U152" s="138"/>
      <c r="V152" s="138"/>
    </row>
    <row r="153" spans="1:22" ht="11.25" customHeight="1" x14ac:dyDescent="0.2">
      <c r="A153" s="138"/>
      <c r="B153" s="15"/>
      <c r="C153" s="15"/>
      <c r="D153" s="15"/>
      <c r="E153" s="15"/>
      <c r="F153" s="15"/>
      <c r="G153" s="15"/>
      <c r="H153" s="15"/>
      <c r="I153" s="15"/>
      <c r="J153" s="15"/>
      <c r="K153" s="15"/>
      <c r="L153" s="15"/>
      <c r="M153" s="15"/>
      <c r="N153" s="15"/>
      <c r="O153" s="15"/>
      <c r="P153" s="15"/>
      <c r="Q153" s="15"/>
      <c r="R153" s="15"/>
      <c r="S153" s="15"/>
      <c r="T153" s="138"/>
      <c r="U153" s="138"/>
      <c r="V153" s="138"/>
    </row>
    <row r="154" spans="1:22" ht="11.25" customHeight="1" x14ac:dyDescent="0.2">
      <c r="A154" s="138"/>
      <c r="B154" s="15"/>
      <c r="C154" s="15"/>
      <c r="D154" s="15"/>
      <c r="E154" s="15"/>
      <c r="F154" s="15"/>
      <c r="G154" s="15"/>
      <c r="H154" s="15"/>
      <c r="I154" s="15"/>
      <c r="J154" s="15"/>
      <c r="K154" s="15"/>
      <c r="L154" s="15"/>
      <c r="M154" s="15"/>
      <c r="N154" s="15"/>
      <c r="O154" s="15"/>
      <c r="P154" s="15"/>
      <c r="Q154" s="15"/>
      <c r="R154" s="15"/>
      <c r="S154" s="15"/>
      <c r="T154" s="138"/>
      <c r="U154" s="138"/>
      <c r="V154" s="138"/>
    </row>
    <row r="155" spans="1:22" ht="11.25" customHeight="1" x14ac:dyDescent="0.2">
      <c r="A155" s="138"/>
      <c r="B155" s="15"/>
      <c r="C155" s="15"/>
      <c r="D155" s="15"/>
      <c r="E155" s="15"/>
      <c r="F155" s="15"/>
      <c r="G155" s="15"/>
      <c r="H155" s="15"/>
      <c r="I155" s="15"/>
      <c r="J155" s="15"/>
      <c r="K155" s="15"/>
      <c r="L155" s="15"/>
      <c r="M155" s="15"/>
      <c r="N155" s="15"/>
      <c r="O155" s="15"/>
      <c r="P155" s="15"/>
      <c r="Q155" s="15"/>
      <c r="R155" s="15"/>
      <c r="S155" s="15"/>
      <c r="T155" s="138"/>
      <c r="U155" s="138"/>
      <c r="V155" s="138"/>
    </row>
    <row r="156" spans="1:22" ht="11.25" customHeight="1" x14ac:dyDescent="0.2">
      <c r="A156" s="138"/>
      <c r="B156" s="15"/>
      <c r="C156" s="15"/>
      <c r="D156" s="15"/>
      <c r="E156" s="15"/>
      <c r="F156" s="15"/>
      <c r="G156" s="15"/>
      <c r="H156" s="15"/>
      <c r="I156" s="15"/>
      <c r="J156" s="15"/>
      <c r="K156" s="15"/>
      <c r="L156" s="15"/>
      <c r="M156" s="15"/>
      <c r="N156" s="15"/>
      <c r="O156" s="15"/>
      <c r="P156" s="15"/>
      <c r="Q156" s="15"/>
      <c r="R156" s="15"/>
      <c r="S156" s="15"/>
      <c r="T156" s="138"/>
      <c r="U156" s="138"/>
      <c r="V156" s="138"/>
    </row>
    <row r="157" spans="1:22" ht="11.25" customHeight="1" x14ac:dyDescent="0.2">
      <c r="A157" s="138"/>
      <c r="B157" s="15"/>
      <c r="C157" s="15"/>
      <c r="D157" s="15"/>
      <c r="E157" s="15"/>
      <c r="F157" s="15"/>
      <c r="G157" s="15"/>
      <c r="H157" s="15"/>
      <c r="I157" s="15"/>
      <c r="J157" s="15"/>
      <c r="K157" s="15"/>
      <c r="L157" s="15"/>
      <c r="M157" s="15"/>
      <c r="N157" s="15"/>
      <c r="O157" s="15"/>
      <c r="P157" s="15"/>
      <c r="Q157" s="15"/>
      <c r="R157" s="15"/>
      <c r="S157" s="15"/>
      <c r="T157" s="138"/>
      <c r="U157" s="138"/>
      <c r="V157" s="138"/>
    </row>
    <row r="158" spans="1:22" ht="11.25" customHeight="1" x14ac:dyDescent="0.2">
      <c r="A158" s="138"/>
      <c r="B158" s="15"/>
      <c r="C158" s="15"/>
      <c r="D158" s="15"/>
      <c r="E158" s="15"/>
      <c r="F158" s="15"/>
      <c r="G158" s="15"/>
      <c r="H158" s="15"/>
      <c r="I158" s="15"/>
      <c r="J158" s="15"/>
      <c r="K158" s="15"/>
      <c r="L158" s="15"/>
      <c r="M158" s="15"/>
      <c r="N158" s="15"/>
      <c r="O158" s="15"/>
      <c r="P158" s="15"/>
      <c r="Q158" s="15"/>
      <c r="R158" s="15"/>
      <c r="S158" s="15"/>
      <c r="T158" s="138"/>
      <c r="U158" s="138"/>
      <c r="V158" s="138"/>
    </row>
    <row r="159" spans="1:22" ht="11.25" customHeight="1" x14ac:dyDescent="0.2">
      <c r="A159" s="138"/>
      <c r="B159" s="15"/>
      <c r="C159" s="15"/>
      <c r="D159" s="15"/>
      <c r="E159" s="15"/>
      <c r="F159" s="15"/>
      <c r="G159" s="15"/>
      <c r="H159" s="15"/>
      <c r="I159" s="15"/>
      <c r="J159" s="15"/>
      <c r="K159" s="15"/>
      <c r="L159" s="15"/>
      <c r="M159" s="15"/>
      <c r="N159" s="15"/>
      <c r="O159" s="15"/>
      <c r="P159" s="15"/>
      <c r="Q159" s="15"/>
      <c r="R159" s="15"/>
      <c r="S159" s="15"/>
      <c r="T159" s="138"/>
      <c r="U159" s="138"/>
      <c r="V159" s="138"/>
    </row>
    <row r="160" spans="1:22" ht="11.25" customHeight="1" x14ac:dyDescent="0.2">
      <c r="A160" s="138"/>
      <c r="B160" s="15"/>
      <c r="C160" s="15"/>
      <c r="D160" s="15"/>
      <c r="E160" s="15"/>
      <c r="F160" s="15"/>
      <c r="G160" s="15"/>
      <c r="H160" s="15"/>
      <c r="I160" s="15"/>
      <c r="J160" s="15"/>
      <c r="K160" s="15"/>
      <c r="L160" s="15"/>
      <c r="M160" s="15"/>
      <c r="N160" s="15"/>
      <c r="O160" s="15"/>
      <c r="P160" s="15"/>
      <c r="Q160" s="15"/>
      <c r="R160" s="15"/>
      <c r="S160" s="15"/>
      <c r="T160" s="138"/>
      <c r="U160" s="138"/>
      <c r="V160" s="138"/>
    </row>
    <row r="161" spans="1:22" ht="11.25" customHeight="1" x14ac:dyDescent="0.2">
      <c r="A161" s="138"/>
      <c r="B161" s="15"/>
      <c r="C161" s="15"/>
      <c r="D161" s="15"/>
      <c r="E161" s="15"/>
      <c r="F161" s="15"/>
      <c r="G161" s="15"/>
      <c r="H161" s="15"/>
      <c r="I161" s="15"/>
      <c r="J161" s="15"/>
      <c r="K161" s="15"/>
      <c r="L161" s="15"/>
      <c r="M161" s="15"/>
      <c r="N161" s="15"/>
      <c r="O161" s="15"/>
      <c r="P161" s="15"/>
      <c r="Q161" s="15"/>
      <c r="R161" s="15"/>
      <c r="S161" s="15"/>
      <c r="T161" s="138"/>
      <c r="U161" s="138"/>
      <c r="V161" s="138"/>
    </row>
    <row r="162" spans="1:22" ht="11.25" customHeight="1" x14ac:dyDescent="0.2">
      <c r="A162" s="138"/>
      <c r="B162" s="15"/>
      <c r="C162" s="15"/>
      <c r="D162" s="15"/>
      <c r="E162" s="15"/>
      <c r="F162" s="15"/>
      <c r="G162" s="15"/>
      <c r="H162" s="15"/>
      <c r="I162" s="15"/>
      <c r="J162" s="15"/>
      <c r="K162" s="15"/>
      <c r="L162" s="15"/>
      <c r="M162" s="15"/>
      <c r="N162" s="15"/>
      <c r="O162" s="15"/>
      <c r="P162" s="15"/>
      <c r="Q162" s="15"/>
      <c r="R162" s="15"/>
      <c r="S162" s="15"/>
      <c r="T162" s="138"/>
      <c r="U162" s="138"/>
      <c r="V162" s="138"/>
    </row>
    <row r="163" spans="1:22" ht="11.25" customHeight="1" x14ac:dyDescent="0.2">
      <c r="A163" s="138"/>
      <c r="B163" s="15"/>
      <c r="C163" s="15"/>
      <c r="D163" s="15"/>
      <c r="E163" s="15"/>
      <c r="F163" s="15"/>
      <c r="G163" s="15"/>
      <c r="H163" s="15"/>
      <c r="I163" s="15"/>
      <c r="J163" s="15"/>
      <c r="K163" s="15"/>
      <c r="L163" s="15"/>
      <c r="M163" s="15"/>
      <c r="N163" s="15"/>
      <c r="O163" s="15"/>
      <c r="P163" s="15"/>
      <c r="Q163" s="15"/>
      <c r="R163" s="15"/>
      <c r="S163" s="15"/>
      <c r="T163" s="138"/>
      <c r="U163" s="138"/>
      <c r="V163" s="138"/>
    </row>
    <row r="164" spans="1:22" ht="11.25" customHeight="1" x14ac:dyDescent="0.2">
      <c r="A164" s="138"/>
      <c r="B164" s="15"/>
      <c r="C164" s="15"/>
      <c r="D164" s="15"/>
      <c r="E164" s="15"/>
      <c r="F164" s="15"/>
      <c r="G164" s="15"/>
      <c r="H164" s="15"/>
      <c r="I164" s="15"/>
      <c r="J164" s="15"/>
      <c r="K164" s="15"/>
      <c r="L164" s="15"/>
      <c r="M164" s="15"/>
      <c r="N164" s="15"/>
      <c r="O164" s="15"/>
      <c r="P164" s="15"/>
      <c r="Q164" s="15"/>
      <c r="R164" s="15"/>
      <c r="S164" s="15"/>
      <c r="T164" s="138"/>
      <c r="U164" s="138"/>
      <c r="V164" s="138"/>
    </row>
    <row r="165" spans="1:22" ht="11.25" customHeight="1" x14ac:dyDescent="0.2">
      <c r="A165" s="138"/>
      <c r="B165" s="15"/>
      <c r="C165" s="15"/>
      <c r="D165" s="15"/>
      <c r="E165" s="15"/>
      <c r="F165" s="15"/>
      <c r="G165" s="15"/>
      <c r="H165" s="15"/>
      <c r="I165" s="15"/>
      <c r="J165" s="15"/>
      <c r="K165" s="15"/>
      <c r="L165" s="15"/>
      <c r="M165" s="15"/>
      <c r="N165" s="15"/>
      <c r="O165" s="15"/>
      <c r="P165" s="15"/>
      <c r="Q165" s="15"/>
      <c r="R165" s="15"/>
      <c r="S165" s="15"/>
      <c r="T165" s="138"/>
      <c r="U165" s="138"/>
      <c r="V165" s="138"/>
    </row>
    <row r="166" spans="1:22" ht="11.25" customHeight="1" x14ac:dyDescent="0.2">
      <c r="A166" s="138"/>
      <c r="B166" s="15"/>
      <c r="C166" s="15"/>
      <c r="D166" s="15"/>
      <c r="E166" s="15"/>
      <c r="F166" s="15"/>
      <c r="G166" s="15"/>
      <c r="H166" s="15"/>
      <c r="I166" s="15"/>
      <c r="J166" s="15"/>
      <c r="K166" s="15"/>
      <c r="L166" s="15"/>
      <c r="M166" s="15"/>
      <c r="N166" s="15"/>
      <c r="O166" s="15"/>
      <c r="P166" s="15"/>
      <c r="Q166" s="15"/>
      <c r="R166" s="15"/>
      <c r="S166" s="15"/>
      <c r="T166" s="138"/>
      <c r="U166" s="138"/>
      <c r="V166" s="138"/>
    </row>
    <row r="167" spans="1:22" ht="11.25" customHeight="1" x14ac:dyDescent="0.2">
      <c r="A167" s="138"/>
      <c r="B167" s="15"/>
      <c r="C167" s="15"/>
      <c r="D167" s="15"/>
      <c r="E167" s="15"/>
      <c r="F167" s="15"/>
      <c r="G167" s="15"/>
      <c r="H167" s="15"/>
      <c r="I167" s="15"/>
      <c r="J167" s="15"/>
      <c r="K167" s="15"/>
      <c r="L167" s="15"/>
      <c r="M167" s="15"/>
      <c r="N167" s="15"/>
      <c r="O167" s="15"/>
      <c r="P167" s="15"/>
      <c r="Q167" s="15"/>
      <c r="R167" s="15"/>
      <c r="S167" s="15"/>
      <c r="T167" s="138"/>
      <c r="U167" s="138"/>
      <c r="V167" s="138"/>
    </row>
    <row r="168" spans="1:22" ht="11.25" customHeight="1" x14ac:dyDescent="0.2">
      <c r="A168" s="138"/>
      <c r="B168" s="15"/>
      <c r="C168" s="15"/>
      <c r="D168" s="15"/>
      <c r="E168" s="15"/>
      <c r="F168" s="15"/>
      <c r="G168" s="15"/>
      <c r="H168" s="15"/>
      <c r="I168" s="15"/>
      <c r="J168" s="15"/>
      <c r="K168" s="15"/>
      <c r="L168" s="15"/>
      <c r="M168" s="15"/>
      <c r="N168" s="15"/>
      <c r="O168" s="15"/>
      <c r="P168" s="15"/>
      <c r="Q168" s="15"/>
      <c r="R168" s="15"/>
      <c r="S168" s="15"/>
      <c r="T168" s="138"/>
      <c r="U168" s="138"/>
      <c r="V168" s="138"/>
    </row>
    <row r="169" spans="1:22" ht="11.25" customHeight="1" x14ac:dyDescent="0.2">
      <c r="A169" s="138"/>
      <c r="B169" s="15"/>
      <c r="C169" s="15"/>
      <c r="D169" s="15"/>
      <c r="E169" s="15"/>
      <c r="F169" s="15"/>
      <c r="G169" s="15"/>
      <c r="H169" s="15"/>
      <c r="I169" s="15"/>
      <c r="J169" s="15"/>
      <c r="K169" s="15"/>
      <c r="L169" s="15"/>
      <c r="M169" s="15"/>
      <c r="N169" s="15"/>
      <c r="O169" s="15"/>
      <c r="P169" s="15"/>
      <c r="Q169" s="15"/>
      <c r="R169" s="15"/>
      <c r="S169" s="15"/>
      <c r="T169" s="138"/>
      <c r="U169" s="138"/>
      <c r="V169" s="138"/>
    </row>
    <row r="170" spans="1:22" ht="11.25" customHeight="1" x14ac:dyDescent="0.2">
      <c r="A170" s="138"/>
      <c r="B170" s="15"/>
      <c r="C170" s="15"/>
      <c r="D170" s="15"/>
      <c r="E170" s="15"/>
      <c r="F170" s="15"/>
      <c r="G170" s="15"/>
      <c r="H170" s="15"/>
      <c r="I170" s="15"/>
      <c r="J170" s="15"/>
      <c r="K170" s="15"/>
      <c r="L170" s="15"/>
      <c r="M170" s="15"/>
      <c r="N170" s="15"/>
      <c r="O170" s="15"/>
      <c r="P170" s="15"/>
      <c r="Q170" s="15"/>
      <c r="R170" s="15"/>
      <c r="S170" s="15"/>
      <c r="T170" s="138"/>
      <c r="U170" s="138"/>
      <c r="V170" s="138"/>
    </row>
    <row r="171" spans="1:22" ht="11.25" customHeight="1" x14ac:dyDescent="0.2">
      <c r="A171" s="138"/>
      <c r="B171" s="15"/>
      <c r="C171" s="15"/>
      <c r="D171" s="15"/>
      <c r="E171" s="15"/>
      <c r="F171" s="15"/>
      <c r="G171" s="15"/>
      <c r="H171" s="15"/>
      <c r="I171" s="15"/>
      <c r="J171" s="15"/>
      <c r="K171" s="15"/>
      <c r="L171" s="15"/>
      <c r="M171" s="15"/>
      <c r="N171" s="15"/>
      <c r="O171" s="15"/>
      <c r="P171" s="15"/>
      <c r="Q171" s="15"/>
      <c r="R171" s="15"/>
      <c r="S171" s="15"/>
      <c r="T171" s="138"/>
      <c r="U171" s="138"/>
      <c r="V171" s="138"/>
    </row>
    <row r="172" spans="1:22" ht="11.25" customHeight="1" x14ac:dyDescent="0.2">
      <c r="A172" s="138"/>
      <c r="B172" s="15"/>
      <c r="C172" s="15"/>
      <c r="D172" s="15"/>
      <c r="E172" s="15"/>
      <c r="F172" s="15"/>
      <c r="G172" s="15"/>
      <c r="H172" s="15"/>
      <c r="I172" s="15"/>
      <c r="J172" s="15"/>
      <c r="K172" s="15"/>
      <c r="L172" s="15"/>
      <c r="M172" s="15"/>
      <c r="N172" s="15"/>
      <c r="O172" s="15"/>
      <c r="P172" s="15"/>
      <c r="Q172" s="15"/>
      <c r="R172" s="15"/>
      <c r="S172" s="15"/>
      <c r="T172" s="138"/>
      <c r="U172" s="138"/>
      <c r="V172" s="138"/>
    </row>
    <row r="173" spans="1:22" ht="11.25" customHeight="1" x14ac:dyDescent="0.2">
      <c r="A173" s="138"/>
      <c r="B173" s="15"/>
      <c r="C173" s="15"/>
      <c r="D173" s="15"/>
      <c r="E173" s="15"/>
      <c r="F173" s="15"/>
      <c r="G173" s="15"/>
      <c r="H173" s="15"/>
      <c r="I173" s="15"/>
      <c r="J173" s="15"/>
      <c r="K173" s="15"/>
      <c r="L173" s="15"/>
      <c r="M173" s="15"/>
      <c r="N173" s="15"/>
      <c r="O173" s="15"/>
      <c r="P173" s="15"/>
      <c r="Q173" s="15"/>
      <c r="R173" s="15"/>
      <c r="S173" s="15"/>
      <c r="T173" s="138"/>
      <c r="U173" s="138"/>
      <c r="V173" s="138"/>
    </row>
    <row r="174" spans="1:22" ht="11.25" customHeight="1" x14ac:dyDescent="0.2">
      <c r="A174" s="138"/>
      <c r="B174" s="15"/>
      <c r="C174" s="15"/>
      <c r="D174" s="15"/>
      <c r="E174" s="15"/>
      <c r="F174" s="15"/>
      <c r="G174" s="15"/>
      <c r="H174" s="15"/>
      <c r="I174" s="15"/>
      <c r="J174" s="15"/>
      <c r="K174" s="15"/>
      <c r="L174" s="15"/>
      <c r="M174" s="15"/>
      <c r="N174" s="15"/>
      <c r="O174" s="15"/>
      <c r="P174" s="15"/>
      <c r="Q174" s="15"/>
      <c r="R174" s="15"/>
      <c r="S174" s="15"/>
      <c r="T174" s="138"/>
      <c r="U174" s="138"/>
      <c r="V174" s="138"/>
    </row>
    <row r="175" spans="1:22" ht="11.25" customHeight="1" x14ac:dyDescent="0.2">
      <c r="A175" s="138"/>
      <c r="B175" s="15"/>
      <c r="C175" s="15"/>
      <c r="D175" s="15"/>
      <c r="E175" s="15"/>
      <c r="F175" s="15"/>
      <c r="G175" s="15"/>
      <c r="H175" s="15"/>
      <c r="I175" s="15"/>
      <c r="J175" s="15"/>
      <c r="K175" s="15"/>
      <c r="L175" s="15"/>
      <c r="M175" s="15"/>
      <c r="N175" s="15"/>
      <c r="O175" s="15"/>
      <c r="P175" s="15"/>
      <c r="Q175" s="15"/>
      <c r="R175" s="15"/>
      <c r="S175" s="15"/>
      <c r="T175" s="138"/>
      <c r="U175" s="138"/>
      <c r="V175" s="138"/>
    </row>
    <row r="176" spans="1:22" ht="11.25" customHeight="1" x14ac:dyDescent="0.2">
      <c r="A176" s="138"/>
      <c r="B176" s="15"/>
      <c r="C176" s="15"/>
      <c r="D176" s="15"/>
      <c r="E176" s="15"/>
      <c r="F176" s="15"/>
      <c r="G176" s="15"/>
      <c r="H176" s="15"/>
      <c r="I176" s="15"/>
      <c r="J176" s="15"/>
      <c r="K176" s="15"/>
      <c r="L176" s="15"/>
      <c r="M176" s="15"/>
      <c r="N176" s="15"/>
      <c r="O176" s="15"/>
      <c r="P176" s="15"/>
      <c r="Q176" s="15"/>
      <c r="R176" s="15"/>
      <c r="S176" s="15"/>
      <c r="T176" s="138"/>
      <c r="U176" s="138"/>
      <c r="V176" s="138"/>
    </row>
    <row r="177" spans="1:22" ht="11.25" customHeight="1" x14ac:dyDescent="0.2">
      <c r="A177" s="138"/>
      <c r="B177" s="15"/>
      <c r="C177" s="15"/>
      <c r="D177" s="15"/>
      <c r="E177" s="15"/>
      <c r="F177" s="15"/>
      <c r="G177" s="15"/>
      <c r="H177" s="15"/>
      <c r="I177" s="15"/>
      <c r="J177" s="15"/>
      <c r="K177" s="15"/>
      <c r="L177" s="15"/>
      <c r="M177" s="15"/>
      <c r="N177" s="15"/>
      <c r="O177" s="15"/>
      <c r="P177" s="15"/>
      <c r="Q177" s="15"/>
      <c r="R177" s="15"/>
      <c r="S177" s="15"/>
      <c r="T177" s="138"/>
      <c r="U177" s="138"/>
      <c r="V177" s="138"/>
    </row>
    <row r="178" spans="1:22" ht="11.25" customHeight="1" x14ac:dyDescent="0.2">
      <c r="A178" s="138"/>
      <c r="B178" s="15"/>
      <c r="C178" s="15"/>
      <c r="D178" s="15"/>
      <c r="E178" s="15"/>
      <c r="F178" s="15"/>
      <c r="G178" s="15"/>
      <c r="H178" s="15"/>
      <c r="I178" s="15"/>
      <c r="J178" s="15"/>
      <c r="K178" s="15"/>
      <c r="L178" s="15"/>
      <c r="M178" s="15"/>
      <c r="N178" s="15"/>
      <c r="O178" s="15"/>
      <c r="P178" s="15"/>
      <c r="Q178" s="15"/>
      <c r="R178" s="15"/>
      <c r="S178" s="15"/>
      <c r="T178" s="138"/>
      <c r="U178" s="138"/>
      <c r="V178" s="138"/>
    </row>
    <row r="179" spans="1:22" ht="11.25" customHeight="1" x14ac:dyDescent="0.2">
      <c r="A179" s="138"/>
      <c r="B179" s="15"/>
      <c r="C179" s="15"/>
      <c r="D179" s="15"/>
      <c r="E179" s="15"/>
      <c r="F179" s="15"/>
      <c r="G179" s="15"/>
      <c r="H179" s="15"/>
      <c r="I179" s="15"/>
      <c r="J179" s="15"/>
      <c r="K179" s="15"/>
      <c r="L179" s="15"/>
      <c r="M179" s="15"/>
      <c r="N179" s="15"/>
      <c r="O179" s="15"/>
      <c r="P179" s="15"/>
      <c r="Q179" s="15"/>
      <c r="R179" s="15"/>
      <c r="S179" s="15"/>
      <c r="T179" s="138"/>
      <c r="U179" s="138"/>
      <c r="V179" s="138"/>
    </row>
    <row r="180" spans="1:22" ht="11.25" customHeight="1" x14ac:dyDescent="0.2">
      <c r="A180" s="138"/>
      <c r="B180" s="15"/>
      <c r="C180" s="15"/>
      <c r="D180" s="15"/>
      <c r="E180" s="15"/>
      <c r="F180" s="15"/>
      <c r="G180" s="15"/>
      <c r="H180" s="15"/>
      <c r="I180" s="15"/>
      <c r="J180" s="15"/>
      <c r="K180" s="15"/>
      <c r="L180" s="15"/>
      <c r="M180" s="15"/>
      <c r="N180" s="15"/>
      <c r="O180" s="15"/>
      <c r="P180" s="15"/>
      <c r="Q180" s="15"/>
      <c r="R180" s="15"/>
      <c r="S180" s="15"/>
      <c r="T180" s="138"/>
      <c r="U180" s="138"/>
      <c r="V180" s="138"/>
    </row>
    <row r="181" spans="1:22" ht="11.25" customHeight="1" x14ac:dyDescent="0.2">
      <c r="A181" s="138"/>
      <c r="B181" s="15"/>
      <c r="C181" s="15"/>
      <c r="D181" s="15"/>
      <c r="E181" s="15"/>
      <c r="F181" s="15"/>
      <c r="G181" s="15"/>
      <c r="H181" s="15"/>
      <c r="I181" s="15"/>
      <c r="J181" s="15"/>
      <c r="K181" s="15"/>
      <c r="L181" s="15"/>
      <c r="M181" s="15"/>
      <c r="N181" s="15"/>
      <c r="O181" s="15"/>
      <c r="P181" s="15"/>
      <c r="Q181" s="15"/>
      <c r="R181" s="15"/>
      <c r="S181" s="15"/>
      <c r="T181" s="138"/>
      <c r="U181" s="138"/>
      <c r="V181" s="138"/>
    </row>
    <row r="182" spans="1:22" ht="11.25" customHeight="1" x14ac:dyDescent="0.2">
      <c r="A182" s="138"/>
      <c r="B182" s="15"/>
      <c r="C182" s="15"/>
      <c r="D182" s="15"/>
      <c r="E182" s="15"/>
      <c r="F182" s="15"/>
      <c r="G182" s="15"/>
      <c r="H182" s="15"/>
      <c r="I182" s="15"/>
      <c r="J182" s="15"/>
      <c r="K182" s="15"/>
      <c r="L182" s="15"/>
      <c r="M182" s="15"/>
      <c r="N182" s="15"/>
      <c r="O182" s="15"/>
      <c r="P182" s="15"/>
      <c r="Q182" s="15"/>
      <c r="R182" s="15"/>
      <c r="S182" s="15"/>
      <c r="T182" s="138"/>
      <c r="U182" s="138"/>
      <c r="V182" s="138"/>
    </row>
    <row r="183" spans="1:22" ht="11.25" customHeight="1" x14ac:dyDescent="0.2">
      <c r="A183" s="138"/>
      <c r="B183" s="15"/>
      <c r="C183" s="15"/>
      <c r="D183" s="15"/>
      <c r="E183" s="15"/>
      <c r="F183" s="15"/>
      <c r="G183" s="15"/>
      <c r="H183" s="15"/>
      <c r="I183" s="15"/>
      <c r="J183" s="15"/>
      <c r="K183" s="15"/>
      <c r="L183" s="15"/>
      <c r="M183" s="15"/>
      <c r="N183" s="15"/>
      <c r="O183" s="15"/>
      <c r="P183" s="15"/>
      <c r="Q183" s="15"/>
      <c r="R183" s="15"/>
      <c r="S183" s="15"/>
      <c r="T183" s="138"/>
      <c r="U183" s="138"/>
      <c r="V183" s="138"/>
    </row>
    <row r="184" spans="1:22" ht="11.25" customHeight="1" x14ac:dyDescent="0.2">
      <c r="A184" s="138"/>
      <c r="B184" s="15"/>
      <c r="C184" s="15"/>
      <c r="D184" s="15"/>
      <c r="E184" s="15"/>
      <c r="F184" s="15"/>
      <c r="G184" s="15"/>
      <c r="H184" s="15"/>
      <c r="I184" s="15"/>
      <c r="J184" s="15"/>
      <c r="K184" s="15"/>
      <c r="L184" s="15"/>
      <c r="M184" s="15"/>
      <c r="N184" s="15"/>
      <c r="O184" s="15"/>
      <c r="P184" s="15"/>
      <c r="Q184" s="15"/>
      <c r="R184" s="15"/>
      <c r="S184" s="15"/>
      <c r="T184" s="138"/>
      <c r="U184" s="138"/>
      <c r="V184" s="138"/>
    </row>
    <row r="185" spans="1:22" ht="11.25" customHeight="1" x14ac:dyDescent="0.2">
      <c r="A185" s="138"/>
      <c r="B185" s="15"/>
      <c r="C185" s="15"/>
      <c r="D185" s="15"/>
      <c r="E185" s="15"/>
      <c r="F185" s="15"/>
      <c r="G185" s="15"/>
      <c r="H185" s="15"/>
      <c r="I185" s="15"/>
      <c r="J185" s="15"/>
      <c r="K185" s="15"/>
      <c r="L185" s="15"/>
      <c r="M185" s="15"/>
      <c r="N185" s="15"/>
      <c r="O185" s="15"/>
      <c r="P185" s="15"/>
      <c r="Q185" s="15"/>
      <c r="R185" s="15"/>
      <c r="S185" s="15"/>
      <c r="T185" s="138"/>
      <c r="U185" s="138"/>
      <c r="V185" s="138"/>
    </row>
    <row r="186" spans="1:22" ht="11.25" customHeight="1" x14ac:dyDescent="0.2">
      <c r="A186" s="138"/>
      <c r="B186" s="15"/>
      <c r="C186" s="15"/>
      <c r="D186" s="15"/>
      <c r="E186" s="15"/>
      <c r="F186" s="15"/>
      <c r="G186" s="15"/>
      <c r="H186" s="15"/>
      <c r="I186" s="15"/>
      <c r="J186" s="15"/>
      <c r="K186" s="15"/>
      <c r="L186" s="15"/>
      <c r="M186" s="15"/>
      <c r="N186" s="15"/>
      <c r="O186" s="15"/>
      <c r="P186" s="15"/>
      <c r="Q186" s="15"/>
      <c r="R186" s="15"/>
      <c r="S186" s="15"/>
      <c r="T186" s="138"/>
      <c r="U186" s="138"/>
      <c r="V186" s="138"/>
    </row>
    <row r="187" spans="1:22" ht="11.25" customHeight="1" x14ac:dyDescent="0.2">
      <c r="A187" s="138"/>
      <c r="B187" s="15"/>
      <c r="C187" s="15"/>
      <c r="D187" s="15"/>
      <c r="E187" s="15"/>
      <c r="F187" s="15"/>
      <c r="G187" s="15"/>
      <c r="H187" s="15"/>
      <c r="I187" s="15"/>
      <c r="J187" s="15"/>
      <c r="K187" s="15"/>
      <c r="L187" s="15"/>
      <c r="M187" s="15"/>
      <c r="N187" s="15"/>
      <c r="O187" s="15"/>
      <c r="P187" s="15"/>
      <c r="Q187" s="15"/>
      <c r="R187" s="15"/>
      <c r="S187" s="15"/>
      <c r="T187" s="138"/>
      <c r="U187" s="138"/>
      <c r="V187" s="138"/>
    </row>
    <row r="188" spans="1:22" ht="11.25" customHeight="1" x14ac:dyDescent="0.2">
      <c r="A188" s="138"/>
      <c r="B188" s="15"/>
      <c r="C188" s="15"/>
      <c r="D188" s="15"/>
      <c r="E188" s="15"/>
      <c r="F188" s="15"/>
      <c r="G188" s="15"/>
      <c r="H188" s="15"/>
      <c r="I188" s="15"/>
      <c r="J188" s="15"/>
      <c r="K188" s="15"/>
      <c r="L188" s="15"/>
      <c r="M188" s="15"/>
      <c r="N188" s="15"/>
      <c r="O188" s="15"/>
      <c r="P188" s="15"/>
      <c r="Q188" s="15"/>
      <c r="R188" s="15"/>
      <c r="S188" s="15"/>
      <c r="T188" s="138"/>
      <c r="U188" s="138"/>
      <c r="V188" s="138"/>
    </row>
    <row r="189" spans="1:22" ht="11.25" customHeight="1" x14ac:dyDescent="0.2">
      <c r="A189" s="138"/>
      <c r="B189" s="15"/>
      <c r="C189" s="15"/>
      <c r="D189" s="15"/>
      <c r="E189" s="15"/>
      <c r="F189" s="15"/>
      <c r="G189" s="15"/>
      <c r="H189" s="15"/>
      <c r="I189" s="15"/>
      <c r="J189" s="15"/>
      <c r="K189" s="15"/>
      <c r="L189" s="15"/>
      <c r="M189" s="15"/>
      <c r="N189" s="15"/>
      <c r="O189" s="15"/>
      <c r="P189" s="15"/>
      <c r="Q189" s="15"/>
      <c r="R189" s="15"/>
      <c r="S189" s="15"/>
      <c r="T189" s="138"/>
      <c r="U189" s="138"/>
      <c r="V189" s="138"/>
    </row>
    <row r="190" spans="1:22" ht="11.25" customHeight="1" x14ac:dyDescent="0.2">
      <c r="A190" s="138"/>
      <c r="B190" s="15"/>
      <c r="C190" s="15"/>
      <c r="D190" s="15"/>
      <c r="E190" s="15"/>
      <c r="F190" s="15"/>
      <c r="G190" s="15"/>
      <c r="H190" s="15"/>
      <c r="I190" s="15"/>
      <c r="J190" s="15"/>
      <c r="K190" s="15"/>
      <c r="L190" s="15"/>
      <c r="M190" s="15"/>
      <c r="N190" s="15"/>
      <c r="O190" s="15"/>
      <c r="P190" s="15"/>
      <c r="Q190" s="15"/>
      <c r="R190" s="15"/>
      <c r="S190" s="15"/>
      <c r="T190" s="138"/>
      <c r="U190" s="138"/>
      <c r="V190" s="138"/>
    </row>
    <row r="191" spans="1:22" ht="11.25" customHeight="1" x14ac:dyDescent="0.2">
      <c r="A191" s="138"/>
      <c r="B191" s="15"/>
      <c r="C191" s="15"/>
      <c r="D191" s="15"/>
      <c r="E191" s="15"/>
      <c r="F191" s="15"/>
      <c r="G191" s="15"/>
      <c r="H191" s="15"/>
      <c r="I191" s="15"/>
      <c r="J191" s="15"/>
      <c r="K191" s="15"/>
      <c r="L191" s="15"/>
      <c r="M191" s="15"/>
      <c r="N191" s="15"/>
      <c r="O191" s="15"/>
      <c r="P191" s="15"/>
      <c r="Q191" s="15"/>
      <c r="R191" s="15"/>
      <c r="S191" s="15"/>
      <c r="T191" s="138"/>
      <c r="U191" s="138"/>
      <c r="V191" s="138"/>
    </row>
    <row r="192" spans="1:22" ht="11.25" customHeight="1" x14ac:dyDescent="0.2">
      <c r="A192" s="138"/>
      <c r="B192" s="15"/>
      <c r="C192" s="15"/>
      <c r="D192" s="15"/>
      <c r="E192" s="15"/>
      <c r="F192" s="15"/>
      <c r="G192" s="15"/>
      <c r="H192" s="15"/>
      <c r="I192" s="15"/>
      <c r="J192" s="15"/>
      <c r="K192" s="15"/>
      <c r="L192" s="15"/>
      <c r="M192" s="15"/>
      <c r="N192" s="15"/>
      <c r="O192" s="15"/>
      <c r="P192" s="15"/>
      <c r="Q192" s="15"/>
      <c r="R192" s="15"/>
      <c r="S192" s="15"/>
      <c r="T192" s="138"/>
      <c r="U192" s="138"/>
      <c r="V192" s="138"/>
    </row>
    <row r="193" spans="1:22" ht="11.25" customHeight="1" x14ac:dyDescent="0.2">
      <c r="A193" s="138"/>
      <c r="B193" s="15"/>
      <c r="C193" s="15"/>
      <c r="D193" s="15"/>
      <c r="E193" s="15"/>
      <c r="F193" s="15"/>
      <c r="G193" s="15"/>
      <c r="H193" s="15"/>
      <c r="I193" s="15"/>
      <c r="J193" s="15"/>
      <c r="K193" s="15"/>
      <c r="L193" s="15"/>
      <c r="M193" s="15"/>
      <c r="N193" s="15"/>
      <c r="O193" s="15"/>
      <c r="P193" s="15"/>
      <c r="Q193" s="15"/>
      <c r="R193" s="15"/>
      <c r="S193" s="15"/>
      <c r="T193" s="138"/>
      <c r="U193" s="138"/>
      <c r="V193" s="138"/>
    </row>
    <row r="194" spans="1:22" ht="11.25" customHeight="1" x14ac:dyDescent="0.2">
      <c r="A194" s="138"/>
      <c r="B194" s="15"/>
      <c r="C194" s="15"/>
      <c r="D194" s="15"/>
      <c r="E194" s="15"/>
      <c r="F194" s="15"/>
      <c r="G194" s="15"/>
      <c r="H194" s="15"/>
      <c r="I194" s="15"/>
      <c r="J194" s="15"/>
      <c r="K194" s="15"/>
      <c r="L194" s="15"/>
      <c r="M194" s="15"/>
      <c r="N194" s="15"/>
      <c r="O194" s="15"/>
      <c r="P194" s="15"/>
      <c r="Q194" s="15"/>
      <c r="R194" s="15"/>
      <c r="S194" s="15"/>
      <c r="T194" s="138"/>
      <c r="U194" s="138"/>
      <c r="V194" s="138"/>
    </row>
    <row r="195" spans="1:22" ht="11.25" customHeight="1" x14ac:dyDescent="0.2">
      <c r="A195" s="138"/>
      <c r="B195" s="15"/>
      <c r="C195" s="15"/>
      <c r="D195" s="15"/>
      <c r="E195" s="15"/>
      <c r="F195" s="15"/>
      <c r="G195" s="15"/>
      <c r="H195" s="15"/>
      <c r="I195" s="15"/>
      <c r="J195" s="15"/>
      <c r="K195" s="15"/>
      <c r="L195" s="15"/>
      <c r="M195" s="15"/>
      <c r="N195" s="15"/>
      <c r="O195" s="15"/>
      <c r="P195" s="15"/>
      <c r="Q195" s="15"/>
      <c r="R195" s="15"/>
      <c r="S195" s="15"/>
      <c r="T195" s="138"/>
      <c r="U195" s="138"/>
      <c r="V195" s="138"/>
    </row>
    <row r="196" spans="1:22" ht="11.25" customHeight="1" x14ac:dyDescent="0.2">
      <c r="A196" s="138"/>
      <c r="B196" s="15"/>
      <c r="C196" s="15"/>
      <c r="D196" s="15"/>
      <c r="E196" s="15"/>
      <c r="F196" s="15"/>
      <c r="G196" s="15"/>
      <c r="H196" s="15"/>
      <c r="I196" s="15"/>
      <c r="J196" s="15"/>
      <c r="K196" s="15"/>
      <c r="L196" s="15"/>
      <c r="M196" s="15"/>
      <c r="N196" s="15"/>
      <c r="O196" s="15"/>
      <c r="P196" s="15"/>
      <c r="Q196" s="15"/>
      <c r="R196" s="15"/>
      <c r="S196" s="15"/>
      <c r="T196" s="138"/>
      <c r="U196" s="138"/>
      <c r="V196" s="138"/>
    </row>
    <row r="197" spans="1:22" ht="11.25" customHeight="1" x14ac:dyDescent="0.2">
      <c r="A197" s="138"/>
      <c r="B197" s="15"/>
      <c r="C197" s="15"/>
      <c r="D197" s="15"/>
      <c r="E197" s="15"/>
      <c r="F197" s="15"/>
      <c r="G197" s="15"/>
      <c r="H197" s="15"/>
      <c r="I197" s="15"/>
      <c r="J197" s="15"/>
      <c r="K197" s="15"/>
      <c r="L197" s="15"/>
      <c r="M197" s="15"/>
      <c r="N197" s="15"/>
      <c r="O197" s="15"/>
      <c r="P197" s="15"/>
      <c r="Q197" s="15"/>
      <c r="R197" s="15"/>
      <c r="S197" s="15"/>
      <c r="T197" s="138"/>
      <c r="U197" s="138"/>
      <c r="V197" s="138"/>
    </row>
    <row r="198" spans="1:22" ht="11.25" customHeight="1" x14ac:dyDescent="0.2">
      <c r="A198" s="138"/>
      <c r="B198" s="15"/>
      <c r="C198" s="15"/>
      <c r="D198" s="15"/>
      <c r="E198" s="15"/>
      <c r="F198" s="15"/>
      <c r="G198" s="15"/>
      <c r="H198" s="15"/>
      <c r="I198" s="15"/>
      <c r="J198" s="15"/>
      <c r="K198" s="15"/>
      <c r="L198" s="15"/>
      <c r="M198" s="15"/>
      <c r="N198" s="15"/>
      <c r="O198" s="15"/>
      <c r="P198" s="15"/>
      <c r="Q198" s="15"/>
      <c r="R198" s="15"/>
      <c r="S198" s="15"/>
      <c r="T198" s="138"/>
      <c r="U198" s="138"/>
      <c r="V198" s="138"/>
    </row>
    <row r="199" spans="1:22" ht="11.25" customHeight="1" x14ac:dyDescent="0.2">
      <c r="A199" s="138"/>
      <c r="B199" s="15"/>
      <c r="C199" s="15"/>
      <c r="D199" s="15"/>
      <c r="E199" s="15"/>
      <c r="F199" s="15"/>
      <c r="G199" s="15"/>
      <c r="H199" s="15"/>
      <c r="I199" s="15"/>
      <c r="J199" s="15"/>
      <c r="K199" s="15"/>
      <c r="L199" s="15"/>
      <c r="M199" s="15"/>
      <c r="N199" s="15"/>
      <c r="O199" s="15"/>
      <c r="P199" s="15"/>
      <c r="Q199" s="15"/>
      <c r="R199" s="15"/>
      <c r="S199" s="15"/>
      <c r="T199" s="138"/>
      <c r="U199" s="138"/>
      <c r="V199" s="138"/>
    </row>
    <row r="200" spans="1:22" ht="11.25" customHeight="1" x14ac:dyDescent="0.2">
      <c r="A200" s="138"/>
      <c r="B200" s="15"/>
      <c r="C200" s="15"/>
      <c r="D200" s="15"/>
      <c r="E200" s="15"/>
      <c r="F200" s="15"/>
      <c r="G200" s="15"/>
      <c r="H200" s="15"/>
      <c r="I200" s="15"/>
      <c r="J200" s="15"/>
      <c r="K200" s="15"/>
      <c r="L200" s="15"/>
      <c r="M200" s="15"/>
      <c r="N200" s="15"/>
      <c r="O200" s="15"/>
      <c r="P200" s="15"/>
      <c r="Q200" s="15"/>
      <c r="R200" s="15"/>
      <c r="S200" s="15"/>
      <c r="T200" s="138"/>
      <c r="U200" s="138"/>
      <c r="V200" s="138"/>
    </row>
    <row r="201" spans="1:22" ht="11.25" customHeight="1" x14ac:dyDescent="0.2">
      <c r="A201" s="138"/>
      <c r="B201" s="15"/>
      <c r="C201" s="15"/>
      <c r="D201" s="15"/>
      <c r="E201" s="15"/>
      <c r="F201" s="15"/>
      <c r="G201" s="15"/>
      <c r="H201" s="15"/>
      <c r="I201" s="15"/>
      <c r="J201" s="15"/>
      <c r="K201" s="15"/>
      <c r="L201" s="15"/>
      <c r="M201" s="15"/>
      <c r="N201" s="15"/>
      <c r="O201" s="15"/>
      <c r="P201" s="15"/>
      <c r="Q201" s="15"/>
      <c r="R201" s="15"/>
      <c r="S201" s="15"/>
      <c r="T201" s="138"/>
      <c r="U201" s="138"/>
      <c r="V201" s="138"/>
    </row>
    <row r="202" spans="1:22" ht="11.25" customHeight="1" x14ac:dyDescent="0.2">
      <c r="A202" s="138"/>
      <c r="B202" s="15"/>
      <c r="C202" s="15"/>
      <c r="D202" s="15"/>
      <c r="E202" s="15"/>
      <c r="F202" s="15"/>
      <c r="G202" s="15"/>
      <c r="H202" s="15"/>
      <c r="I202" s="15"/>
      <c r="J202" s="15"/>
      <c r="K202" s="15"/>
      <c r="L202" s="15"/>
      <c r="M202" s="15"/>
      <c r="N202" s="15"/>
      <c r="O202" s="15"/>
      <c r="P202" s="15"/>
      <c r="Q202" s="15"/>
      <c r="R202" s="15"/>
      <c r="S202" s="15"/>
      <c r="T202" s="138"/>
      <c r="U202" s="138"/>
      <c r="V202" s="138"/>
    </row>
    <row r="203" spans="1:22" ht="11.25" customHeight="1" x14ac:dyDescent="0.2">
      <c r="A203" s="138"/>
      <c r="B203" s="15"/>
      <c r="C203" s="15"/>
      <c r="D203" s="15"/>
      <c r="E203" s="15"/>
      <c r="F203" s="15"/>
      <c r="G203" s="15"/>
      <c r="H203" s="15"/>
      <c r="I203" s="15"/>
      <c r="J203" s="15"/>
      <c r="K203" s="15"/>
      <c r="L203" s="15"/>
      <c r="M203" s="15"/>
      <c r="N203" s="15"/>
      <c r="O203" s="15"/>
      <c r="P203" s="15"/>
      <c r="Q203" s="15"/>
      <c r="R203" s="15"/>
      <c r="S203" s="15"/>
      <c r="T203" s="138"/>
      <c r="U203" s="138"/>
      <c r="V203" s="138"/>
    </row>
    <row r="204" spans="1:22" ht="11.25" customHeight="1" x14ac:dyDescent="0.2">
      <c r="A204" s="138"/>
      <c r="B204" s="15"/>
      <c r="C204" s="15"/>
      <c r="D204" s="15"/>
      <c r="E204" s="15"/>
      <c r="F204" s="15"/>
      <c r="G204" s="15"/>
      <c r="H204" s="15"/>
      <c r="I204" s="15"/>
      <c r="J204" s="15"/>
      <c r="K204" s="15"/>
      <c r="L204" s="15"/>
      <c r="M204" s="15"/>
      <c r="N204" s="15"/>
      <c r="O204" s="15"/>
      <c r="P204" s="15"/>
      <c r="Q204" s="15"/>
      <c r="R204" s="15"/>
      <c r="S204" s="15"/>
      <c r="T204" s="138"/>
      <c r="U204" s="138"/>
      <c r="V204" s="138"/>
    </row>
    <row r="205" spans="1:22" ht="11.25" customHeight="1" x14ac:dyDescent="0.2">
      <c r="A205" s="138"/>
      <c r="B205" s="15"/>
      <c r="C205" s="15"/>
      <c r="D205" s="15"/>
      <c r="E205" s="15"/>
      <c r="F205" s="15"/>
      <c r="G205" s="15"/>
      <c r="H205" s="15"/>
      <c r="I205" s="15"/>
      <c r="J205" s="15"/>
      <c r="K205" s="15"/>
      <c r="L205" s="15"/>
      <c r="M205" s="15"/>
      <c r="N205" s="15"/>
      <c r="O205" s="15"/>
      <c r="P205" s="15"/>
      <c r="Q205" s="15"/>
      <c r="R205" s="15"/>
      <c r="S205" s="15"/>
      <c r="T205" s="138"/>
      <c r="U205" s="138"/>
      <c r="V205" s="138"/>
    </row>
    <row r="206" spans="1:22" ht="11.25" customHeight="1" x14ac:dyDescent="0.2">
      <c r="A206" s="138"/>
      <c r="B206" s="15"/>
      <c r="C206" s="15"/>
      <c r="D206" s="15"/>
      <c r="E206" s="15"/>
      <c r="F206" s="15"/>
      <c r="G206" s="15"/>
      <c r="H206" s="15"/>
      <c r="I206" s="15"/>
      <c r="J206" s="15"/>
      <c r="K206" s="15"/>
      <c r="L206" s="15"/>
      <c r="M206" s="15"/>
      <c r="N206" s="15"/>
      <c r="O206" s="15"/>
      <c r="P206" s="15"/>
      <c r="Q206" s="15"/>
      <c r="R206" s="15"/>
      <c r="S206" s="15"/>
      <c r="T206" s="138"/>
      <c r="U206" s="138"/>
      <c r="V206" s="138"/>
    </row>
    <row r="207" spans="1:22" ht="11.25" customHeight="1" x14ac:dyDescent="0.2">
      <c r="A207" s="138"/>
      <c r="B207" s="15"/>
      <c r="C207" s="15"/>
      <c r="D207" s="15"/>
      <c r="E207" s="15"/>
      <c r="F207" s="15"/>
      <c r="G207" s="15"/>
      <c r="H207" s="15"/>
      <c r="I207" s="15"/>
      <c r="J207" s="15"/>
      <c r="K207" s="15"/>
      <c r="L207" s="15"/>
      <c r="M207" s="15"/>
      <c r="N207" s="15"/>
      <c r="O207" s="15"/>
      <c r="P207" s="15"/>
      <c r="Q207" s="15"/>
      <c r="R207" s="15"/>
      <c r="S207" s="15"/>
      <c r="T207" s="138"/>
      <c r="U207" s="138"/>
      <c r="V207" s="138"/>
    </row>
    <row r="208" spans="1:22" ht="11.25" customHeight="1" x14ac:dyDescent="0.2">
      <c r="A208" s="138"/>
      <c r="B208" s="15"/>
      <c r="C208" s="15"/>
      <c r="D208" s="15"/>
      <c r="E208" s="15"/>
      <c r="F208" s="15"/>
      <c r="G208" s="15"/>
      <c r="H208" s="15"/>
      <c r="I208" s="15"/>
      <c r="J208" s="15"/>
      <c r="K208" s="15"/>
      <c r="L208" s="15"/>
      <c r="M208" s="15"/>
      <c r="N208" s="15"/>
      <c r="O208" s="15"/>
      <c r="P208" s="15"/>
      <c r="Q208" s="15"/>
      <c r="R208" s="15"/>
      <c r="S208" s="15"/>
      <c r="T208" s="138"/>
      <c r="U208" s="138"/>
      <c r="V208" s="138"/>
    </row>
    <row r="209" spans="1:22" ht="11.25" customHeight="1" x14ac:dyDescent="0.2">
      <c r="A209" s="138"/>
      <c r="B209" s="15"/>
      <c r="C209" s="15"/>
      <c r="D209" s="15"/>
      <c r="E209" s="15"/>
      <c r="F209" s="15"/>
      <c r="G209" s="15"/>
      <c r="H209" s="15"/>
      <c r="I209" s="15"/>
      <c r="J209" s="15"/>
      <c r="K209" s="15"/>
      <c r="L209" s="15"/>
      <c r="M209" s="15"/>
      <c r="N209" s="15"/>
      <c r="O209" s="15"/>
      <c r="P209" s="15"/>
      <c r="Q209" s="15"/>
      <c r="R209" s="15"/>
      <c r="S209" s="15"/>
      <c r="T209" s="138"/>
      <c r="U209" s="138"/>
      <c r="V209" s="138"/>
    </row>
    <row r="210" spans="1:22" ht="11.25" customHeight="1" x14ac:dyDescent="0.2">
      <c r="A210" s="138"/>
      <c r="B210" s="15"/>
      <c r="C210" s="15"/>
      <c r="D210" s="15"/>
      <c r="E210" s="15"/>
      <c r="F210" s="15"/>
      <c r="G210" s="15"/>
      <c r="H210" s="15"/>
      <c r="I210" s="15"/>
      <c r="J210" s="15"/>
      <c r="K210" s="15"/>
      <c r="L210" s="15"/>
      <c r="M210" s="15"/>
      <c r="N210" s="15"/>
      <c r="O210" s="15"/>
      <c r="P210" s="15"/>
      <c r="Q210" s="15"/>
      <c r="R210" s="15"/>
      <c r="S210" s="15"/>
      <c r="T210" s="138"/>
      <c r="U210" s="138"/>
      <c r="V210" s="138"/>
    </row>
    <row r="211" spans="1:22" ht="11.25" customHeight="1" x14ac:dyDescent="0.2">
      <c r="A211" s="138"/>
      <c r="B211" s="15"/>
      <c r="C211" s="15"/>
      <c r="D211" s="15"/>
      <c r="E211" s="15"/>
      <c r="F211" s="15"/>
      <c r="G211" s="15"/>
      <c r="H211" s="15"/>
      <c r="I211" s="15"/>
      <c r="J211" s="15"/>
      <c r="K211" s="15"/>
      <c r="L211" s="15"/>
      <c r="M211" s="15"/>
      <c r="N211" s="15"/>
      <c r="O211" s="15"/>
      <c r="P211" s="15"/>
      <c r="Q211" s="15"/>
      <c r="R211" s="15"/>
      <c r="S211" s="15"/>
      <c r="T211" s="138"/>
      <c r="U211" s="138"/>
      <c r="V211" s="138"/>
    </row>
    <row r="212" spans="1:22" ht="11.25" customHeight="1" x14ac:dyDescent="0.2">
      <c r="A212" s="138"/>
      <c r="B212" s="15"/>
      <c r="C212" s="15"/>
      <c r="D212" s="15"/>
      <c r="E212" s="15"/>
      <c r="F212" s="15"/>
      <c r="G212" s="15"/>
      <c r="H212" s="15"/>
      <c r="I212" s="15"/>
      <c r="J212" s="15"/>
      <c r="K212" s="15"/>
      <c r="L212" s="15"/>
      <c r="M212" s="15"/>
      <c r="N212" s="15"/>
      <c r="O212" s="15"/>
      <c r="P212" s="15"/>
      <c r="Q212" s="15"/>
      <c r="R212" s="15"/>
      <c r="S212" s="15"/>
      <c r="T212" s="138"/>
      <c r="U212" s="138"/>
      <c r="V212" s="138"/>
    </row>
    <row r="213" spans="1:22" ht="11.25" customHeight="1" x14ac:dyDescent="0.2">
      <c r="A213" s="138"/>
      <c r="B213" s="15"/>
      <c r="C213" s="15"/>
      <c r="D213" s="15"/>
      <c r="E213" s="15"/>
      <c r="F213" s="15"/>
      <c r="G213" s="15"/>
      <c r="H213" s="15"/>
      <c r="I213" s="15"/>
      <c r="J213" s="15"/>
      <c r="K213" s="15"/>
      <c r="L213" s="15"/>
      <c r="M213" s="15"/>
      <c r="N213" s="15"/>
      <c r="O213" s="15"/>
      <c r="P213" s="15"/>
      <c r="Q213" s="15"/>
      <c r="R213" s="15"/>
      <c r="S213" s="15"/>
      <c r="T213" s="138"/>
      <c r="U213" s="138"/>
      <c r="V213" s="138"/>
    </row>
    <row r="214" spans="1:22" ht="11.25" customHeight="1" x14ac:dyDescent="0.2">
      <c r="A214" s="138"/>
      <c r="B214" s="15"/>
      <c r="C214" s="15"/>
      <c r="D214" s="15"/>
      <c r="E214" s="15"/>
      <c r="F214" s="15"/>
      <c r="G214" s="15"/>
      <c r="H214" s="15"/>
      <c r="I214" s="15"/>
      <c r="J214" s="15"/>
      <c r="K214" s="15"/>
      <c r="L214" s="15"/>
      <c r="M214" s="15"/>
      <c r="N214" s="15"/>
      <c r="O214" s="15"/>
      <c r="P214" s="15"/>
      <c r="Q214" s="15"/>
      <c r="R214" s="15"/>
      <c r="S214" s="15"/>
      <c r="T214" s="138"/>
      <c r="U214" s="138"/>
      <c r="V214" s="138"/>
    </row>
    <row r="215" spans="1:22" ht="11.25" customHeight="1" x14ac:dyDescent="0.2">
      <c r="A215" s="138"/>
      <c r="B215" s="15"/>
      <c r="C215" s="15"/>
      <c r="D215" s="15"/>
      <c r="E215" s="15"/>
      <c r="F215" s="15"/>
      <c r="G215" s="15"/>
      <c r="H215" s="15"/>
      <c r="I215" s="15"/>
      <c r="J215" s="15"/>
      <c r="K215" s="15"/>
      <c r="L215" s="15"/>
      <c r="M215" s="15"/>
      <c r="N215" s="15"/>
      <c r="O215" s="15"/>
      <c r="P215" s="15"/>
      <c r="Q215" s="15"/>
      <c r="R215" s="15"/>
      <c r="S215" s="15"/>
      <c r="T215" s="138"/>
      <c r="U215" s="138"/>
      <c r="V215" s="138"/>
    </row>
    <row r="216" spans="1:22" ht="11.25" customHeight="1" x14ac:dyDescent="0.2">
      <c r="A216" s="138"/>
      <c r="B216" s="15"/>
      <c r="C216" s="15"/>
      <c r="D216" s="15"/>
      <c r="E216" s="15"/>
      <c r="F216" s="15"/>
      <c r="G216" s="15"/>
      <c r="H216" s="15"/>
      <c r="I216" s="15"/>
      <c r="J216" s="15"/>
      <c r="K216" s="15"/>
      <c r="L216" s="15"/>
      <c r="M216" s="15"/>
      <c r="N216" s="15"/>
      <c r="O216" s="15"/>
      <c r="P216" s="15"/>
      <c r="Q216" s="15"/>
      <c r="R216" s="15"/>
      <c r="S216" s="15"/>
      <c r="T216" s="138"/>
      <c r="U216" s="138"/>
      <c r="V216" s="138"/>
    </row>
    <row r="217" spans="1:22" ht="11.25" customHeight="1" x14ac:dyDescent="0.2">
      <c r="A217" s="138"/>
      <c r="B217" s="15"/>
      <c r="C217" s="15"/>
      <c r="D217" s="15"/>
      <c r="E217" s="15"/>
      <c r="F217" s="15"/>
      <c r="G217" s="15"/>
      <c r="H217" s="15"/>
      <c r="I217" s="15"/>
      <c r="J217" s="15"/>
      <c r="K217" s="15"/>
      <c r="L217" s="15"/>
      <c r="M217" s="15"/>
      <c r="N217" s="15"/>
      <c r="O217" s="15"/>
      <c r="P217" s="15"/>
      <c r="Q217" s="15"/>
      <c r="R217" s="15"/>
      <c r="S217" s="15"/>
      <c r="T217" s="138"/>
      <c r="U217" s="138"/>
      <c r="V217" s="138"/>
    </row>
    <row r="218" spans="1:22" ht="11.25" customHeight="1" x14ac:dyDescent="0.2">
      <c r="A218" s="138"/>
      <c r="B218" s="15"/>
      <c r="C218" s="15"/>
      <c r="D218" s="15"/>
      <c r="E218" s="15"/>
      <c r="F218" s="15"/>
      <c r="G218" s="15"/>
      <c r="H218" s="15"/>
      <c r="I218" s="15"/>
      <c r="J218" s="15"/>
      <c r="K218" s="15"/>
      <c r="L218" s="15"/>
      <c r="M218" s="15"/>
      <c r="N218" s="15"/>
      <c r="O218" s="15"/>
      <c r="P218" s="15"/>
      <c r="Q218" s="15"/>
      <c r="R218" s="15"/>
      <c r="S218" s="15"/>
      <c r="T218" s="138"/>
      <c r="U218" s="138"/>
      <c r="V218" s="138"/>
    </row>
    <row r="219" spans="1:22" ht="11.25" customHeight="1" x14ac:dyDescent="0.2">
      <c r="A219" s="138"/>
      <c r="B219" s="15"/>
      <c r="C219" s="15"/>
      <c r="D219" s="15"/>
      <c r="E219" s="15"/>
      <c r="F219" s="15"/>
      <c r="G219" s="15"/>
      <c r="H219" s="15"/>
      <c r="I219" s="15"/>
      <c r="J219" s="15"/>
      <c r="K219" s="15"/>
      <c r="L219" s="15"/>
      <c r="M219" s="15"/>
      <c r="N219" s="15"/>
      <c r="O219" s="15"/>
      <c r="P219" s="15"/>
      <c r="Q219" s="15"/>
      <c r="R219" s="15"/>
      <c r="S219" s="15"/>
      <c r="T219" s="138"/>
      <c r="U219" s="138"/>
      <c r="V219" s="138"/>
    </row>
    <row r="220" spans="1:22" ht="11.25" customHeight="1" x14ac:dyDescent="0.2">
      <c r="A220" s="138"/>
      <c r="B220" s="15"/>
      <c r="C220" s="15"/>
      <c r="D220" s="15"/>
      <c r="E220" s="15"/>
      <c r="F220" s="15"/>
      <c r="G220" s="15"/>
      <c r="H220" s="15"/>
      <c r="I220" s="15"/>
      <c r="J220" s="15"/>
      <c r="K220" s="15"/>
      <c r="L220" s="15"/>
      <c r="M220" s="15"/>
      <c r="N220" s="15"/>
      <c r="O220" s="15"/>
      <c r="P220" s="15"/>
      <c r="Q220" s="15"/>
      <c r="R220" s="15"/>
      <c r="S220" s="15"/>
      <c r="T220" s="138"/>
      <c r="U220" s="138"/>
      <c r="V220" s="138"/>
    </row>
    <row r="221" spans="1:22" ht="11.25" customHeight="1" x14ac:dyDescent="0.2">
      <c r="A221" s="138"/>
      <c r="B221" s="15"/>
      <c r="C221" s="15"/>
      <c r="D221" s="15"/>
      <c r="E221" s="15"/>
      <c r="F221" s="15"/>
      <c r="G221" s="15"/>
      <c r="H221" s="15"/>
      <c r="I221" s="15"/>
      <c r="J221" s="15"/>
      <c r="K221" s="15"/>
      <c r="L221" s="15"/>
      <c r="M221" s="15"/>
      <c r="N221" s="15"/>
      <c r="O221" s="15"/>
      <c r="P221" s="15"/>
      <c r="Q221" s="15"/>
      <c r="R221" s="15"/>
      <c r="S221" s="15"/>
      <c r="T221" s="138"/>
      <c r="U221" s="138"/>
      <c r="V221" s="138"/>
    </row>
    <row r="222" spans="1:22" ht="11.25" customHeight="1" x14ac:dyDescent="0.2">
      <c r="A222" s="138"/>
      <c r="B222" s="15"/>
      <c r="C222" s="15"/>
      <c r="D222" s="15"/>
      <c r="E222" s="15"/>
      <c r="F222" s="15"/>
      <c r="G222" s="15"/>
      <c r="H222" s="15"/>
      <c r="I222" s="15"/>
      <c r="J222" s="15"/>
      <c r="K222" s="15"/>
      <c r="L222" s="15"/>
      <c r="M222" s="15"/>
      <c r="N222" s="15"/>
      <c r="O222" s="15"/>
      <c r="P222" s="15"/>
      <c r="Q222" s="15"/>
      <c r="R222" s="15"/>
      <c r="S222" s="15"/>
      <c r="T222" s="138"/>
      <c r="U222" s="138"/>
      <c r="V222" s="138"/>
    </row>
    <row r="223" spans="1:22" ht="11.25" customHeight="1" x14ac:dyDescent="0.2">
      <c r="A223" s="138"/>
      <c r="B223" s="15"/>
      <c r="C223" s="15"/>
      <c r="D223" s="15"/>
      <c r="E223" s="15"/>
      <c r="F223" s="15"/>
      <c r="G223" s="15"/>
      <c r="H223" s="15"/>
      <c r="I223" s="15"/>
      <c r="J223" s="15"/>
      <c r="K223" s="15"/>
      <c r="L223" s="15"/>
      <c r="M223" s="15"/>
      <c r="N223" s="15"/>
      <c r="O223" s="15"/>
      <c r="P223" s="15"/>
      <c r="Q223" s="15"/>
      <c r="R223" s="15"/>
      <c r="S223" s="15"/>
      <c r="T223" s="138"/>
      <c r="U223" s="138"/>
      <c r="V223" s="138"/>
    </row>
    <row r="224" spans="1:22" ht="11.25" customHeight="1" x14ac:dyDescent="0.2">
      <c r="A224" s="138"/>
      <c r="B224" s="15"/>
      <c r="C224" s="15"/>
      <c r="D224" s="15"/>
      <c r="E224" s="15"/>
      <c r="F224" s="15"/>
      <c r="G224" s="15"/>
      <c r="H224" s="15"/>
      <c r="I224" s="15"/>
      <c r="J224" s="15"/>
      <c r="K224" s="15"/>
      <c r="L224" s="15"/>
      <c r="M224" s="15"/>
      <c r="N224" s="15"/>
      <c r="O224" s="15"/>
      <c r="P224" s="15"/>
      <c r="Q224" s="15"/>
      <c r="R224" s="15"/>
      <c r="S224" s="15"/>
      <c r="T224" s="138"/>
      <c r="U224" s="138"/>
      <c r="V224" s="138"/>
    </row>
    <row r="225" spans="1:22" ht="11.25" customHeight="1" x14ac:dyDescent="0.2">
      <c r="A225" s="138"/>
      <c r="B225" s="15"/>
      <c r="C225" s="15"/>
      <c r="D225" s="15"/>
      <c r="E225" s="15"/>
      <c r="F225" s="15"/>
      <c r="G225" s="15"/>
      <c r="H225" s="15"/>
      <c r="I225" s="15"/>
      <c r="J225" s="15"/>
      <c r="K225" s="15"/>
      <c r="L225" s="15"/>
      <c r="M225" s="15"/>
      <c r="N225" s="15"/>
      <c r="O225" s="15"/>
      <c r="P225" s="15"/>
      <c r="Q225" s="15"/>
      <c r="R225" s="15"/>
      <c r="S225" s="15"/>
      <c r="T225" s="138"/>
      <c r="U225" s="138"/>
      <c r="V225" s="138"/>
    </row>
    <row r="226" spans="1:22" ht="11.25" customHeight="1" x14ac:dyDescent="0.2">
      <c r="A226" s="138"/>
      <c r="B226" s="15"/>
      <c r="C226" s="15"/>
      <c r="D226" s="15"/>
      <c r="E226" s="15"/>
      <c r="F226" s="15"/>
      <c r="G226" s="15"/>
      <c r="H226" s="15"/>
      <c r="I226" s="15"/>
      <c r="J226" s="15"/>
      <c r="K226" s="15"/>
      <c r="L226" s="15"/>
      <c r="M226" s="15"/>
      <c r="N226" s="15"/>
      <c r="O226" s="15"/>
      <c r="P226" s="15"/>
      <c r="Q226" s="15"/>
      <c r="R226" s="15"/>
      <c r="S226" s="15"/>
      <c r="T226" s="138"/>
      <c r="U226" s="138"/>
      <c r="V226" s="138"/>
    </row>
    <row r="227" spans="1:22" ht="11.25" customHeight="1" x14ac:dyDescent="0.2">
      <c r="A227" s="138"/>
      <c r="B227" s="15"/>
      <c r="C227" s="15"/>
      <c r="D227" s="15"/>
      <c r="E227" s="15"/>
      <c r="F227" s="15"/>
      <c r="G227" s="15"/>
      <c r="H227" s="15"/>
      <c r="I227" s="15"/>
      <c r="J227" s="15"/>
      <c r="K227" s="15"/>
      <c r="L227" s="15"/>
      <c r="M227" s="15"/>
      <c r="N227" s="15"/>
      <c r="O227" s="15"/>
      <c r="P227" s="15"/>
      <c r="Q227" s="15"/>
      <c r="R227" s="15"/>
      <c r="S227" s="15"/>
      <c r="T227" s="138"/>
      <c r="U227" s="138"/>
      <c r="V227" s="138"/>
    </row>
    <row r="228" spans="1:22" ht="11.25" customHeight="1" x14ac:dyDescent="0.2">
      <c r="A228" s="138"/>
      <c r="B228" s="15"/>
      <c r="C228" s="15"/>
      <c r="D228" s="15"/>
      <c r="E228" s="15"/>
      <c r="F228" s="15"/>
      <c r="G228" s="15"/>
      <c r="H228" s="15"/>
      <c r="I228" s="15"/>
      <c r="J228" s="15"/>
      <c r="K228" s="15"/>
      <c r="L228" s="15"/>
      <c r="M228" s="15"/>
      <c r="N228" s="15"/>
      <c r="O228" s="15"/>
      <c r="P228" s="15"/>
      <c r="Q228" s="15"/>
      <c r="R228" s="15"/>
      <c r="S228" s="15"/>
      <c r="T228" s="138"/>
      <c r="U228" s="138"/>
      <c r="V228" s="138"/>
    </row>
    <row r="229" spans="1:22" ht="11.25" customHeight="1" x14ac:dyDescent="0.2">
      <c r="A229" s="138"/>
      <c r="B229" s="15"/>
      <c r="C229" s="15"/>
      <c r="D229" s="15"/>
      <c r="E229" s="15"/>
      <c r="F229" s="15"/>
      <c r="G229" s="15"/>
      <c r="H229" s="15"/>
      <c r="I229" s="15"/>
      <c r="J229" s="15"/>
      <c r="K229" s="15"/>
      <c r="L229" s="15"/>
      <c r="M229" s="15"/>
      <c r="N229" s="15"/>
      <c r="O229" s="15"/>
      <c r="P229" s="15"/>
      <c r="Q229" s="15"/>
      <c r="R229" s="15"/>
      <c r="S229" s="15"/>
      <c r="T229" s="138"/>
      <c r="U229" s="138"/>
      <c r="V229" s="138"/>
    </row>
    <row r="230" spans="1:22" ht="11.25" customHeight="1" x14ac:dyDescent="0.2">
      <c r="A230" s="138"/>
      <c r="B230" s="15"/>
      <c r="C230" s="15"/>
      <c r="D230" s="15"/>
      <c r="E230" s="15"/>
      <c r="F230" s="15"/>
      <c r="G230" s="15"/>
      <c r="H230" s="15"/>
      <c r="I230" s="15"/>
      <c r="J230" s="15"/>
      <c r="K230" s="15"/>
      <c r="L230" s="15"/>
      <c r="M230" s="15"/>
      <c r="N230" s="15"/>
      <c r="O230" s="15"/>
      <c r="P230" s="15"/>
      <c r="Q230" s="15"/>
      <c r="R230" s="15"/>
      <c r="S230" s="15"/>
      <c r="T230" s="138"/>
      <c r="U230" s="138"/>
      <c r="V230" s="138"/>
    </row>
    <row r="231" spans="1:22" ht="11.25" customHeight="1" x14ac:dyDescent="0.2">
      <c r="A231" s="138"/>
      <c r="B231" s="15"/>
      <c r="C231" s="15"/>
      <c r="D231" s="15"/>
      <c r="E231" s="15"/>
      <c r="F231" s="15"/>
      <c r="G231" s="15"/>
      <c r="H231" s="15"/>
      <c r="I231" s="15"/>
      <c r="J231" s="15"/>
      <c r="K231" s="15"/>
      <c r="L231" s="15"/>
      <c r="M231" s="15"/>
      <c r="N231" s="15"/>
      <c r="O231" s="15"/>
      <c r="P231" s="15"/>
      <c r="Q231" s="15"/>
      <c r="R231" s="15"/>
      <c r="S231" s="15"/>
      <c r="T231" s="138"/>
      <c r="U231" s="138"/>
      <c r="V231" s="138"/>
    </row>
    <row r="232" spans="1:22" ht="11.25" customHeight="1" x14ac:dyDescent="0.2">
      <c r="A232" s="138"/>
      <c r="B232" s="15"/>
      <c r="C232" s="15"/>
      <c r="D232" s="15"/>
      <c r="E232" s="15"/>
      <c r="F232" s="15"/>
      <c r="G232" s="15"/>
      <c r="H232" s="15"/>
      <c r="I232" s="15"/>
      <c r="J232" s="15"/>
      <c r="K232" s="15"/>
      <c r="L232" s="15"/>
      <c r="M232" s="15"/>
      <c r="N232" s="15"/>
      <c r="O232" s="15"/>
      <c r="P232" s="15"/>
      <c r="Q232" s="15"/>
      <c r="R232" s="15"/>
      <c r="S232" s="15"/>
      <c r="T232" s="138"/>
      <c r="U232" s="138"/>
      <c r="V232" s="138"/>
    </row>
    <row r="233" spans="1:22" ht="11.25" customHeight="1" x14ac:dyDescent="0.2">
      <c r="A233" s="138"/>
      <c r="B233" s="15"/>
      <c r="C233" s="15"/>
      <c r="D233" s="15"/>
      <c r="E233" s="15"/>
      <c r="F233" s="15"/>
      <c r="G233" s="15"/>
      <c r="H233" s="15"/>
      <c r="I233" s="15"/>
      <c r="J233" s="15"/>
      <c r="K233" s="15"/>
      <c r="L233" s="15"/>
      <c r="M233" s="15"/>
      <c r="N233" s="15"/>
      <c r="O233" s="15"/>
      <c r="P233" s="15"/>
      <c r="Q233" s="15"/>
      <c r="R233" s="15"/>
      <c r="S233" s="15"/>
      <c r="T233" s="138"/>
      <c r="U233" s="138"/>
      <c r="V233" s="138"/>
    </row>
    <row r="234" spans="1:22" ht="11.25" customHeight="1" x14ac:dyDescent="0.2">
      <c r="A234" s="138"/>
      <c r="B234" s="15"/>
      <c r="C234" s="15"/>
      <c r="D234" s="15"/>
      <c r="E234" s="15"/>
      <c r="F234" s="15"/>
      <c r="G234" s="15"/>
      <c r="H234" s="15"/>
      <c r="I234" s="15"/>
      <c r="J234" s="15"/>
      <c r="K234" s="15"/>
      <c r="L234" s="15"/>
      <c r="M234" s="15"/>
      <c r="N234" s="15"/>
      <c r="O234" s="15"/>
      <c r="P234" s="15"/>
      <c r="Q234" s="15"/>
      <c r="R234" s="15"/>
      <c r="S234" s="15"/>
      <c r="T234" s="138"/>
      <c r="U234" s="138"/>
      <c r="V234" s="138"/>
    </row>
    <row r="235" spans="1:22" ht="11.25" customHeight="1" x14ac:dyDescent="0.2">
      <c r="A235" s="138"/>
      <c r="B235" s="15"/>
      <c r="C235" s="15"/>
      <c r="D235" s="15"/>
      <c r="E235" s="15"/>
      <c r="F235" s="15"/>
      <c r="G235" s="15"/>
      <c r="H235" s="15"/>
      <c r="I235" s="15"/>
      <c r="J235" s="15"/>
      <c r="K235" s="15"/>
      <c r="L235" s="15"/>
      <c r="M235" s="15"/>
      <c r="N235" s="15"/>
      <c r="O235" s="15"/>
      <c r="P235" s="15"/>
      <c r="Q235" s="15"/>
      <c r="R235" s="15"/>
      <c r="S235" s="15"/>
      <c r="T235" s="138"/>
      <c r="U235" s="138"/>
      <c r="V235" s="138"/>
    </row>
    <row r="236" spans="1:22" ht="11.25" customHeight="1" x14ac:dyDescent="0.2">
      <c r="A236" s="138"/>
      <c r="B236" s="15"/>
      <c r="C236" s="15"/>
      <c r="D236" s="15"/>
      <c r="E236" s="15"/>
      <c r="F236" s="15"/>
      <c r="G236" s="15"/>
      <c r="H236" s="15"/>
      <c r="I236" s="15"/>
      <c r="J236" s="15"/>
      <c r="K236" s="15"/>
      <c r="L236" s="15"/>
      <c r="M236" s="15"/>
      <c r="N236" s="15"/>
      <c r="O236" s="15"/>
      <c r="P236" s="15"/>
      <c r="Q236" s="15"/>
      <c r="R236" s="15"/>
      <c r="S236" s="15"/>
      <c r="T236" s="138"/>
      <c r="U236" s="138"/>
      <c r="V236" s="138"/>
    </row>
    <row r="237" spans="1:22" ht="11.25" customHeight="1" x14ac:dyDescent="0.2">
      <c r="A237" s="138"/>
      <c r="B237" s="15"/>
      <c r="C237" s="15"/>
      <c r="D237" s="15"/>
      <c r="E237" s="15"/>
      <c r="F237" s="15"/>
      <c r="G237" s="15"/>
      <c r="H237" s="15"/>
      <c r="I237" s="15"/>
      <c r="J237" s="15"/>
      <c r="K237" s="15"/>
      <c r="L237" s="15"/>
      <c r="M237" s="15"/>
      <c r="N237" s="15"/>
      <c r="O237" s="15"/>
      <c r="P237" s="15"/>
      <c r="Q237" s="15"/>
      <c r="R237" s="15"/>
      <c r="S237" s="15"/>
      <c r="T237" s="138"/>
      <c r="U237" s="138"/>
      <c r="V237" s="138"/>
    </row>
    <row r="238" spans="1:22" ht="11.25" customHeight="1" x14ac:dyDescent="0.2">
      <c r="A238" s="138"/>
      <c r="B238" s="15"/>
      <c r="C238" s="15"/>
      <c r="D238" s="15"/>
      <c r="E238" s="15"/>
      <c r="F238" s="15"/>
      <c r="G238" s="15"/>
      <c r="H238" s="15"/>
      <c r="I238" s="15"/>
      <c r="J238" s="15"/>
      <c r="K238" s="15"/>
      <c r="L238" s="15"/>
      <c r="M238" s="15"/>
      <c r="N238" s="15"/>
      <c r="O238" s="15"/>
      <c r="P238" s="15"/>
      <c r="Q238" s="15"/>
      <c r="R238" s="15"/>
      <c r="S238" s="15"/>
      <c r="T238" s="138"/>
      <c r="U238" s="138"/>
      <c r="V238" s="138"/>
    </row>
    <row r="239" spans="1:22" ht="11.25" customHeight="1" x14ac:dyDescent="0.2">
      <c r="A239" s="138"/>
      <c r="B239" s="15"/>
      <c r="C239" s="15"/>
      <c r="D239" s="15"/>
      <c r="E239" s="15"/>
      <c r="F239" s="15"/>
      <c r="G239" s="15"/>
      <c r="H239" s="15"/>
      <c r="I239" s="15"/>
      <c r="J239" s="15"/>
      <c r="K239" s="15"/>
      <c r="L239" s="15"/>
      <c r="M239" s="15"/>
      <c r="N239" s="15"/>
      <c r="O239" s="15"/>
      <c r="P239" s="15"/>
      <c r="Q239" s="15"/>
      <c r="R239" s="15"/>
      <c r="S239" s="15"/>
      <c r="T239" s="138"/>
      <c r="U239" s="138"/>
      <c r="V239" s="138"/>
    </row>
    <row r="240" spans="1:22" ht="11.25" customHeight="1" x14ac:dyDescent="0.2">
      <c r="A240" s="138"/>
      <c r="B240" s="15"/>
      <c r="C240" s="15"/>
      <c r="D240" s="15"/>
      <c r="E240" s="15"/>
      <c r="F240" s="15"/>
      <c r="G240" s="15"/>
      <c r="H240" s="15"/>
      <c r="I240" s="15"/>
      <c r="J240" s="15"/>
      <c r="K240" s="15"/>
      <c r="L240" s="15"/>
      <c r="M240" s="15"/>
      <c r="N240" s="15"/>
      <c r="O240" s="15"/>
      <c r="P240" s="15"/>
      <c r="Q240" s="15"/>
      <c r="R240" s="15"/>
      <c r="S240" s="15"/>
      <c r="T240" s="138"/>
      <c r="U240" s="138"/>
      <c r="V240" s="138"/>
    </row>
    <row r="241" spans="1:22" ht="11.25" customHeight="1" x14ac:dyDescent="0.2">
      <c r="A241" s="138"/>
      <c r="B241" s="15"/>
      <c r="C241" s="15"/>
      <c r="D241" s="15"/>
      <c r="E241" s="15"/>
      <c r="F241" s="15"/>
      <c r="G241" s="15"/>
      <c r="H241" s="15"/>
      <c r="I241" s="15"/>
      <c r="J241" s="15"/>
      <c r="K241" s="15"/>
      <c r="L241" s="15"/>
      <c r="M241" s="15"/>
      <c r="N241" s="15"/>
      <c r="O241" s="15"/>
      <c r="P241" s="15"/>
      <c r="Q241" s="15"/>
      <c r="R241" s="15"/>
      <c r="S241" s="15"/>
      <c r="T241" s="138"/>
      <c r="U241" s="138"/>
      <c r="V241" s="138"/>
    </row>
    <row r="242" spans="1:22" ht="11.25" customHeight="1" x14ac:dyDescent="0.2">
      <c r="A242" s="138"/>
      <c r="B242" s="15"/>
      <c r="C242" s="15"/>
      <c r="D242" s="15"/>
      <c r="E242" s="15"/>
      <c r="F242" s="15"/>
      <c r="G242" s="15"/>
      <c r="H242" s="15"/>
      <c r="I242" s="15"/>
      <c r="J242" s="15"/>
      <c r="K242" s="15"/>
      <c r="L242" s="15"/>
      <c r="M242" s="15"/>
      <c r="N242" s="15"/>
      <c r="O242" s="15"/>
      <c r="P242" s="15"/>
      <c r="Q242" s="15"/>
      <c r="R242" s="15"/>
      <c r="S242" s="15"/>
      <c r="T242" s="138"/>
      <c r="U242" s="138"/>
      <c r="V242" s="138"/>
    </row>
    <row r="243" spans="1:22" ht="11.25" customHeight="1" x14ac:dyDescent="0.2">
      <c r="A243" s="138"/>
      <c r="B243" s="15"/>
      <c r="C243" s="15"/>
      <c r="D243" s="15"/>
      <c r="E243" s="15"/>
      <c r="F243" s="15"/>
      <c r="G243" s="15"/>
      <c r="H243" s="15"/>
      <c r="I243" s="15"/>
      <c r="J243" s="15"/>
      <c r="K243" s="15"/>
      <c r="L243" s="15"/>
      <c r="M243" s="15"/>
      <c r="N243" s="15"/>
      <c r="O243" s="15"/>
      <c r="P243" s="15"/>
      <c r="Q243" s="15"/>
      <c r="R243" s="15"/>
      <c r="S243" s="15"/>
      <c r="T243" s="138"/>
      <c r="U243" s="138"/>
      <c r="V243" s="138"/>
    </row>
    <row r="244" spans="1:22" ht="11.25" customHeight="1" x14ac:dyDescent="0.2">
      <c r="A244" s="138"/>
      <c r="B244" s="15"/>
      <c r="C244" s="15"/>
      <c r="D244" s="15"/>
      <c r="E244" s="15"/>
      <c r="F244" s="15"/>
      <c r="G244" s="15"/>
      <c r="H244" s="15"/>
      <c r="I244" s="15"/>
      <c r="J244" s="15"/>
      <c r="K244" s="15"/>
      <c r="L244" s="15"/>
      <c r="M244" s="15"/>
      <c r="N244" s="15"/>
      <c r="O244" s="15"/>
      <c r="P244" s="15"/>
      <c r="Q244" s="15"/>
      <c r="R244" s="15"/>
      <c r="S244" s="15"/>
      <c r="T244" s="138"/>
      <c r="U244" s="138"/>
      <c r="V244" s="138"/>
    </row>
    <row r="245" spans="1:22" ht="11.25" customHeight="1" x14ac:dyDescent="0.2">
      <c r="A245" s="138"/>
      <c r="B245" s="15"/>
      <c r="C245" s="15"/>
      <c r="D245" s="15"/>
      <c r="E245" s="15"/>
      <c r="F245" s="15"/>
      <c r="G245" s="15"/>
      <c r="H245" s="15"/>
      <c r="I245" s="15"/>
      <c r="J245" s="15"/>
      <c r="K245" s="15"/>
      <c r="L245" s="15"/>
      <c r="M245" s="15"/>
      <c r="N245" s="15"/>
      <c r="O245" s="15"/>
      <c r="P245" s="15"/>
      <c r="Q245" s="15"/>
      <c r="R245" s="15"/>
      <c r="S245" s="15"/>
      <c r="T245" s="138"/>
      <c r="U245" s="138"/>
      <c r="V245" s="138"/>
    </row>
    <row r="246" spans="1:22" ht="11.25" customHeight="1" x14ac:dyDescent="0.2">
      <c r="A246" s="138"/>
      <c r="B246" s="15"/>
      <c r="C246" s="15"/>
      <c r="D246" s="15"/>
      <c r="E246" s="15"/>
      <c r="F246" s="15"/>
      <c r="G246" s="15"/>
      <c r="H246" s="15"/>
      <c r="I246" s="15"/>
      <c r="J246" s="15"/>
      <c r="K246" s="15"/>
      <c r="L246" s="15"/>
      <c r="M246" s="15"/>
      <c r="N246" s="15"/>
      <c r="O246" s="15"/>
      <c r="P246" s="15"/>
      <c r="Q246" s="15"/>
      <c r="R246" s="15"/>
      <c r="S246" s="15"/>
      <c r="T246" s="138"/>
      <c r="U246" s="138"/>
      <c r="V246" s="138"/>
    </row>
    <row r="247" spans="1:22" ht="11.25" customHeight="1" x14ac:dyDescent="0.2">
      <c r="A247" s="138"/>
      <c r="B247" s="15"/>
      <c r="C247" s="15"/>
      <c r="D247" s="15"/>
      <c r="E247" s="15"/>
      <c r="F247" s="15"/>
      <c r="G247" s="15"/>
      <c r="H247" s="15"/>
      <c r="I247" s="15"/>
      <c r="J247" s="15"/>
      <c r="K247" s="15"/>
      <c r="L247" s="15"/>
      <c r="M247" s="15"/>
      <c r="N247" s="15"/>
      <c r="O247" s="15"/>
      <c r="P247" s="15"/>
      <c r="Q247" s="15"/>
      <c r="R247" s="15"/>
      <c r="S247" s="15"/>
      <c r="T247" s="138"/>
      <c r="U247" s="138"/>
      <c r="V247" s="138"/>
    </row>
    <row r="248" spans="1:22" ht="11.25" customHeight="1" x14ac:dyDescent="0.2">
      <c r="A248" s="138"/>
      <c r="B248" s="15"/>
      <c r="C248" s="15"/>
      <c r="D248" s="15"/>
      <c r="E248" s="15"/>
      <c r="F248" s="15"/>
      <c r="G248" s="15"/>
      <c r="H248" s="15"/>
      <c r="I248" s="15"/>
      <c r="J248" s="15"/>
      <c r="K248" s="15"/>
      <c r="L248" s="15"/>
      <c r="M248" s="15"/>
      <c r="N248" s="15"/>
      <c r="O248" s="15"/>
      <c r="P248" s="15"/>
      <c r="Q248" s="15"/>
      <c r="R248" s="15"/>
      <c r="S248" s="15"/>
      <c r="T248" s="138"/>
      <c r="U248" s="138"/>
      <c r="V248" s="138"/>
    </row>
    <row r="249" spans="1:22" ht="11.25" customHeight="1" x14ac:dyDescent="0.2">
      <c r="A249" s="138"/>
      <c r="B249" s="15"/>
      <c r="C249" s="15"/>
      <c r="D249" s="15"/>
      <c r="E249" s="15"/>
      <c r="F249" s="15"/>
      <c r="G249" s="15"/>
      <c r="H249" s="15"/>
      <c r="I249" s="15"/>
      <c r="J249" s="15"/>
      <c r="K249" s="15"/>
      <c r="L249" s="15"/>
      <c r="M249" s="15"/>
      <c r="N249" s="15"/>
      <c r="O249" s="15"/>
      <c r="P249" s="15"/>
      <c r="Q249" s="15"/>
      <c r="R249" s="15"/>
      <c r="S249" s="15"/>
      <c r="T249" s="138"/>
      <c r="U249" s="138"/>
      <c r="V249" s="138"/>
    </row>
    <row r="250" spans="1:22" ht="11.25" customHeight="1" x14ac:dyDescent="0.2">
      <c r="A250" s="138"/>
      <c r="B250" s="15"/>
      <c r="C250" s="15"/>
      <c r="D250" s="15"/>
      <c r="E250" s="15"/>
      <c r="F250" s="15"/>
      <c r="G250" s="15"/>
      <c r="H250" s="15"/>
      <c r="I250" s="15"/>
      <c r="J250" s="15"/>
      <c r="K250" s="15"/>
      <c r="L250" s="15"/>
      <c r="M250" s="15"/>
      <c r="N250" s="15"/>
      <c r="O250" s="15"/>
      <c r="P250" s="15"/>
      <c r="Q250" s="15"/>
      <c r="R250" s="15"/>
      <c r="S250" s="15"/>
      <c r="T250" s="138"/>
      <c r="U250" s="138"/>
      <c r="V250" s="138"/>
    </row>
    <row r="251" spans="1:22" ht="11.25" customHeight="1" x14ac:dyDescent="0.2">
      <c r="A251" s="138"/>
      <c r="B251" s="15"/>
      <c r="C251" s="15"/>
      <c r="D251" s="15"/>
      <c r="E251" s="15"/>
      <c r="F251" s="15"/>
      <c r="G251" s="15"/>
      <c r="H251" s="15"/>
      <c r="I251" s="15"/>
      <c r="J251" s="15"/>
      <c r="K251" s="15"/>
      <c r="L251" s="15"/>
      <c r="M251" s="15"/>
      <c r="N251" s="15"/>
      <c r="O251" s="15"/>
      <c r="P251" s="15"/>
      <c r="Q251" s="15"/>
      <c r="R251" s="15"/>
      <c r="S251" s="15"/>
      <c r="T251" s="138"/>
      <c r="U251" s="138"/>
      <c r="V251" s="138"/>
    </row>
    <row r="252" spans="1:22" ht="11.25" customHeight="1" x14ac:dyDescent="0.2">
      <c r="A252" s="138"/>
      <c r="B252" s="15"/>
      <c r="C252" s="15"/>
      <c r="D252" s="15"/>
      <c r="E252" s="15"/>
      <c r="F252" s="15"/>
      <c r="G252" s="15"/>
      <c r="H252" s="15"/>
      <c r="I252" s="15"/>
      <c r="J252" s="15"/>
      <c r="K252" s="15"/>
      <c r="L252" s="15"/>
      <c r="M252" s="15"/>
      <c r="N252" s="15"/>
      <c r="O252" s="15"/>
      <c r="P252" s="15"/>
      <c r="Q252" s="15"/>
      <c r="R252" s="15"/>
      <c r="S252" s="15"/>
      <c r="T252" s="138"/>
      <c r="U252" s="138"/>
      <c r="V252" s="138"/>
    </row>
    <row r="253" spans="1:22" ht="11.25" customHeight="1" x14ac:dyDescent="0.2">
      <c r="A253" s="138"/>
      <c r="B253" s="15"/>
      <c r="C253" s="15"/>
      <c r="D253" s="15"/>
      <c r="E253" s="15"/>
      <c r="F253" s="15"/>
      <c r="G253" s="15"/>
      <c r="H253" s="15"/>
      <c r="I253" s="15"/>
      <c r="J253" s="15"/>
      <c r="K253" s="15"/>
      <c r="L253" s="15"/>
      <c r="M253" s="15"/>
      <c r="N253" s="15"/>
      <c r="O253" s="15"/>
      <c r="P253" s="15"/>
      <c r="Q253" s="15"/>
      <c r="R253" s="15"/>
      <c r="S253" s="15"/>
      <c r="T253" s="138"/>
      <c r="U253" s="138"/>
      <c r="V253" s="138"/>
    </row>
    <row r="254" spans="1:22" ht="11.25" customHeight="1" x14ac:dyDescent="0.2">
      <c r="A254" s="138"/>
      <c r="B254" s="15"/>
      <c r="C254" s="15"/>
      <c r="D254" s="15"/>
      <c r="E254" s="15"/>
      <c r="F254" s="15"/>
      <c r="G254" s="15"/>
      <c r="H254" s="15"/>
      <c r="I254" s="15"/>
      <c r="J254" s="15"/>
      <c r="K254" s="15"/>
      <c r="L254" s="15"/>
      <c r="M254" s="15"/>
      <c r="N254" s="15"/>
      <c r="O254" s="15"/>
      <c r="P254" s="15"/>
      <c r="Q254" s="15"/>
      <c r="R254" s="15"/>
      <c r="S254" s="15"/>
      <c r="T254" s="138"/>
      <c r="U254" s="138"/>
      <c r="V254" s="138"/>
    </row>
    <row r="255" spans="1:22" ht="11.25" customHeight="1" x14ac:dyDescent="0.2">
      <c r="A255" s="138"/>
      <c r="B255" s="15"/>
      <c r="C255" s="15"/>
      <c r="D255" s="15"/>
      <c r="E255" s="15"/>
      <c r="F255" s="15"/>
      <c r="G255" s="15"/>
      <c r="H255" s="15"/>
      <c r="I255" s="15"/>
      <c r="J255" s="15"/>
      <c r="K255" s="15"/>
      <c r="L255" s="15"/>
      <c r="M255" s="15"/>
      <c r="N255" s="15"/>
      <c r="O255" s="15"/>
      <c r="P255" s="15"/>
      <c r="Q255" s="15"/>
      <c r="R255" s="15"/>
      <c r="S255" s="15"/>
      <c r="T255" s="138"/>
      <c r="U255" s="138"/>
      <c r="V255" s="138"/>
    </row>
    <row r="256" spans="1:22" ht="11.25" customHeight="1" x14ac:dyDescent="0.2">
      <c r="A256" s="138"/>
      <c r="B256" s="15"/>
      <c r="C256" s="15"/>
      <c r="D256" s="15"/>
      <c r="E256" s="15"/>
      <c r="F256" s="15"/>
      <c r="G256" s="15"/>
      <c r="H256" s="15"/>
      <c r="I256" s="15"/>
      <c r="J256" s="15"/>
      <c r="K256" s="15"/>
      <c r="L256" s="15"/>
      <c r="M256" s="15"/>
      <c r="N256" s="15"/>
      <c r="O256" s="15"/>
      <c r="P256" s="15"/>
      <c r="Q256" s="15"/>
      <c r="R256" s="15"/>
      <c r="S256" s="15"/>
      <c r="T256" s="138"/>
      <c r="U256" s="138"/>
      <c r="V256" s="138"/>
    </row>
    <row r="257" spans="1:22" ht="11.25" customHeight="1" x14ac:dyDescent="0.2">
      <c r="A257" s="138"/>
      <c r="B257" s="15"/>
      <c r="C257" s="15"/>
      <c r="D257" s="15"/>
      <c r="E257" s="15"/>
      <c r="F257" s="15"/>
      <c r="G257" s="15"/>
      <c r="H257" s="15"/>
      <c r="I257" s="15"/>
      <c r="J257" s="15"/>
      <c r="K257" s="15"/>
      <c r="L257" s="15"/>
      <c r="M257" s="15"/>
      <c r="N257" s="15"/>
      <c r="O257" s="15"/>
      <c r="P257" s="15"/>
      <c r="Q257" s="15"/>
      <c r="R257" s="15"/>
      <c r="S257" s="15"/>
      <c r="T257" s="138"/>
      <c r="U257" s="138"/>
      <c r="V257" s="138"/>
    </row>
    <row r="258" spans="1:22" ht="11.25" customHeight="1" x14ac:dyDescent="0.2">
      <c r="A258" s="138"/>
      <c r="B258" s="15"/>
      <c r="C258" s="15"/>
      <c r="D258" s="15"/>
      <c r="E258" s="15"/>
      <c r="F258" s="15"/>
      <c r="G258" s="15"/>
      <c r="H258" s="15"/>
      <c r="I258" s="15"/>
      <c r="J258" s="15"/>
      <c r="K258" s="15"/>
      <c r="L258" s="15"/>
      <c r="M258" s="15"/>
      <c r="N258" s="15"/>
      <c r="O258" s="15"/>
      <c r="P258" s="15"/>
      <c r="Q258" s="15"/>
      <c r="R258" s="15"/>
      <c r="S258" s="15"/>
      <c r="T258" s="138"/>
      <c r="U258" s="138"/>
      <c r="V258" s="138"/>
    </row>
    <row r="259" spans="1:22" ht="11.25" customHeight="1" x14ac:dyDescent="0.2">
      <c r="A259" s="138"/>
      <c r="B259" s="15"/>
      <c r="C259" s="15"/>
      <c r="D259" s="15"/>
      <c r="E259" s="15"/>
      <c r="F259" s="15"/>
      <c r="G259" s="15"/>
      <c r="H259" s="15"/>
      <c r="I259" s="15"/>
      <c r="J259" s="15"/>
      <c r="K259" s="15"/>
      <c r="L259" s="15"/>
      <c r="M259" s="15"/>
      <c r="N259" s="15"/>
      <c r="O259" s="15"/>
      <c r="P259" s="15"/>
      <c r="Q259" s="15"/>
      <c r="R259" s="15"/>
      <c r="S259" s="15"/>
      <c r="T259" s="138"/>
      <c r="U259" s="138"/>
      <c r="V259" s="138"/>
    </row>
    <row r="260" spans="1:22" ht="11.25" customHeight="1" x14ac:dyDescent="0.2">
      <c r="A260" s="138"/>
      <c r="B260" s="15"/>
      <c r="C260" s="15"/>
      <c r="D260" s="15"/>
      <c r="E260" s="15"/>
      <c r="F260" s="15"/>
      <c r="G260" s="15"/>
      <c r="H260" s="15"/>
      <c r="I260" s="15"/>
      <c r="J260" s="15"/>
      <c r="K260" s="15"/>
      <c r="L260" s="15"/>
      <c r="M260" s="15"/>
      <c r="N260" s="15"/>
      <c r="O260" s="15"/>
      <c r="P260" s="15"/>
      <c r="Q260" s="15"/>
      <c r="R260" s="15"/>
      <c r="S260" s="15"/>
      <c r="T260" s="138"/>
      <c r="U260" s="138"/>
      <c r="V260" s="138"/>
    </row>
    <row r="261" spans="1:22" ht="11.25" customHeight="1" x14ac:dyDescent="0.2">
      <c r="A261" s="138"/>
      <c r="B261" s="15"/>
      <c r="C261" s="15"/>
      <c r="D261" s="15"/>
      <c r="E261" s="15"/>
      <c r="F261" s="15"/>
      <c r="G261" s="15"/>
      <c r="H261" s="15"/>
      <c r="I261" s="15"/>
      <c r="J261" s="15"/>
      <c r="K261" s="15"/>
      <c r="L261" s="15"/>
      <c r="M261" s="15"/>
      <c r="N261" s="15"/>
      <c r="O261" s="15"/>
      <c r="P261" s="15"/>
      <c r="Q261" s="15"/>
      <c r="R261" s="15"/>
      <c r="S261" s="15"/>
      <c r="T261" s="138"/>
      <c r="U261" s="138"/>
      <c r="V261" s="138"/>
    </row>
    <row r="262" spans="1:22" ht="11.25" customHeight="1" x14ac:dyDescent="0.2">
      <c r="A262" s="138"/>
      <c r="B262" s="15"/>
      <c r="C262" s="15"/>
      <c r="D262" s="15"/>
      <c r="E262" s="15"/>
      <c r="F262" s="15"/>
      <c r="G262" s="15"/>
      <c r="H262" s="15"/>
      <c r="I262" s="15"/>
      <c r="J262" s="15"/>
      <c r="K262" s="15"/>
      <c r="L262" s="15"/>
      <c r="M262" s="15"/>
      <c r="N262" s="15"/>
      <c r="O262" s="15"/>
      <c r="P262" s="15"/>
      <c r="Q262" s="15"/>
      <c r="R262" s="15"/>
      <c r="S262" s="15"/>
      <c r="T262" s="138"/>
      <c r="U262" s="138"/>
      <c r="V262" s="138"/>
    </row>
    <row r="263" spans="1:22" ht="11.25" customHeight="1" x14ac:dyDescent="0.2">
      <c r="A263" s="138"/>
      <c r="B263" s="15"/>
      <c r="C263" s="15"/>
      <c r="D263" s="15"/>
      <c r="E263" s="15"/>
      <c r="F263" s="15"/>
      <c r="G263" s="15"/>
      <c r="H263" s="15"/>
      <c r="I263" s="15"/>
      <c r="J263" s="15"/>
      <c r="K263" s="15"/>
      <c r="L263" s="15"/>
      <c r="M263" s="15"/>
      <c r="N263" s="15"/>
      <c r="O263" s="15"/>
      <c r="P263" s="15"/>
      <c r="Q263" s="15"/>
      <c r="R263" s="15"/>
      <c r="S263" s="15"/>
      <c r="T263" s="138"/>
      <c r="U263" s="138"/>
      <c r="V263" s="138"/>
    </row>
    <row r="264" spans="1:22" ht="11.25" customHeight="1" x14ac:dyDescent="0.2">
      <c r="A264" s="138"/>
      <c r="B264" s="15"/>
      <c r="C264" s="15"/>
      <c r="D264" s="15"/>
      <c r="E264" s="15"/>
      <c r="F264" s="15"/>
      <c r="G264" s="15"/>
      <c r="H264" s="15"/>
      <c r="I264" s="15"/>
      <c r="J264" s="15"/>
      <c r="K264" s="15"/>
      <c r="L264" s="15"/>
      <c r="M264" s="15"/>
      <c r="N264" s="15"/>
      <c r="O264" s="15"/>
      <c r="P264" s="15"/>
      <c r="Q264" s="15"/>
      <c r="R264" s="15"/>
      <c r="S264" s="15"/>
      <c r="T264" s="138"/>
      <c r="U264" s="138"/>
      <c r="V264" s="138"/>
    </row>
    <row r="265" spans="1:22" ht="11.25" customHeight="1" x14ac:dyDescent="0.2">
      <c r="A265" s="138"/>
      <c r="B265" s="15"/>
      <c r="C265" s="15"/>
      <c r="D265" s="15"/>
      <c r="E265" s="15"/>
      <c r="F265" s="15"/>
      <c r="G265" s="15"/>
      <c r="H265" s="15"/>
      <c r="I265" s="15"/>
      <c r="J265" s="15"/>
      <c r="K265" s="15"/>
      <c r="L265" s="15"/>
      <c r="M265" s="15"/>
      <c r="N265" s="15"/>
      <c r="O265" s="15"/>
      <c r="P265" s="15"/>
      <c r="Q265" s="15"/>
      <c r="R265" s="15"/>
      <c r="S265" s="15"/>
      <c r="T265" s="138"/>
      <c r="U265" s="138"/>
      <c r="V265" s="138"/>
    </row>
    <row r="266" spans="1:22" ht="11.25" customHeight="1" x14ac:dyDescent="0.2">
      <c r="A266" s="138"/>
      <c r="B266" s="15"/>
      <c r="C266" s="15"/>
      <c r="D266" s="15"/>
      <c r="E266" s="15"/>
      <c r="F266" s="15"/>
      <c r="G266" s="15"/>
      <c r="H266" s="15"/>
      <c r="I266" s="15"/>
      <c r="J266" s="15"/>
      <c r="K266" s="15"/>
      <c r="L266" s="15"/>
      <c r="M266" s="15"/>
      <c r="N266" s="15"/>
      <c r="O266" s="15"/>
      <c r="P266" s="15"/>
      <c r="Q266" s="15"/>
      <c r="R266" s="15"/>
      <c r="S266" s="15"/>
      <c r="T266" s="138"/>
      <c r="U266" s="138"/>
      <c r="V266" s="138"/>
    </row>
    <row r="267" spans="1:22" ht="11.25" customHeight="1" x14ac:dyDescent="0.2">
      <c r="A267" s="138"/>
      <c r="B267" s="15"/>
      <c r="C267" s="15"/>
      <c r="D267" s="15"/>
      <c r="E267" s="15"/>
      <c r="F267" s="15"/>
      <c r="G267" s="15"/>
      <c r="H267" s="15"/>
      <c r="I267" s="15"/>
      <c r="J267" s="15"/>
      <c r="K267" s="15"/>
      <c r="L267" s="15"/>
      <c r="M267" s="15"/>
      <c r="N267" s="15"/>
      <c r="O267" s="15"/>
      <c r="P267" s="15"/>
      <c r="Q267" s="15"/>
      <c r="R267" s="15"/>
      <c r="S267" s="15"/>
      <c r="T267" s="138"/>
      <c r="U267" s="138"/>
      <c r="V267" s="138"/>
    </row>
    <row r="268" spans="1:22" ht="11.25" customHeight="1" x14ac:dyDescent="0.2">
      <c r="A268" s="138"/>
      <c r="B268" s="15"/>
      <c r="C268" s="15"/>
      <c r="D268" s="15"/>
      <c r="E268" s="15"/>
      <c r="F268" s="15"/>
      <c r="G268" s="15"/>
      <c r="H268" s="15"/>
      <c r="I268" s="15"/>
      <c r="J268" s="15"/>
      <c r="K268" s="15"/>
      <c r="L268" s="15"/>
      <c r="M268" s="15"/>
      <c r="N268" s="15"/>
      <c r="O268" s="15"/>
      <c r="P268" s="15"/>
      <c r="Q268" s="15"/>
      <c r="R268" s="15"/>
      <c r="S268" s="15"/>
      <c r="T268" s="138"/>
      <c r="U268" s="138"/>
      <c r="V268" s="138"/>
    </row>
    <row r="269" spans="1:22" ht="11.25" customHeight="1" x14ac:dyDescent="0.2">
      <c r="A269" s="138"/>
      <c r="B269" s="15"/>
      <c r="C269" s="15"/>
      <c r="D269" s="15"/>
      <c r="E269" s="15"/>
      <c r="F269" s="15"/>
      <c r="G269" s="15"/>
      <c r="H269" s="15"/>
      <c r="I269" s="15"/>
      <c r="J269" s="15"/>
      <c r="K269" s="15"/>
      <c r="L269" s="15"/>
      <c r="M269" s="15"/>
      <c r="N269" s="15"/>
      <c r="O269" s="15"/>
      <c r="P269" s="15"/>
      <c r="Q269" s="15"/>
      <c r="R269" s="15"/>
      <c r="S269" s="15"/>
      <c r="T269" s="138"/>
      <c r="U269" s="138"/>
      <c r="V269" s="138"/>
    </row>
    <row r="270" spans="1:22" ht="11.25" customHeight="1" x14ac:dyDescent="0.2">
      <c r="A270" s="138"/>
      <c r="B270" s="15"/>
      <c r="C270" s="15"/>
      <c r="D270" s="15"/>
      <c r="E270" s="15"/>
      <c r="F270" s="15"/>
      <c r="G270" s="15"/>
      <c r="H270" s="15"/>
      <c r="I270" s="15"/>
      <c r="J270" s="15"/>
      <c r="K270" s="15"/>
      <c r="L270" s="15"/>
      <c r="M270" s="15"/>
      <c r="N270" s="15"/>
      <c r="O270" s="15"/>
      <c r="P270" s="15"/>
      <c r="Q270" s="15"/>
      <c r="R270" s="15"/>
      <c r="S270" s="15"/>
      <c r="T270" s="138"/>
      <c r="U270" s="138"/>
      <c r="V270" s="138"/>
    </row>
    <row r="271" spans="1:22" ht="11.25" customHeight="1" x14ac:dyDescent="0.2">
      <c r="A271" s="138"/>
      <c r="B271" s="15"/>
      <c r="C271" s="15"/>
      <c r="D271" s="15"/>
      <c r="E271" s="15"/>
      <c r="F271" s="15"/>
      <c r="G271" s="15"/>
      <c r="H271" s="15"/>
      <c r="I271" s="15"/>
      <c r="J271" s="15"/>
      <c r="K271" s="15"/>
      <c r="L271" s="15"/>
      <c r="M271" s="15"/>
      <c r="N271" s="15"/>
      <c r="O271" s="15"/>
      <c r="P271" s="15"/>
      <c r="Q271" s="15"/>
      <c r="R271" s="15"/>
      <c r="S271" s="15"/>
      <c r="T271" s="138"/>
      <c r="U271" s="138"/>
      <c r="V271" s="138"/>
    </row>
    <row r="272" spans="1:22" ht="11.25" customHeight="1" x14ac:dyDescent="0.2">
      <c r="A272" s="138"/>
      <c r="B272" s="15"/>
      <c r="C272" s="15"/>
      <c r="D272" s="15"/>
      <c r="E272" s="15"/>
      <c r="F272" s="15"/>
      <c r="G272" s="15"/>
      <c r="H272" s="15"/>
      <c r="I272" s="15"/>
      <c r="J272" s="15"/>
      <c r="K272" s="15"/>
      <c r="L272" s="15"/>
      <c r="M272" s="15"/>
      <c r="N272" s="15"/>
      <c r="O272" s="15"/>
      <c r="P272" s="15"/>
      <c r="Q272" s="15"/>
      <c r="R272" s="15"/>
      <c r="S272" s="15"/>
      <c r="T272" s="138"/>
      <c r="U272" s="138"/>
      <c r="V272" s="138"/>
    </row>
    <row r="273" spans="1:22" ht="11.25" customHeight="1" x14ac:dyDescent="0.2">
      <c r="A273" s="138"/>
      <c r="B273" s="15"/>
      <c r="C273" s="15"/>
      <c r="D273" s="15"/>
      <c r="E273" s="15"/>
      <c r="F273" s="15"/>
      <c r="G273" s="15"/>
      <c r="H273" s="15"/>
      <c r="I273" s="15"/>
      <c r="J273" s="15"/>
      <c r="K273" s="15"/>
      <c r="L273" s="15"/>
      <c r="M273" s="15"/>
      <c r="N273" s="15"/>
      <c r="O273" s="15"/>
      <c r="P273" s="15"/>
      <c r="Q273" s="15"/>
      <c r="R273" s="15"/>
      <c r="S273" s="15"/>
      <c r="T273" s="138"/>
      <c r="U273" s="138"/>
      <c r="V273" s="138"/>
    </row>
    <row r="274" spans="1:22" ht="11.25" customHeight="1" x14ac:dyDescent="0.2">
      <c r="A274" s="138"/>
      <c r="B274" s="15"/>
      <c r="C274" s="15"/>
      <c r="D274" s="15"/>
      <c r="E274" s="15"/>
      <c r="F274" s="15"/>
      <c r="G274" s="15"/>
      <c r="H274" s="15"/>
      <c r="I274" s="15"/>
      <c r="J274" s="15"/>
      <c r="K274" s="15"/>
      <c r="L274" s="15"/>
      <c r="M274" s="15"/>
      <c r="N274" s="15"/>
      <c r="O274" s="15"/>
      <c r="P274" s="15"/>
      <c r="Q274" s="15"/>
      <c r="R274" s="15"/>
      <c r="S274" s="15"/>
      <c r="T274" s="138"/>
      <c r="U274" s="138"/>
      <c r="V274" s="138"/>
    </row>
    <row r="275" spans="1:22" ht="11.25" customHeight="1" x14ac:dyDescent="0.2">
      <c r="A275" s="138"/>
      <c r="B275" s="15"/>
      <c r="C275" s="15"/>
      <c r="D275" s="15"/>
      <c r="E275" s="15"/>
      <c r="F275" s="15"/>
      <c r="G275" s="15"/>
      <c r="H275" s="15"/>
      <c r="I275" s="15"/>
      <c r="J275" s="15"/>
      <c r="K275" s="15"/>
      <c r="L275" s="15"/>
      <c r="M275" s="15"/>
      <c r="N275" s="15"/>
      <c r="O275" s="15"/>
      <c r="P275" s="15"/>
      <c r="Q275" s="15"/>
      <c r="R275" s="15"/>
      <c r="S275" s="15"/>
      <c r="T275" s="138"/>
      <c r="U275" s="138"/>
      <c r="V275" s="138"/>
    </row>
    <row r="276" spans="1:22" ht="11.25" customHeight="1" x14ac:dyDescent="0.2">
      <c r="A276" s="138"/>
      <c r="B276" s="15"/>
      <c r="C276" s="15"/>
      <c r="D276" s="15"/>
      <c r="E276" s="15"/>
      <c r="F276" s="15"/>
      <c r="G276" s="15"/>
      <c r="H276" s="15"/>
      <c r="I276" s="15"/>
      <c r="J276" s="15"/>
      <c r="K276" s="15"/>
      <c r="L276" s="15"/>
      <c r="M276" s="15"/>
      <c r="N276" s="15"/>
      <c r="O276" s="15"/>
      <c r="P276" s="15"/>
      <c r="Q276" s="15"/>
      <c r="R276" s="15"/>
      <c r="S276" s="15"/>
      <c r="T276" s="138"/>
      <c r="U276" s="138"/>
      <c r="V276" s="138"/>
    </row>
    <row r="277" spans="1:22" ht="11.25" customHeight="1" x14ac:dyDescent="0.2">
      <c r="A277" s="138"/>
      <c r="B277" s="15"/>
      <c r="C277" s="15"/>
      <c r="D277" s="15"/>
      <c r="E277" s="15"/>
      <c r="F277" s="15"/>
      <c r="G277" s="15"/>
      <c r="H277" s="15"/>
      <c r="I277" s="15"/>
      <c r="J277" s="15"/>
      <c r="K277" s="15"/>
      <c r="L277" s="15"/>
      <c r="M277" s="15"/>
      <c r="N277" s="15"/>
      <c r="O277" s="15"/>
      <c r="P277" s="15"/>
      <c r="Q277" s="15"/>
      <c r="R277" s="15"/>
      <c r="S277" s="15"/>
      <c r="T277" s="138"/>
      <c r="U277" s="138"/>
      <c r="V277" s="138"/>
    </row>
    <row r="278" spans="1:22" ht="11.25" customHeight="1" x14ac:dyDescent="0.2">
      <c r="A278" s="138"/>
      <c r="B278" s="15"/>
      <c r="C278" s="15"/>
      <c r="D278" s="15"/>
      <c r="E278" s="15"/>
      <c r="F278" s="15"/>
      <c r="G278" s="15"/>
      <c r="H278" s="15"/>
      <c r="I278" s="15"/>
      <c r="J278" s="15"/>
      <c r="K278" s="15"/>
      <c r="L278" s="15"/>
      <c r="M278" s="15"/>
      <c r="N278" s="15"/>
      <c r="O278" s="15"/>
      <c r="P278" s="15"/>
      <c r="Q278" s="15"/>
      <c r="R278" s="15"/>
      <c r="S278" s="15"/>
      <c r="T278" s="138"/>
      <c r="U278" s="138"/>
      <c r="V278" s="138"/>
    </row>
    <row r="279" spans="1:22" ht="11.25" customHeight="1" x14ac:dyDescent="0.2">
      <c r="A279" s="138"/>
      <c r="B279" s="15"/>
      <c r="C279" s="15"/>
      <c r="D279" s="15"/>
      <c r="E279" s="15"/>
      <c r="F279" s="15"/>
      <c r="G279" s="15"/>
      <c r="H279" s="15"/>
      <c r="I279" s="15"/>
      <c r="J279" s="15"/>
      <c r="K279" s="15"/>
      <c r="L279" s="15"/>
      <c r="M279" s="15"/>
      <c r="N279" s="15"/>
      <c r="O279" s="15"/>
      <c r="P279" s="15"/>
      <c r="Q279" s="15"/>
      <c r="R279" s="15"/>
      <c r="S279" s="15"/>
      <c r="T279" s="138"/>
      <c r="U279" s="138"/>
      <c r="V279" s="138"/>
    </row>
    <row r="280" spans="1:22" ht="11.25" customHeight="1" x14ac:dyDescent="0.2">
      <c r="A280" s="138"/>
      <c r="B280" s="15"/>
      <c r="C280" s="15"/>
      <c r="D280" s="15"/>
      <c r="E280" s="15"/>
      <c r="F280" s="15"/>
      <c r="G280" s="15"/>
      <c r="H280" s="15"/>
      <c r="I280" s="15"/>
      <c r="J280" s="15"/>
      <c r="K280" s="15"/>
      <c r="L280" s="15"/>
      <c r="M280" s="15"/>
      <c r="N280" s="15"/>
      <c r="O280" s="15"/>
      <c r="P280" s="15"/>
      <c r="Q280" s="15"/>
      <c r="R280" s="15"/>
      <c r="S280" s="15"/>
      <c r="T280" s="138"/>
      <c r="U280" s="138"/>
      <c r="V280" s="138"/>
    </row>
    <row r="281" spans="1:22" ht="11.25" customHeight="1" x14ac:dyDescent="0.2">
      <c r="A281" s="138"/>
      <c r="B281" s="15"/>
      <c r="C281" s="15"/>
      <c r="D281" s="15"/>
      <c r="E281" s="15"/>
      <c r="F281" s="15"/>
      <c r="G281" s="15"/>
      <c r="H281" s="15"/>
      <c r="I281" s="15"/>
      <c r="J281" s="15"/>
      <c r="K281" s="15"/>
      <c r="L281" s="15"/>
      <c r="M281" s="15"/>
      <c r="N281" s="15"/>
      <c r="O281" s="15"/>
      <c r="P281" s="15"/>
      <c r="Q281" s="15"/>
      <c r="R281" s="15"/>
      <c r="S281" s="15"/>
      <c r="T281" s="138"/>
      <c r="U281" s="138"/>
      <c r="V281" s="138"/>
    </row>
    <row r="282" spans="1:22" ht="11.25" customHeight="1" x14ac:dyDescent="0.2">
      <c r="A282" s="138"/>
      <c r="B282" s="15"/>
      <c r="C282" s="15"/>
      <c r="D282" s="15"/>
      <c r="E282" s="15"/>
      <c r="F282" s="15"/>
      <c r="G282" s="15"/>
      <c r="H282" s="15"/>
      <c r="I282" s="15"/>
      <c r="J282" s="15"/>
      <c r="K282" s="15"/>
      <c r="L282" s="15"/>
      <c r="M282" s="15"/>
      <c r="N282" s="15"/>
      <c r="O282" s="15"/>
      <c r="P282" s="15"/>
      <c r="Q282" s="15"/>
      <c r="R282" s="15"/>
      <c r="S282" s="15"/>
      <c r="T282" s="138"/>
      <c r="U282" s="138"/>
      <c r="V282" s="138"/>
    </row>
    <row r="283" spans="1:22" ht="11.25" customHeight="1" x14ac:dyDescent="0.2">
      <c r="A283" s="138"/>
      <c r="B283" s="15"/>
      <c r="C283" s="15"/>
      <c r="D283" s="15"/>
      <c r="E283" s="15"/>
      <c r="F283" s="15"/>
      <c r="G283" s="15"/>
      <c r="H283" s="15"/>
      <c r="I283" s="15"/>
      <c r="J283" s="15"/>
      <c r="K283" s="15"/>
      <c r="L283" s="15"/>
      <c r="M283" s="15"/>
      <c r="N283" s="15"/>
      <c r="O283" s="15"/>
      <c r="P283" s="15"/>
      <c r="Q283" s="15"/>
      <c r="R283" s="15"/>
      <c r="S283" s="15"/>
      <c r="T283" s="138"/>
      <c r="U283" s="138"/>
      <c r="V283" s="138"/>
    </row>
    <row r="284" spans="1:22" ht="11.25" customHeight="1" x14ac:dyDescent="0.2">
      <c r="A284" s="138"/>
      <c r="B284" s="15"/>
      <c r="C284" s="15"/>
      <c r="D284" s="15"/>
      <c r="E284" s="15"/>
      <c r="F284" s="15"/>
      <c r="G284" s="15"/>
      <c r="H284" s="15"/>
      <c r="I284" s="15"/>
      <c r="J284" s="15"/>
      <c r="K284" s="15"/>
      <c r="L284" s="15"/>
      <c r="M284" s="15"/>
      <c r="N284" s="15"/>
      <c r="O284" s="15"/>
      <c r="P284" s="15"/>
      <c r="Q284" s="15"/>
      <c r="R284" s="15"/>
      <c r="S284" s="15"/>
      <c r="T284" s="138"/>
      <c r="U284" s="138"/>
      <c r="V284" s="138"/>
    </row>
    <row r="285" spans="1:22" ht="11.25" customHeight="1" x14ac:dyDescent="0.2">
      <c r="A285" s="138"/>
      <c r="B285" s="15"/>
      <c r="C285" s="15"/>
      <c r="D285" s="15"/>
      <c r="E285" s="15"/>
      <c r="F285" s="15"/>
      <c r="G285" s="15"/>
      <c r="H285" s="15"/>
      <c r="I285" s="15"/>
      <c r="J285" s="15"/>
      <c r="K285" s="15"/>
      <c r="L285" s="15"/>
      <c r="M285" s="15"/>
      <c r="N285" s="15"/>
      <c r="O285" s="15"/>
      <c r="P285" s="15"/>
      <c r="Q285" s="15"/>
      <c r="R285" s="15"/>
      <c r="S285" s="15"/>
      <c r="T285" s="138"/>
      <c r="U285" s="138"/>
      <c r="V285" s="138"/>
    </row>
    <row r="286" spans="1:22" ht="11.25" customHeight="1" x14ac:dyDescent="0.2">
      <c r="A286" s="138"/>
      <c r="B286" s="15"/>
      <c r="C286" s="15"/>
      <c r="D286" s="15"/>
      <c r="E286" s="15"/>
      <c r="F286" s="15"/>
      <c r="G286" s="15"/>
      <c r="H286" s="15"/>
      <c r="I286" s="15"/>
      <c r="J286" s="15"/>
      <c r="K286" s="15"/>
      <c r="L286" s="15"/>
      <c r="M286" s="15"/>
      <c r="N286" s="15"/>
      <c r="O286" s="15"/>
      <c r="P286" s="15"/>
      <c r="Q286" s="15"/>
      <c r="R286" s="15"/>
      <c r="S286" s="15"/>
      <c r="T286" s="138"/>
      <c r="U286" s="138"/>
      <c r="V286" s="138"/>
    </row>
    <row r="287" spans="1:22" ht="11.25" customHeight="1" x14ac:dyDescent="0.2">
      <c r="A287" s="138"/>
      <c r="B287" s="15"/>
      <c r="C287" s="15"/>
      <c r="D287" s="15"/>
      <c r="E287" s="15"/>
      <c r="F287" s="15"/>
      <c r="G287" s="15"/>
      <c r="H287" s="15"/>
      <c r="I287" s="15"/>
      <c r="J287" s="15"/>
      <c r="K287" s="15"/>
      <c r="L287" s="15"/>
      <c r="M287" s="15"/>
      <c r="N287" s="15"/>
      <c r="O287" s="15"/>
      <c r="P287" s="15"/>
      <c r="Q287" s="15"/>
      <c r="R287" s="15"/>
      <c r="S287" s="15"/>
      <c r="T287" s="138"/>
      <c r="U287" s="138"/>
      <c r="V287" s="138"/>
    </row>
    <row r="288" spans="1:22" ht="11.25" customHeight="1" x14ac:dyDescent="0.2">
      <c r="A288" s="138"/>
      <c r="B288" s="15"/>
      <c r="C288" s="15"/>
      <c r="D288" s="15"/>
      <c r="E288" s="15"/>
      <c r="F288" s="15"/>
      <c r="G288" s="15"/>
      <c r="H288" s="15"/>
      <c r="I288" s="15"/>
      <c r="J288" s="15"/>
      <c r="K288" s="15"/>
      <c r="L288" s="15"/>
      <c r="M288" s="15"/>
      <c r="N288" s="15"/>
      <c r="O288" s="15"/>
      <c r="P288" s="15"/>
      <c r="Q288" s="15"/>
      <c r="R288" s="15"/>
      <c r="S288" s="15"/>
      <c r="T288" s="138"/>
      <c r="U288" s="138"/>
      <c r="V288" s="138"/>
    </row>
    <row r="289" spans="1:22" ht="11.25" customHeight="1" x14ac:dyDescent="0.2">
      <c r="A289" s="138"/>
      <c r="B289" s="15"/>
      <c r="C289" s="15"/>
      <c r="D289" s="15"/>
      <c r="E289" s="15"/>
      <c r="F289" s="15"/>
      <c r="G289" s="15"/>
      <c r="H289" s="15"/>
      <c r="I289" s="15"/>
      <c r="J289" s="15"/>
      <c r="K289" s="15"/>
      <c r="L289" s="15"/>
      <c r="M289" s="15"/>
      <c r="N289" s="15"/>
      <c r="O289" s="15"/>
      <c r="P289" s="15"/>
      <c r="Q289" s="15"/>
      <c r="R289" s="15"/>
      <c r="S289" s="15"/>
      <c r="T289" s="138"/>
      <c r="U289" s="138"/>
      <c r="V289" s="138"/>
    </row>
    <row r="290" spans="1:22" ht="11.25" customHeight="1" x14ac:dyDescent="0.2">
      <c r="A290" s="138"/>
      <c r="B290" s="15"/>
      <c r="C290" s="15"/>
      <c r="D290" s="15"/>
      <c r="E290" s="15"/>
      <c r="F290" s="15"/>
      <c r="G290" s="15"/>
      <c r="H290" s="15"/>
      <c r="I290" s="15"/>
      <c r="J290" s="15"/>
      <c r="K290" s="15"/>
      <c r="L290" s="15"/>
      <c r="M290" s="15"/>
      <c r="N290" s="15"/>
      <c r="O290" s="15"/>
      <c r="P290" s="15"/>
      <c r="Q290" s="15"/>
      <c r="R290" s="15"/>
      <c r="S290" s="15"/>
      <c r="T290" s="138"/>
      <c r="U290" s="138"/>
      <c r="V290" s="138"/>
    </row>
    <row r="291" spans="1:22" ht="11.25" customHeight="1" x14ac:dyDescent="0.2">
      <c r="A291" s="138"/>
      <c r="B291" s="15"/>
      <c r="C291" s="15"/>
      <c r="D291" s="15"/>
      <c r="E291" s="15"/>
      <c r="F291" s="15"/>
      <c r="G291" s="15"/>
      <c r="H291" s="15"/>
      <c r="I291" s="15"/>
      <c r="J291" s="15"/>
      <c r="K291" s="15"/>
      <c r="L291" s="15"/>
      <c r="M291" s="15"/>
      <c r="N291" s="15"/>
      <c r="O291" s="15"/>
      <c r="P291" s="15"/>
      <c r="Q291" s="15"/>
      <c r="R291" s="15"/>
      <c r="S291" s="15"/>
      <c r="T291" s="138"/>
      <c r="U291" s="138"/>
      <c r="V291" s="138"/>
    </row>
    <row r="292" spans="1:22" ht="11.25" customHeight="1" x14ac:dyDescent="0.2">
      <c r="A292" s="138"/>
      <c r="B292" s="15"/>
      <c r="C292" s="15"/>
      <c r="D292" s="15"/>
      <c r="E292" s="15"/>
      <c r="F292" s="15"/>
      <c r="G292" s="15"/>
      <c r="H292" s="15"/>
      <c r="I292" s="15"/>
      <c r="J292" s="15"/>
      <c r="K292" s="15"/>
      <c r="L292" s="15"/>
      <c r="M292" s="15"/>
      <c r="N292" s="15"/>
      <c r="O292" s="15"/>
      <c r="P292" s="15"/>
      <c r="Q292" s="15"/>
      <c r="R292" s="15"/>
      <c r="S292" s="15"/>
      <c r="T292" s="138"/>
      <c r="U292" s="138"/>
      <c r="V292" s="138"/>
    </row>
    <row r="293" spans="1:22" ht="11.25" customHeight="1" x14ac:dyDescent="0.2">
      <c r="A293" s="138"/>
      <c r="B293" s="15"/>
      <c r="C293" s="15"/>
      <c r="D293" s="15"/>
      <c r="E293" s="15"/>
      <c r="F293" s="15"/>
      <c r="G293" s="15"/>
      <c r="H293" s="15"/>
      <c r="I293" s="15"/>
      <c r="J293" s="15"/>
      <c r="K293" s="15"/>
      <c r="L293" s="15"/>
      <c r="M293" s="15"/>
      <c r="N293" s="15"/>
      <c r="O293" s="15"/>
      <c r="P293" s="15"/>
      <c r="Q293" s="15"/>
      <c r="R293" s="15"/>
      <c r="S293" s="15"/>
      <c r="T293" s="138"/>
      <c r="U293" s="138"/>
      <c r="V293" s="138"/>
    </row>
    <row r="294" spans="1:22" ht="11.25" customHeight="1" x14ac:dyDescent="0.2">
      <c r="A294" s="138"/>
      <c r="B294" s="15"/>
      <c r="C294" s="15"/>
      <c r="D294" s="15"/>
      <c r="E294" s="15"/>
      <c r="F294" s="15"/>
      <c r="G294" s="15"/>
      <c r="H294" s="15"/>
      <c r="I294" s="15"/>
      <c r="J294" s="15"/>
      <c r="K294" s="15"/>
      <c r="L294" s="15"/>
      <c r="M294" s="15"/>
      <c r="N294" s="15"/>
      <c r="O294" s="15"/>
      <c r="P294" s="15"/>
      <c r="Q294" s="15"/>
      <c r="R294" s="15"/>
      <c r="S294" s="15"/>
      <c r="T294" s="138"/>
      <c r="U294" s="138"/>
      <c r="V294" s="138"/>
    </row>
    <row r="295" spans="1:22" ht="11.25" customHeight="1" x14ac:dyDescent="0.2">
      <c r="A295" s="138"/>
      <c r="B295" s="15"/>
      <c r="C295" s="15"/>
      <c r="D295" s="15"/>
      <c r="E295" s="15"/>
      <c r="F295" s="15"/>
      <c r="G295" s="15"/>
      <c r="H295" s="15"/>
      <c r="I295" s="15"/>
      <c r="J295" s="15"/>
      <c r="K295" s="15"/>
      <c r="L295" s="15"/>
      <c r="M295" s="15"/>
      <c r="N295" s="15"/>
      <c r="O295" s="15"/>
      <c r="P295" s="15"/>
      <c r="Q295" s="15"/>
      <c r="R295" s="15"/>
      <c r="S295" s="15"/>
      <c r="T295" s="138"/>
      <c r="U295" s="138"/>
      <c r="V295" s="138"/>
    </row>
    <row r="296" spans="1:22" ht="11.25" customHeight="1" x14ac:dyDescent="0.2">
      <c r="A296" s="138"/>
      <c r="B296" s="15"/>
      <c r="C296" s="15"/>
      <c r="D296" s="15"/>
      <c r="E296" s="15"/>
      <c r="F296" s="15"/>
      <c r="G296" s="15"/>
      <c r="H296" s="15"/>
      <c r="I296" s="15"/>
      <c r="J296" s="15"/>
      <c r="K296" s="15"/>
      <c r="L296" s="15"/>
      <c r="M296" s="15"/>
      <c r="N296" s="15"/>
      <c r="O296" s="15"/>
      <c r="P296" s="15"/>
      <c r="Q296" s="15"/>
      <c r="R296" s="15"/>
      <c r="S296" s="15"/>
      <c r="T296" s="138"/>
      <c r="U296" s="138"/>
      <c r="V296" s="138"/>
    </row>
    <row r="297" spans="1:22" ht="11.25" customHeight="1" x14ac:dyDescent="0.2">
      <c r="A297" s="138"/>
      <c r="B297" s="15"/>
      <c r="C297" s="15"/>
      <c r="D297" s="15"/>
      <c r="E297" s="15"/>
      <c r="F297" s="15"/>
      <c r="G297" s="15"/>
      <c r="H297" s="15"/>
      <c r="I297" s="15"/>
      <c r="J297" s="15"/>
      <c r="K297" s="15"/>
      <c r="L297" s="15"/>
      <c r="M297" s="15"/>
      <c r="N297" s="15"/>
      <c r="O297" s="15"/>
      <c r="P297" s="15"/>
      <c r="Q297" s="15"/>
      <c r="R297" s="15"/>
      <c r="S297" s="15"/>
      <c r="T297" s="138"/>
      <c r="U297" s="138"/>
      <c r="V297" s="138"/>
    </row>
    <row r="298" spans="1:22" ht="11.25" customHeight="1" x14ac:dyDescent="0.2">
      <c r="A298" s="138"/>
      <c r="B298" s="15"/>
      <c r="C298" s="15"/>
      <c r="D298" s="15"/>
      <c r="E298" s="15"/>
      <c r="F298" s="15"/>
      <c r="G298" s="15"/>
      <c r="H298" s="15"/>
      <c r="I298" s="15"/>
      <c r="J298" s="15"/>
      <c r="K298" s="15"/>
      <c r="L298" s="15"/>
      <c r="M298" s="15"/>
      <c r="N298" s="15"/>
      <c r="O298" s="15"/>
      <c r="P298" s="15"/>
      <c r="Q298" s="15"/>
      <c r="R298" s="15"/>
      <c r="S298" s="15"/>
      <c r="T298" s="138"/>
      <c r="U298" s="138"/>
      <c r="V298" s="138"/>
    </row>
    <row r="299" spans="1:22" ht="11.25" customHeight="1" x14ac:dyDescent="0.2">
      <c r="A299" s="138"/>
      <c r="B299" s="15"/>
      <c r="C299" s="15"/>
      <c r="D299" s="15"/>
      <c r="E299" s="15"/>
      <c r="F299" s="15"/>
      <c r="G299" s="15"/>
      <c r="H299" s="15"/>
      <c r="I299" s="15"/>
      <c r="J299" s="15"/>
      <c r="K299" s="15"/>
      <c r="L299" s="15"/>
      <c r="M299" s="15"/>
      <c r="N299" s="15"/>
      <c r="O299" s="15"/>
      <c r="P299" s="15"/>
      <c r="Q299" s="15"/>
      <c r="R299" s="15"/>
      <c r="S299" s="15"/>
      <c r="T299" s="138"/>
      <c r="U299" s="138"/>
      <c r="V299" s="138"/>
    </row>
    <row r="300" spans="1:22" ht="11.25" customHeight="1" x14ac:dyDescent="0.2">
      <c r="A300" s="138"/>
      <c r="B300" s="15"/>
      <c r="C300" s="15"/>
      <c r="D300" s="15"/>
      <c r="E300" s="15"/>
      <c r="F300" s="15"/>
      <c r="G300" s="15"/>
      <c r="H300" s="15"/>
      <c r="I300" s="15"/>
      <c r="J300" s="15"/>
      <c r="K300" s="15"/>
      <c r="L300" s="15"/>
      <c r="M300" s="15"/>
      <c r="N300" s="15"/>
      <c r="O300" s="15"/>
      <c r="P300" s="15"/>
      <c r="Q300" s="15"/>
      <c r="R300" s="15"/>
      <c r="S300" s="15"/>
      <c r="T300" s="138"/>
      <c r="U300" s="138"/>
      <c r="V300" s="138"/>
    </row>
    <row r="301" spans="1:22" ht="11.25" customHeight="1" x14ac:dyDescent="0.2">
      <c r="A301" s="138"/>
      <c r="B301" s="15"/>
      <c r="C301" s="15"/>
      <c r="D301" s="15"/>
      <c r="E301" s="15"/>
      <c r="F301" s="15"/>
      <c r="G301" s="15"/>
      <c r="H301" s="15"/>
      <c r="I301" s="15"/>
      <c r="J301" s="15"/>
      <c r="K301" s="15"/>
      <c r="L301" s="15"/>
      <c r="M301" s="15"/>
      <c r="N301" s="15"/>
      <c r="O301" s="15"/>
      <c r="P301" s="15"/>
      <c r="Q301" s="15"/>
      <c r="R301" s="15"/>
      <c r="S301" s="15"/>
      <c r="T301" s="138"/>
      <c r="U301" s="138"/>
      <c r="V301" s="138"/>
    </row>
    <row r="302" spans="1:22" ht="11.25" customHeight="1" x14ac:dyDescent="0.2">
      <c r="A302" s="138"/>
      <c r="B302" s="15"/>
      <c r="C302" s="15"/>
      <c r="D302" s="15"/>
      <c r="E302" s="15"/>
      <c r="F302" s="15"/>
      <c r="G302" s="15"/>
      <c r="H302" s="15"/>
      <c r="I302" s="15"/>
      <c r="J302" s="15"/>
      <c r="K302" s="15"/>
      <c r="L302" s="15"/>
      <c r="M302" s="15"/>
      <c r="N302" s="15"/>
      <c r="O302" s="15"/>
      <c r="P302" s="15"/>
      <c r="Q302" s="15"/>
      <c r="R302" s="15"/>
      <c r="S302" s="15"/>
      <c r="T302" s="138"/>
      <c r="U302" s="138"/>
      <c r="V302" s="138"/>
    </row>
    <row r="303" spans="1:22" ht="11.25" customHeight="1" x14ac:dyDescent="0.2">
      <c r="A303" s="138"/>
      <c r="B303" s="15"/>
      <c r="C303" s="15"/>
      <c r="D303" s="15"/>
      <c r="E303" s="15"/>
      <c r="F303" s="15"/>
      <c r="G303" s="15"/>
      <c r="H303" s="15"/>
      <c r="I303" s="15"/>
      <c r="J303" s="15"/>
      <c r="K303" s="15"/>
      <c r="L303" s="15"/>
      <c r="M303" s="15"/>
      <c r="N303" s="15"/>
      <c r="O303" s="15"/>
      <c r="P303" s="15"/>
      <c r="Q303" s="15"/>
      <c r="R303" s="15"/>
      <c r="S303" s="15"/>
      <c r="T303" s="138"/>
      <c r="U303" s="138"/>
      <c r="V303" s="138"/>
    </row>
    <row r="304" spans="1:22" ht="11.25" customHeight="1" x14ac:dyDescent="0.2">
      <c r="A304" s="138"/>
      <c r="B304" s="15"/>
      <c r="C304" s="15"/>
      <c r="D304" s="15"/>
      <c r="E304" s="15"/>
      <c r="F304" s="15"/>
      <c r="G304" s="15"/>
      <c r="H304" s="15"/>
      <c r="I304" s="15"/>
      <c r="J304" s="15"/>
      <c r="K304" s="15"/>
      <c r="L304" s="15"/>
      <c r="M304" s="15"/>
      <c r="N304" s="15"/>
      <c r="O304" s="15"/>
      <c r="P304" s="15"/>
      <c r="Q304" s="15"/>
      <c r="R304" s="15"/>
      <c r="S304" s="15"/>
      <c r="T304" s="138"/>
      <c r="U304" s="138"/>
      <c r="V304" s="138"/>
    </row>
    <row r="305" spans="1:22" ht="11.25" customHeight="1" x14ac:dyDescent="0.2">
      <c r="A305" s="138"/>
      <c r="B305" s="15"/>
      <c r="C305" s="15"/>
      <c r="D305" s="15"/>
      <c r="E305" s="15"/>
      <c r="F305" s="15"/>
      <c r="G305" s="15"/>
      <c r="H305" s="15"/>
      <c r="I305" s="15"/>
      <c r="J305" s="15"/>
      <c r="K305" s="15"/>
      <c r="L305" s="15"/>
      <c r="M305" s="15"/>
      <c r="N305" s="15"/>
      <c r="O305" s="15"/>
      <c r="P305" s="15"/>
      <c r="Q305" s="15"/>
      <c r="R305" s="15"/>
      <c r="S305" s="15"/>
      <c r="T305" s="138"/>
      <c r="U305" s="138"/>
      <c r="V305" s="138"/>
    </row>
    <row r="306" spans="1:22" ht="11.25" customHeight="1" x14ac:dyDescent="0.2">
      <c r="A306" s="138"/>
      <c r="B306" s="15"/>
      <c r="C306" s="15"/>
      <c r="D306" s="15"/>
      <c r="E306" s="15"/>
      <c r="F306" s="15"/>
      <c r="G306" s="15"/>
      <c r="H306" s="15"/>
      <c r="I306" s="15"/>
      <c r="J306" s="15"/>
      <c r="K306" s="15"/>
      <c r="L306" s="15"/>
      <c r="M306" s="15"/>
      <c r="N306" s="15"/>
      <c r="O306" s="15"/>
      <c r="P306" s="15"/>
      <c r="Q306" s="15"/>
      <c r="R306" s="15"/>
      <c r="S306" s="15"/>
      <c r="T306" s="138"/>
      <c r="U306" s="138"/>
      <c r="V306" s="138"/>
    </row>
    <row r="307" spans="1:22" ht="11.25" customHeight="1" x14ac:dyDescent="0.2">
      <c r="A307" s="138"/>
      <c r="B307" s="15"/>
      <c r="C307" s="15"/>
      <c r="D307" s="15"/>
      <c r="E307" s="15"/>
      <c r="F307" s="15"/>
      <c r="G307" s="15"/>
      <c r="H307" s="15"/>
      <c r="I307" s="15"/>
      <c r="J307" s="15"/>
      <c r="K307" s="15"/>
      <c r="L307" s="15"/>
      <c r="M307" s="15"/>
      <c r="N307" s="15"/>
      <c r="O307" s="15"/>
      <c r="P307" s="15"/>
      <c r="Q307" s="15"/>
      <c r="R307" s="15"/>
      <c r="S307" s="15"/>
      <c r="T307" s="138"/>
      <c r="U307" s="138"/>
      <c r="V307" s="138"/>
    </row>
    <row r="308" spans="1:22" ht="11.25" customHeight="1" x14ac:dyDescent="0.2">
      <c r="A308" s="138"/>
      <c r="B308" s="15"/>
      <c r="C308" s="15"/>
      <c r="D308" s="15"/>
      <c r="E308" s="15"/>
      <c r="F308" s="15"/>
      <c r="G308" s="15"/>
      <c r="H308" s="15"/>
      <c r="I308" s="15"/>
      <c r="J308" s="15"/>
      <c r="K308" s="15"/>
      <c r="L308" s="15"/>
      <c r="M308" s="15"/>
      <c r="N308" s="15"/>
      <c r="O308" s="15"/>
      <c r="P308" s="15"/>
      <c r="Q308" s="15"/>
      <c r="R308" s="15"/>
      <c r="S308" s="15"/>
      <c r="T308" s="138"/>
      <c r="U308" s="138"/>
      <c r="V308" s="138"/>
    </row>
    <row r="309" spans="1:22" ht="11.25" customHeight="1" x14ac:dyDescent="0.2">
      <c r="A309" s="138"/>
      <c r="B309" s="15"/>
      <c r="C309" s="15"/>
      <c r="D309" s="15"/>
      <c r="E309" s="15"/>
      <c r="F309" s="15"/>
      <c r="G309" s="15"/>
      <c r="H309" s="15"/>
      <c r="I309" s="15"/>
      <c r="J309" s="15"/>
      <c r="K309" s="15"/>
      <c r="L309" s="15"/>
      <c r="M309" s="15"/>
      <c r="N309" s="15"/>
      <c r="O309" s="15"/>
      <c r="P309" s="15"/>
      <c r="Q309" s="15"/>
      <c r="R309" s="15"/>
      <c r="S309" s="15"/>
      <c r="T309" s="138"/>
      <c r="U309" s="138"/>
      <c r="V309" s="138"/>
    </row>
    <row r="310" spans="1:22" ht="11.25" customHeight="1" x14ac:dyDescent="0.2">
      <c r="A310" s="138"/>
      <c r="B310" s="15"/>
      <c r="C310" s="15"/>
      <c r="D310" s="15"/>
      <c r="E310" s="15"/>
      <c r="F310" s="15"/>
      <c r="G310" s="15"/>
      <c r="H310" s="15"/>
      <c r="I310" s="15"/>
      <c r="J310" s="15"/>
      <c r="K310" s="15"/>
      <c r="L310" s="15"/>
      <c r="M310" s="15"/>
      <c r="N310" s="15"/>
      <c r="O310" s="15"/>
      <c r="P310" s="15"/>
      <c r="Q310" s="15"/>
      <c r="R310" s="15"/>
      <c r="S310" s="15"/>
      <c r="T310" s="138"/>
      <c r="U310" s="138"/>
      <c r="V310" s="138"/>
    </row>
    <row r="311" spans="1:22" ht="11.25" customHeight="1" x14ac:dyDescent="0.2">
      <c r="A311" s="138"/>
      <c r="B311" s="15"/>
      <c r="C311" s="15"/>
      <c r="D311" s="15"/>
      <c r="E311" s="15"/>
      <c r="F311" s="15"/>
      <c r="G311" s="15"/>
      <c r="H311" s="15"/>
      <c r="I311" s="15"/>
      <c r="J311" s="15"/>
      <c r="K311" s="15"/>
      <c r="L311" s="15"/>
      <c r="M311" s="15"/>
      <c r="N311" s="15"/>
      <c r="O311" s="15"/>
      <c r="P311" s="15"/>
      <c r="Q311" s="15"/>
      <c r="R311" s="15"/>
      <c r="S311" s="15"/>
      <c r="T311" s="138"/>
      <c r="U311" s="138"/>
      <c r="V311" s="138"/>
    </row>
    <row r="312" spans="1:22" ht="11.25" customHeight="1" x14ac:dyDescent="0.2">
      <c r="A312" s="138"/>
      <c r="B312" s="15"/>
      <c r="C312" s="15"/>
      <c r="D312" s="15"/>
      <c r="E312" s="15"/>
      <c r="F312" s="15"/>
      <c r="G312" s="15"/>
      <c r="H312" s="15"/>
      <c r="I312" s="15"/>
      <c r="J312" s="15"/>
      <c r="K312" s="15"/>
      <c r="L312" s="15"/>
      <c r="M312" s="15"/>
      <c r="N312" s="15"/>
      <c r="O312" s="15"/>
      <c r="P312" s="15"/>
      <c r="Q312" s="15"/>
      <c r="R312" s="15"/>
      <c r="S312" s="15"/>
      <c r="T312" s="138"/>
      <c r="U312" s="138"/>
      <c r="V312" s="138"/>
    </row>
    <row r="313" spans="1:22" ht="11.25" customHeight="1" x14ac:dyDescent="0.2">
      <c r="A313" s="138"/>
      <c r="B313" s="15"/>
      <c r="C313" s="15"/>
      <c r="D313" s="15"/>
      <c r="E313" s="15"/>
      <c r="F313" s="15"/>
      <c r="G313" s="15"/>
      <c r="H313" s="15"/>
      <c r="I313" s="15"/>
      <c r="J313" s="15"/>
      <c r="K313" s="15"/>
      <c r="L313" s="15"/>
      <c r="M313" s="15"/>
      <c r="N313" s="15"/>
      <c r="O313" s="15"/>
      <c r="P313" s="15"/>
      <c r="Q313" s="15"/>
      <c r="R313" s="15"/>
      <c r="S313" s="15"/>
      <c r="T313" s="138"/>
      <c r="U313" s="138"/>
      <c r="V313" s="138"/>
    </row>
    <row r="314" spans="1:22" ht="11.25" customHeight="1" x14ac:dyDescent="0.2">
      <c r="A314" s="138"/>
      <c r="B314" s="15"/>
      <c r="C314" s="15"/>
      <c r="D314" s="15"/>
      <c r="E314" s="15"/>
      <c r="F314" s="15"/>
      <c r="G314" s="15"/>
      <c r="H314" s="15"/>
      <c r="I314" s="15"/>
      <c r="J314" s="15"/>
      <c r="K314" s="15"/>
      <c r="L314" s="15"/>
      <c r="M314" s="15"/>
      <c r="N314" s="15"/>
      <c r="O314" s="15"/>
      <c r="P314" s="15"/>
      <c r="Q314" s="15"/>
      <c r="R314" s="15"/>
      <c r="S314" s="15"/>
      <c r="T314" s="138"/>
      <c r="U314" s="138"/>
      <c r="V314" s="138"/>
    </row>
    <row r="315" spans="1:22" ht="11.25" customHeight="1" x14ac:dyDescent="0.2">
      <c r="A315" s="138"/>
      <c r="B315" s="15"/>
      <c r="C315" s="15"/>
      <c r="D315" s="15"/>
      <c r="E315" s="15"/>
      <c r="F315" s="15"/>
      <c r="G315" s="15"/>
      <c r="H315" s="15"/>
      <c r="I315" s="15"/>
      <c r="J315" s="15"/>
      <c r="K315" s="15"/>
      <c r="L315" s="15"/>
      <c r="M315" s="15"/>
      <c r="N315" s="15"/>
      <c r="O315" s="15"/>
      <c r="P315" s="15"/>
      <c r="Q315" s="15"/>
      <c r="R315" s="15"/>
      <c r="S315" s="15"/>
      <c r="T315" s="138"/>
      <c r="U315" s="138"/>
      <c r="V315" s="138"/>
    </row>
    <row r="316" spans="1:22" ht="11.25" customHeight="1" x14ac:dyDescent="0.2">
      <c r="A316" s="138"/>
      <c r="B316" s="15"/>
      <c r="C316" s="15"/>
      <c r="D316" s="15"/>
      <c r="E316" s="15"/>
      <c r="F316" s="15"/>
      <c r="G316" s="15"/>
      <c r="H316" s="15"/>
      <c r="I316" s="15"/>
      <c r="J316" s="15"/>
      <c r="K316" s="15"/>
      <c r="L316" s="15"/>
      <c r="M316" s="15"/>
      <c r="N316" s="15"/>
      <c r="O316" s="15"/>
      <c r="P316" s="15"/>
      <c r="Q316" s="15"/>
      <c r="R316" s="15"/>
      <c r="S316" s="15"/>
      <c r="T316" s="138"/>
      <c r="U316" s="138"/>
      <c r="V316" s="138"/>
    </row>
    <row r="317" spans="1:22" ht="11.25" customHeight="1" x14ac:dyDescent="0.2">
      <c r="A317" s="138"/>
      <c r="B317" s="15"/>
      <c r="C317" s="15"/>
      <c r="D317" s="15"/>
      <c r="E317" s="15"/>
      <c r="F317" s="15"/>
      <c r="G317" s="15"/>
      <c r="H317" s="15"/>
      <c r="I317" s="15"/>
      <c r="J317" s="15"/>
      <c r="K317" s="15"/>
      <c r="L317" s="15"/>
      <c r="M317" s="15"/>
      <c r="N317" s="15"/>
      <c r="O317" s="15"/>
      <c r="P317" s="15"/>
      <c r="Q317" s="15"/>
      <c r="R317" s="15"/>
      <c r="S317" s="15"/>
      <c r="T317" s="138"/>
      <c r="U317" s="138"/>
      <c r="V317" s="138"/>
    </row>
    <row r="318" spans="1:22" ht="11.25" customHeight="1" x14ac:dyDescent="0.2">
      <c r="A318" s="138"/>
      <c r="B318" s="15"/>
      <c r="C318" s="15"/>
      <c r="D318" s="15"/>
      <c r="E318" s="15"/>
      <c r="F318" s="15"/>
      <c r="G318" s="15"/>
      <c r="H318" s="15"/>
      <c r="I318" s="15"/>
      <c r="J318" s="15"/>
      <c r="K318" s="15"/>
      <c r="L318" s="15"/>
      <c r="M318" s="15"/>
      <c r="N318" s="15"/>
      <c r="O318" s="15"/>
      <c r="P318" s="15"/>
      <c r="Q318" s="15"/>
      <c r="R318" s="15"/>
      <c r="S318" s="15"/>
      <c r="T318" s="138"/>
      <c r="U318" s="138"/>
      <c r="V318" s="138"/>
    </row>
    <row r="319" spans="1:22" ht="11.25" customHeight="1" x14ac:dyDescent="0.2">
      <c r="A319" s="138"/>
      <c r="B319" s="15"/>
      <c r="C319" s="15"/>
      <c r="D319" s="15"/>
      <c r="E319" s="15"/>
      <c r="F319" s="15"/>
      <c r="G319" s="15"/>
      <c r="H319" s="15"/>
      <c r="I319" s="15"/>
      <c r="J319" s="15"/>
      <c r="K319" s="15"/>
      <c r="L319" s="15"/>
      <c r="M319" s="15"/>
      <c r="N319" s="15"/>
      <c r="O319" s="15"/>
      <c r="P319" s="15"/>
      <c r="Q319" s="15"/>
      <c r="R319" s="15"/>
      <c r="S319" s="15"/>
      <c r="T319" s="138"/>
      <c r="U319" s="138"/>
      <c r="V319" s="138"/>
    </row>
    <row r="320" spans="1:22" ht="11.25" customHeight="1" x14ac:dyDescent="0.2">
      <c r="A320" s="138"/>
      <c r="B320" s="15"/>
      <c r="C320" s="15"/>
      <c r="D320" s="15"/>
      <c r="E320" s="15"/>
      <c r="F320" s="15"/>
      <c r="G320" s="15"/>
      <c r="H320" s="15"/>
      <c r="I320" s="15"/>
      <c r="J320" s="15"/>
      <c r="K320" s="15"/>
      <c r="L320" s="15"/>
      <c r="M320" s="15"/>
      <c r="N320" s="15"/>
      <c r="O320" s="15"/>
      <c r="P320" s="15"/>
      <c r="Q320" s="15"/>
      <c r="R320" s="15"/>
      <c r="S320" s="15"/>
      <c r="T320" s="138"/>
      <c r="U320" s="138"/>
      <c r="V320" s="138"/>
    </row>
    <row r="321" spans="1:22" ht="11.25" customHeight="1" x14ac:dyDescent="0.2">
      <c r="A321" s="138"/>
      <c r="B321" s="15"/>
      <c r="C321" s="15"/>
      <c r="D321" s="15"/>
      <c r="E321" s="15"/>
      <c r="F321" s="15"/>
      <c r="G321" s="15"/>
      <c r="H321" s="15"/>
      <c r="I321" s="15"/>
      <c r="J321" s="15"/>
      <c r="K321" s="15"/>
      <c r="L321" s="15"/>
      <c r="M321" s="15"/>
      <c r="N321" s="15"/>
      <c r="O321" s="15"/>
      <c r="P321" s="15"/>
      <c r="Q321" s="15"/>
      <c r="R321" s="15"/>
      <c r="S321" s="15"/>
      <c r="T321" s="138"/>
      <c r="U321" s="138"/>
      <c r="V321" s="138"/>
    </row>
    <row r="322" spans="1:22" ht="11.25" customHeight="1" x14ac:dyDescent="0.2">
      <c r="A322" s="138"/>
      <c r="B322" s="15"/>
      <c r="C322" s="15"/>
      <c r="D322" s="15"/>
      <c r="E322" s="15"/>
      <c r="F322" s="15"/>
      <c r="G322" s="15"/>
      <c r="H322" s="15"/>
      <c r="I322" s="15"/>
      <c r="J322" s="15"/>
      <c r="K322" s="15"/>
      <c r="L322" s="15"/>
      <c r="M322" s="15"/>
      <c r="N322" s="15"/>
      <c r="O322" s="15"/>
      <c r="P322" s="15"/>
      <c r="Q322" s="15"/>
      <c r="R322" s="15"/>
      <c r="S322" s="15"/>
      <c r="T322" s="138"/>
      <c r="U322" s="138"/>
      <c r="V322" s="138"/>
    </row>
    <row r="323" spans="1:22" ht="11.25" customHeight="1" x14ac:dyDescent="0.2">
      <c r="A323" s="138"/>
      <c r="B323" s="15"/>
      <c r="C323" s="15"/>
      <c r="D323" s="15"/>
      <c r="E323" s="15"/>
      <c r="F323" s="15"/>
      <c r="G323" s="15"/>
      <c r="H323" s="15"/>
      <c r="I323" s="15"/>
      <c r="J323" s="15"/>
      <c r="K323" s="15"/>
      <c r="L323" s="15"/>
      <c r="M323" s="15"/>
      <c r="N323" s="15"/>
      <c r="O323" s="15"/>
      <c r="P323" s="15"/>
      <c r="Q323" s="15"/>
      <c r="R323" s="15"/>
      <c r="S323" s="15"/>
      <c r="T323" s="138"/>
      <c r="U323" s="138"/>
      <c r="V323" s="138"/>
    </row>
    <row r="324" spans="1:22" ht="11.25" customHeight="1" x14ac:dyDescent="0.2">
      <c r="A324" s="138"/>
      <c r="B324" s="15"/>
      <c r="C324" s="15"/>
      <c r="D324" s="15"/>
      <c r="E324" s="15"/>
      <c r="F324" s="15"/>
      <c r="G324" s="15"/>
      <c r="H324" s="15"/>
      <c r="I324" s="15"/>
      <c r="J324" s="15"/>
      <c r="K324" s="15"/>
      <c r="L324" s="15"/>
      <c r="M324" s="15"/>
      <c r="N324" s="15"/>
      <c r="O324" s="15"/>
      <c r="P324" s="15"/>
      <c r="Q324" s="15"/>
      <c r="R324" s="15"/>
      <c r="S324" s="15"/>
      <c r="T324" s="138"/>
      <c r="U324" s="138"/>
      <c r="V324" s="138"/>
    </row>
    <row r="325" spans="1:22" ht="11.25" customHeight="1" x14ac:dyDescent="0.2">
      <c r="A325" s="138"/>
      <c r="B325" s="15"/>
      <c r="C325" s="15"/>
      <c r="D325" s="15"/>
      <c r="E325" s="15"/>
      <c r="F325" s="15"/>
      <c r="G325" s="15"/>
      <c r="H325" s="15"/>
      <c r="I325" s="15"/>
      <c r="J325" s="15"/>
      <c r="K325" s="15"/>
      <c r="L325" s="15"/>
      <c r="M325" s="15"/>
      <c r="N325" s="15"/>
      <c r="O325" s="15"/>
      <c r="P325" s="15"/>
      <c r="Q325" s="15"/>
      <c r="R325" s="15"/>
      <c r="S325" s="15"/>
      <c r="T325" s="138"/>
      <c r="U325" s="138"/>
      <c r="V325" s="138"/>
    </row>
    <row r="326" spans="1:22" ht="11.25" customHeight="1" x14ac:dyDescent="0.2">
      <c r="A326" s="138"/>
      <c r="B326" s="15"/>
      <c r="C326" s="15"/>
      <c r="D326" s="15"/>
      <c r="E326" s="15"/>
      <c r="F326" s="15"/>
      <c r="G326" s="15"/>
      <c r="H326" s="15"/>
      <c r="I326" s="15"/>
      <c r="J326" s="15"/>
      <c r="K326" s="15"/>
      <c r="L326" s="15"/>
      <c r="M326" s="15"/>
      <c r="N326" s="15"/>
      <c r="O326" s="15"/>
      <c r="P326" s="15"/>
      <c r="Q326" s="15"/>
      <c r="R326" s="15"/>
      <c r="S326" s="15"/>
      <c r="T326" s="138"/>
      <c r="U326" s="138"/>
      <c r="V326" s="138"/>
    </row>
    <row r="327" spans="1:22" ht="11.25" customHeight="1" x14ac:dyDescent="0.2">
      <c r="A327" s="138"/>
      <c r="B327" s="15"/>
      <c r="C327" s="15"/>
      <c r="D327" s="15"/>
      <c r="E327" s="15"/>
      <c r="F327" s="15"/>
      <c r="G327" s="15"/>
      <c r="H327" s="15"/>
      <c r="I327" s="15"/>
      <c r="J327" s="15"/>
      <c r="K327" s="15"/>
      <c r="L327" s="15"/>
      <c r="M327" s="15"/>
      <c r="N327" s="15"/>
      <c r="O327" s="15"/>
      <c r="P327" s="15"/>
      <c r="Q327" s="15"/>
      <c r="R327" s="15"/>
      <c r="S327" s="15"/>
      <c r="T327" s="138"/>
      <c r="U327" s="138"/>
      <c r="V327" s="138"/>
    </row>
    <row r="328" spans="1:22" ht="11.25" customHeight="1" x14ac:dyDescent="0.2">
      <c r="A328" s="138"/>
      <c r="B328" s="15"/>
      <c r="C328" s="15"/>
      <c r="D328" s="15"/>
      <c r="E328" s="15"/>
      <c r="F328" s="15"/>
      <c r="G328" s="15"/>
      <c r="H328" s="15"/>
      <c r="I328" s="15"/>
      <c r="J328" s="15"/>
      <c r="K328" s="15"/>
      <c r="L328" s="15"/>
      <c r="M328" s="15"/>
      <c r="N328" s="15"/>
      <c r="O328" s="15"/>
      <c r="P328" s="15"/>
      <c r="Q328" s="15"/>
      <c r="R328" s="15"/>
      <c r="S328" s="15"/>
      <c r="T328" s="138"/>
      <c r="U328" s="138"/>
      <c r="V328" s="138"/>
    </row>
    <row r="329" spans="1:22" ht="11.25" customHeight="1" x14ac:dyDescent="0.2">
      <c r="A329" s="138"/>
      <c r="B329" s="15"/>
      <c r="C329" s="15"/>
      <c r="D329" s="15"/>
      <c r="E329" s="15"/>
      <c r="F329" s="15"/>
      <c r="G329" s="15"/>
      <c r="H329" s="15"/>
      <c r="I329" s="15"/>
      <c r="J329" s="15"/>
      <c r="K329" s="15"/>
      <c r="L329" s="15"/>
      <c r="M329" s="15"/>
      <c r="N329" s="15"/>
      <c r="O329" s="15"/>
      <c r="P329" s="15"/>
      <c r="Q329" s="15"/>
      <c r="R329" s="15"/>
      <c r="S329" s="15"/>
      <c r="T329" s="138"/>
      <c r="U329" s="138"/>
      <c r="V329" s="138"/>
    </row>
    <row r="330" spans="1:22" ht="11.25" customHeight="1" x14ac:dyDescent="0.2">
      <c r="A330" s="138"/>
      <c r="B330" s="15"/>
      <c r="C330" s="15"/>
      <c r="D330" s="15"/>
      <c r="E330" s="15"/>
      <c r="F330" s="15"/>
      <c r="G330" s="15"/>
      <c r="H330" s="15"/>
      <c r="I330" s="15"/>
      <c r="J330" s="15"/>
      <c r="K330" s="15"/>
      <c r="L330" s="15"/>
      <c r="M330" s="15"/>
      <c r="N330" s="15"/>
      <c r="O330" s="15"/>
      <c r="P330" s="15"/>
      <c r="Q330" s="15"/>
      <c r="R330" s="15"/>
      <c r="S330" s="15"/>
      <c r="T330" s="138"/>
      <c r="U330" s="138"/>
      <c r="V330" s="138"/>
    </row>
    <row r="331" spans="1:22" ht="11.25" customHeight="1" x14ac:dyDescent="0.2">
      <c r="A331" s="138"/>
      <c r="B331" s="15"/>
      <c r="C331" s="15"/>
      <c r="D331" s="15"/>
      <c r="E331" s="15"/>
      <c r="F331" s="15"/>
      <c r="G331" s="15"/>
      <c r="H331" s="15"/>
      <c r="I331" s="15"/>
      <c r="J331" s="15"/>
      <c r="K331" s="15"/>
      <c r="L331" s="15"/>
      <c r="M331" s="15"/>
      <c r="N331" s="15"/>
      <c r="O331" s="15"/>
      <c r="P331" s="15"/>
      <c r="Q331" s="15"/>
      <c r="R331" s="15"/>
      <c r="S331" s="15"/>
      <c r="T331" s="138"/>
      <c r="U331" s="138"/>
      <c r="V331" s="138"/>
    </row>
    <row r="332" spans="1:22" ht="11.25" customHeight="1" x14ac:dyDescent="0.2">
      <c r="A332" s="138"/>
      <c r="B332" s="15"/>
      <c r="C332" s="15"/>
      <c r="D332" s="15"/>
      <c r="E332" s="15"/>
      <c r="F332" s="15"/>
      <c r="G332" s="15"/>
      <c r="H332" s="15"/>
      <c r="I332" s="15"/>
      <c r="J332" s="15"/>
      <c r="K332" s="15"/>
      <c r="L332" s="15"/>
      <c r="M332" s="15"/>
      <c r="N332" s="15"/>
      <c r="O332" s="15"/>
      <c r="P332" s="15"/>
      <c r="Q332" s="15"/>
      <c r="R332" s="15"/>
      <c r="S332" s="15"/>
      <c r="T332" s="138"/>
      <c r="U332" s="138"/>
      <c r="V332" s="138"/>
    </row>
    <row r="333" spans="1:22" ht="11.25" customHeight="1" x14ac:dyDescent="0.2">
      <c r="A333" s="138"/>
      <c r="B333" s="15"/>
      <c r="C333" s="15"/>
      <c r="D333" s="15"/>
      <c r="E333" s="15"/>
      <c r="F333" s="15"/>
      <c r="G333" s="15"/>
      <c r="H333" s="15"/>
      <c r="I333" s="15"/>
      <c r="J333" s="15"/>
      <c r="K333" s="15"/>
      <c r="L333" s="15"/>
      <c r="M333" s="15"/>
      <c r="N333" s="15"/>
      <c r="O333" s="15"/>
      <c r="P333" s="15"/>
      <c r="Q333" s="15"/>
      <c r="R333" s="15"/>
      <c r="S333" s="15"/>
      <c r="T333" s="138"/>
      <c r="U333" s="138"/>
      <c r="V333" s="138"/>
    </row>
    <row r="334" spans="1:22" ht="11.25" customHeight="1" x14ac:dyDescent="0.2">
      <c r="A334" s="138"/>
      <c r="B334" s="15"/>
      <c r="C334" s="15"/>
      <c r="D334" s="15"/>
      <c r="E334" s="15"/>
      <c r="F334" s="15"/>
      <c r="G334" s="15"/>
      <c r="H334" s="15"/>
      <c r="I334" s="15"/>
      <c r="J334" s="15"/>
      <c r="K334" s="15"/>
      <c r="L334" s="15"/>
      <c r="M334" s="15"/>
      <c r="N334" s="15"/>
      <c r="O334" s="15"/>
      <c r="P334" s="15"/>
      <c r="Q334" s="15"/>
      <c r="R334" s="15"/>
      <c r="S334" s="15"/>
      <c r="T334" s="138"/>
      <c r="U334" s="138"/>
      <c r="V334" s="138"/>
    </row>
    <row r="335" spans="1:22" ht="11.25" customHeight="1" x14ac:dyDescent="0.2">
      <c r="A335" s="138"/>
      <c r="B335" s="15"/>
      <c r="C335" s="15"/>
      <c r="D335" s="15"/>
      <c r="E335" s="15"/>
      <c r="F335" s="15"/>
      <c r="G335" s="15"/>
      <c r="H335" s="15"/>
      <c r="I335" s="15"/>
      <c r="J335" s="15"/>
      <c r="K335" s="15"/>
      <c r="L335" s="15"/>
      <c r="M335" s="15"/>
      <c r="N335" s="15"/>
      <c r="O335" s="15"/>
      <c r="P335" s="15"/>
      <c r="Q335" s="15"/>
      <c r="R335" s="15"/>
      <c r="S335" s="15"/>
      <c r="T335" s="138"/>
      <c r="U335" s="138"/>
      <c r="V335" s="138"/>
    </row>
    <row r="336" spans="1:22" ht="11.25" customHeight="1" x14ac:dyDescent="0.2">
      <c r="A336" s="138"/>
      <c r="B336" s="15"/>
      <c r="C336" s="15"/>
      <c r="D336" s="15"/>
      <c r="E336" s="15"/>
      <c r="F336" s="15"/>
      <c r="G336" s="15"/>
      <c r="H336" s="15"/>
      <c r="I336" s="15"/>
      <c r="J336" s="15"/>
      <c r="K336" s="15"/>
      <c r="L336" s="15"/>
      <c r="M336" s="15"/>
      <c r="N336" s="15"/>
      <c r="O336" s="15"/>
      <c r="P336" s="15"/>
      <c r="Q336" s="15"/>
      <c r="R336" s="15"/>
      <c r="S336" s="15"/>
      <c r="T336" s="138"/>
      <c r="U336" s="138"/>
      <c r="V336" s="138"/>
    </row>
    <row r="337" spans="1:22" ht="11.25" customHeight="1" x14ac:dyDescent="0.2">
      <c r="A337" s="138"/>
      <c r="B337" s="15"/>
      <c r="C337" s="15"/>
      <c r="D337" s="15"/>
      <c r="E337" s="15"/>
      <c r="F337" s="15"/>
      <c r="G337" s="15"/>
      <c r="H337" s="15"/>
      <c r="I337" s="15"/>
      <c r="J337" s="15"/>
      <c r="K337" s="15"/>
      <c r="L337" s="15"/>
      <c r="M337" s="15"/>
      <c r="N337" s="15"/>
      <c r="O337" s="15"/>
      <c r="P337" s="15"/>
      <c r="Q337" s="15"/>
      <c r="R337" s="15"/>
      <c r="S337" s="15"/>
      <c r="T337" s="138"/>
      <c r="U337" s="138"/>
      <c r="V337" s="138"/>
    </row>
    <row r="338" spans="1:22" ht="11.25" customHeight="1" x14ac:dyDescent="0.2">
      <c r="A338" s="138"/>
      <c r="B338" s="15"/>
      <c r="C338" s="15"/>
      <c r="D338" s="15"/>
      <c r="E338" s="15"/>
      <c r="F338" s="15"/>
      <c r="G338" s="15"/>
      <c r="H338" s="15"/>
      <c r="I338" s="15"/>
      <c r="J338" s="15"/>
      <c r="K338" s="15"/>
      <c r="L338" s="15"/>
      <c r="M338" s="15"/>
      <c r="N338" s="15"/>
      <c r="O338" s="15"/>
      <c r="P338" s="15"/>
      <c r="Q338" s="15"/>
      <c r="R338" s="15"/>
      <c r="S338" s="15"/>
      <c r="T338" s="138"/>
      <c r="U338" s="138"/>
      <c r="V338" s="138"/>
    </row>
    <row r="339" spans="1:22" ht="11.25" customHeight="1" x14ac:dyDescent="0.2">
      <c r="A339" s="138"/>
      <c r="B339" s="15"/>
      <c r="C339" s="15"/>
      <c r="D339" s="15"/>
      <c r="E339" s="15"/>
      <c r="F339" s="15"/>
      <c r="G339" s="15"/>
      <c r="H339" s="15"/>
      <c r="I339" s="15"/>
      <c r="J339" s="15"/>
      <c r="K339" s="15"/>
      <c r="L339" s="15"/>
      <c r="M339" s="15"/>
      <c r="N339" s="15"/>
      <c r="O339" s="15"/>
      <c r="P339" s="15"/>
      <c r="Q339" s="15"/>
      <c r="R339" s="15"/>
      <c r="S339" s="15"/>
      <c r="T339" s="138"/>
      <c r="U339" s="138"/>
      <c r="V339" s="138"/>
    </row>
    <row r="340" spans="1:22" ht="11.25" customHeight="1" x14ac:dyDescent="0.2">
      <c r="A340" s="138"/>
      <c r="B340" s="15"/>
      <c r="C340" s="15"/>
      <c r="D340" s="15"/>
      <c r="E340" s="15"/>
      <c r="F340" s="15"/>
      <c r="G340" s="15"/>
      <c r="H340" s="15"/>
      <c r="I340" s="15"/>
      <c r="J340" s="15"/>
      <c r="K340" s="15"/>
      <c r="L340" s="15"/>
      <c r="M340" s="15"/>
      <c r="N340" s="15"/>
      <c r="O340" s="15"/>
      <c r="P340" s="15"/>
      <c r="Q340" s="15"/>
      <c r="R340" s="15"/>
      <c r="S340" s="15"/>
      <c r="T340" s="138"/>
      <c r="U340" s="138"/>
      <c r="V340" s="138"/>
    </row>
    <row r="341" spans="1:22" ht="11.25" customHeight="1" x14ac:dyDescent="0.2">
      <c r="A341" s="138"/>
      <c r="B341" s="15"/>
      <c r="C341" s="15"/>
      <c r="D341" s="15"/>
      <c r="E341" s="15"/>
      <c r="F341" s="15"/>
      <c r="G341" s="15"/>
      <c r="H341" s="15"/>
      <c r="I341" s="15"/>
      <c r="J341" s="15"/>
      <c r="K341" s="15"/>
      <c r="L341" s="15"/>
      <c r="M341" s="15"/>
      <c r="N341" s="15"/>
      <c r="O341" s="15"/>
      <c r="P341" s="15"/>
      <c r="Q341" s="15"/>
      <c r="R341" s="15"/>
      <c r="S341" s="15"/>
      <c r="T341" s="138"/>
      <c r="U341" s="138"/>
      <c r="V341" s="138"/>
    </row>
    <row r="342" spans="1:22" ht="11.25" customHeight="1" x14ac:dyDescent="0.2">
      <c r="A342" s="138"/>
      <c r="B342" s="15"/>
      <c r="C342" s="15"/>
      <c r="D342" s="15"/>
      <c r="E342" s="15"/>
      <c r="F342" s="15"/>
      <c r="G342" s="15"/>
      <c r="H342" s="15"/>
      <c r="I342" s="15"/>
      <c r="J342" s="15"/>
      <c r="K342" s="15"/>
      <c r="L342" s="15"/>
      <c r="M342" s="15"/>
      <c r="N342" s="15"/>
      <c r="O342" s="15"/>
      <c r="P342" s="15"/>
      <c r="Q342" s="15"/>
      <c r="R342" s="15"/>
      <c r="S342" s="15"/>
      <c r="T342" s="138"/>
      <c r="U342" s="138"/>
      <c r="V342" s="138"/>
    </row>
    <row r="343" spans="1:22" ht="11.25" customHeight="1" x14ac:dyDescent="0.2">
      <c r="A343" s="138"/>
      <c r="B343" s="15"/>
      <c r="C343" s="15"/>
      <c r="D343" s="15"/>
      <c r="E343" s="15"/>
      <c r="F343" s="15"/>
      <c r="G343" s="15"/>
      <c r="H343" s="15"/>
      <c r="I343" s="15"/>
      <c r="J343" s="15"/>
      <c r="K343" s="15"/>
      <c r="L343" s="15"/>
      <c r="M343" s="15"/>
      <c r="N343" s="15"/>
      <c r="O343" s="15"/>
      <c r="P343" s="15"/>
      <c r="Q343" s="15"/>
      <c r="R343" s="15"/>
      <c r="S343" s="15"/>
      <c r="T343" s="138"/>
      <c r="U343" s="138"/>
      <c r="V343" s="138"/>
    </row>
    <row r="344" spans="1:22" ht="11.25" customHeight="1" x14ac:dyDescent="0.2">
      <c r="A344" s="138"/>
      <c r="B344" s="15"/>
      <c r="C344" s="15"/>
      <c r="D344" s="15"/>
      <c r="E344" s="15"/>
      <c r="F344" s="15"/>
      <c r="G344" s="15"/>
      <c r="H344" s="15"/>
      <c r="I344" s="15"/>
      <c r="J344" s="15"/>
      <c r="K344" s="15"/>
      <c r="L344" s="15"/>
      <c r="M344" s="15"/>
      <c r="N344" s="15"/>
      <c r="O344" s="15"/>
      <c r="P344" s="15"/>
      <c r="Q344" s="15"/>
      <c r="R344" s="15"/>
      <c r="S344" s="15"/>
      <c r="T344" s="138"/>
      <c r="U344" s="138"/>
      <c r="V344" s="138"/>
    </row>
    <row r="345" spans="1:22" ht="11.25" customHeight="1" x14ac:dyDescent="0.2">
      <c r="A345" s="138"/>
      <c r="B345" s="15"/>
      <c r="C345" s="15"/>
      <c r="D345" s="15"/>
      <c r="E345" s="15"/>
      <c r="F345" s="15"/>
      <c r="G345" s="15"/>
      <c r="H345" s="15"/>
      <c r="I345" s="15"/>
      <c r="J345" s="15"/>
      <c r="K345" s="15"/>
      <c r="L345" s="15"/>
      <c r="M345" s="15"/>
      <c r="N345" s="15"/>
      <c r="O345" s="15"/>
      <c r="P345" s="15"/>
      <c r="Q345" s="15"/>
      <c r="R345" s="15"/>
      <c r="S345" s="15"/>
      <c r="T345" s="138"/>
      <c r="U345" s="138"/>
      <c r="V345" s="138"/>
    </row>
    <row r="346" spans="1:22" ht="11.25" customHeight="1" x14ac:dyDescent="0.2">
      <c r="A346" s="138"/>
      <c r="B346" s="15"/>
      <c r="C346" s="15"/>
      <c r="D346" s="15"/>
      <c r="E346" s="15"/>
      <c r="F346" s="15"/>
      <c r="G346" s="15"/>
      <c r="H346" s="15"/>
      <c r="I346" s="15"/>
      <c r="J346" s="15"/>
      <c r="K346" s="15"/>
      <c r="L346" s="15"/>
      <c r="M346" s="15"/>
      <c r="N346" s="15"/>
      <c r="O346" s="15"/>
      <c r="P346" s="15"/>
      <c r="Q346" s="15"/>
      <c r="R346" s="15"/>
      <c r="S346" s="15"/>
      <c r="T346" s="138"/>
      <c r="U346" s="138"/>
      <c r="V346" s="138"/>
    </row>
    <row r="347" spans="1:22" ht="11.25" customHeight="1" x14ac:dyDescent="0.2">
      <c r="A347" s="138"/>
      <c r="B347" s="15"/>
      <c r="C347" s="15"/>
      <c r="D347" s="15"/>
      <c r="E347" s="15"/>
      <c r="F347" s="15"/>
      <c r="G347" s="15"/>
      <c r="H347" s="15"/>
      <c r="I347" s="15"/>
      <c r="J347" s="15"/>
      <c r="K347" s="15"/>
      <c r="L347" s="15"/>
      <c r="M347" s="15"/>
      <c r="N347" s="15"/>
      <c r="O347" s="15"/>
      <c r="P347" s="15"/>
      <c r="Q347" s="15"/>
      <c r="R347" s="15"/>
      <c r="S347" s="15"/>
      <c r="T347" s="138"/>
      <c r="U347" s="138"/>
      <c r="V347" s="138"/>
    </row>
    <row r="348" spans="1:22" ht="11.25" customHeight="1" x14ac:dyDescent="0.2">
      <c r="A348" s="138"/>
      <c r="B348" s="15"/>
      <c r="C348" s="15"/>
      <c r="D348" s="15"/>
      <c r="E348" s="15"/>
      <c r="F348" s="15"/>
      <c r="G348" s="15"/>
      <c r="H348" s="15"/>
      <c r="I348" s="15"/>
      <c r="J348" s="15"/>
      <c r="K348" s="15"/>
      <c r="L348" s="15"/>
      <c r="M348" s="15"/>
      <c r="N348" s="15"/>
      <c r="O348" s="15"/>
      <c r="P348" s="15"/>
      <c r="Q348" s="15"/>
      <c r="R348" s="15"/>
      <c r="S348" s="15"/>
      <c r="T348" s="138"/>
      <c r="U348" s="138"/>
      <c r="V348" s="138"/>
    </row>
    <row r="349" spans="1:22" ht="11.25" customHeight="1" x14ac:dyDescent="0.2">
      <c r="A349" s="138"/>
      <c r="B349" s="15"/>
      <c r="C349" s="15"/>
      <c r="D349" s="15"/>
      <c r="E349" s="15"/>
      <c r="F349" s="15"/>
      <c r="G349" s="15"/>
      <c r="H349" s="15"/>
      <c r="I349" s="15"/>
      <c r="J349" s="15"/>
      <c r="K349" s="15"/>
      <c r="L349" s="15"/>
      <c r="M349" s="15"/>
      <c r="N349" s="15"/>
      <c r="O349" s="15"/>
      <c r="P349" s="15"/>
      <c r="Q349" s="15"/>
      <c r="R349" s="15"/>
      <c r="S349" s="15"/>
      <c r="T349" s="138"/>
      <c r="U349" s="138"/>
      <c r="V349" s="138"/>
    </row>
    <row r="350" spans="1:22" ht="11.25" customHeight="1" x14ac:dyDescent="0.2">
      <c r="A350" s="138"/>
      <c r="B350" s="15"/>
      <c r="C350" s="15"/>
      <c r="D350" s="15"/>
      <c r="E350" s="15"/>
      <c r="F350" s="15"/>
      <c r="G350" s="15"/>
      <c r="H350" s="15"/>
      <c r="I350" s="15"/>
      <c r="J350" s="15"/>
      <c r="K350" s="15"/>
      <c r="L350" s="15"/>
      <c r="M350" s="15"/>
      <c r="N350" s="15"/>
      <c r="O350" s="15"/>
      <c r="P350" s="15"/>
      <c r="Q350" s="15"/>
      <c r="R350" s="15"/>
      <c r="S350" s="15"/>
      <c r="T350" s="138"/>
      <c r="U350" s="138"/>
      <c r="V350" s="138"/>
    </row>
    <row r="351" spans="1:22" ht="11.25" customHeight="1" x14ac:dyDescent="0.2">
      <c r="A351" s="138"/>
      <c r="B351" s="15"/>
      <c r="C351" s="15"/>
      <c r="D351" s="15"/>
      <c r="E351" s="15"/>
      <c r="F351" s="15"/>
      <c r="G351" s="15"/>
      <c r="H351" s="15"/>
      <c r="I351" s="15"/>
      <c r="J351" s="15"/>
      <c r="K351" s="15"/>
      <c r="L351" s="15"/>
      <c r="M351" s="15"/>
      <c r="N351" s="15"/>
      <c r="O351" s="15"/>
      <c r="P351" s="15"/>
      <c r="Q351" s="15"/>
      <c r="R351" s="15"/>
      <c r="S351" s="15"/>
      <c r="T351" s="138"/>
      <c r="U351" s="138"/>
      <c r="V351" s="138"/>
    </row>
    <row r="352" spans="1:22" ht="11.25" customHeight="1" x14ac:dyDescent="0.2">
      <c r="A352" s="138"/>
      <c r="B352" s="15"/>
      <c r="C352" s="15"/>
      <c r="D352" s="15"/>
      <c r="E352" s="15"/>
      <c r="F352" s="15"/>
      <c r="G352" s="15"/>
      <c r="H352" s="15"/>
      <c r="I352" s="15"/>
      <c r="J352" s="15"/>
      <c r="K352" s="15"/>
      <c r="L352" s="15"/>
      <c r="M352" s="15"/>
      <c r="N352" s="15"/>
      <c r="O352" s="15"/>
      <c r="P352" s="15"/>
      <c r="Q352" s="15"/>
      <c r="R352" s="15"/>
      <c r="S352" s="15"/>
      <c r="T352" s="138"/>
      <c r="U352" s="138"/>
      <c r="V352" s="138"/>
    </row>
    <row r="353" spans="1:22" ht="11.25" customHeight="1" x14ac:dyDescent="0.2">
      <c r="A353" s="138"/>
      <c r="B353" s="15"/>
      <c r="C353" s="15"/>
      <c r="D353" s="15"/>
      <c r="E353" s="15"/>
      <c r="F353" s="15"/>
      <c r="G353" s="15"/>
      <c r="H353" s="15"/>
      <c r="I353" s="15"/>
      <c r="J353" s="15"/>
      <c r="K353" s="15"/>
      <c r="L353" s="15"/>
      <c r="M353" s="15"/>
      <c r="N353" s="15"/>
      <c r="O353" s="15"/>
      <c r="P353" s="15"/>
      <c r="Q353" s="15"/>
      <c r="R353" s="15"/>
      <c r="S353" s="15"/>
      <c r="T353" s="138"/>
      <c r="U353" s="138"/>
      <c r="V353" s="138"/>
    </row>
    <row r="354" spans="1:22" ht="11.25" customHeight="1" x14ac:dyDescent="0.2">
      <c r="A354" s="138"/>
      <c r="B354" s="15"/>
      <c r="C354" s="15"/>
      <c r="D354" s="15"/>
      <c r="E354" s="15"/>
      <c r="F354" s="15"/>
      <c r="G354" s="15"/>
      <c r="H354" s="15"/>
      <c r="I354" s="15"/>
      <c r="J354" s="15"/>
      <c r="K354" s="15"/>
      <c r="L354" s="15"/>
      <c r="M354" s="15"/>
      <c r="N354" s="15"/>
      <c r="O354" s="15"/>
      <c r="P354" s="15"/>
      <c r="Q354" s="15"/>
      <c r="R354" s="15"/>
      <c r="S354" s="15"/>
      <c r="T354" s="138"/>
      <c r="U354" s="138"/>
      <c r="V354" s="138"/>
    </row>
    <row r="355" spans="1:22" ht="11.25" customHeight="1" x14ac:dyDescent="0.2">
      <c r="A355" s="138"/>
      <c r="B355" s="15"/>
      <c r="C355" s="15"/>
      <c r="D355" s="15"/>
      <c r="E355" s="15"/>
      <c r="F355" s="15"/>
      <c r="G355" s="15"/>
      <c r="H355" s="15"/>
      <c r="I355" s="15"/>
      <c r="J355" s="15"/>
      <c r="K355" s="15"/>
      <c r="L355" s="15"/>
      <c r="M355" s="15"/>
      <c r="N355" s="15"/>
      <c r="O355" s="15"/>
      <c r="P355" s="15"/>
      <c r="Q355" s="15"/>
      <c r="R355" s="15"/>
      <c r="S355" s="15"/>
      <c r="T355" s="138"/>
      <c r="U355" s="138"/>
      <c r="V355" s="138"/>
    </row>
    <row r="356" spans="1:22" ht="11.25" customHeight="1" x14ac:dyDescent="0.2">
      <c r="A356" s="138"/>
      <c r="B356" s="15"/>
      <c r="C356" s="15"/>
      <c r="D356" s="15"/>
      <c r="E356" s="15"/>
      <c r="F356" s="15"/>
      <c r="G356" s="15"/>
      <c r="H356" s="15"/>
      <c r="I356" s="15"/>
      <c r="J356" s="15"/>
      <c r="K356" s="15"/>
      <c r="L356" s="15"/>
      <c r="M356" s="15"/>
      <c r="N356" s="15"/>
      <c r="O356" s="15"/>
      <c r="P356" s="15"/>
      <c r="Q356" s="15"/>
      <c r="R356" s="15"/>
      <c r="S356" s="15"/>
      <c r="T356" s="138"/>
      <c r="U356" s="138"/>
      <c r="V356" s="138"/>
    </row>
    <row r="357" spans="1:22" ht="11.25" customHeight="1" x14ac:dyDescent="0.2">
      <c r="A357" s="138"/>
      <c r="B357" s="15"/>
      <c r="C357" s="15"/>
      <c r="D357" s="15"/>
      <c r="E357" s="15"/>
      <c r="F357" s="15"/>
      <c r="G357" s="15"/>
      <c r="H357" s="15"/>
      <c r="I357" s="15"/>
      <c r="J357" s="15"/>
      <c r="K357" s="15"/>
      <c r="L357" s="15"/>
      <c r="M357" s="15"/>
      <c r="N357" s="15"/>
      <c r="O357" s="15"/>
      <c r="P357" s="15"/>
      <c r="Q357" s="15"/>
      <c r="R357" s="15"/>
      <c r="S357" s="15"/>
      <c r="T357" s="138"/>
      <c r="U357" s="138"/>
      <c r="V357" s="138"/>
    </row>
    <row r="358" spans="1:22" ht="11.25" customHeight="1" x14ac:dyDescent="0.2">
      <c r="A358" s="138"/>
      <c r="B358" s="15"/>
      <c r="C358" s="15"/>
      <c r="D358" s="15"/>
      <c r="E358" s="15"/>
      <c r="F358" s="15"/>
      <c r="G358" s="15"/>
      <c r="H358" s="15"/>
      <c r="I358" s="15"/>
      <c r="J358" s="15"/>
      <c r="K358" s="15"/>
      <c r="L358" s="15"/>
      <c r="M358" s="15"/>
      <c r="N358" s="15"/>
      <c r="O358" s="15"/>
      <c r="P358" s="15"/>
      <c r="Q358" s="15"/>
      <c r="R358" s="15"/>
      <c r="S358" s="15"/>
      <c r="T358" s="138"/>
      <c r="U358" s="138"/>
      <c r="V358" s="138"/>
    </row>
    <row r="359" spans="1:22" ht="11.25" customHeight="1" x14ac:dyDescent="0.2">
      <c r="A359" s="138"/>
      <c r="B359" s="15"/>
      <c r="C359" s="15"/>
      <c r="D359" s="15"/>
      <c r="E359" s="15"/>
      <c r="F359" s="15"/>
      <c r="G359" s="15"/>
      <c r="H359" s="15"/>
      <c r="I359" s="15"/>
      <c r="J359" s="15"/>
      <c r="K359" s="15"/>
      <c r="L359" s="15"/>
      <c r="M359" s="15"/>
      <c r="N359" s="15"/>
      <c r="O359" s="15"/>
      <c r="P359" s="15"/>
      <c r="Q359" s="15"/>
      <c r="R359" s="15"/>
      <c r="S359" s="15"/>
      <c r="T359" s="138"/>
      <c r="U359" s="138"/>
      <c r="V359" s="138"/>
    </row>
    <row r="360" spans="1:22" ht="11.25" customHeight="1" x14ac:dyDescent="0.2">
      <c r="A360" s="138"/>
      <c r="B360" s="15"/>
      <c r="C360" s="15"/>
      <c r="D360" s="15"/>
      <c r="E360" s="15"/>
      <c r="F360" s="15"/>
      <c r="G360" s="15"/>
      <c r="H360" s="15"/>
      <c r="I360" s="15"/>
      <c r="J360" s="15"/>
      <c r="K360" s="15"/>
      <c r="L360" s="15"/>
      <c r="M360" s="15"/>
      <c r="N360" s="15"/>
      <c r="O360" s="15"/>
      <c r="P360" s="15"/>
      <c r="Q360" s="15"/>
      <c r="R360" s="15"/>
      <c r="S360" s="15"/>
      <c r="T360" s="138"/>
      <c r="U360" s="138"/>
      <c r="V360" s="138"/>
    </row>
    <row r="361" spans="1:22" ht="11.25" customHeight="1" x14ac:dyDescent="0.2">
      <c r="A361" s="138"/>
      <c r="B361" s="15"/>
      <c r="C361" s="15"/>
      <c r="D361" s="15"/>
      <c r="E361" s="15"/>
      <c r="F361" s="15"/>
      <c r="G361" s="15"/>
      <c r="H361" s="15"/>
      <c r="I361" s="15"/>
      <c r="J361" s="15"/>
      <c r="K361" s="15"/>
      <c r="L361" s="15"/>
      <c r="M361" s="15"/>
      <c r="N361" s="15"/>
      <c r="O361" s="15"/>
      <c r="P361" s="15"/>
      <c r="Q361" s="15"/>
      <c r="R361" s="15"/>
      <c r="S361" s="15"/>
      <c r="T361" s="138"/>
      <c r="U361" s="138"/>
      <c r="V361" s="138"/>
    </row>
    <row r="362" spans="1:22" ht="11.25" customHeight="1" x14ac:dyDescent="0.2">
      <c r="A362" s="138"/>
      <c r="B362" s="15"/>
      <c r="C362" s="15"/>
      <c r="D362" s="15"/>
      <c r="E362" s="15"/>
      <c r="F362" s="15"/>
      <c r="G362" s="15"/>
      <c r="H362" s="15"/>
      <c r="I362" s="15"/>
      <c r="J362" s="15"/>
      <c r="K362" s="15"/>
      <c r="L362" s="15"/>
      <c r="M362" s="15"/>
      <c r="N362" s="15"/>
      <c r="O362" s="15"/>
      <c r="P362" s="15"/>
      <c r="Q362" s="15"/>
      <c r="R362" s="15"/>
      <c r="S362" s="15"/>
      <c r="T362" s="138"/>
      <c r="U362" s="138"/>
      <c r="V362" s="138"/>
    </row>
    <row r="363" spans="1:22" ht="11.25" customHeight="1" x14ac:dyDescent="0.2">
      <c r="A363" s="138"/>
      <c r="B363" s="15"/>
      <c r="C363" s="15"/>
      <c r="D363" s="15"/>
      <c r="E363" s="15"/>
      <c r="F363" s="15"/>
      <c r="G363" s="15"/>
      <c r="H363" s="15"/>
      <c r="I363" s="15"/>
      <c r="J363" s="15"/>
      <c r="K363" s="15"/>
      <c r="L363" s="15"/>
      <c r="M363" s="15"/>
      <c r="N363" s="15"/>
      <c r="O363" s="15"/>
      <c r="P363" s="15"/>
      <c r="Q363" s="15"/>
      <c r="R363" s="15"/>
      <c r="S363" s="15"/>
      <c r="T363" s="138"/>
      <c r="U363" s="138"/>
      <c r="V363" s="138"/>
    </row>
    <row r="364" spans="1:22" ht="11.25" customHeight="1" x14ac:dyDescent="0.2">
      <c r="A364" s="138"/>
      <c r="B364" s="15"/>
      <c r="C364" s="15"/>
      <c r="D364" s="15"/>
      <c r="E364" s="15"/>
      <c r="F364" s="15"/>
      <c r="G364" s="15"/>
      <c r="H364" s="15"/>
      <c r="I364" s="15"/>
      <c r="J364" s="15"/>
      <c r="K364" s="15"/>
      <c r="L364" s="15"/>
      <c r="M364" s="15"/>
      <c r="N364" s="15"/>
      <c r="O364" s="15"/>
      <c r="P364" s="15"/>
      <c r="Q364" s="15"/>
      <c r="R364" s="15"/>
      <c r="S364" s="15"/>
      <c r="T364" s="138"/>
      <c r="U364" s="138"/>
      <c r="V364" s="138"/>
    </row>
    <row r="365" spans="1:22" ht="11.25" customHeight="1" x14ac:dyDescent="0.2">
      <c r="A365" s="138"/>
      <c r="B365" s="15"/>
      <c r="C365" s="15"/>
      <c r="D365" s="15"/>
      <c r="E365" s="15"/>
      <c r="F365" s="15"/>
      <c r="G365" s="15"/>
      <c r="H365" s="15"/>
      <c r="I365" s="15"/>
      <c r="J365" s="15"/>
      <c r="K365" s="15"/>
      <c r="L365" s="15"/>
      <c r="M365" s="15"/>
      <c r="N365" s="15"/>
      <c r="O365" s="15"/>
      <c r="P365" s="15"/>
      <c r="Q365" s="15"/>
      <c r="R365" s="15"/>
      <c r="S365" s="15"/>
      <c r="T365" s="138"/>
      <c r="U365" s="138"/>
      <c r="V365" s="138"/>
    </row>
    <row r="366" spans="1:22" ht="11.25" customHeight="1" x14ac:dyDescent="0.2">
      <c r="A366" s="138"/>
      <c r="B366" s="15"/>
      <c r="C366" s="15"/>
      <c r="D366" s="15"/>
      <c r="E366" s="15"/>
      <c r="F366" s="15"/>
      <c r="G366" s="15"/>
      <c r="H366" s="15"/>
      <c r="I366" s="15"/>
      <c r="J366" s="15"/>
      <c r="K366" s="15"/>
      <c r="L366" s="15"/>
      <c r="M366" s="15"/>
      <c r="N366" s="15"/>
      <c r="O366" s="15"/>
      <c r="P366" s="15"/>
      <c r="Q366" s="15"/>
      <c r="R366" s="15"/>
      <c r="S366" s="15"/>
      <c r="T366" s="138"/>
      <c r="U366" s="138"/>
      <c r="V366" s="138"/>
    </row>
    <row r="367" spans="1:22" ht="11.25" customHeight="1" x14ac:dyDescent="0.2">
      <c r="A367" s="138"/>
      <c r="B367" s="15"/>
      <c r="C367" s="15"/>
      <c r="D367" s="15"/>
      <c r="E367" s="15"/>
      <c r="F367" s="15"/>
      <c r="G367" s="15"/>
      <c r="H367" s="15"/>
      <c r="I367" s="15"/>
      <c r="J367" s="15"/>
      <c r="K367" s="15"/>
      <c r="L367" s="15"/>
      <c r="M367" s="15"/>
      <c r="N367" s="15"/>
      <c r="O367" s="15"/>
      <c r="P367" s="15"/>
      <c r="Q367" s="15"/>
      <c r="R367" s="15"/>
      <c r="S367" s="15"/>
      <c r="T367" s="138"/>
      <c r="U367" s="138"/>
      <c r="V367" s="138"/>
    </row>
    <row r="368" spans="1:22" ht="11.25" customHeight="1" x14ac:dyDescent="0.2">
      <c r="A368" s="138"/>
      <c r="B368" s="15"/>
      <c r="C368" s="15"/>
      <c r="D368" s="15"/>
      <c r="E368" s="15"/>
      <c r="F368" s="15"/>
      <c r="G368" s="15"/>
      <c r="H368" s="15"/>
      <c r="I368" s="15"/>
      <c r="J368" s="15"/>
      <c r="K368" s="15"/>
      <c r="L368" s="15"/>
      <c r="M368" s="15"/>
      <c r="N368" s="15"/>
      <c r="O368" s="15"/>
      <c r="P368" s="15"/>
      <c r="Q368" s="15"/>
      <c r="R368" s="15"/>
      <c r="S368" s="15"/>
      <c r="T368" s="138"/>
      <c r="U368" s="138"/>
      <c r="V368" s="138"/>
    </row>
    <row r="369" spans="1:22" ht="11.25" customHeight="1" x14ac:dyDescent="0.2">
      <c r="A369" s="138"/>
      <c r="B369" s="15"/>
      <c r="C369" s="15"/>
      <c r="D369" s="15"/>
      <c r="E369" s="15"/>
      <c r="F369" s="15"/>
      <c r="G369" s="15"/>
      <c r="H369" s="15"/>
      <c r="I369" s="15"/>
      <c r="J369" s="15"/>
      <c r="K369" s="15"/>
      <c r="L369" s="15"/>
      <c r="M369" s="15"/>
      <c r="N369" s="15"/>
      <c r="O369" s="15"/>
      <c r="P369" s="15"/>
      <c r="Q369" s="15"/>
      <c r="R369" s="15"/>
      <c r="S369" s="15"/>
      <c r="T369" s="138"/>
      <c r="U369" s="138"/>
      <c r="V369" s="138"/>
    </row>
    <row r="370" spans="1:22" ht="11.25" customHeight="1" x14ac:dyDescent="0.2">
      <c r="A370" s="138"/>
      <c r="B370" s="15"/>
      <c r="C370" s="15"/>
      <c r="D370" s="15"/>
      <c r="E370" s="15"/>
      <c r="F370" s="15"/>
      <c r="G370" s="15"/>
      <c r="H370" s="15"/>
      <c r="I370" s="15"/>
      <c r="J370" s="15"/>
      <c r="K370" s="15"/>
      <c r="L370" s="15"/>
      <c r="M370" s="15"/>
      <c r="N370" s="15"/>
      <c r="O370" s="15"/>
      <c r="P370" s="15"/>
      <c r="Q370" s="15"/>
      <c r="R370" s="15"/>
      <c r="S370" s="15"/>
      <c r="T370" s="138"/>
      <c r="U370" s="138"/>
      <c r="V370" s="138"/>
    </row>
    <row r="371" spans="1:22" ht="11.25" customHeight="1" x14ac:dyDescent="0.2">
      <c r="A371" s="138"/>
      <c r="B371" s="15"/>
      <c r="C371" s="15"/>
      <c r="D371" s="15"/>
      <c r="E371" s="15"/>
      <c r="F371" s="15"/>
      <c r="G371" s="15"/>
      <c r="H371" s="15"/>
      <c r="I371" s="15"/>
      <c r="J371" s="15"/>
      <c r="K371" s="15"/>
      <c r="L371" s="15"/>
      <c r="M371" s="15"/>
      <c r="N371" s="15"/>
      <c r="O371" s="15"/>
      <c r="P371" s="15"/>
      <c r="Q371" s="15"/>
      <c r="R371" s="15"/>
      <c r="S371" s="15"/>
      <c r="T371" s="138"/>
      <c r="U371" s="138"/>
      <c r="V371" s="138"/>
    </row>
    <row r="372" spans="1:22" ht="11.25" customHeight="1" x14ac:dyDescent="0.2">
      <c r="A372" s="138"/>
      <c r="B372" s="15"/>
      <c r="C372" s="15"/>
      <c r="D372" s="15"/>
      <c r="E372" s="15"/>
      <c r="F372" s="15"/>
      <c r="G372" s="15"/>
      <c r="H372" s="15"/>
      <c r="I372" s="15"/>
      <c r="J372" s="15"/>
      <c r="K372" s="15"/>
      <c r="L372" s="15"/>
      <c r="M372" s="15"/>
      <c r="N372" s="15"/>
      <c r="O372" s="15"/>
      <c r="P372" s="15"/>
      <c r="Q372" s="15"/>
      <c r="R372" s="15"/>
      <c r="S372" s="15"/>
      <c r="T372" s="138"/>
      <c r="U372" s="138"/>
      <c r="V372" s="138"/>
    </row>
    <row r="373" spans="1:22" ht="11.25" customHeight="1" x14ac:dyDescent="0.2">
      <c r="A373" s="138"/>
      <c r="B373" s="15"/>
      <c r="C373" s="15"/>
      <c r="D373" s="15"/>
      <c r="E373" s="15"/>
      <c r="F373" s="15"/>
      <c r="G373" s="15"/>
      <c r="H373" s="15"/>
      <c r="I373" s="15"/>
      <c r="J373" s="15"/>
      <c r="K373" s="15"/>
      <c r="L373" s="15"/>
      <c r="M373" s="15"/>
      <c r="N373" s="15"/>
      <c r="O373" s="15"/>
      <c r="P373" s="15"/>
      <c r="Q373" s="15"/>
      <c r="R373" s="15"/>
      <c r="S373" s="15"/>
      <c r="T373" s="138"/>
      <c r="U373" s="138"/>
      <c r="V373" s="138"/>
    </row>
    <row r="374" spans="1:22" ht="11.25" customHeight="1" x14ac:dyDescent="0.2">
      <c r="A374" s="138"/>
      <c r="B374" s="15"/>
      <c r="C374" s="15"/>
      <c r="D374" s="15"/>
      <c r="E374" s="15"/>
      <c r="F374" s="15"/>
      <c r="G374" s="15"/>
      <c r="H374" s="15"/>
      <c r="I374" s="15"/>
      <c r="J374" s="15"/>
      <c r="K374" s="15"/>
      <c r="L374" s="15"/>
      <c r="M374" s="15"/>
      <c r="N374" s="15"/>
      <c r="O374" s="15"/>
      <c r="P374" s="15"/>
      <c r="Q374" s="15"/>
      <c r="R374" s="15"/>
      <c r="S374" s="15"/>
      <c r="T374" s="138"/>
      <c r="U374" s="138"/>
      <c r="V374" s="138"/>
    </row>
    <row r="375" spans="1:22" ht="11.25" customHeight="1" x14ac:dyDescent="0.2">
      <c r="A375" s="138"/>
      <c r="B375" s="15"/>
      <c r="C375" s="15"/>
      <c r="D375" s="15"/>
      <c r="E375" s="15"/>
      <c r="F375" s="15"/>
      <c r="G375" s="15"/>
      <c r="H375" s="15"/>
      <c r="I375" s="15"/>
      <c r="J375" s="15"/>
      <c r="K375" s="15"/>
      <c r="L375" s="15"/>
      <c r="M375" s="15"/>
      <c r="N375" s="15"/>
      <c r="O375" s="15"/>
      <c r="P375" s="15"/>
      <c r="Q375" s="15"/>
      <c r="R375" s="15"/>
      <c r="S375" s="15"/>
      <c r="T375" s="138"/>
      <c r="U375" s="138"/>
      <c r="V375" s="138"/>
    </row>
    <row r="376" spans="1:22" ht="11.25" customHeight="1" x14ac:dyDescent="0.2">
      <c r="A376" s="138"/>
      <c r="B376" s="15"/>
      <c r="C376" s="15"/>
      <c r="D376" s="15"/>
      <c r="E376" s="15"/>
      <c r="F376" s="15"/>
      <c r="G376" s="15"/>
      <c r="H376" s="15"/>
      <c r="I376" s="15"/>
      <c r="J376" s="15"/>
      <c r="K376" s="15"/>
      <c r="L376" s="15"/>
      <c r="M376" s="15"/>
      <c r="N376" s="15"/>
      <c r="O376" s="15"/>
      <c r="P376" s="15"/>
      <c r="Q376" s="15"/>
      <c r="R376" s="15"/>
      <c r="S376" s="15"/>
      <c r="T376" s="138"/>
      <c r="U376" s="138"/>
      <c r="V376" s="138"/>
    </row>
    <row r="377" spans="1:22" ht="11.25" customHeight="1" x14ac:dyDescent="0.2">
      <c r="A377" s="138"/>
      <c r="B377" s="15"/>
      <c r="C377" s="15"/>
      <c r="D377" s="15"/>
      <c r="E377" s="15"/>
      <c r="F377" s="15"/>
      <c r="G377" s="15"/>
      <c r="H377" s="15"/>
      <c r="I377" s="15"/>
      <c r="J377" s="15"/>
      <c r="K377" s="15"/>
      <c r="L377" s="15"/>
      <c r="M377" s="15"/>
      <c r="N377" s="15"/>
      <c r="O377" s="15"/>
      <c r="P377" s="15"/>
      <c r="Q377" s="15"/>
      <c r="R377" s="15"/>
      <c r="S377" s="15"/>
      <c r="T377" s="138"/>
      <c r="U377" s="138"/>
      <c r="V377" s="138"/>
    </row>
    <row r="378" spans="1:22" ht="11.25" customHeight="1" x14ac:dyDescent="0.2">
      <c r="A378" s="138"/>
      <c r="B378" s="15"/>
      <c r="C378" s="15"/>
      <c r="D378" s="15"/>
      <c r="E378" s="15"/>
      <c r="F378" s="15"/>
      <c r="G378" s="15"/>
      <c r="H378" s="15"/>
      <c r="I378" s="15"/>
      <c r="J378" s="15"/>
      <c r="K378" s="15"/>
      <c r="L378" s="15"/>
      <c r="M378" s="15"/>
      <c r="N378" s="15"/>
      <c r="O378" s="15"/>
      <c r="P378" s="15"/>
      <c r="Q378" s="15"/>
      <c r="R378" s="15"/>
      <c r="S378" s="15"/>
      <c r="T378" s="138"/>
      <c r="U378" s="138"/>
      <c r="V378" s="138"/>
    </row>
    <row r="379" spans="1:22" ht="11.25" customHeight="1" x14ac:dyDescent="0.2">
      <c r="A379" s="138"/>
      <c r="B379" s="15"/>
      <c r="C379" s="15"/>
      <c r="D379" s="15"/>
      <c r="E379" s="15"/>
      <c r="F379" s="15"/>
      <c r="G379" s="15"/>
      <c r="H379" s="15"/>
      <c r="I379" s="15"/>
      <c r="J379" s="15"/>
      <c r="K379" s="15"/>
      <c r="L379" s="15"/>
      <c r="M379" s="15"/>
      <c r="N379" s="15"/>
      <c r="O379" s="15"/>
      <c r="P379" s="15"/>
      <c r="Q379" s="15"/>
      <c r="R379" s="15"/>
      <c r="S379" s="15"/>
      <c r="T379" s="138"/>
      <c r="U379" s="138"/>
      <c r="V379" s="138"/>
    </row>
    <row r="380" spans="1:22" ht="11.25" customHeight="1" x14ac:dyDescent="0.2">
      <c r="A380" s="138"/>
      <c r="B380" s="15"/>
      <c r="C380" s="15"/>
      <c r="D380" s="15"/>
      <c r="E380" s="15"/>
      <c r="F380" s="15"/>
      <c r="G380" s="15"/>
      <c r="H380" s="15"/>
      <c r="I380" s="15"/>
      <c r="J380" s="15"/>
      <c r="K380" s="15"/>
      <c r="L380" s="15"/>
      <c r="M380" s="15"/>
      <c r="N380" s="15"/>
      <c r="O380" s="15"/>
      <c r="P380" s="15"/>
      <c r="Q380" s="15"/>
      <c r="R380" s="15"/>
      <c r="S380" s="15"/>
      <c r="T380" s="138"/>
      <c r="U380" s="138"/>
      <c r="V380" s="138"/>
    </row>
    <row r="381" spans="1:22" ht="11.25" customHeight="1" x14ac:dyDescent="0.2">
      <c r="A381" s="138"/>
      <c r="B381" s="15"/>
      <c r="C381" s="15"/>
      <c r="D381" s="15"/>
      <c r="E381" s="15"/>
      <c r="F381" s="15"/>
      <c r="G381" s="15"/>
      <c r="H381" s="15"/>
      <c r="I381" s="15"/>
      <c r="J381" s="15"/>
      <c r="K381" s="15"/>
      <c r="L381" s="15"/>
      <c r="M381" s="15"/>
      <c r="N381" s="15"/>
      <c r="O381" s="15"/>
      <c r="P381" s="15"/>
      <c r="Q381" s="15"/>
      <c r="R381" s="15"/>
      <c r="S381" s="15"/>
      <c r="T381" s="138"/>
      <c r="U381" s="138"/>
      <c r="V381" s="138"/>
    </row>
    <row r="382" spans="1:22" ht="11.25" customHeight="1" x14ac:dyDescent="0.2">
      <c r="A382" s="138"/>
      <c r="B382" s="15"/>
      <c r="C382" s="15"/>
      <c r="D382" s="15"/>
      <c r="E382" s="15"/>
      <c r="F382" s="15"/>
      <c r="G382" s="15"/>
      <c r="H382" s="15"/>
      <c r="I382" s="15"/>
      <c r="J382" s="15"/>
      <c r="K382" s="15"/>
      <c r="L382" s="15"/>
      <c r="M382" s="15"/>
      <c r="N382" s="15"/>
      <c r="O382" s="15"/>
      <c r="P382" s="15"/>
      <c r="Q382" s="15"/>
      <c r="R382" s="15"/>
      <c r="S382" s="15"/>
      <c r="T382" s="138"/>
      <c r="U382" s="138"/>
      <c r="V382" s="138"/>
    </row>
    <row r="383" spans="1:22" ht="11.25" customHeight="1" x14ac:dyDescent="0.2">
      <c r="A383" s="138"/>
      <c r="B383" s="15"/>
      <c r="C383" s="15"/>
      <c r="D383" s="15"/>
      <c r="E383" s="15"/>
      <c r="F383" s="15"/>
      <c r="G383" s="15"/>
      <c r="H383" s="15"/>
      <c r="I383" s="15"/>
      <c r="J383" s="15"/>
      <c r="K383" s="15"/>
      <c r="L383" s="15"/>
      <c r="M383" s="15"/>
      <c r="N383" s="15"/>
      <c r="O383" s="15"/>
      <c r="P383" s="15"/>
      <c r="Q383" s="15"/>
      <c r="R383" s="15"/>
      <c r="S383" s="15"/>
      <c r="T383" s="138"/>
      <c r="U383" s="138"/>
      <c r="V383" s="138"/>
    </row>
    <row r="384" spans="1:22" ht="11.25" customHeight="1" x14ac:dyDescent="0.2">
      <c r="A384" s="138"/>
      <c r="B384" s="15"/>
      <c r="C384" s="15"/>
      <c r="D384" s="15"/>
      <c r="E384" s="15"/>
      <c r="F384" s="15"/>
      <c r="G384" s="15"/>
      <c r="H384" s="15"/>
      <c r="I384" s="15"/>
      <c r="J384" s="15"/>
      <c r="K384" s="15"/>
      <c r="L384" s="15"/>
      <c r="M384" s="15"/>
      <c r="N384" s="15"/>
      <c r="O384" s="15"/>
      <c r="P384" s="15"/>
      <c r="Q384" s="15"/>
      <c r="R384" s="15"/>
      <c r="S384" s="15"/>
      <c r="T384" s="138"/>
      <c r="U384" s="138"/>
      <c r="V384" s="138"/>
    </row>
    <row r="385" spans="1:22" ht="11.25" customHeight="1" x14ac:dyDescent="0.2">
      <c r="A385" s="138"/>
      <c r="B385" s="15"/>
      <c r="C385" s="15"/>
      <c r="D385" s="15"/>
      <c r="E385" s="15"/>
      <c r="F385" s="15"/>
      <c r="G385" s="15"/>
      <c r="H385" s="15"/>
      <c r="I385" s="15"/>
      <c r="J385" s="15"/>
      <c r="K385" s="15"/>
      <c r="L385" s="15"/>
      <c r="M385" s="15"/>
      <c r="N385" s="15"/>
      <c r="O385" s="15"/>
      <c r="P385" s="15"/>
      <c r="Q385" s="15"/>
      <c r="R385" s="15"/>
      <c r="S385" s="15"/>
      <c r="T385" s="138"/>
      <c r="U385" s="138"/>
      <c r="V385" s="138"/>
    </row>
    <row r="386" spans="1:22" ht="11.25" customHeight="1" x14ac:dyDescent="0.2">
      <c r="A386" s="138"/>
      <c r="B386" s="15"/>
      <c r="C386" s="15"/>
      <c r="D386" s="15"/>
      <c r="E386" s="15"/>
      <c r="F386" s="15"/>
      <c r="G386" s="15"/>
      <c r="H386" s="15"/>
      <c r="I386" s="15"/>
      <c r="J386" s="15"/>
      <c r="K386" s="15"/>
      <c r="L386" s="15"/>
      <c r="M386" s="15"/>
      <c r="N386" s="15"/>
      <c r="O386" s="15"/>
      <c r="P386" s="15"/>
      <c r="Q386" s="15"/>
      <c r="R386" s="15"/>
      <c r="S386" s="15"/>
      <c r="T386" s="138"/>
      <c r="U386" s="138"/>
      <c r="V386" s="138"/>
    </row>
    <row r="387" spans="1:22" ht="11.25" customHeight="1" x14ac:dyDescent="0.2">
      <c r="A387" s="138"/>
      <c r="B387" s="15"/>
      <c r="C387" s="15"/>
      <c r="D387" s="15"/>
      <c r="E387" s="15"/>
      <c r="F387" s="15"/>
      <c r="G387" s="15"/>
      <c r="H387" s="15"/>
      <c r="I387" s="15"/>
      <c r="J387" s="15"/>
      <c r="K387" s="15"/>
      <c r="L387" s="15"/>
      <c r="M387" s="15"/>
      <c r="N387" s="15"/>
      <c r="O387" s="15"/>
      <c r="P387" s="15"/>
      <c r="Q387" s="15"/>
      <c r="R387" s="15"/>
      <c r="S387" s="15"/>
      <c r="T387" s="138"/>
      <c r="U387" s="138"/>
      <c r="V387" s="138"/>
    </row>
    <row r="388" spans="1:22" ht="11.25" customHeight="1" x14ac:dyDescent="0.2">
      <c r="A388" s="138"/>
      <c r="B388" s="15"/>
      <c r="C388" s="15"/>
      <c r="D388" s="15"/>
      <c r="E388" s="15"/>
      <c r="F388" s="15"/>
      <c r="G388" s="15"/>
      <c r="H388" s="15"/>
      <c r="I388" s="15"/>
      <c r="J388" s="15"/>
      <c r="K388" s="15"/>
      <c r="L388" s="15"/>
      <c r="M388" s="15"/>
      <c r="N388" s="15"/>
      <c r="O388" s="15"/>
      <c r="P388" s="15"/>
      <c r="Q388" s="15"/>
      <c r="R388" s="15"/>
      <c r="S388" s="15"/>
      <c r="T388" s="138"/>
      <c r="U388" s="138"/>
      <c r="V388" s="138"/>
    </row>
    <row r="389" spans="1:22" ht="11.25" customHeight="1" x14ac:dyDescent="0.2">
      <c r="A389" s="138"/>
      <c r="B389" s="15"/>
      <c r="C389" s="15"/>
      <c r="D389" s="15"/>
      <c r="E389" s="15"/>
      <c r="F389" s="15"/>
      <c r="G389" s="15"/>
      <c r="H389" s="15"/>
      <c r="I389" s="15"/>
      <c r="J389" s="15"/>
      <c r="K389" s="15"/>
      <c r="L389" s="15"/>
      <c r="M389" s="15"/>
      <c r="N389" s="15"/>
      <c r="O389" s="15"/>
      <c r="P389" s="15"/>
      <c r="Q389" s="15"/>
      <c r="R389" s="15"/>
      <c r="S389" s="15"/>
      <c r="T389" s="138"/>
      <c r="U389" s="138"/>
      <c r="V389" s="138"/>
    </row>
    <row r="390" spans="1:22" ht="11.25" customHeight="1" x14ac:dyDescent="0.2">
      <c r="A390" s="138"/>
      <c r="B390" s="15"/>
      <c r="C390" s="15"/>
      <c r="D390" s="15"/>
      <c r="E390" s="15"/>
      <c r="F390" s="15"/>
      <c r="G390" s="15"/>
      <c r="H390" s="15"/>
      <c r="I390" s="15"/>
      <c r="J390" s="15"/>
      <c r="K390" s="15"/>
      <c r="L390" s="15"/>
      <c r="M390" s="15"/>
      <c r="N390" s="15"/>
      <c r="O390" s="15"/>
      <c r="P390" s="15"/>
      <c r="Q390" s="15"/>
      <c r="R390" s="15"/>
      <c r="S390" s="15"/>
      <c r="T390" s="138"/>
      <c r="U390" s="138"/>
      <c r="V390" s="138"/>
    </row>
    <row r="391" spans="1:22" ht="11.25" customHeight="1" x14ac:dyDescent="0.2">
      <c r="A391" s="138"/>
      <c r="B391" s="15"/>
      <c r="C391" s="15"/>
      <c r="D391" s="15"/>
      <c r="E391" s="15"/>
      <c r="F391" s="15"/>
      <c r="G391" s="15"/>
      <c r="H391" s="15"/>
      <c r="I391" s="15"/>
      <c r="J391" s="15"/>
      <c r="K391" s="15"/>
      <c r="L391" s="15"/>
      <c r="M391" s="15"/>
      <c r="N391" s="15"/>
      <c r="O391" s="15"/>
      <c r="P391" s="15"/>
      <c r="Q391" s="15"/>
      <c r="R391" s="15"/>
      <c r="S391" s="15"/>
      <c r="T391" s="138"/>
      <c r="U391" s="138"/>
      <c r="V391" s="138"/>
    </row>
    <row r="392" spans="1:22" ht="11.25" customHeight="1" x14ac:dyDescent="0.2">
      <c r="A392" s="138"/>
      <c r="B392" s="15"/>
      <c r="C392" s="15"/>
      <c r="D392" s="15"/>
      <c r="E392" s="15"/>
      <c r="F392" s="15"/>
      <c r="G392" s="15"/>
      <c r="H392" s="15"/>
      <c r="I392" s="15"/>
      <c r="J392" s="15"/>
      <c r="K392" s="15"/>
      <c r="L392" s="15"/>
      <c r="M392" s="15"/>
      <c r="N392" s="15"/>
      <c r="O392" s="15"/>
      <c r="P392" s="15"/>
      <c r="Q392" s="15"/>
      <c r="R392" s="15"/>
      <c r="S392" s="15"/>
      <c r="T392" s="138"/>
      <c r="U392" s="138"/>
      <c r="V392" s="138"/>
    </row>
    <row r="393" spans="1:22" ht="11.25" customHeight="1" x14ac:dyDescent="0.2">
      <c r="A393" s="138"/>
      <c r="B393" s="15"/>
      <c r="C393" s="15"/>
      <c r="D393" s="15"/>
      <c r="E393" s="15"/>
      <c r="F393" s="15"/>
      <c r="G393" s="15"/>
      <c r="H393" s="15"/>
      <c r="I393" s="15"/>
      <c r="J393" s="15"/>
      <c r="K393" s="15"/>
      <c r="L393" s="15"/>
      <c r="M393" s="15"/>
      <c r="N393" s="15"/>
      <c r="O393" s="15"/>
      <c r="P393" s="15"/>
      <c r="Q393" s="15"/>
      <c r="R393" s="15"/>
      <c r="S393" s="15"/>
      <c r="T393" s="138"/>
      <c r="U393" s="138"/>
      <c r="V393" s="138"/>
    </row>
    <row r="394" spans="1:22" ht="11.25" customHeight="1" x14ac:dyDescent="0.2">
      <c r="A394" s="138"/>
      <c r="B394" s="15"/>
      <c r="C394" s="15"/>
      <c r="D394" s="15"/>
      <c r="E394" s="15"/>
      <c r="F394" s="15"/>
      <c r="G394" s="15"/>
      <c r="H394" s="15"/>
      <c r="I394" s="15"/>
      <c r="J394" s="15"/>
      <c r="K394" s="15"/>
      <c r="L394" s="15"/>
      <c r="M394" s="15"/>
      <c r="N394" s="15"/>
      <c r="O394" s="15"/>
      <c r="P394" s="15"/>
      <c r="Q394" s="15"/>
      <c r="R394" s="15"/>
      <c r="S394" s="15"/>
      <c r="T394" s="138"/>
      <c r="U394" s="138"/>
      <c r="V394" s="138"/>
    </row>
    <row r="395" spans="1:22" ht="11.25" customHeight="1" x14ac:dyDescent="0.2">
      <c r="A395" s="138"/>
      <c r="B395" s="15"/>
      <c r="C395" s="15"/>
      <c r="D395" s="15"/>
      <c r="E395" s="15"/>
      <c r="F395" s="15"/>
      <c r="G395" s="15"/>
      <c r="H395" s="15"/>
      <c r="I395" s="15"/>
      <c r="J395" s="15"/>
      <c r="K395" s="15"/>
      <c r="L395" s="15"/>
      <c r="M395" s="15"/>
      <c r="N395" s="15"/>
      <c r="O395" s="15"/>
      <c r="P395" s="15"/>
      <c r="Q395" s="15"/>
      <c r="R395" s="15"/>
      <c r="S395" s="15"/>
      <c r="T395" s="138"/>
      <c r="U395" s="138"/>
      <c r="V395" s="138"/>
    </row>
    <row r="396" spans="1:22" ht="11.25" customHeight="1" x14ac:dyDescent="0.2">
      <c r="A396" s="138"/>
      <c r="B396" s="15"/>
      <c r="C396" s="15"/>
      <c r="D396" s="15"/>
      <c r="E396" s="15"/>
      <c r="F396" s="15"/>
      <c r="G396" s="15"/>
      <c r="H396" s="15"/>
      <c r="I396" s="15"/>
      <c r="J396" s="15"/>
      <c r="K396" s="15"/>
      <c r="L396" s="15"/>
      <c r="M396" s="15"/>
      <c r="N396" s="15"/>
      <c r="O396" s="15"/>
      <c r="P396" s="15"/>
      <c r="Q396" s="15"/>
      <c r="R396" s="15"/>
      <c r="S396" s="15"/>
      <c r="T396" s="138"/>
      <c r="U396" s="138"/>
      <c r="V396" s="138"/>
    </row>
    <row r="397" spans="1:22" ht="11.25" customHeight="1" x14ac:dyDescent="0.2">
      <c r="A397" s="138"/>
      <c r="B397" s="15"/>
      <c r="C397" s="15"/>
      <c r="D397" s="15"/>
      <c r="E397" s="15"/>
      <c r="F397" s="15"/>
      <c r="G397" s="15"/>
      <c r="H397" s="15"/>
      <c r="I397" s="15"/>
      <c r="J397" s="15"/>
      <c r="K397" s="15"/>
      <c r="L397" s="15"/>
      <c r="M397" s="15"/>
      <c r="N397" s="15"/>
      <c r="O397" s="15"/>
      <c r="P397" s="15"/>
      <c r="Q397" s="15"/>
      <c r="R397" s="15"/>
      <c r="S397" s="15"/>
      <c r="T397" s="138"/>
      <c r="U397" s="138"/>
      <c r="V397" s="138"/>
    </row>
    <row r="398" spans="1:22" ht="11.25" customHeight="1" x14ac:dyDescent="0.2">
      <c r="A398" s="138"/>
      <c r="B398" s="15"/>
      <c r="C398" s="15"/>
      <c r="D398" s="15"/>
      <c r="E398" s="15"/>
      <c r="F398" s="15"/>
      <c r="G398" s="15"/>
      <c r="H398" s="15"/>
      <c r="I398" s="15"/>
      <c r="J398" s="15"/>
      <c r="K398" s="15"/>
      <c r="L398" s="15"/>
      <c r="M398" s="15"/>
      <c r="N398" s="15"/>
      <c r="O398" s="15"/>
      <c r="P398" s="15"/>
      <c r="Q398" s="15"/>
      <c r="R398" s="15"/>
      <c r="S398" s="15"/>
      <c r="T398" s="138"/>
      <c r="U398" s="138"/>
      <c r="V398" s="138"/>
    </row>
    <row r="399" spans="1:22" ht="11.25" customHeight="1" x14ac:dyDescent="0.2">
      <c r="A399" s="138"/>
      <c r="B399" s="15"/>
      <c r="C399" s="15"/>
      <c r="D399" s="15"/>
      <c r="E399" s="15"/>
      <c r="F399" s="15"/>
      <c r="G399" s="15"/>
      <c r="H399" s="15"/>
      <c r="I399" s="15"/>
      <c r="J399" s="15"/>
      <c r="K399" s="15"/>
      <c r="L399" s="15"/>
      <c r="M399" s="15"/>
      <c r="N399" s="15"/>
      <c r="O399" s="15"/>
      <c r="P399" s="15"/>
      <c r="Q399" s="15"/>
      <c r="R399" s="15"/>
      <c r="S399" s="15"/>
      <c r="T399" s="138"/>
      <c r="U399" s="138"/>
      <c r="V399" s="138"/>
    </row>
    <row r="400" spans="1:22" ht="11.25" customHeight="1" x14ac:dyDescent="0.2">
      <c r="A400" s="138"/>
      <c r="B400" s="15"/>
      <c r="C400" s="15"/>
      <c r="D400" s="15"/>
      <c r="E400" s="15"/>
      <c r="F400" s="15"/>
      <c r="G400" s="15"/>
      <c r="H400" s="15"/>
      <c r="I400" s="15"/>
      <c r="J400" s="15"/>
      <c r="K400" s="15"/>
      <c r="L400" s="15"/>
      <c r="M400" s="15"/>
      <c r="N400" s="15"/>
      <c r="O400" s="15"/>
      <c r="P400" s="15"/>
      <c r="Q400" s="15"/>
      <c r="R400" s="15"/>
      <c r="S400" s="15"/>
      <c r="T400" s="138"/>
      <c r="U400" s="138"/>
      <c r="V400" s="138"/>
    </row>
    <row r="401" spans="1:22" ht="11.25" customHeight="1" x14ac:dyDescent="0.2">
      <c r="A401" s="138"/>
      <c r="B401" s="15"/>
      <c r="C401" s="15"/>
      <c r="D401" s="15"/>
      <c r="E401" s="15"/>
      <c r="F401" s="15"/>
      <c r="G401" s="15"/>
      <c r="H401" s="15"/>
      <c r="I401" s="15"/>
      <c r="J401" s="15"/>
      <c r="K401" s="15"/>
      <c r="L401" s="15"/>
      <c r="M401" s="15"/>
      <c r="N401" s="15"/>
      <c r="O401" s="15"/>
      <c r="P401" s="15"/>
      <c r="Q401" s="15"/>
      <c r="R401" s="15"/>
      <c r="S401" s="15"/>
      <c r="T401" s="138"/>
      <c r="U401" s="138"/>
      <c r="V401" s="138"/>
    </row>
    <row r="402" spans="1:22" ht="11.25" customHeight="1" x14ac:dyDescent="0.2">
      <c r="A402" s="138"/>
      <c r="B402" s="15"/>
      <c r="C402" s="15"/>
      <c r="D402" s="15"/>
      <c r="E402" s="15"/>
      <c r="F402" s="15"/>
      <c r="G402" s="15"/>
      <c r="H402" s="15"/>
      <c r="I402" s="15"/>
      <c r="J402" s="15"/>
      <c r="K402" s="15"/>
      <c r="L402" s="15"/>
      <c r="M402" s="15"/>
      <c r="N402" s="15"/>
      <c r="O402" s="15"/>
      <c r="P402" s="15"/>
      <c r="Q402" s="15"/>
      <c r="R402" s="15"/>
      <c r="S402" s="15"/>
      <c r="T402" s="138"/>
      <c r="U402" s="138"/>
      <c r="V402" s="138"/>
    </row>
    <row r="403" spans="1:22" ht="11.25" customHeight="1" x14ac:dyDescent="0.2">
      <c r="A403" s="138"/>
      <c r="B403" s="15"/>
      <c r="C403" s="15"/>
      <c r="D403" s="15"/>
      <c r="E403" s="15"/>
      <c r="F403" s="15"/>
      <c r="G403" s="15"/>
      <c r="H403" s="15"/>
      <c r="I403" s="15"/>
      <c r="J403" s="15"/>
      <c r="K403" s="15"/>
      <c r="L403" s="15"/>
      <c r="M403" s="15"/>
      <c r="N403" s="15"/>
      <c r="O403" s="15"/>
      <c r="P403" s="15"/>
      <c r="Q403" s="15"/>
      <c r="R403" s="15"/>
      <c r="S403" s="15"/>
      <c r="T403" s="138"/>
      <c r="U403" s="138"/>
      <c r="V403" s="138"/>
    </row>
    <row r="404" spans="1:22" ht="11.25" customHeight="1" x14ac:dyDescent="0.2">
      <c r="A404" s="138"/>
      <c r="B404" s="15"/>
      <c r="C404" s="15"/>
      <c r="D404" s="15"/>
      <c r="E404" s="15"/>
      <c r="F404" s="15"/>
      <c r="G404" s="15"/>
      <c r="H404" s="15"/>
      <c r="I404" s="15"/>
      <c r="J404" s="15"/>
      <c r="K404" s="15"/>
      <c r="L404" s="15"/>
      <c r="M404" s="15"/>
      <c r="N404" s="15"/>
      <c r="O404" s="15"/>
      <c r="P404" s="15"/>
      <c r="Q404" s="15"/>
      <c r="R404" s="15"/>
      <c r="S404" s="15"/>
      <c r="T404" s="138"/>
      <c r="U404" s="138"/>
      <c r="V404" s="138"/>
    </row>
    <row r="405" spans="1:22" ht="11.25" customHeight="1" x14ac:dyDescent="0.2">
      <c r="A405" s="138"/>
      <c r="B405" s="15"/>
      <c r="C405" s="15"/>
      <c r="D405" s="15"/>
      <c r="E405" s="15"/>
      <c r="F405" s="15"/>
      <c r="G405" s="15"/>
      <c r="H405" s="15"/>
      <c r="I405" s="15"/>
      <c r="J405" s="15"/>
      <c r="K405" s="15"/>
      <c r="L405" s="15"/>
      <c r="M405" s="15"/>
      <c r="N405" s="15"/>
      <c r="O405" s="15"/>
      <c r="P405" s="15"/>
      <c r="Q405" s="15"/>
      <c r="R405" s="15"/>
      <c r="S405" s="15"/>
      <c r="T405" s="138"/>
      <c r="U405" s="138"/>
      <c r="V405" s="138"/>
    </row>
    <row r="406" spans="1:22" ht="11.25" customHeight="1" x14ac:dyDescent="0.2">
      <c r="A406" s="138"/>
      <c r="B406" s="15"/>
      <c r="C406" s="15"/>
      <c r="D406" s="15"/>
      <c r="E406" s="15"/>
      <c r="F406" s="15"/>
      <c r="G406" s="15"/>
      <c r="H406" s="15"/>
      <c r="I406" s="15"/>
      <c r="J406" s="15"/>
      <c r="K406" s="15"/>
      <c r="L406" s="15"/>
      <c r="M406" s="15"/>
      <c r="N406" s="15"/>
      <c r="O406" s="15"/>
      <c r="P406" s="15"/>
      <c r="Q406" s="15"/>
      <c r="R406" s="15"/>
      <c r="S406" s="15"/>
      <c r="T406" s="138"/>
      <c r="U406" s="138"/>
      <c r="V406" s="138"/>
    </row>
    <row r="407" spans="1:22" ht="11.25" customHeight="1" x14ac:dyDescent="0.2">
      <c r="A407" s="138"/>
      <c r="B407" s="15"/>
      <c r="C407" s="15"/>
      <c r="D407" s="15"/>
      <c r="E407" s="15"/>
      <c r="F407" s="15"/>
      <c r="G407" s="15"/>
      <c r="H407" s="15"/>
      <c r="I407" s="15"/>
      <c r="J407" s="15"/>
      <c r="K407" s="15"/>
      <c r="L407" s="15"/>
      <c r="M407" s="15"/>
      <c r="N407" s="15"/>
      <c r="O407" s="15"/>
      <c r="P407" s="15"/>
      <c r="Q407" s="15"/>
      <c r="R407" s="15"/>
      <c r="S407" s="15"/>
      <c r="T407" s="138"/>
      <c r="U407" s="138"/>
      <c r="V407" s="138"/>
    </row>
    <row r="408" spans="1:22" ht="11.25" customHeight="1" x14ac:dyDescent="0.2">
      <c r="A408" s="138"/>
      <c r="B408" s="15"/>
      <c r="C408" s="15"/>
      <c r="D408" s="15"/>
      <c r="E408" s="15"/>
      <c r="F408" s="15"/>
      <c r="G408" s="15"/>
      <c r="H408" s="15"/>
      <c r="I408" s="15"/>
      <c r="J408" s="15"/>
      <c r="K408" s="15"/>
      <c r="L408" s="15"/>
      <c r="M408" s="15"/>
      <c r="N408" s="15"/>
      <c r="O408" s="15"/>
      <c r="P408" s="15"/>
      <c r="Q408" s="15"/>
      <c r="R408" s="15"/>
      <c r="S408" s="15"/>
      <c r="T408" s="138"/>
      <c r="U408" s="138"/>
      <c r="V408" s="138"/>
    </row>
    <row r="409" spans="1:22" ht="11.25" customHeight="1" x14ac:dyDescent="0.2">
      <c r="A409" s="138"/>
      <c r="B409" s="15"/>
      <c r="C409" s="15"/>
      <c r="D409" s="15"/>
      <c r="E409" s="15"/>
      <c r="F409" s="15"/>
      <c r="G409" s="15"/>
      <c r="H409" s="15"/>
      <c r="I409" s="15"/>
      <c r="J409" s="15"/>
      <c r="K409" s="15"/>
      <c r="L409" s="15"/>
      <c r="M409" s="15"/>
      <c r="N409" s="15"/>
      <c r="O409" s="15"/>
      <c r="P409" s="15"/>
      <c r="Q409" s="15"/>
      <c r="R409" s="15"/>
      <c r="S409" s="15"/>
      <c r="T409" s="138"/>
      <c r="U409" s="138"/>
      <c r="V409" s="138"/>
    </row>
    <row r="410" spans="1:22" ht="11.25" customHeight="1" x14ac:dyDescent="0.2">
      <c r="A410" s="138"/>
      <c r="B410" s="15"/>
      <c r="C410" s="15"/>
      <c r="D410" s="15"/>
      <c r="E410" s="15"/>
      <c r="F410" s="15"/>
      <c r="G410" s="15"/>
      <c r="H410" s="15"/>
      <c r="I410" s="15"/>
      <c r="J410" s="15"/>
      <c r="K410" s="15"/>
      <c r="L410" s="15"/>
      <c r="M410" s="15"/>
      <c r="N410" s="15"/>
      <c r="O410" s="15"/>
      <c r="P410" s="15"/>
      <c r="Q410" s="15"/>
      <c r="R410" s="15"/>
      <c r="S410" s="15"/>
      <c r="T410" s="138"/>
      <c r="U410" s="138"/>
      <c r="V410" s="138"/>
    </row>
    <row r="411" spans="1:22" ht="11.25" customHeight="1" x14ac:dyDescent="0.2">
      <c r="A411" s="138"/>
      <c r="B411" s="15"/>
      <c r="C411" s="15"/>
      <c r="D411" s="15"/>
      <c r="E411" s="15"/>
      <c r="F411" s="15"/>
      <c r="G411" s="15"/>
      <c r="H411" s="15"/>
      <c r="I411" s="15"/>
      <c r="J411" s="15"/>
      <c r="K411" s="15"/>
      <c r="L411" s="15"/>
      <c r="M411" s="15"/>
      <c r="N411" s="15"/>
      <c r="O411" s="15"/>
      <c r="P411" s="15"/>
      <c r="Q411" s="15"/>
      <c r="R411" s="15"/>
      <c r="S411" s="15"/>
      <c r="T411" s="138"/>
      <c r="U411" s="138"/>
      <c r="V411" s="138"/>
    </row>
    <row r="412" spans="1:22" ht="11.25" customHeight="1" x14ac:dyDescent="0.2">
      <c r="A412" s="138"/>
      <c r="B412" s="15"/>
      <c r="C412" s="15"/>
      <c r="D412" s="15"/>
      <c r="E412" s="15"/>
      <c r="F412" s="15"/>
      <c r="G412" s="15"/>
      <c r="H412" s="15"/>
      <c r="I412" s="15"/>
      <c r="J412" s="15"/>
      <c r="K412" s="15"/>
      <c r="L412" s="15"/>
      <c r="M412" s="15"/>
      <c r="N412" s="15"/>
      <c r="O412" s="15"/>
      <c r="P412" s="15"/>
      <c r="Q412" s="15"/>
      <c r="R412" s="15"/>
      <c r="S412" s="15"/>
      <c r="T412" s="138"/>
      <c r="U412" s="138"/>
      <c r="V412" s="138"/>
    </row>
    <row r="413" spans="1:22" ht="11.25" customHeight="1" x14ac:dyDescent="0.2">
      <c r="A413" s="138"/>
      <c r="B413" s="15"/>
      <c r="C413" s="15"/>
      <c r="D413" s="15"/>
      <c r="E413" s="15"/>
      <c r="F413" s="15"/>
      <c r="G413" s="15"/>
      <c r="H413" s="15"/>
      <c r="I413" s="15"/>
      <c r="J413" s="15"/>
      <c r="K413" s="15"/>
      <c r="L413" s="15"/>
      <c r="M413" s="15"/>
      <c r="N413" s="15"/>
      <c r="O413" s="15"/>
      <c r="P413" s="15"/>
      <c r="Q413" s="15"/>
      <c r="R413" s="15"/>
      <c r="S413" s="15"/>
      <c r="T413" s="138"/>
      <c r="U413" s="138"/>
      <c r="V413" s="138"/>
    </row>
    <row r="414" spans="1:22" ht="11.25" customHeight="1" x14ac:dyDescent="0.2">
      <c r="A414" s="138"/>
      <c r="B414" s="15"/>
      <c r="C414" s="15"/>
      <c r="D414" s="15"/>
      <c r="E414" s="15"/>
      <c r="F414" s="15"/>
      <c r="G414" s="15"/>
      <c r="H414" s="15"/>
      <c r="I414" s="15"/>
      <c r="J414" s="15"/>
      <c r="K414" s="15"/>
      <c r="L414" s="15"/>
      <c r="M414" s="15"/>
      <c r="N414" s="15"/>
      <c r="O414" s="15"/>
      <c r="P414" s="15"/>
      <c r="Q414" s="15"/>
      <c r="R414" s="15"/>
      <c r="S414" s="15"/>
      <c r="T414" s="138"/>
      <c r="U414" s="138"/>
      <c r="V414" s="138"/>
    </row>
    <row r="415" spans="1:22" ht="11.25" customHeight="1" x14ac:dyDescent="0.2">
      <c r="A415" s="138"/>
      <c r="B415" s="15"/>
      <c r="C415" s="15"/>
      <c r="D415" s="15"/>
      <c r="E415" s="15"/>
      <c r="F415" s="15"/>
      <c r="G415" s="15"/>
      <c r="H415" s="15"/>
      <c r="I415" s="15"/>
      <c r="J415" s="15"/>
      <c r="K415" s="15"/>
      <c r="L415" s="15"/>
      <c r="M415" s="15"/>
      <c r="N415" s="15"/>
      <c r="O415" s="15"/>
      <c r="P415" s="15"/>
      <c r="Q415" s="15"/>
      <c r="R415" s="15"/>
      <c r="S415" s="15"/>
      <c r="T415" s="138"/>
      <c r="U415" s="138"/>
      <c r="V415" s="138"/>
    </row>
    <row r="416" spans="1:22" ht="11.25" customHeight="1" x14ac:dyDescent="0.2">
      <c r="A416" s="138"/>
      <c r="B416" s="15"/>
      <c r="C416" s="15"/>
      <c r="D416" s="15"/>
      <c r="E416" s="15"/>
      <c r="F416" s="15"/>
      <c r="G416" s="15"/>
      <c r="H416" s="15"/>
      <c r="I416" s="15"/>
      <c r="J416" s="15"/>
      <c r="K416" s="15"/>
      <c r="L416" s="15"/>
      <c r="M416" s="15"/>
      <c r="N416" s="15"/>
      <c r="O416" s="15"/>
      <c r="P416" s="15"/>
      <c r="Q416" s="15"/>
      <c r="R416" s="15"/>
      <c r="S416" s="15"/>
      <c r="T416" s="138"/>
      <c r="U416" s="138"/>
      <c r="V416" s="138"/>
    </row>
    <row r="417" spans="1:22" ht="11.25" customHeight="1" x14ac:dyDescent="0.2">
      <c r="A417" s="138"/>
      <c r="B417" s="15"/>
      <c r="C417" s="15"/>
      <c r="D417" s="15"/>
      <c r="E417" s="15"/>
      <c r="F417" s="15"/>
      <c r="G417" s="15"/>
      <c r="H417" s="15"/>
      <c r="I417" s="15"/>
      <c r="J417" s="15"/>
      <c r="K417" s="15"/>
      <c r="L417" s="15"/>
      <c r="M417" s="15"/>
      <c r="N417" s="15"/>
      <c r="O417" s="15"/>
      <c r="P417" s="15"/>
      <c r="Q417" s="15"/>
      <c r="R417" s="15"/>
      <c r="S417" s="15"/>
      <c r="T417" s="138"/>
      <c r="U417" s="138"/>
      <c r="V417" s="138"/>
    </row>
    <row r="418" spans="1:22" ht="11.25" customHeight="1" x14ac:dyDescent="0.2">
      <c r="A418" s="138"/>
      <c r="B418" s="15"/>
      <c r="C418" s="15"/>
      <c r="D418" s="15"/>
      <c r="E418" s="15"/>
      <c r="F418" s="15"/>
      <c r="G418" s="15"/>
      <c r="H418" s="15"/>
      <c r="I418" s="15"/>
      <c r="J418" s="15"/>
      <c r="K418" s="15"/>
      <c r="L418" s="15"/>
      <c r="M418" s="15"/>
      <c r="N418" s="15"/>
      <c r="O418" s="15"/>
      <c r="P418" s="15"/>
      <c r="Q418" s="15"/>
      <c r="R418" s="15"/>
      <c r="S418" s="15"/>
      <c r="T418" s="138"/>
      <c r="U418" s="138"/>
      <c r="V418" s="138"/>
    </row>
    <row r="419" spans="1:22" ht="11.25" customHeight="1" x14ac:dyDescent="0.2">
      <c r="A419" s="138"/>
      <c r="B419" s="15"/>
      <c r="C419" s="15"/>
      <c r="D419" s="15"/>
      <c r="E419" s="15"/>
      <c r="F419" s="15"/>
      <c r="G419" s="15"/>
      <c r="H419" s="15"/>
      <c r="I419" s="15"/>
      <c r="J419" s="15"/>
      <c r="K419" s="15"/>
      <c r="L419" s="15"/>
      <c r="M419" s="15"/>
      <c r="N419" s="15"/>
      <c r="O419" s="15"/>
      <c r="P419" s="15"/>
      <c r="Q419" s="15"/>
      <c r="R419" s="15"/>
      <c r="S419" s="15"/>
      <c r="T419" s="138"/>
      <c r="U419" s="138"/>
      <c r="V419" s="138"/>
    </row>
    <row r="420" spans="1:22" ht="11.25" customHeight="1" x14ac:dyDescent="0.2">
      <c r="A420" s="138"/>
      <c r="B420" s="15"/>
      <c r="C420" s="15"/>
      <c r="D420" s="15"/>
      <c r="E420" s="15"/>
      <c r="F420" s="15"/>
      <c r="G420" s="15"/>
      <c r="H420" s="15"/>
      <c r="I420" s="15"/>
      <c r="J420" s="15"/>
      <c r="K420" s="15"/>
      <c r="L420" s="15"/>
      <c r="M420" s="15"/>
      <c r="N420" s="15"/>
      <c r="O420" s="15"/>
      <c r="P420" s="15"/>
      <c r="Q420" s="15"/>
      <c r="R420" s="15"/>
      <c r="S420" s="15"/>
      <c r="T420" s="138"/>
      <c r="U420" s="138"/>
      <c r="V420" s="138"/>
    </row>
    <row r="421" spans="1:22" ht="11.25" customHeight="1" x14ac:dyDescent="0.2">
      <c r="A421" s="138"/>
      <c r="B421" s="15"/>
      <c r="C421" s="15"/>
      <c r="D421" s="15"/>
      <c r="E421" s="15"/>
      <c r="F421" s="15"/>
      <c r="G421" s="15"/>
      <c r="H421" s="15"/>
      <c r="I421" s="15"/>
      <c r="J421" s="15"/>
      <c r="K421" s="15"/>
      <c r="L421" s="15"/>
      <c r="M421" s="15"/>
      <c r="N421" s="15"/>
      <c r="O421" s="15"/>
      <c r="P421" s="15"/>
      <c r="Q421" s="15"/>
      <c r="R421" s="15"/>
      <c r="S421" s="15"/>
      <c r="T421" s="138"/>
      <c r="U421" s="138"/>
      <c r="V421" s="138"/>
    </row>
    <row r="422" spans="1:22" ht="11.25" customHeight="1" x14ac:dyDescent="0.2">
      <c r="A422" s="138"/>
      <c r="B422" s="15"/>
      <c r="C422" s="15"/>
      <c r="D422" s="15"/>
      <c r="E422" s="15"/>
      <c r="F422" s="15"/>
      <c r="G422" s="15"/>
      <c r="H422" s="15"/>
      <c r="I422" s="15"/>
      <c r="J422" s="15"/>
      <c r="K422" s="15"/>
      <c r="L422" s="15"/>
      <c r="M422" s="15"/>
      <c r="N422" s="15"/>
      <c r="O422" s="15"/>
      <c r="P422" s="15"/>
      <c r="Q422" s="15"/>
      <c r="R422" s="15"/>
      <c r="S422" s="15"/>
      <c r="T422" s="138"/>
      <c r="U422" s="138"/>
      <c r="V422" s="138"/>
    </row>
    <row r="423" spans="1:22" ht="11.25" customHeight="1" x14ac:dyDescent="0.2">
      <c r="A423" s="138"/>
      <c r="B423" s="15"/>
      <c r="C423" s="15"/>
      <c r="D423" s="15"/>
      <c r="E423" s="15"/>
      <c r="F423" s="15"/>
      <c r="G423" s="15"/>
      <c r="H423" s="15"/>
      <c r="I423" s="15"/>
      <c r="J423" s="15"/>
      <c r="K423" s="15"/>
      <c r="L423" s="15"/>
      <c r="M423" s="15"/>
      <c r="N423" s="15"/>
      <c r="O423" s="15"/>
      <c r="P423" s="15"/>
      <c r="Q423" s="15"/>
      <c r="R423" s="15"/>
      <c r="S423" s="15"/>
      <c r="T423" s="138"/>
      <c r="U423" s="138"/>
      <c r="V423" s="138"/>
    </row>
    <row r="424" spans="1:22" ht="11.25" customHeight="1" x14ac:dyDescent="0.2">
      <c r="A424" s="138"/>
      <c r="B424" s="15"/>
      <c r="C424" s="15"/>
      <c r="D424" s="15"/>
      <c r="E424" s="15"/>
      <c r="F424" s="15"/>
      <c r="G424" s="15"/>
      <c r="H424" s="15"/>
      <c r="I424" s="15"/>
      <c r="J424" s="15"/>
      <c r="K424" s="15"/>
      <c r="L424" s="15"/>
      <c r="M424" s="15"/>
      <c r="N424" s="15"/>
      <c r="O424" s="15"/>
      <c r="P424" s="15"/>
      <c r="Q424" s="15"/>
      <c r="R424" s="15"/>
      <c r="S424" s="15"/>
      <c r="T424" s="138"/>
      <c r="U424" s="138"/>
      <c r="V424" s="138"/>
    </row>
    <row r="425" spans="1:22" ht="11.25" customHeight="1" x14ac:dyDescent="0.2">
      <c r="A425" s="138"/>
      <c r="B425" s="15"/>
      <c r="C425" s="15"/>
      <c r="D425" s="15"/>
      <c r="E425" s="15"/>
      <c r="F425" s="15"/>
      <c r="G425" s="15"/>
      <c r="H425" s="15"/>
      <c r="I425" s="15"/>
      <c r="J425" s="15"/>
      <c r="K425" s="15"/>
      <c r="L425" s="15"/>
      <c r="M425" s="15"/>
      <c r="N425" s="15"/>
      <c r="O425" s="15"/>
      <c r="P425" s="15"/>
      <c r="Q425" s="15"/>
      <c r="R425" s="15"/>
      <c r="S425" s="15"/>
      <c r="T425" s="138"/>
      <c r="U425" s="138"/>
      <c r="V425" s="138"/>
    </row>
    <row r="426" spans="1:22" ht="11.25" customHeight="1" x14ac:dyDescent="0.2">
      <c r="A426" s="138"/>
      <c r="B426" s="15"/>
      <c r="C426" s="15"/>
      <c r="D426" s="15"/>
      <c r="E426" s="15"/>
      <c r="F426" s="15"/>
      <c r="G426" s="15"/>
      <c r="H426" s="15"/>
      <c r="I426" s="15"/>
      <c r="J426" s="15"/>
      <c r="K426" s="15"/>
      <c r="L426" s="15"/>
      <c r="M426" s="15"/>
      <c r="N426" s="15"/>
      <c r="O426" s="15"/>
      <c r="P426" s="15"/>
      <c r="Q426" s="15"/>
      <c r="R426" s="15"/>
      <c r="S426" s="15"/>
      <c r="T426" s="138"/>
      <c r="U426" s="138"/>
      <c r="V426" s="138"/>
    </row>
    <row r="427" spans="1:22" ht="11.25" customHeight="1" x14ac:dyDescent="0.2">
      <c r="A427" s="138"/>
      <c r="B427" s="15"/>
      <c r="C427" s="15"/>
      <c r="D427" s="15"/>
      <c r="E427" s="15"/>
      <c r="F427" s="15"/>
      <c r="G427" s="15"/>
      <c r="H427" s="15"/>
      <c r="I427" s="15"/>
      <c r="J427" s="15"/>
      <c r="K427" s="15"/>
      <c r="L427" s="15"/>
      <c r="M427" s="15"/>
      <c r="N427" s="15"/>
      <c r="O427" s="15"/>
      <c r="P427" s="15"/>
      <c r="Q427" s="15"/>
      <c r="R427" s="15"/>
      <c r="S427" s="15"/>
      <c r="T427" s="138"/>
      <c r="U427" s="138"/>
      <c r="V427" s="138"/>
    </row>
    <row r="428" spans="1:22" ht="11.25" customHeight="1" x14ac:dyDescent="0.2">
      <c r="A428" s="138"/>
      <c r="B428" s="15"/>
      <c r="C428" s="15"/>
      <c r="D428" s="15"/>
      <c r="E428" s="15"/>
      <c r="F428" s="15"/>
      <c r="G428" s="15"/>
      <c r="H428" s="15"/>
      <c r="I428" s="15"/>
      <c r="J428" s="15"/>
      <c r="K428" s="15"/>
      <c r="L428" s="15"/>
      <c r="M428" s="15"/>
      <c r="N428" s="15"/>
      <c r="O428" s="15"/>
      <c r="P428" s="15"/>
      <c r="Q428" s="15"/>
      <c r="R428" s="15"/>
      <c r="S428" s="15"/>
      <c r="T428" s="138"/>
      <c r="U428" s="138"/>
      <c r="V428" s="138"/>
    </row>
    <row r="429" spans="1:22" ht="11.25" customHeight="1" x14ac:dyDescent="0.2">
      <c r="A429" s="138"/>
      <c r="B429" s="15"/>
      <c r="C429" s="15"/>
      <c r="D429" s="15"/>
      <c r="E429" s="15"/>
      <c r="F429" s="15"/>
      <c r="G429" s="15"/>
      <c r="H429" s="15"/>
      <c r="I429" s="15"/>
      <c r="J429" s="15"/>
      <c r="K429" s="15"/>
      <c r="L429" s="15"/>
      <c r="M429" s="15"/>
      <c r="N429" s="15"/>
      <c r="O429" s="15"/>
      <c r="P429" s="15"/>
      <c r="Q429" s="15"/>
      <c r="R429" s="15"/>
      <c r="S429" s="15"/>
      <c r="T429" s="138"/>
      <c r="U429" s="138"/>
      <c r="V429" s="138"/>
    </row>
    <row r="430" spans="1:22" ht="11.25" customHeight="1" x14ac:dyDescent="0.2">
      <c r="A430" s="138"/>
      <c r="B430" s="15"/>
      <c r="C430" s="15"/>
      <c r="D430" s="15"/>
      <c r="E430" s="15"/>
      <c r="F430" s="15"/>
      <c r="G430" s="15"/>
      <c r="H430" s="15"/>
      <c r="I430" s="15"/>
      <c r="J430" s="15"/>
      <c r="K430" s="15"/>
      <c r="L430" s="15"/>
      <c r="M430" s="15"/>
      <c r="N430" s="15"/>
      <c r="O430" s="15"/>
      <c r="P430" s="15"/>
      <c r="Q430" s="15"/>
      <c r="R430" s="15"/>
      <c r="S430" s="15"/>
      <c r="T430" s="138"/>
      <c r="U430" s="138"/>
      <c r="V430" s="138"/>
    </row>
    <row r="431" spans="1:22" ht="11.25" customHeight="1" x14ac:dyDescent="0.2">
      <c r="A431" s="138"/>
      <c r="B431" s="15"/>
      <c r="C431" s="15"/>
      <c r="D431" s="15"/>
      <c r="E431" s="15"/>
      <c r="F431" s="15"/>
      <c r="G431" s="15"/>
      <c r="H431" s="15"/>
      <c r="I431" s="15"/>
      <c r="J431" s="15"/>
      <c r="K431" s="15"/>
      <c r="L431" s="15"/>
      <c r="M431" s="15"/>
      <c r="N431" s="15"/>
      <c r="O431" s="15"/>
      <c r="P431" s="15"/>
      <c r="Q431" s="15"/>
      <c r="R431" s="15"/>
      <c r="S431" s="15"/>
      <c r="T431" s="138"/>
      <c r="U431" s="138"/>
      <c r="V431" s="138"/>
    </row>
    <row r="432" spans="1:22" ht="11.25" customHeight="1" x14ac:dyDescent="0.2">
      <c r="A432" s="138"/>
      <c r="B432" s="15"/>
      <c r="C432" s="15"/>
      <c r="D432" s="15"/>
      <c r="E432" s="15"/>
      <c r="F432" s="15"/>
      <c r="G432" s="15"/>
      <c r="H432" s="15"/>
      <c r="I432" s="15"/>
      <c r="J432" s="15"/>
      <c r="K432" s="15"/>
      <c r="L432" s="15"/>
      <c r="M432" s="15"/>
      <c r="N432" s="15"/>
      <c r="O432" s="15"/>
      <c r="P432" s="15"/>
      <c r="Q432" s="15"/>
      <c r="R432" s="15"/>
      <c r="S432" s="15"/>
      <c r="T432" s="138"/>
      <c r="U432" s="138"/>
      <c r="V432" s="138"/>
    </row>
    <row r="433" spans="1:22" ht="11.25" customHeight="1" x14ac:dyDescent="0.2">
      <c r="A433" s="138"/>
      <c r="B433" s="15"/>
      <c r="C433" s="15"/>
      <c r="D433" s="15"/>
      <c r="E433" s="15"/>
      <c r="F433" s="15"/>
      <c r="G433" s="15"/>
      <c r="H433" s="15"/>
      <c r="I433" s="15"/>
      <c r="J433" s="15"/>
      <c r="K433" s="15"/>
      <c r="L433" s="15"/>
      <c r="M433" s="15"/>
      <c r="N433" s="15"/>
      <c r="O433" s="15"/>
      <c r="P433" s="15"/>
      <c r="Q433" s="15"/>
      <c r="R433" s="15"/>
      <c r="S433" s="15"/>
      <c r="T433" s="138"/>
      <c r="U433" s="138"/>
      <c r="V433" s="138"/>
    </row>
    <row r="434" spans="1:22" ht="11.25" customHeight="1" x14ac:dyDescent="0.2">
      <c r="A434" s="138"/>
      <c r="B434" s="15"/>
      <c r="C434" s="15"/>
      <c r="D434" s="15"/>
      <c r="E434" s="15"/>
      <c r="F434" s="15"/>
      <c r="G434" s="15"/>
      <c r="H434" s="15"/>
      <c r="I434" s="15"/>
      <c r="J434" s="15"/>
      <c r="K434" s="15"/>
      <c r="L434" s="15"/>
      <c r="M434" s="15"/>
      <c r="N434" s="15"/>
      <c r="O434" s="15"/>
      <c r="P434" s="15"/>
      <c r="Q434" s="15"/>
      <c r="R434" s="15"/>
      <c r="S434" s="15"/>
      <c r="T434" s="138"/>
      <c r="U434" s="138"/>
      <c r="V434" s="138"/>
    </row>
    <row r="435" spans="1:22" ht="11.25" customHeight="1" x14ac:dyDescent="0.2">
      <c r="A435" s="138"/>
      <c r="B435" s="15"/>
      <c r="C435" s="15"/>
      <c r="D435" s="15"/>
      <c r="E435" s="15"/>
      <c r="F435" s="15"/>
      <c r="G435" s="15"/>
      <c r="H435" s="15"/>
      <c r="I435" s="15"/>
      <c r="J435" s="15"/>
      <c r="K435" s="15"/>
      <c r="L435" s="15"/>
      <c r="M435" s="15"/>
      <c r="N435" s="15"/>
      <c r="O435" s="15"/>
      <c r="P435" s="15"/>
      <c r="Q435" s="15"/>
      <c r="R435" s="15"/>
      <c r="S435" s="15"/>
      <c r="T435" s="138"/>
      <c r="U435" s="138"/>
      <c r="V435" s="138"/>
    </row>
    <row r="436" spans="1:22" ht="11.25" customHeight="1" x14ac:dyDescent="0.2">
      <c r="A436" s="138"/>
      <c r="B436" s="15"/>
      <c r="C436" s="15"/>
      <c r="D436" s="15"/>
      <c r="E436" s="15"/>
      <c r="F436" s="15"/>
      <c r="G436" s="15"/>
      <c r="H436" s="15"/>
      <c r="I436" s="15"/>
      <c r="J436" s="15"/>
      <c r="K436" s="15"/>
      <c r="L436" s="15"/>
      <c r="M436" s="15"/>
      <c r="N436" s="15"/>
      <c r="O436" s="15"/>
      <c r="P436" s="15"/>
      <c r="Q436" s="15"/>
      <c r="R436" s="15"/>
      <c r="S436" s="15"/>
      <c r="T436" s="138"/>
      <c r="U436" s="138"/>
      <c r="V436" s="138"/>
    </row>
    <row r="437" spans="1:22" ht="11.25" customHeight="1" x14ac:dyDescent="0.2">
      <c r="A437" s="138"/>
      <c r="B437" s="15"/>
      <c r="C437" s="15"/>
      <c r="D437" s="15"/>
      <c r="E437" s="15"/>
      <c r="F437" s="15"/>
      <c r="G437" s="15"/>
      <c r="H437" s="15"/>
      <c r="I437" s="15"/>
      <c r="J437" s="15"/>
      <c r="K437" s="15"/>
      <c r="L437" s="15"/>
      <c r="M437" s="15"/>
      <c r="N437" s="15"/>
      <c r="O437" s="15"/>
      <c r="P437" s="15"/>
      <c r="Q437" s="15"/>
      <c r="R437" s="15"/>
      <c r="S437" s="15"/>
      <c r="T437" s="138"/>
      <c r="U437" s="138"/>
      <c r="V437" s="138"/>
    </row>
    <row r="438" spans="1:22" ht="11.25" customHeight="1" x14ac:dyDescent="0.2">
      <c r="A438" s="138"/>
      <c r="B438" s="15"/>
      <c r="C438" s="15"/>
      <c r="D438" s="15"/>
      <c r="E438" s="15"/>
      <c r="F438" s="15"/>
      <c r="G438" s="15"/>
      <c r="H438" s="15"/>
      <c r="I438" s="15"/>
      <c r="J438" s="15"/>
      <c r="K438" s="15"/>
      <c r="L438" s="15"/>
      <c r="M438" s="15"/>
      <c r="N438" s="15"/>
      <c r="O438" s="15"/>
      <c r="P438" s="15"/>
      <c r="Q438" s="15"/>
      <c r="R438" s="15"/>
      <c r="S438" s="15"/>
      <c r="T438" s="138"/>
      <c r="U438" s="138"/>
      <c r="V438" s="138"/>
    </row>
    <row r="439" spans="1:22" ht="11.25" customHeight="1" x14ac:dyDescent="0.2">
      <c r="A439" s="138"/>
      <c r="B439" s="15"/>
      <c r="C439" s="15"/>
      <c r="D439" s="15"/>
      <c r="E439" s="15"/>
      <c r="F439" s="15"/>
      <c r="G439" s="15"/>
      <c r="H439" s="15"/>
      <c r="I439" s="15"/>
      <c r="J439" s="15"/>
      <c r="K439" s="15"/>
      <c r="L439" s="15"/>
      <c r="M439" s="15"/>
      <c r="N439" s="15"/>
      <c r="O439" s="15"/>
      <c r="P439" s="15"/>
      <c r="Q439" s="15"/>
      <c r="R439" s="15"/>
      <c r="S439" s="15"/>
      <c r="T439" s="138"/>
      <c r="U439" s="138"/>
      <c r="V439" s="138"/>
    </row>
    <row r="440" spans="1:22" ht="11.25" customHeight="1" x14ac:dyDescent="0.2">
      <c r="A440" s="138"/>
      <c r="B440" s="15"/>
      <c r="C440" s="15"/>
      <c r="D440" s="15"/>
      <c r="E440" s="15"/>
      <c r="F440" s="15"/>
      <c r="G440" s="15"/>
      <c r="H440" s="15"/>
      <c r="I440" s="15"/>
      <c r="J440" s="15"/>
      <c r="K440" s="15"/>
      <c r="L440" s="15"/>
      <c r="M440" s="15"/>
      <c r="N440" s="15"/>
      <c r="O440" s="15"/>
      <c r="P440" s="15"/>
      <c r="Q440" s="15"/>
      <c r="R440" s="15"/>
      <c r="S440" s="15"/>
      <c r="T440" s="138"/>
      <c r="U440" s="138"/>
      <c r="V440" s="138"/>
    </row>
    <row r="441" spans="1:22" ht="11.25" customHeight="1" x14ac:dyDescent="0.2">
      <c r="A441" s="138"/>
      <c r="B441" s="15"/>
      <c r="C441" s="15"/>
      <c r="D441" s="15"/>
      <c r="E441" s="15"/>
      <c r="F441" s="15"/>
      <c r="G441" s="15"/>
      <c r="H441" s="15"/>
      <c r="I441" s="15"/>
      <c r="J441" s="15"/>
      <c r="K441" s="15"/>
      <c r="L441" s="15"/>
      <c r="M441" s="15"/>
      <c r="N441" s="15"/>
      <c r="O441" s="15"/>
      <c r="P441" s="15"/>
      <c r="Q441" s="15"/>
      <c r="R441" s="15"/>
      <c r="S441" s="15"/>
      <c r="T441" s="138"/>
      <c r="U441" s="138"/>
      <c r="V441" s="138"/>
    </row>
    <row r="442" spans="1:22" ht="11.25" customHeight="1" x14ac:dyDescent="0.2">
      <c r="A442" s="138"/>
      <c r="B442" s="15"/>
      <c r="C442" s="15"/>
      <c r="D442" s="15"/>
      <c r="E442" s="15"/>
      <c r="F442" s="15"/>
      <c r="G442" s="15"/>
      <c r="H442" s="15"/>
      <c r="I442" s="15"/>
      <c r="J442" s="15"/>
      <c r="K442" s="15"/>
      <c r="L442" s="15"/>
      <c r="M442" s="15"/>
      <c r="N442" s="15"/>
      <c r="O442" s="15"/>
      <c r="P442" s="15"/>
      <c r="Q442" s="15"/>
      <c r="R442" s="15"/>
      <c r="S442" s="15"/>
      <c r="T442" s="138"/>
      <c r="U442" s="138"/>
      <c r="V442" s="138"/>
    </row>
    <row r="443" spans="1:22" ht="11.25" customHeight="1" x14ac:dyDescent="0.2">
      <c r="A443" s="138"/>
      <c r="B443" s="15"/>
      <c r="C443" s="15"/>
      <c r="D443" s="15"/>
      <c r="E443" s="15"/>
      <c r="F443" s="15"/>
      <c r="G443" s="15"/>
      <c r="H443" s="15"/>
      <c r="I443" s="15"/>
      <c r="J443" s="15"/>
      <c r="K443" s="15"/>
      <c r="L443" s="15"/>
      <c r="M443" s="15"/>
      <c r="N443" s="15"/>
      <c r="O443" s="15"/>
      <c r="P443" s="15"/>
      <c r="Q443" s="15"/>
      <c r="R443" s="15"/>
      <c r="S443" s="15"/>
      <c r="T443" s="138"/>
      <c r="U443" s="138"/>
      <c r="V443" s="138"/>
    </row>
    <row r="444" spans="1:22" ht="11.25" customHeight="1" x14ac:dyDescent="0.2">
      <c r="A444" s="138"/>
      <c r="B444" s="15"/>
      <c r="C444" s="15"/>
      <c r="D444" s="15"/>
      <c r="E444" s="15"/>
      <c r="F444" s="15"/>
      <c r="G444" s="15"/>
      <c r="H444" s="15"/>
      <c r="I444" s="15"/>
      <c r="J444" s="15"/>
      <c r="K444" s="15"/>
      <c r="L444" s="15"/>
      <c r="M444" s="15"/>
      <c r="N444" s="15"/>
      <c r="O444" s="15"/>
      <c r="P444" s="15"/>
      <c r="Q444" s="15"/>
      <c r="R444" s="15"/>
      <c r="S444" s="15"/>
      <c r="T444" s="138"/>
      <c r="U444" s="138"/>
      <c r="V444" s="138"/>
    </row>
    <row r="445" spans="1:22" ht="11.25" customHeight="1" x14ac:dyDescent="0.2">
      <c r="A445" s="138"/>
      <c r="B445" s="15"/>
      <c r="C445" s="15"/>
      <c r="D445" s="15"/>
      <c r="E445" s="15"/>
      <c r="F445" s="15"/>
      <c r="G445" s="15"/>
      <c r="H445" s="15"/>
      <c r="I445" s="15"/>
      <c r="J445" s="15"/>
      <c r="K445" s="15"/>
      <c r="L445" s="15"/>
      <c r="M445" s="15"/>
      <c r="N445" s="15"/>
      <c r="O445" s="15"/>
      <c r="P445" s="15"/>
      <c r="Q445" s="15"/>
      <c r="R445" s="15"/>
      <c r="S445" s="15"/>
      <c r="T445" s="138"/>
      <c r="U445" s="138"/>
      <c r="V445" s="138"/>
    </row>
    <row r="446" spans="1:22" ht="11.25" customHeight="1" x14ac:dyDescent="0.2">
      <c r="A446" s="138"/>
      <c r="B446" s="15"/>
      <c r="C446" s="15"/>
      <c r="D446" s="15"/>
      <c r="E446" s="15"/>
      <c r="F446" s="15"/>
      <c r="G446" s="15"/>
      <c r="H446" s="15"/>
      <c r="I446" s="15"/>
      <c r="J446" s="15"/>
      <c r="K446" s="15"/>
      <c r="L446" s="15"/>
      <c r="M446" s="15"/>
      <c r="N446" s="15"/>
      <c r="O446" s="15"/>
      <c r="P446" s="15"/>
      <c r="Q446" s="15"/>
      <c r="R446" s="15"/>
      <c r="S446" s="15"/>
      <c r="T446" s="138"/>
      <c r="U446" s="138"/>
      <c r="V446" s="138"/>
    </row>
    <row r="447" spans="1:22" ht="11.25" customHeight="1" x14ac:dyDescent="0.2">
      <c r="A447" s="138"/>
      <c r="B447" s="15"/>
      <c r="C447" s="15"/>
      <c r="D447" s="15"/>
      <c r="E447" s="15"/>
      <c r="F447" s="15"/>
      <c r="G447" s="15"/>
      <c r="H447" s="15"/>
      <c r="I447" s="15"/>
      <c r="J447" s="15"/>
      <c r="K447" s="15"/>
      <c r="L447" s="15"/>
      <c r="M447" s="15"/>
      <c r="N447" s="15"/>
      <c r="O447" s="15"/>
      <c r="P447" s="15"/>
      <c r="Q447" s="15"/>
      <c r="R447" s="15"/>
      <c r="S447" s="15"/>
      <c r="T447" s="138"/>
      <c r="U447" s="138"/>
      <c r="V447" s="138"/>
    </row>
    <row r="448" spans="1:22" ht="11.25" customHeight="1" x14ac:dyDescent="0.2">
      <c r="A448" s="138"/>
      <c r="B448" s="15"/>
      <c r="C448" s="15"/>
      <c r="D448" s="15"/>
      <c r="E448" s="15"/>
      <c r="F448" s="15"/>
      <c r="G448" s="15"/>
      <c r="H448" s="15"/>
      <c r="I448" s="15"/>
      <c r="J448" s="15"/>
      <c r="K448" s="15"/>
      <c r="L448" s="15"/>
      <c r="M448" s="15"/>
      <c r="N448" s="15"/>
      <c r="O448" s="15"/>
      <c r="P448" s="15"/>
      <c r="Q448" s="15"/>
      <c r="R448" s="15"/>
      <c r="S448" s="15"/>
      <c r="T448" s="138"/>
      <c r="U448" s="138"/>
      <c r="V448" s="138"/>
    </row>
    <row r="449" spans="1:22" ht="11.25" customHeight="1" x14ac:dyDescent="0.2">
      <c r="A449" s="138"/>
      <c r="B449" s="15"/>
      <c r="C449" s="15"/>
      <c r="D449" s="15"/>
      <c r="E449" s="15"/>
      <c r="F449" s="15"/>
      <c r="G449" s="15"/>
      <c r="H449" s="15"/>
      <c r="I449" s="15"/>
      <c r="J449" s="15"/>
      <c r="K449" s="15"/>
      <c r="L449" s="15"/>
      <c r="M449" s="15"/>
      <c r="N449" s="15"/>
      <c r="O449" s="15"/>
      <c r="P449" s="15"/>
      <c r="Q449" s="15"/>
      <c r="R449" s="15"/>
      <c r="S449" s="15"/>
      <c r="T449" s="138"/>
      <c r="U449" s="138"/>
      <c r="V449" s="138"/>
    </row>
    <row r="450" spans="1:22" ht="11.25" customHeight="1" x14ac:dyDescent="0.2">
      <c r="A450" s="138"/>
      <c r="B450" s="15"/>
      <c r="C450" s="15"/>
      <c r="D450" s="15"/>
      <c r="E450" s="15"/>
      <c r="F450" s="15"/>
      <c r="G450" s="15"/>
      <c r="H450" s="15"/>
      <c r="I450" s="15"/>
      <c r="J450" s="15"/>
      <c r="K450" s="15"/>
      <c r="L450" s="15"/>
      <c r="M450" s="15"/>
      <c r="N450" s="15"/>
      <c r="O450" s="15"/>
      <c r="P450" s="15"/>
      <c r="Q450" s="15"/>
      <c r="R450" s="15"/>
      <c r="S450" s="15"/>
      <c r="T450" s="138"/>
      <c r="U450" s="138"/>
      <c r="V450" s="138"/>
    </row>
    <row r="451" spans="1:22" ht="11.25" customHeight="1" x14ac:dyDescent="0.2">
      <c r="A451" s="138"/>
      <c r="B451" s="15"/>
      <c r="C451" s="15"/>
      <c r="D451" s="15"/>
      <c r="E451" s="15"/>
      <c r="F451" s="15"/>
      <c r="G451" s="15"/>
      <c r="H451" s="15"/>
      <c r="I451" s="15"/>
      <c r="J451" s="15"/>
      <c r="K451" s="15"/>
      <c r="L451" s="15"/>
      <c r="M451" s="15"/>
      <c r="N451" s="15"/>
      <c r="O451" s="15"/>
      <c r="P451" s="15"/>
      <c r="Q451" s="15"/>
      <c r="R451" s="15"/>
      <c r="S451" s="15"/>
      <c r="T451" s="138"/>
      <c r="U451" s="138"/>
      <c r="V451" s="138"/>
    </row>
    <row r="452" spans="1:22" ht="11.25" customHeight="1" x14ac:dyDescent="0.2">
      <c r="A452" s="138"/>
      <c r="B452" s="15"/>
      <c r="C452" s="15"/>
      <c r="D452" s="15"/>
      <c r="E452" s="15"/>
      <c r="F452" s="15"/>
      <c r="G452" s="15"/>
      <c r="H452" s="15"/>
      <c r="I452" s="15"/>
      <c r="J452" s="15"/>
      <c r="K452" s="15"/>
      <c r="L452" s="15"/>
      <c r="M452" s="15"/>
      <c r="N452" s="15"/>
      <c r="O452" s="15"/>
      <c r="P452" s="15"/>
      <c r="Q452" s="15"/>
      <c r="R452" s="15"/>
      <c r="S452" s="15"/>
      <c r="T452" s="138"/>
      <c r="U452" s="138"/>
      <c r="V452" s="138"/>
    </row>
    <row r="453" spans="1:22" ht="11.25" customHeight="1" x14ac:dyDescent="0.2">
      <c r="A453" s="138"/>
      <c r="B453" s="15"/>
      <c r="C453" s="15"/>
      <c r="D453" s="15"/>
      <c r="E453" s="15"/>
      <c r="F453" s="15"/>
      <c r="G453" s="15"/>
      <c r="H453" s="15"/>
      <c r="I453" s="15"/>
      <c r="J453" s="15"/>
      <c r="K453" s="15"/>
      <c r="L453" s="15"/>
      <c r="M453" s="15"/>
      <c r="N453" s="15"/>
      <c r="O453" s="15"/>
      <c r="P453" s="15"/>
      <c r="Q453" s="15"/>
      <c r="R453" s="15"/>
      <c r="S453" s="15"/>
      <c r="T453" s="138"/>
      <c r="U453" s="138"/>
      <c r="V453" s="138"/>
    </row>
    <row r="454" spans="1:22" ht="11.25" customHeight="1" x14ac:dyDescent="0.2">
      <c r="A454" s="138"/>
      <c r="B454" s="15"/>
      <c r="C454" s="15"/>
      <c r="D454" s="15"/>
      <c r="E454" s="15"/>
      <c r="F454" s="15"/>
      <c r="G454" s="15"/>
      <c r="H454" s="15"/>
      <c r="I454" s="15"/>
      <c r="J454" s="15"/>
      <c r="K454" s="15"/>
      <c r="L454" s="15"/>
      <c r="M454" s="15"/>
      <c r="N454" s="15"/>
      <c r="O454" s="15"/>
      <c r="P454" s="15"/>
      <c r="Q454" s="15"/>
      <c r="R454" s="15"/>
      <c r="S454" s="15"/>
      <c r="T454" s="138"/>
      <c r="U454" s="138"/>
      <c r="V454" s="138"/>
    </row>
    <row r="455" spans="1:22" ht="11.25" customHeight="1" x14ac:dyDescent="0.2">
      <c r="A455" s="138"/>
      <c r="B455" s="15"/>
      <c r="C455" s="15"/>
      <c r="D455" s="15"/>
      <c r="E455" s="15"/>
      <c r="F455" s="15"/>
      <c r="G455" s="15"/>
      <c r="H455" s="15"/>
      <c r="I455" s="15"/>
      <c r="J455" s="15"/>
      <c r="K455" s="15"/>
      <c r="L455" s="15"/>
      <c r="M455" s="15"/>
      <c r="N455" s="15"/>
      <c r="O455" s="15"/>
      <c r="P455" s="15"/>
      <c r="Q455" s="15"/>
      <c r="R455" s="15"/>
      <c r="S455" s="15"/>
      <c r="T455" s="138"/>
      <c r="U455" s="138"/>
      <c r="V455" s="138"/>
    </row>
    <row r="456" spans="1:22" ht="11.25" customHeight="1" x14ac:dyDescent="0.2">
      <c r="A456" s="138"/>
      <c r="B456" s="15"/>
      <c r="C456" s="15"/>
      <c r="D456" s="15"/>
      <c r="E456" s="15"/>
      <c r="F456" s="15"/>
      <c r="G456" s="15"/>
      <c r="H456" s="15"/>
      <c r="I456" s="15"/>
      <c r="J456" s="15"/>
      <c r="K456" s="15"/>
      <c r="L456" s="15"/>
      <c r="M456" s="15"/>
      <c r="N456" s="15"/>
      <c r="O456" s="15"/>
      <c r="P456" s="15"/>
      <c r="Q456" s="15"/>
      <c r="R456" s="15"/>
      <c r="S456" s="15"/>
      <c r="T456" s="138"/>
      <c r="U456" s="138"/>
      <c r="V456" s="138"/>
    </row>
    <row r="457" spans="1:22" ht="11.25" customHeight="1" x14ac:dyDescent="0.2">
      <c r="A457" s="138"/>
      <c r="B457" s="15"/>
      <c r="C457" s="15"/>
      <c r="D457" s="15"/>
      <c r="E457" s="15"/>
      <c r="F457" s="15"/>
      <c r="G457" s="15"/>
      <c r="H457" s="15"/>
      <c r="I457" s="15"/>
      <c r="J457" s="15"/>
      <c r="K457" s="15"/>
      <c r="L457" s="15"/>
      <c r="M457" s="15"/>
      <c r="N457" s="15"/>
      <c r="O457" s="15"/>
      <c r="P457" s="15"/>
      <c r="Q457" s="15"/>
      <c r="R457" s="15"/>
      <c r="S457" s="15"/>
      <c r="T457" s="138"/>
      <c r="U457" s="138"/>
      <c r="V457" s="138"/>
    </row>
    <row r="458" spans="1:22" ht="11.25" customHeight="1" x14ac:dyDescent="0.2">
      <c r="A458" s="138"/>
      <c r="B458" s="15"/>
      <c r="C458" s="15"/>
      <c r="D458" s="15"/>
      <c r="E458" s="15"/>
      <c r="F458" s="15"/>
      <c r="G458" s="15"/>
      <c r="H458" s="15"/>
      <c r="I458" s="15"/>
      <c r="J458" s="15"/>
      <c r="K458" s="15"/>
      <c r="L458" s="15"/>
      <c r="M458" s="15"/>
      <c r="N458" s="15"/>
      <c r="O458" s="15"/>
      <c r="P458" s="15"/>
      <c r="Q458" s="15"/>
      <c r="R458" s="15"/>
      <c r="S458" s="15"/>
      <c r="T458" s="138"/>
      <c r="U458" s="138"/>
      <c r="V458" s="138"/>
    </row>
    <row r="459" spans="1:22" ht="11.25" customHeight="1" x14ac:dyDescent="0.2">
      <c r="A459" s="138"/>
      <c r="B459" s="15"/>
      <c r="C459" s="15"/>
      <c r="D459" s="15"/>
      <c r="E459" s="15"/>
      <c r="F459" s="15"/>
      <c r="G459" s="15"/>
      <c r="H459" s="15"/>
      <c r="I459" s="15"/>
      <c r="J459" s="15"/>
      <c r="K459" s="15"/>
      <c r="L459" s="15"/>
      <c r="M459" s="15"/>
      <c r="N459" s="15"/>
      <c r="O459" s="15"/>
      <c r="P459" s="15"/>
      <c r="Q459" s="15"/>
      <c r="R459" s="15"/>
      <c r="S459" s="15"/>
      <c r="T459" s="138"/>
      <c r="U459" s="138"/>
      <c r="V459" s="138"/>
    </row>
    <row r="460" spans="1:22" ht="11.25" customHeight="1" x14ac:dyDescent="0.2">
      <c r="A460" s="138"/>
      <c r="B460" s="15"/>
      <c r="C460" s="15"/>
      <c r="D460" s="15"/>
      <c r="E460" s="15"/>
      <c r="F460" s="15"/>
      <c r="G460" s="15"/>
      <c r="H460" s="15"/>
      <c r="I460" s="15"/>
      <c r="J460" s="15"/>
      <c r="K460" s="15"/>
      <c r="L460" s="15"/>
      <c r="M460" s="15"/>
      <c r="N460" s="15"/>
      <c r="O460" s="15"/>
      <c r="P460" s="15"/>
      <c r="Q460" s="15"/>
      <c r="R460" s="15"/>
      <c r="S460" s="15"/>
      <c r="T460" s="138"/>
      <c r="U460" s="138"/>
      <c r="V460" s="138"/>
    </row>
    <row r="461" spans="1:22" ht="11.25" customHeight="1" x14ac:dyDescent="0.2">
      <c r="A461" s="138"/>
      <c r="B461" s="15"/>
      <c r="C461" s="15"/>
      <c r="D461" s="15"/>
      <c r="E461" s="15"/>
      <c r="F461" s="15"/>
      <c r="G461" s="15"/>
      <c r="H461" s="15"/>
      <c r="I461" s="15"/>
      <c r="J461" s="15"/>
      <c r="K461" s="15"/>
      <c r="L461" s="15"/>
      <c r="M461" s="15"/>
      <c r="N461" s="15"/>
      <c r="O461" s="15"/>
      <c r="P461" s="15"/>
      <c r="Q461" s="15"/>
      <c r="R461" s="15"/>
      <c r="S461" s="15"/>
      <c r="T461" s="138"/>
      <c r="U461" s="138"/>
      <c r="V461" s="138"/>
    </row>
    <row r="462" spans="1:22" ht="11.25" customHeight="1" x14ac:dyDescent="0.2">
      <c r="A462" s="138"/>
      <c r="B462" s="15"/>
      <c r="C462" s="15"/>
      <c r="D462" s="15"/>
      <c r="E462" s="15"/>
      <c r="F462" s="15"/>
      <c r="G462" s="15"/>
      <c r="H462" s="15"/>
      <c r="I462" s="15"/>
      <c r="J462" s="15"/>
      <c r="K462" s="15"/>
      <c r="L462" s="15"/>
      <c r="M462" s="15"/>
      <c r="N462" s="15"/>
      <c r="O462" s="15"/>
      <c r="P462" s="15"/>
      <c r="Q462" s="15"/>
      <c r="R462" s="15"/>
      <c r="S462" s="15"/>
      <c r="T462" s="138"/>
      <c r="U462" s="138"/>
      <c r="V462" s="138"/>
    </row>
    <row r="463" spans="1:22" ht="11.25" customHeight="1" x14ac:dyDescent="0.2">
      <c r="A463" s="138"/>
      <c r="B463" s="15"/>
      <c r="C463" s="15"/>
      <c r="D463" s="15"/>
      <c r="E463" s="15"/>
      <c r="F463" s="15"/>
      <c r="G463" s="15"/>
      <c r="H463" s="15"/>
      <c r="I463" s="15"/>
      <c r="J463" s="15"/>
      <c r="K463" s="15"/>
      <c r="L463" s="15"/>
      <c r="M463" s="15"/>
      <c r="N463" s="15"/>
      <c r="O463" s="15"/>
      <c r="P463" s="15"/>
      <c r="Q463" s="15"/>
      <c r="R463" s="15"/>
      <c r="S463" s="15"/>
      <c r="T463" s="138"/>
      <c r="U463" s="138"/>
      <c r="V463" s="138"/>
    </row>
    <row r="464" spans="1:22" ht="11.25" customHeight="1" x14ac:dyDescent="0.2">
      <c r="A464" s="138"/>
      <c r="B464" s="15"/>
      <c r="C464" s="15"/>
      <c r="D464" s="15"/>
      <c r="E464" s="15"/>
      <c r="F464" s="15"/>
      <c r="G464" s="15"/>
      <c r="H464" s="15"/>
      <c r="I464" s="15"/>
      <c r="J464" s="15"/>
      <c r="K464" s="15"/>
      <c r="L464" s="15"/>
      <c r="M464" s="15"/>
      <c r="N464" s="15"/>
      <c r="O464" s="15"/>
      <c r="P464" s="15"/>
      <c r="Q464" s="15"/>
      <c r="R464" s="15"/>
      <c r="S464" s="15"/>
      <c r="T464" s="138"/>
      <c r="U464" s="138"/>
      <c r="V464" s="138"/>
    </row>
    <row r="465" spans="1:22" ht="11.25" customHeight="1" x14ac:dyDescent="0.2">
      <c r="A465" s="138"/>
      <c r="B465" s="15"/>
      <c r="C465" s="15"/>
      <c r="D465" s="15"/>
      <c r="E465" s="15"/>
      <c r="F465" s="15"/>
      <c r="G465" s="15"/>
      <c r="H465" s="15"/>
      <c r="I465" s="15"/>
      <c r="J465" s="15"/>
      <c r="K465" s="15"/>
      <c r="L465" s="15"/>
      <c r="M465" s="15"/>
      <c r="N465" s="15"/>
      <c r="O465" s="15"/>
      <c r="P465" s="15"/>
      <c r="Q465" s="15"/>
      <c r="R465" s="15"/>
      <c r="S465" s="15"/>
      <c r="T465" s="138"/>
      <c r="U465" s="138"/>
      <c r="V465" s="138"/>
    </row>
    <row r="466" spans="1:22" ht="11.25" customHeight="1" x14ac:dyDescent="0.2">
      <c r="A466" s="138"/>
      <c r="B466" s="15"/>
      <c r="C466" s="15"/>
      <c r="D466" s="15"/>
      <c r="E466" s="15"/>
      <c r="F466" s="15"/>
      <c r="G466" s="15"/>
      <c r="H466" s="15"/>
      <c r="I466" s="15"/>
      <c r="J466" s="15"/>
      <c r="K466" s="15"/>
      <c r="L466" s="15"/>
      <c r="M466" s="15"/>
      <c r="N466" s="15"/>
      <c r="O466" s="15"/>
      <c r="P466" s="15"/>
      <c r="Q466" s="15"/>
      <c r="R466" s="15"/>
      <c r="S466" s="15"/>
      <c r="T466" s="138"/>
      <c r="U466" s="138"/>
      <c r="V466" s="138"/>
    </row>
    <row r="467" spans="1:22" ht="11.25" customHeight="1" x14ac:dyDescent="0.2">
      <c r="A467" s="138"/>
      <c r="B467" s="15"/>
      <c r="C467" s="15"/>
      <c r="D467" s="15"/>
      <c r="E467" s="15"/>
      <c r="F467" s="15"/>
      <c r="G467" s="15"/>
      <c r="H467" s="15"/>
      <c r="I467" s="15"/>
      <c r="J467" s="15"/>
      <c r="K467" s="15"/>
      <c r="L467" s="15"/>
      <c r="M467" s="15"/>
      <c r="N467" s="15"/>
      <c r="O467" s="15"/>
      <c r="P467" s="15"/>
      <c r="Q467" s="15"/>
      <c r="R467" s="15"/>
      <c r="S467" s="15"/>
      <c r="T467" s="138"/>
      <c r="U467" s="138"/>
      <c r="V467" s="138"/>
    </row>
    <row r="468" spans="1:22" ht="11.25" customHeight="1" x14ac:dyDescent="0.2">
      <c r="A468" s="138"/>
      <c r="B468" s="15"/>
      <c r="C468" s="15"/>
      <c r="D468" s="15"/>
      <c r="E468" s="15"/>
      <c r="F468" s="15"/>
      <c r="G468" s="15"/>
      <c r="H468" s="15"/>
      <c r="I468" s="15"/>
      <c r="J468" s="15"/>
      <c r="K468" s="15"/>
      <c r="L468" s="15"/>
      <c r="M468" s="15"/>
      <c r="N468" s="15"/>
      <c r="O468" s="15"/>
      <c r="P468" s="15"/>
      <c r="Q468" s="15"/>
      <c r="R468" s="15"/>
      <c r="S468" s="15"/>
      <c r="T468" s="138"/>
      <c r="U468" s="138"/>
      <c r="V468" s="138"/>
    </row>
    <row r="469" spans="1:22" ht="11.25" customHeight="1" x14ac:dyDescent="0.2">
      <c r="A469" s="138"/>
      <c r="B469" s="15"/>
      <c r="C469" s="15"/>
      <c r="D469" s="15"/>
      <c r="E469" s="15"/>
      <c r="F469" s="15"/>
      <c r="G469" s="15"/>
      <c r="H469" s="15"/>
      <c r="I469" s="15"/>
      <c r="J469" s="15"/>
      <c r="K469" s="15"/>
      <c r="L469" s="15"/>
      <c r="M469" s="15"/>
      <c r="N469" s="15"/>
      <c r="O469" s="15"/>
      <c r="P469" s="15"/>
      <c r="Q469" s="15"/>
      <c r="R469" s="15"/>
      <c r="S469" s="15"/>
      <c r="T469" s="138"/>
      <c r="U469" s="138"/>
      <c r="V469" s="138"/>
    </row>
    <row r="470" spans="1:22" ht="11.25" customHeight="1" x14ac:dyDescent="0.2">
      <c r="A470" s="138"/>
      <c r="B470" s="15"/>
      <c r="C470" s="15"/>
      <c r="D470" s="15"/>
      <c r="E470" s="15"/>
      <c r="F470" s="15"/>
      <c r="G470" s="15"/>
      <c r="H470" s="15"/>
      <c r="I470" s="15"/>
      <c r="J470" s="15"/>
      <c r="K470" s="15"/>
      <c r="L470" s="15"/>
      <c r="M470" s="15"/>
      <c r="N470" s="15"/>
      <c r="O470" s="15"/>
      <c r="P470" s="15"/>
      <c r="Q470" s="15"/>
      <c r="R470" s="15"/>
      <c r="S470" s="15"/>
      <c r="T470" s="138"/>
      <c r="U470" s="138"/>
      <c r="V470" s="138"/>
    </row>
    <row r="471" spans="1:22" ht="11.25" customHeight="1" x14ac:dyDescent="0.2">
      <c r="A471" s="138"/>
      <c r="B471" s="15"/>
      <c r="C471" s="15"/>
      <c r="D471" s="15"/>
      <c r="E471" s="15"/>
      <c r="F471" s="15"/>
      <c r="G471" s="15"/>
      <c r="H471" s="15"/>
      <c r="I471" s="15"/>
      <c r="J471" s="15"/>
      <c r="K471" s="15"/>
      <c r="L471" s="15"/>
      <c r="M471" s="15"/>
      <c r="N471" s="15"/>
      <c r="O471" s="15"/>
      <c r="P471" s="15"/>
      <c r="Q471" s="15"/>
      <c r="R471" s="15"/>
      <c r="S471" s="15"/>
      <c r="T471" s="138"/>
      <c r="U471" s="138"/>
      <c r="V471" s="138"/>
    </row>
    <row r="472" spans="1:22" ht="11.25" customHeight="1" x14ac:dyDescent="0.2">
      <c r="A472" s="138"/>
      <c r="B472" s="15"/>
      <c r="C472" s="15"/>
      <c r="D472" s="15"/>
      <c r="E472" s="15"/>
      <c r="F472" s="15"/>
      <c r="G472" s="15"/>
      <c r="H472" s="15"/>
      <c r="I472" s="15"/>
      <c r="J472" s="15"/>
      <c r="K472" s="15"/>
      <c r="L472" s="15"/>
      <c r="M472" s="15"/>
      <c r="N472" s="15"/>
      <c r="O472" s="15"/>
      <c r="P472" s="15"/>
      <c r="Q472" s="15"/>
      <c r="R472" s="15"/>
      <c r="S472" s="15"/>
      <c r="T472" s="138"/>
      <c r="U472" s="138"/>
      <c r="V472" s="138"/>
    </row>
    <row r="473" spans="1:22" ht="11.25" customHeight="1" x14ac:dyDescent="0.2">
      <c r="A473" s="138"/>
      <c r="B473" s="15"/>
      <c r="C473" s="15"/>
      <c r="D473" s="15"/>
      <c r="E473" s="15"/>
      <c r="F473" s="15"/>
      <c r="G473" s="15"/>
      <c r="H473" s="15"/>
      <c r="I473" s="15"/>
      <c r="J473" s="15"/>
      <c r="K473" s="15"/>
      <c r="L473" s="15"/>
      <c r="M473" s="15"/>
      <c r="N473" s="15"/>
      <c r="O473" s="15"/>
      <c r="P473" s="15"/>
      <c r="Q473" s="15"/>
      <c r="R473" s="15"/>
      <c r="S473" s="15"/>
      <c r="T473" s="138"/>
      <c r="U473" s="138"/>
      <c r="V473" s="138"/>
    </row>
    <row r="474" spans="1:22" ht="11.25" customHeight="1" x14ac:dyDescent="0.2">
      <c r="A474" s="138"/>
      <c r="B474" s="15"/>
      <c r="C474" s="15"/>
      <c r="D474" s="15"/>
      <c r="E474" s="15"/>
      <c r="F474" s="15"/>
      <c r="G474" s="15"/>
      <c r="H474" s="15"/>
      <c r="I474" s="15"/>
      <c r="J474" s="15"/>
      <c r="K474" s="15"/>
      <c r="L474" s="15"/>
      <c r="M474" s="15"/>
      <c r="N474" s="15"/>
      <c r="O474" s="15"/>
      <c r="P474" s="15"/>
      <c r="Q474" s="15"/>
      <c r="R474" s="15"/>
      <c r="S474" s="15"/>
      <c r="T474" s="138"/>
      <c r="U474" s="138"/>
      <c r="V474" s="138"/>
    </row>
    <row r="475" spans="1:22" ht="11.25" customHeight="1" x14ac:dyDescent="0.2">
      <c r="A475" s="138"/>
      <c r="B475" s="15"/>
      <c r="C475" s="15"/>
      <c r="D475" s="15"/>
      <c r="E475" s="15"/>
      <c r="F475" s="15"/>
      <c r="G475" s="15"/>
      <c r="H475" s="15"/>
      <c r="I475" s="15"/>
      <c r="J475" s="15"/>
      <c r="K475" s="15"/>
      <c r="L475" s="15"/>
      <c r="M475" s="15"/>
      <c r="N475" s="15"/>
      <c r="O475" s="15"/>
      <c r="P475" s="15"/>
      <c r="Q475" s="15"/>
      <c r="R475" s="15"/>
      <c r="S475" s="15"/>
      <c r="T475" s="138"/>
      <c r="U475" s="138"/>
      <c r="V475" s="138"/>
    </row>
    <row r="476" spans="1:22" ht="11.25" customHeight="1" x14ac:dyDescent="0.2">
      <c r="A476" s="138"/>
      <c r="B476" s="15"/>
      <c r="C476" s="15"/>
      <c r="D476" s="15"/>
      <c r="E476" s="15"/>
      <c r="F476" s="15"/>
      <c r="G476" s="15"/>
      <c r="H476" s="15"/>
      <c r="I476" s="15"/>
      <c r="J476" s="15"/>
      <c r="K476" s="15"/>
      <c r="L476" s="15"/>
      <c r="M476" s="15"/>
      <c r="N476" s="15"/>
      <c r="O476" s="15"/>
      <c r="P476" s="15"/>
      <c r="Q476" s="15"/>
      <c r="R476" s="15"/>
      <c r="S476" s="15"/>
      <c r="T476" s="138"/>
      <c r="U476" s="138"/>
      <c r="V476" s="138"/>
    </row>
    <row r="477" spans="1:22" ht="11.25" customHeight="1" x14ac:dyDescent="0.2">
      <c r="A477" s="138"/>
      <c r="B477" s="15"/>
      <c r="C477" s="15"/>
      <c r="D477" s="15"/>
      <c r="E477" s="15"/>
      <c r="F477" s="15"/>
      <c r="G477" s="15"/>
      <c r="H477" s="15"/>
      <c r="I477" s="15"/>
      <c r="J477" s="15"/>
      <c r="K477" s="15"/>
      <c r="L477" s="15"/>
      <c r="M477" s="15"/>
      <c r="N477" s="15"/>
      <c r="O477" s="15"/>
      <c r="P477" s="15"/>
      <c r="Q477" s="15"/>
      <c r="R477" s="15"/>
      <c r="S477" s="15"/>
      <c r="T477" s="138"/>
      <c r="U477" s="138"/>
      <c r="V477" s="138"/>
    </row>
    <row r="478" spans="1:22" ht="11.25" customHeight="1" x14ac:dyDescent="0.2">
      <c r="A478" s="138"/>
      <c r="B478" s="15"/>
      <c r="C478" s="15"/>
      <c r="D478" s="15"/>
      <c r="E478" s="15"/>
      <c r="F478" s="15"/>
      <c r="G478" s="15"/>
      <c r="H478" s="15"/>
      <c r="I478" s="15"/>
      <c r="J478" s="15"/>
      <c r="K478" s="15"/>
      <c r="L478" s="15"/>
      <c r="M478" s="15"/>
      <c r="N478" s="15"/>
      <c r="O478" s="15"/>
      <c r="P478" s="15"/>
      <c r="Q478" s="15"/>
      <c r="R478" s="15"/>
      <c r="S478" s="15"/>
      <c r="T478" s="138"/>
      <c r="U478" s="138"/>
      <c r="V478" s="138"/>
    </row>
    <row r="479" spans="1:22" ht="11.25" customHeight="1" x14ac:dyDescent="0.2">
      <c r="A479" s="138"/>
      <c r="B479" s="15"/>
      <c r="C479" s="15"/>
      <c r="D479" s="15"/>
      <c r="E479" s="15"/>
      <c r="F479" s="15"/>
      <c r="G479" s="15"/>
      <c r="H479" s="15"/>
      <c r="I479" s="15"/>
      <c r="J479" s="15"/>
      <c r="K479" s="15"/>
      <c r="L479" s="15"/>
      <c r="M479" s="15"/>
      <c r="N479" s="15"/>
      <c r="O479" s="15"/>
      <c r="P479" s="15"/>
      <c r="Q479" s="15"/>
      <c r="R479" s="15"/>
      <c r="S479" s="15"/>
      <c r="T479" s="138"/>
      <c r="U479" s="138"/>
      <c r="V479" s="138"/>
    </row>
    <row r="480" spans="1:22" ht="11.25" customHeight="1" x14ac:dyDescent="0.2">
      <c r="A480" s="138"/>
      <c r="B480" s="15"/>
      <c r="C480" s="15"/>
      <c r="D480" s="15"/>
      <c r="E480" s="15"/>
      <c r="F480" s="15"/>
      <c r="G480" s="15"/>
      <c r="H480" s="15"/>
      <c r="I480" s="15"/>
      <c r="J480" s="15"/>
      <c r="K480" s="15"/>
      <c r="L480" s="15"/>
      <c r="M480" s="15"/>
      <c r="N480" s="15"/>
      <c r="O480" s="15"/>
      <c r="P480" s="15"/>
      <c r="Q480" s="15"/>
      <c r="R480" s="15"/>
      <c r="S480" s="15"/>
      <c r="T480" s="138"/>
      <c r="U480" s="138"/>
      <c r="V480" s="138"/>
    </row>
    <row r="481" spans="1:22" ht="11.25" customHeight="1" x14ac:dyDescent="0.2">
      <c r="A481" s="138"/>
      <c r="B481" s="15"/>
      <c r="C481" s="15"/>
      <c r="D481" s="15"/>
      <c r="E481" s="15"/>
      <c r="F481" s="15"/>
      <c r="G481" s="15"/>
      <c r="H481" s="15"/>
      <c r="I481" s="15"/>
      <c r="J481" s="15"/>
      <c r="K481" s="15"/>
      <c r="L481" s="15"/>
      <c r="M481" s="15"/>
      <c r="N481" s="15"/>
      <c r="O481" s="15"/>
      <c r="P481" s="15"/>
      <c r="Q481" s="15"/>
      <c r="R481" s="15"/>
      <c r="S481" s="15"/>
      <c r="T481" s="138"/>
      <c r="U481" s="138"/>
      <c r="V481" s="138"/>
    </row>
    <row r="482" spans="1:22" ht="11.25" customHeight="1" x14ac:dyDescent="0.2">
      <c r="A482" s="138"/>
      <c r="B482" s="15"/>
      <c r="C482" s="15"/>
      <c r="D482" s="15"/>
      <c r="E482" s="15"/>
      <c r="F482" s="15"/>
      <c r="G482" s="15"/>
      <c r="H482" s="15"/>
      <c r="I482" s="15"/>
      <c r="J482" s="15"/>
      <c r="K482" s="15"/>
      <c r="L482" s="15"/>
      <c r="M482" s="15"/>
      <c r="N482" s="15"/>
      <c r="O482" s="15"/>
      <c r="P482" s="15"/>
      <c r="Q482" s="15"/>
      <c r="R482" s="15"/>
      <c r="S482" s="15"/>
      <c r="T482" s="138"/>
      <c r="U482" s="138"/>
      <c r="V482" s="138"/>
    </row>
    <row r="483" spans="1:22" ht="11.25" customHeight="1" x14ac:dyDescent="0.2">
      <c r="A483" s="138"/>
      <c r="B483" s="15"/>
      <c r="C483" s="15"/>
      <c r="D483" s="15"/>
      <c r="E483" s="15"/>
      <c r="F483" s="15"/>
      <c r="G483" s="15"/>
      <c r="H483" s="15"/>
      <c r="I483" s="15"/>
      <c r="J483" s="15"/>
      <c r="K483" s="15"/>
      <c r="L483" s="15"/>
      <c r="M483" s="15"/>
      <c r="N483" s="15"/>
      <c r="O483" s="15"/>
      <c r="P483" s="15"/>
      <c r="Q483" s="15"/>
      <c r="R483" s="15"/>
      <c r="S483" s="15"/>
      <c r="T483" s="138"/>
      <c r="U483" s="138"/>
      <c r="V483" s="138"/>
    </row>
    <row r="484" spans="1:22" ht="11.25" customHeight="1" x14ac:dyDescent="0.2">
      <c r="A484" s="138"/>
      <c r="B484" s="15"/>
      <c r="C484" s="15"/>
      <c r="D484" s="15"/>
      <c r="E484" s="15"/>
      <c r="F484" s="15"/>
      <c r="G484" s="15"/>
      <c r="H484" s="15"/>
      <c r="I484" s="15"/>
      <c r="J484" s="15"/>
      <c r="K484" s="15"/>
      <c r="L484" s="15"/>
      <c r="M484" s="15"/>
      <c r="N484" s="15"/>
      <c r="O484" s="15"/>
      <c r="P484" s="15"/>
      <c r="Q484" s="15"/>
      <c r="R484" s="15"/>
      <c r="S484" s="15"/>
      <c r="T484" s="138"/>
      <c r="U484" s="138"/>
      <c r="V484" s="138"/>
    </row>
    <row r="485" spans="1:22" ht="11.25" customHeight="1" x14ac:dyDescent="0.2">
      <c r="A485" s="138"/>
      <c r="B485" s="15"/>
      <c r="C485" s="15"/>
      <c r="D485" s="15"/>
      <c r="E485" s="15"/>
      <c r="F485" s="15"/>
      <c r="G485" s="15"/>
      <c r="H485" s="15"/>
      <c r="I485" s="15"/>
      <c r="J485" s="15"/>
      <c r="K485" s="15"/>
      <c r="L485" s="15"/>
      <c r="M485" s="15"/>
      <c r="N485" s="15"/>
      <c r="O485" s="15"/>
      <c r="P485" s="15"/>
      <c r="Q485" s="15"/>
      <c r="R485" s="15"/>
      <c r="S485" s="15"/>
      <c r="T485" s="138"/>
      <c r="U485" s="138"/>
      <c r="V485" s="138"/>
    </row>
    <row r="486" spans="1:22" ht="11.25" customHeight="1" x14ac:dyDescent="0.2">
      <c r="A486" s="138"/>
      <c r="B486" s="15"/>
      <c r="C486" s="15"/>
      <c r="D486" s="15"/>
      <c r="E486" s="15"/>
      <c r="F486" s="15"/>
      <c r="G486" s="15"/>
      <c r="H486" s="15"/>
      <c r="I486" s="15"/>
      <c r="J486" s="15"/>
      <c r="K486" s="15"/>
      <c r="L486" s="15"/>
      <c r="M486" s="15"/>
      <c r="N486" s="15"/>
      <c r="O486" s="15"/>
      <c r="P486" s="15"/>
      <c r="Q486" s="15"/>
      <c r="R486" s="15"/>
      <c r="S486" s="15"/>
      <c r="T486" s="138"/>
      <c r="U486" s="138"/>
      <c r="V486" s="138"/>
    </row>
    <row r="487" spans="1:22" ht="11.25" customHeight="1" x14ac:dyDescent="0.2">
      <c r="A487" s="138"/>
      <c r="B487" s="15"/>
      <c r="C487" s="15"/>
      <c r="D487" s="15"/>
      <c r="E487" s="15"/>
      <c r="F487" s="15"/>
      <c r="G487" s="15"/>
      <c r="H487" s="15"/>
      <c r="I487" s="15"/>
      <c r="J487" s="15"/>
      <c r="K487" s="15"/>
      <c r="L487" s="15"/>
      <c r="M487" s="15"/>
      <c r="N487" s="15"/>
      <c r="O487" s="15"/>
      <c r="P487" s="15"/>
      <c r="Q487" s="15"/>
      <c r="R487" s="15"/>
      <c r="S487" s="15"/>
      <c r="T487" s="138"/>
      <c r="U487" s="138"/>
      <c r="V487" s="138"/>
    </row>
    <row r="488" spans="1:22" ht="11.25" customHeight="1" x14ac:dyDescent="0.2">
      <c r="A488" s="138"/>
      <c r="B488" s="15"/>
      <c r="C488" s="15"/>
      <c r="D488" s="15"/>
      <c r="E488" s="15"/>
      <c r="F488" s="15"/>
      <c r="G488" s="15"/>
      <c r="H488" s="15"/>
      <c r="I488" s="15"/>
      <c r="J488" s="15"/>
      <c r="K488" s="15"/>
      <c r="L488" s="15"/>
      <c r="M488" s="15"/>
      <c r="N488" s="15"/>
      <c r="O488" s="15"/>
      <c r="P488" s="15"/>
      <c r="Q488" s="15"/>
      <c r="R488" s="15"/>
      <c r="S488" s="15"/>
      <c r="T488" s="138"/>
      <c r="U488" s="138"/>
      <c r="V488" s="138"/>
    </row>
    <row r="489" spans="1:22" ht="11.25" customHeight="1" x14ac:dyDescent="0.2">
      <c r="A489" s="138"/>
      <c r="B489" s="15"/>
      <c r="C489" s="15"/>
      <c r="D489" s="15"/>
      <c r="E489" s="15"/>
      <c r="F489" s="15"/>
      <c r="G489" s="15"/>
      <c r="H489" s="15"/>
      <c r="I489" s="15"/>
      <c r="J489" s="15"/>
      <c r="K489" s="15"/>
      <c r="L489" s="15"/>
      <c r="M489" s="15"/>
      <c r="N489" s="15"/>
      <c r="O489" s="15"/>
      <c r="P489" s="15"/>
      <c r="Q489" s="15"/>
      <c r="R489" s="15"/>
      <c r="S489" s="15"/>
      <c r="T489" s="138"/>
      <c r="U489" s="138"/>
      <c r="V489" s="138"/>
    </row>
    <row r="490" spans="1:22" ht="11.25" customHeight="1" x14ac:dyDescent="0.2">
      <c r="A490" s="138"/>
      <c r="B490" s="15"/>
      <c r="C490" s="15"/>
      <c r="D490" s="15"/>
      <c r="E490" s="15"/>
      <c r="F490" s="15"/>
      <c r="G490" s="15"/>
      <c r="H490" s="15"/>
      <c r="I490" s="15"/>
      <c r="J490" s="15"/>
      <c r="K490" s="15"/>
      <c r="L490" s="15"/>
      <c r="M490" s="15"/>
      <c r="N490" s="15"/>
      <c r="O490" s="15"/>
      <c r="P490" s="15"/>
      <c r="Q490" s="15"/>
      <c r="R490" s="15"/>
      <c r="S490" s="15"/>
      <c r="T490" s="138"/>
      <c r="U490" s="138"/>
      <c r="V490" s="138"/>
    </row>
    <row r="491" spans="1:22" ht="11.25" customHeight="1" x14ac:dyDescent="0.2">
      <c r="A491" s="138"/>
      <c r="B491" s="15"/>
      <c r="C491" s="15"/>
      <c r="D491" s="15"/>
      <c r="E491" s="15"/>
      <c r="F491" s="15"/>
      <c r="G491" s="15"/>
      <c r="H491" s="15"/>
      <c r="I491" s="15"/>
      <c r="J491" s="15"/>
      <c r="K491" s="15"/>
      <c r="L491" s="15"/>
      <c r="M491" s="15"/>
      <c r="N491" s="15"/>
      <c r="O491" s="15"/>
      <c r="P491" s="15"/>
      <c r="Q491" s="15"/>
      <c r="R491" s="15"/>
      <c r="S491" s="15"/>
      <c r="T491" s="138"/>
      <c r="U491" s="138"/>
      <c r="V491" s="138"/>
    </row>
    <row r="492" spans="1:22" ht="11.25" customHeight="1" x14ac:dyDescent="0.2">
      <c r="A492" s="138"/>
      <c r="B492" s="15"/>
      <c r="C492" s="15"/>
      <c r="D492" s="15"/>
      <c r="E492" s="15"/>
      <c r="F492" s="15"/>
      <c r="G492" s="15"/>
      <c r="H492" s="15"/>
      <c r="I492" s="15"/>
      <c r="J492" s="15"/>
      <c r="K492" s="15"/>
      <c r="L492" s="15"/>
      <c r="M492" s="15"/>
      <c r="N492" s="15"/>
      <c r="O492" s="15"/>
      <c r="P492" s="15"/>
      <c r="Q492" s="15"/>
      <c r="R492" s="15"/>
      <c r="S492" s="15"/>
      <c r="T492" s="138"/>
      <c r="U492" s="138"/>
      <c r="V492" s="138"/>
    </row>
    <row r="493" spans="1:22" ht="11.25" customHeight="1" x14ac:dyDescent="0.2">
      <c r="A493" s="138"/>
      <c r="B493" s="15"/>
      <c r="C493" s="15"/>
      <c r="D493" s="15"/>
      <c r="E493" s="15"/>
      <c r="F493" s="15"/>
      <c r="G493" s="15"/>
      <c r="H493" s="15"/>
      <c r="I493" s="15"/>
      <c r="J493" s="15"/>
      <c r="K493" s="15"/>
      <c r="L493" s="15"/>
      <c r="M493" s="15"/>
      <c r="N493" s="15"/>
      <c r="O493" s="15"/>
      <c r="P493" s="15"/>
      <c r="Q493" s="15"/>
      <c r="R493" s="15"/>
      <c r="S493" s="15"/>
      <c r="T493" s="138"/>
      <c r="U493" s="138"/>
      <c r="V493" s="138"/>
    </row>
    <row r="494" spans="1:22" ht="11.25" customHeight="1" x14ac:dyDescent="0.2">
      <c r="A494" s="138"/>
      <c r="B494" s="15"/>
      <c r="C494" s="15"/>
      <c r="D494" s="15"/>
      <c r="E494" s="15"/>
      <c r="F494" s="15"/>
      <c r="G494" s="15"/>
      <c r="H494" s="15"/>
      <c r="I494" s="15"/>
      <c r="J494" s="15"/>
      <c r="K494" s="15"/>
      <c r="L494" s="15"/>
      <c r="M494" s="15"/>
      <c r="N494" s="15"/>
      <c r="O494" s="15"/>
      <c r="P494" s="15"/>
      <c r="Q494" s="15"/>
      <c r="R494" s="15"/>
      <c r="S494" s="15"/>
      <c r="T494" s="138"/>
      <c r="U494" s="138"/>
      <c r="V494" s="138"/>
    </row>
    <row r="495" spans="1:22" ht="11.25" customHeight="1" x14ac:dyDescent="0.2">
      <c r="A495" s="138"/>
      <c r="B495" s="15"/>
      <c r="C495" s="15"/>
      <c r="D495" s="15"/>
      <c r="E495" s="15"/>
      <c r="F495" s="15"/>
      <c r="G495" s="15"/>
      <c r="H495" s="15"/>
      <c r="I495" s="15"/>
      <c r="J495" s="15"/>
      <c r="K495" s="15"/>
      <c r="L495" s="15"/>
      <c r="M495" s="15"/>
      <c r="N495" s="15"/>
      <c r="O495" s="15"/>
      <c r="P495" s="15"/>
      <c r="Q495" s="15"/>
      <c r="R495" s="15"/>
      <c r="S495" s="15"/>
      <c r="T495" s="138"/>
      <c r="U495" s="138"/>
      <c r="V495" s="138"/>
    </row>
    <row r="496" spans="1:22" ht="11.25" customHeight="1" x14ac:dyDescent="0.2">
      <c r="A496" s="138"/>
      <c r="B496" s="15"/>
      <c r="C496" s="15"/>
      <c r="D496" s="15"/>
      <c r="E496" s="15"/>
      <c r="F496" s="15"/>
      <c r="G496" s="15"/>
      <c r="H496" s="15"/>
      <c r="I496" s="15"/>
      <c r="J496" s="15"/>
      <c r="K496" s="15"/>
      <c r="L496" s="15"/>
      <c r="M496" s="15"/>
      <c r="N496" s="15"/>
      <c r="O496" s="15"/>
      <c r="P496" s="15"/>
      <c r="Q496" s="15"/>
      <c r="R496" s="15"/>
      <c r="S496" s="15"/>
      <c r="T496" s="138"/>
      <c r="U496" s="138"/>
      <c r="V496" s="138"/>
    </row>
    <row r="497" spans="1:22" ht="11.25" customHeight="1" x14ac:dyDescent="0.2">
      <c r="A497" s="138"/>
      <c r="B497" s="15"/>
      <c r="C497" s="15"/>
      <c r="D497" s="15"/>
      <c r="E497" s="15"/>
      <c r="F497" s="15"/>
      <c r="G497" s="15"/>
      <c r="H497" s="15"/>
      <c r="I497" s="15"/>
      <c r="J497" s="15"/>
      <c r="K497" s="15"/>
      <c r="L497" s="15"/>
      <c r="M497" s="15"/>
      <c r="N497" s="15"/>
      <c r="O497" s="15"/>
      <c r="P497" s="15"/>
      <c r="Q497" s="15"/>
      <c r="R497" s="15"/>
      <c r="S497" s="15"/>
      <c r="T497" s="138"/>
      <c r="U497" s="138"/>
      <c r="V497" s="138"/>
    </row>
    <row r="498" spans="1:22" ht="11.25" customHeight="1" x14ac:dyDescent="0.2">
      <c r="A498" s="138"/>
      <c r="B498" s="15"/>
      <c r="C498" s="15"/>
      <c r="D498" s="15"/>
      <c r="E498" s="15"/>
      <c r="F498" s="15"/>
      <c r="G498" s="15"/>
      <c r="H498" s="15"/>
      <c r="I498" s="15"/>
      <c r="J498" s="15"/>
      <c r="K498" s="15"/>
      <c r="L498" s="15"/>
      <c r="M498" s="15"/>
      <c r="N498" s="15"/>
      <c r="O498" s="15"/>
      <c r="P498" s="15"/>
      <c r="Q498" s="15"/>
      <c r="R498" s="15"/>
      <c r="S498" s="15"/>
      <c r="T498" s="138"/>
      <c r="U498" s="138"/>
      <c r="V498" s="138"/>
    </row>
    <row r="499" spans="1:22" ht="11.25" customHeight="1" x14ac:dyDescent="0.2">
      <c r="A499" s="138"/>
      <c r="B499" s="15"/>
      <c r="C499" s="15"/>
      <c r="D499" s="15"/>
      <c r="E499" s="15"/>
      <c r="F499" s="15"/>
      <c r="G499" s="15"/>
      <c r="H499" s="15"/>
      <c r="I499" s="15"/>
      <c r="J499" s="15"/>
      <c r="K499" s="15"/>
      <c r="L499" s="15"/>
      <c r="M499" s="15"/>
      <c r="N499" s="15"/>
      <c r="O499" s="15"/>
      <c r="P499" s="15"/>
      <c r="Q499" s="15"/>
      <c r="R499" s="15"/>
      <c r="S499" s="15"/>
      <c r="T499" s="138"/>
      <c r="U499" s="138"/>
      <c r="V499" s="138"/>
    </row>
    <row r="500" spans="1:22" ht="11.25" customHeight="1" x14ac:dyDescent="0.2">
      <c r="A500" s="138"/>
      <c r="B500" s="15"/>
      <c r="C500" s="15"/>
      <c r="D500" s="15"/>
      <c r="E500" s="15"/>
      <c r="F500" s="15"/>
      <c r="G500" s="15"/>
      <c r="H500" s="15"/>
      <c r="I500" s="15"/>
      <c r="J500" s="15"/>
      <c r="K500" s="15"/>
      <c r="L500" s="15"/>
      <c r="M500" s="15"/>
      <c r="N500" s="15"/>
      <c r="O500" s="15"/>
      <c r="P500" s="15"/>
      <c r="Q500" s="15"/>
      <c r="R500" s="15"/>
      <c r="S500" s="15"/>
      <c r="T500" s="138"/>
      <c r="U500" s="138"/>
      <c r="V500" s="138"/>
    </row>
    <row r="501" spans="1:22" ht="11.25" customHeight="1" x14ac:dyDescent="0.2">
      <c r="A501" s="138"/>
      <c r="B501" s="15"/>
      <c r="C501" s="15"/>
      <c r="D501" s="15"/>
      <c r="E501" s="15"/>
      <c r="F501" s="15"/>
      <c r="G501" s="15"/>
      <c r="H501" s="15"/>
      <c r="I501" s="15"/>
      <c r="J501" s="15"/>
      <c r="K501" s="15"/>
      <c r="L501" s="15"/>
      <c r="M501" s="15"/>
      <c r="N501" s="15"/>
      <c r="O501" s="15"/>
      <c r="P501" s="15"/>
      <c r="Q501" s="15"/>
      <c r="R501" s="15"/>
      <c r="S501" s="15"/>
      <c r="T501" s="138"/>
      <c r="U501" s="138"/>
      <c r="V501" s="138"/>
    </row>
    <row r="502" spans="1:22" ht="11.25" customHeight="1" x14ac:dyDescent="0.2">
      <c r="A502" s="138"/>
      <c r="B502" s="15"/>
      <c r="C502" s="15"/>
      <c r="D502" s="15"/>
      <c r="E502" s="15"/>
      <c r="F502" s="15"/>
      <c r="G502" s="15"/>
      <c r="H502" s="15"/>
      <c r="I502" s="15"/>
      <c r="J502" s="15"/>
      <c r="K502" s="15"/>
      <c r="L502" s="15"/>
      <c r="M502" s="15"/>
      <c r="N502" s="15"/>
      <c r="O502" s="15"/>
      <c r="P502" s="15"/>
      <c r="Q502" s="15"/>
      <c r="R502" s="15"/>
      <c r="S502" s="15"/>
      <c r="T502" s="138"/>
      <c r="U502" s="138"/>
      <c r="V502" s="138"/>
    </row>
    <row r="503" spans="1:22" ht="11.25" customHeight="1" x14ac:dyDescent="0.2">
      <c r="A503" s="138"/>
      <c r="B503" s="15"/>
      <c r="C503" s="15"/>
      <c r="D503" s="15"/>
      <c r="E503" s="15"/>
      <c r="F503" s="15"/>
      <c r="G503" s="15"/>
      <c r="H503" s="15"/>
      <c r="I503" s="15"/>
      <c r="J503" s="15"/>
      <c r="K503" s="15"/>
      <c r="L503" s="15"/>
      <c r="M503" s="15"/>
      <c r="N503" s="15"/>
      <c r="O503" s="15"/>
      <c r="P503" s="15"/>
      <c r="Q503" s="15"/>
      <c r="R503" s="15"/>
      <c r="S503" s="15"/>
      <c r="T503" s="138"/>
      <c r="U503" s="138"/>
      <c r="V503" s="138"/>
    </row>
    <row r="504" spans="1:22" ht="11.25" customHeight="1" x14ac:dyDescent="0.2">
      <c r="A504" s="138"/>
      <c r="B504" s="15"/>
      <c r="C504" s="15"/>
      <c r="D504" s="15"/>
      <c r="E504" s="15"/>
      <c r="F504" s="15"/>
      <c r="G504" s="15"/>
      <c r="H504" s="15"/>
      <c r="I504" s="15"/>
      <c r="J504" s="15"/>
      <c r="K504" s="15"/>
      <c r="L504" s="15"/>
      <c r="M504" s="15"/>
      <c r="N504" s="15"/>
      <c r="O504" s="15"/>
      <c r="P504" s="15"/>
      <c r="Q504" s="15"/>
      <c r="R504" s="15"/>
      <c r="S504" s="15"/>
      <c r="T504" s="138"/>
      <c r="U504" s="138"/>
      <c r="V504" s="138"/>
    </row>
    <row r="505" spans="1:22" ht="11.25" customHeight="1" x14ac:dyDescent="0.2">
      <c r="A505" s="138"/>
      <c r="B505" s="15"/>
      <c r="C505" s="15"/>
      <c r="D505" s="15"/>
      <c r="E505" s="15"/>
      <c r="F505" s="15"/>
      <c r="G505" s="15"/>
      <c r="H505" s="15"/>
      <c r="I505" s="15"/>
      <c r="J505" s="15"/>
      <c r="K505" s="15"/>
      <c r="L505" s="15"/>
      <c r="M505" s="15"/>
      <c r="N505" s="15"/>
      <c r="O505" s="15"/>
      <c r="P505" s="15"/>
      <c r="Q505" s="15"/>
      <c r="R505" s="15"/>
      <c r="S505" s="15"/>
      <c r="T505" s="138"/>
      <c r="U505" s="138"/>
      <c r="V505" s="138"/>
    </row>
    <row r="506" spans="1:22" ht="11.25" customHeight="1" x14ac:dyDescent="0.2">
      <c r="A506" s="138"/>
      <c r="B506" s="15"/>
      <c r="C506" s="15"/>
      <c r="D506" s="15"/>
      <c r="E506" s="15"/>
      <c r="F506" s="15"/>
      <c r="G506" s="15"/>
      <c r="H506" s="15"/>
      <c r="I506" s="15"/>
      <c r="J506" s="15"/>
      <c r="K506" s="15"/>
      <c r="L506" s="15"/>
      <c r="M506" s="15"/>
      <c r="N506" s="15"/>
      <c r="O506" s="15"/>
      <c r="P506" s="15"/>
      <c r="Q506" s="15"/>
      <c r="R506" s="15"/>
      <c r="S506" s="15"/>
      <c r="T506" s="138"/>
      <c r="U506" s="138"/>
      <c r="V506" s="138"/>
    </row>
    <row r="507" spans="1:22" ht="11.25" customHeight="1" x14ac:dyDescent="0.2">
      <c r="A507" s="138"/>
      <c r="B507" s="15"/>
      <c r="C507" s="15"/>
      <c r="D507" s="15"/>
      <c r="E507" s="15"/>
      <c r="F507" s="15"/>
      <c r="G507" s="15"/>
      <c r="H507" s="15"/>
      <c r="I507" s="15"/>
      <c r="J507" s="15"/>
      <c r="K507" s="15"/>
      <c r="L507" s="15"/>
      <c r="M507" s="15"/>
      <c r="N507" s="15"/>
      <c r="O507" s="15"/>
      <c r="P507" s="15"/>
      <c r="Q507" s="15"/>
      <c r="R507" s="15"/>
      <c r="S507" s="15"/>
      <c r="T507" s="138"/>
      <c r="U507" s="138"/>
      <c r="V507" s="138"/>
    </row>
    <row r="508" spans="1:22" ht="11.25" customHeight="1" x14ac:dyDescent="0.2">
      <c r="A508" s="138"/>
      <c r="B508" s="15"/>
      <c r="C508" s="15"/>
      <c r="D508" s="15"/>
      <c r="E508" s="15"/>
      <c r="F508" s="15"/>
      <c r="G508" s="15"/>
      <c r="H508" s="15"/>
      <c r="I508" s="15"/>
      <c r="J508" s="15"/>
      <c r="K508" s="15"/>
      <c r="L508" s="15"/>
      <c r="M508" s="15"/>
      <c r="N508" s="15"/>
      <c r="O508" s="15"/>
      <c r="P508" s="15"/>
      <c r="Q508" s="15"/>
      <c r="R508" s="15"/>
      <c r="S508" s="15"/>
      <c r="T508" s="138"/>
      <c r="U508" s="138"/>
      <c r="V508" s="138"/>
    </row>
    <row r="509" spans="1:22" ht="11.25" customHeight="1" x14ac:dyDescent="0.2">
      <c r="A509" s="138"/>
      <c r="B509" s="15"/>
      <c r="C509" s="15"/>
      <c r="D509" s="15"/>
      <c r="E509" s="15"/>
      <c r="F509" s="15"/>
      <c r="G509" s="15"/>
      <c r="H509" s="15"/>
      <c r="I509" s="15"/>
      <c r="J509" s="15"/>
      <c r="K509" s="15"/>
      <c r="L509" s="15"/>
      <c r="M509" s="15"/>
      <c r="N509" s="15"/>
      <c r="O509" s="15"/>
      <c r="P509" s="15"/>
      <c r="Q509" s="15"/>
      <c r="R509" s="15"/>
      <c r="S509" s="15"/>
      <c r="T509" s="138"/>
      <c r="U509" s="138"/>
      <c r="V509" s="138"/>
    </row>
    <row r="510" spans="1:22" ht="11.25" customHeight="1" x14ac:dyDescent="0.2">
      <c r="A510" s="138"/>
      <c r="B510" s="15"/>
      <c r="C510" s="15"/>
      <c r="D510" s="15"/>
      <c r="E510" s="15"/>
      <c r="F510" s="15"/>
      <c r="G510" s="15"/>
      <c r="H510" s="15"/>
      <c r="I510" s="15"/>
      <c r="J510" s="15"/>
      <c r="K510" s="15"/>
      <c r="L510" s="15"/>
      <c r="M510" s="15"/>
      <c r="N510" s="15"/>
      <c r="O510" s="15"/>
      <c r="P510" s="15"/>
      <c r="Q510" s="15"/>
      <c r="R510" s="15"/>
      <c r="S510" s="15"/>
      <c r="T510" s="138"/>
      <c r="U510" s="138"/>
      <c r="V510" s="138"/>
    </row>
    <row r="511" spans="1:22" ht="11.25" customHeight="1" x14ac:dyDescent="0.2">
      <c r="A511" s="138"/>
      <c r="B511" s="15"/>
      <c r="C511" s="15"/>
      <c r="D511" s="15"/>
      <c r="E511" s="15"/>
      <c r="F511" s="15"/>
      <c r="G511" s="15"/>
      <c r="H511" s="15"/>
      <c r="I511" s="15"/>
      <c r="J511" s="15"/>
      <c r="K511" s="15"/>
      <c r="L511" s="15"/>
      <c r="M511" s="15"/>
      <c r="N511" s="15"/>
      <c r="O511" s="15"/>
      <c r="P511" s="15"/>
      <c r="Q511" s="15"/>
      <c r="R511" s="15"/>
      <c r="S511" s="15"/>
      <c r="T511" s="138"/>
      <c r="U511" s="138"/>
      <c r="V511" s="138"/>
    </row>
    <row r="512" spans="1:22" ht="11.25" customHeight="1" x14ac:dyDescent="0.2">
      <c r="A512" s="138"/>
      <c r="B512" s="15"/>
      <c r="C512" s="15"/>
      <c r="D512" s="15"/>
      <c r="E512" s="15"/>
      <c r="F512" s="15"/>
      <c r="G512" s="15"/>
      <c r="H512" s="15"/>
      <c r="I512" s="15"/>
      <c r="J512" s="15"/>
      <c r="K512" s="15"/>
      <c r="L512" s="15"/>
      <c r="M512" s="15"/>
      <c r="N512" s="15"/>
      <c r="O512" s="15"/>
      <c r="P512" s="15"/>
      <c r="Q512" s="15"/>
      <c r="R512" s="15"/>
      <c r="S512" s="15"/>
      <c r="T512" s="138"/>
      <c r="U512" s="138"/>
      <c r="V512" s="138"/>
    </row>
    <row r="513" spans="1:22" ht="11.25" customHeight="1" x14ac:dyDescent="0.2">
      <c r="A513" s="138"/>
      <c r="B513" s="15"/>
      <c r="C513" s="15"/>
      <c r="D513" s="15"/>
      <c r="E513" s="15"/>
      <c r="F513" s="15"/>
      <c r="G513" s="15"/>
      <c r="H513" s="15"/>
      <c r="I513" s="15"/>
      <c r="J513" s="15"/>
      <c r="K513" s="15"/>
      <c r="L513" s="15"/>
      <c r="M513" s="15"/>
      <c r="N513" s="15"/>
      <c r="O513" s="15"/>
      <c r="P513" s="15"/>
      <c r="Q513" s="15"/>
      <c r="R513" s="15"/>
      <c r="S513" s="15"/>
      <c r="T513" s="138"/>
      <c r="U513" s="138"/>
      <c r="V513" s="138"/>
    </row>
    <row r="514" spans="1:22" ht="11.25" customHeight="1" x14ac:dyDescent="0.2">
      <c r="A514" s="138"/>
      <c r="B514" s="15"/>
      <c r="C514" s="15"/>
      <c r="D514" s="15"/>
      <c r="E514" s="15"/>
      <c r="F514" s="15"/>
      <c r="G514" s="15"/>
      <c r="H514" s="15"/>
      <c r="I514" s="15"/>
      <c r="J514" s="15"/>
      <c r="K514" s="15"/>
      <c r="L514" s="15"/>
      <c r="M514" s="15"/>
      <c r="N514" s="15"/>
      <c r="O514" s="15"/>
      <c r="P514" s="15"/>
      <c r="Q514" s="15"/>
      <c r="R514" s="15"/>
      <c r="S514" s="15"/>
      <c r="T514" s="138"/>
      <c r="U514" s="138"/>
      <c r="V514" s="138"/>
    </row>
    <row r="515" spans="1:22" ht="11.25" customHeight="1" x14ac:dyDescent="0.2">
      <c r="A515" s="138"/>
      <c r="B515" s="15"/>
      <c r="C515" s="15"/>
      <c r="D515" s="15"/>
      <c r="E515" s="15"/>
      <c r="F515" s="15"/>
      <c r="G515" s="15"/>
      <c r="H515" s="15"/>
      <c r="I515" s="15"/>
      <c r="J515" s="15"/>
      <c r="K515" s="15"/>
      <c r="L515" s="15"/>
      <c r="M515" s="15"/>
      <c r="N515" s="15"/>
      <c r="O515" s="15"/>
      <c r="P515" s="15"/>
      <c r="Q515" s="15"/>
      <c r="R515" s="15"/>
      <c r="S515" s="15"/>
      <c r="T515" s="138"/>
      <c r="U515" s="138"/>
      <c r="V515" s="138"/>
    </row>
    <row r="516" spans="1:22" ht="11.25" customHeight="1" x14ac:dyDescent="0.2">
      <c r="A516" s="138"/>
      <c r="B516" s="15"/>
      <c r="C516" s="15"/>
      <c r="D516" s="15"/>
      <c r="E516" s="15"/>
      <c r="F516" s="15"/>
      <c r="G516" s="15"/>
      <c r="H516" s="15"/>
      <c r="I516" s="15"/>
      <c r="J516" s="15"/>
      <c r="K516" s="15"/>
      <c r="L516" s="15"/>
      <c r="M516" s="15"/>
      <c r="N516" s="15"/>
      <c r="O516" s="15"/>
      <c r="P516" s="15"/>
      <c r="Q516" s="15"/>
      <c r="R516" s="15"/>
      <c r="S516" s="15"/>
      <c r="T516" s="138"/>
      <c r="U516" s="138"/>
      <c r="V516" s="138"/>
    </row>
    <row r="517" spans="1:22" ht="11.25" customHeight="1" x14ac:dyDescent="0.2">
      <c r="A517" s="138"/>
      <c r="B517" s="15"/>
      <c r="C517" s="15"/>
      <c r="D517" s="15"/>
      <c r="E517" s="15"/>
      <c r="F517" s="15"/>
      <c r="G517" s="15"/>
      <c r="H517" s="15"/>
      <c r="I517" s="15"/>
      <c r="J517" s="15"/>
      <c r="K517" s="15"/>
      <c r="L517" s="15"/>
      <c r="M517" s="15"/>
      <c r="N517" s="15"/>
      <c r="O517" s="15"/>
      <c r="P517" s="15"/>
      <c r="Q517" s="15"/>
      <c r="R517" s="15"/>
      <c r="S517" s="15"/>
      <c r="T517" s="138"/>
      <c r="U517" s="138"/>
      <c r="V517" s="138"/>
    </row>
    <row r="518" spans="1:22" ht="11.25" customHeight="1" x14ac:dyDescent="0.2">
      <c r="A518" s="138"/>
      <c r="B518" s="15"/>
      <c r="C518" s="15"/>
      <c r="D518" s="15"/>
      <c r="E518" s="15"/>
      <c r="F518" s="15"/>
      <c r="G518" s="15"/>
      <c r="H518" s="15"/>
      <c r="I518" s="15"/>
      <c r="J518" s="15"/>
      <c r="K518" s="15"/>
      <c r="L518" s="15"/>
      <c r="M518" s="15"/>
      <c r="N518" s="15"/>
      <c r="O518" s="15"/>
      <c r="P518" s="15"/>
      <c r="Q518" s="15"/>
      <c r="R518" s="15"/>
      <c r="S518" s="15"/>
      <c r="T518" s="138"/>
      <c r="U518" s="138"/>
      <c r="V518" s="138"/>
    </row>
    <row r="519" spans="1:22" ht="11.25" customHeight="1" x14ac:dyDescent="0.2">
      <c r="A519" s="138"/>
      <c r="B519" s="15"/>
      <c r="C519" s="15"/>
      <c r="D519" s="15"/>
      <c r="E519" s="15"/>
      <c r="F519" s="15"/>
      <c r="G519" s="15"/>
      <c r="H519" s="15"/>
      <c r="I519" s="15"/>
      <c r="J519" s="15"/>
      <c r="K519" s="15"/>
      <c r="L519" s="15"/>
      <c r="M519" s="15"/>
      <c r="N519" s="15"/>
      <c r="O519" s="15"/>
      <c r="P519" s="15"/>
      <c r="Q519" s="15"/>
      <c r="R519" s="15"/>
      <c r="S519" s="15"/>
      <c r="T519" s="138"/>
      <c r="U519" s="138"/>
      <c r="V519" s="138"/>
    </row>
    <row r="520" spans="1:22" ht="11.25" customHeight="1" x14ac:dyDescent="0.2">
      <c r="A520" s="138"/>
      <c r="B520" s="15"/>
      <c r="C520" s="15"/>
      <c r="D520" s="15"/>
      <c r="E520" s="15"/>
      <c r="F520" s="15"/>
      <c r="G520" s="15"/>
      <c r="H520" s="15"/>
      <c r="I520" s="15"/>
      <c r="J520" s="15"/>
      <c r="K520" s="15"/>
      <c r="L520" s="15"/>
      <c r="M520" s="15"/>
      <c r="N520" s="15"/>
      <c r="O520" s="15"/>
      <c r="P520" s="15"/>
      <c r="Q520" s="15"/>
      <c r="R520" s="15"/>
      <c r="S520" s="15"/>
      <c r="T520" s="138"/>
      <c r="U520" s="138"/>
      <c r="V520" s="138"/>
    </row>
    <row r="521" spans="1:22" ht="11.25" customHeight="1" x14ac:dyDescent="0.2">
      <c r="A521" s="138"/>
      <c r="B521" s="15"/>
      <c r="C521" s="15"/>
      <c r="D521" s="15"/>
      <c r="E521" s="15"/>
      <c r="F521" s="15"/>
      <c r="G521" s="15"/>
      <c r="H521" s="15"/>
      <c r="I521" s="15"/>
      <c r="J521" s="15"/>
      <c r="K521" s="15"/>
      <c r="L521" s="15"/>
      <c r="M521" s="15"/>
      <c r="N521" s="15"/>
      <c r="O521" s="15"/>
      <c r="P521" s="15"/>
      <c r="Q521" s="15"/>
      <c r="R521" s="15"/>
      <c r="S521" s="15"/>
      <c r="T521" s="138"/>
      <c r="U521" s="138"/>
      <c r="V521" s="138"/>
    </row>
    <row r="522" spans="1:22" ht="11.25" customHeight="1" x14ac:dyDescent="0.2">
      <c r="A522" s="138"/>
      <c r="B522" s="15"/>
      <c r="C522" s="15"/>
      <c r="D522" s="15"/>
      <c r="E522" s="15"/>
      <c r="F522" s="15"/>
      <c r="G522" s="15"/>
      <c r="H522" s="15"/>
      <c r="I522" s="15"/>
      <c r="J522" s="15"/>
      <c r="K522" s="15"/>
      <c r="L522" s="15"/>
      <c r="M522" s="15"/>
      <c r="N522" s="15"/>
      <c r="O522" s="15"/>
      <c r="P522" s="15"/>
      <c r="Q522" s="15"/>
      <c r="R522" s="15"/>
      <c r="S522" s="15"/>
      <c r="T522" s="138"/>
      <c r="U522" s="138"/>
      <c r="V522" s="138"/>
    </row>
    <row r="523" spans="1:22" ht="11.25" customHeight="1" x14ac:dyDescent="0.2">
      <c r="A523" s="138"/>
      <c r="B523" s="15"/>
      <c r="C523" s="15"/>
      <c r="D523" s="15"/>
      <c r="E523" s="15"/>
      <c r="F523" s="15"/>
      <c r="G523" s="15"/>
      <c r="H523" s="15"/>
      <c r="I523" s="15"/>
      <c r="J523" s="15"/>
      <c r="K523" s="15"/>
      <c r="L523" s="15"/>
      <c r="M523" s="15"/>
      <c r="N523" s="15"/>
      <c r="O523" s="15"/>
      <c r="P523" s="15"/>
      <c r="Q523" s="15"/>
      <c r="R523" s="15"/>
      <c r="S523" s="15"/>
      <c r="T523" s="138"/>
      <c r="U523" s="138"/>
      <c r="V523" s="138"/>
    </row>
    <row r="524" spans="1:22" ht="11.25" customHeight="1" x14ac:dyDescent="0.2">
      <c r="A524" s="138"/>
      <c r="B524" s="15"/>
      <c r="C524" s="15"/>
      <c r="D524" s="15"/>
      <c r="E524" s="15"/>
      <c r="F524" s="15"/>
      <c r="G524" s="15"/>
      <c r="H524" s="15"/>
      <c r="I524" s="15"/>
      <c r="J524" s="15"/>
      <c r="K524" s="15"/>
      <c r="L524" s="15"/>
      <c r="M524" s="15"/>
      <c r="N524" s="15"/>
      <c r="O524" s="15"/>
      <c r="P524" s="15"/>
      <c r="Q524" s="15"/>
      <c r="R524" s="15"/>
      <c r="S524" s="15"/>
      <c r="T524" s="138"/>
      <c r="U524" s="138"/>
      <c r="V524" s="138"/>
    </row>
    <row r="525" spans="1:22" ht="11.25" customHeight="1" x14ac:dyDescent="0.2">
      <c r="A525" s="138"/>
      <c r="B525" s="15"/>
      <c r="C525" s="15"/>
      <c r="D525" s="15"/>
      <c r="E525" s="15"/>
      <c r="F525" s="15"/>
      <c r="G525" s="15"/>
      <c r="H525" s="15"/>
      <c r="I525" s="15"/>
      <c r="J525" s="15"/>
      <c r="K525" s="15"/>
      <c r="L525" s="15"/>
      <c r="M525" s="15"/>
      <c r="N525" s="15"/>
      <c r="O525" s="15"/>
      <c r="P525" s="15"/>
      <c r="Q525" s="15"/>
      <c r="R525" s="15"/>
      <c r="S525" s="15"/>
      <c r="T525" s="138"/>
      <c r="U525" s="138"/>
      <c r="V525" s="138"/>
    </row>
    <row r="526" spans="1:22" ht="11.25" customHeight="1" x14ac:dyDescent="0.2">
      <c r="A526" s="138"/>
      <c r="B526" s="15"/>
      <c r="C526" s="15"/>
      <c r="D526" s="15"/>
      <c r="E526" s="15"/>
      <c r="F526" s="15"/>
      <c r="G526" s="15"/>
      <c r="H526" s="15"/>
      <c r="I526" s="15"/>
      <c r="J526" s="15"/>
      <c r="K526" s="15"/>
      <c r="L526" s="15"/>
      <c r="M526" s="15"/>
      <c r="N526" s="15"/>
      <c r="O526" s="15"/>
      <c r="P526" s="15"/>
      <c r="Q526" s="15"/>
      <c r="R526" s="15"/>
      <c r="S526" s="15"/>
      <c r="T526" s="138"/>
      <c r="U526" s="138"/>
      <c r="V526" s="138"/>
    </row>
    <row r="527" spans="1:22" ht="11.25" customHeight="1" x14ac:dyDescent="0.2">
      <c r="A527" s="138"/>
      <c r="B527" s="15"/>
      <c r="C527" s="15"/>
      <c r="D527" s="15"/>
      <c r="E527" s="15"/>
      <c r="F527" s="15"/>
      <c r="G527" s="15"/>
      <c r="H527" s="15"/>
      <c r="I527" s="15"/>
      <c r="J527" s="15"/>
      <c r="K527" s="15"/>
      <c r="L527" s="15"/>
      <c r="M527" s="15"/>
      <c r="N527" s="15"/>
      <c r="O527" s="15"/>
      <c r="P527" s="15"/>
      <c r="Q527" s="15"/>
      <c r="R527" s="15"/>
      <c r="S527" s="15"/>
      <c r="T527" s="138"/>
      <c r="U527" s="138"/>
      <c r="V527" s="138"/>
    </row>
    <row r="528" spans="1:22" ht="11.25" customHeight="1" x14ac:dyDescent="0.2">
      <c r="A528" s="138"/>
      <c r="B528" s="15"/>
      <c r="C528" s="15"/>
      <c r="D528" s="15"/>
      <c r="E528" s="15"/>
      <c r="F528" s="15"/>
      <c r="G528" s="15"/>
      <c r="H528" s="15"/>
      <c r="I528" s="15"/>
      <c r="J528" s="15"/>
      <c r="K528" s="15"/>
      <c r="L528" s="15"/>
      <c r="M528" s="15"/>
      <c r="N528" s="15"/>
      <c r="O528" s="15"/>
      <c r="P528" s="15"/>
      <c r="Q528" s="15"/>
      <c r="R528" s="15"/>
      <c r="S528" s="15"/>
      <c r="T528" s="138"/>
      <c r="U528" s="138"/>
      <c r="V528" s="138"/>
    </row>
    <row r="529" spans="1:22" ht="11.25" customHeight="1" x14ac:dyDescent="0.2">
      <c r="A529" s="138"/>
      <c r="B529" s="15"/>
      <c r="C529" s="15"/>
      <c r="D529" s="15"/>
      <c r="E529" s="15"/>
      <c r="F529" s="15"/>
      <c r="G529" s="15"/>
      <c r="H529" s="15"/>
      <c r="I529" s="15"/>
      <c r="J529" s="15"/>
      <c r="K529" s="15"/>
      <c r="L529" s="15"/>
      <c r="M529" s="15"/>
      <c r="N529" s="15"/>
      <c r="O529" s="15"/>
      <c r="P529" s="15"/>
      <c r="Q529" s="15"/>
      <c r="R529" s="15"/>
      <c r="S529" s="15"/>
      <c r="T529" s="138"/>
      <c r="U529" s="138"/>
      <c r="V529" s="138"/>
    </row>
    <row r="530" spans="1:22" ht="11.25" customHeight="1" x14ac:dyDescent="0.2">
      <c r="A530" s="138"/>
      <c r="B530" s="15"/>
      <c r="C530" s="15"/>
      <c r="D530" s="15"/>
      <c r="E530" s="15"/>
      <c r="F530" s="15"/>
      <c r="G530" s="15"/>
      <c r="H530" s="15"/>
      <c r="I530" s="15"/>
      <c r="J530" s="15"/>
      <c r="K530" s="15"/>
      <c r="L530" s="15"/>
      <c r="M530" s="15"/>
      <c r="N530" s="15"/>
      <c r="O530" s="15"/>
      <c r="P530" s="15"/>
      <c r="Q530" s="15"/>
      <c r="R530" s="15"/>
      <c r="S530" s="15"/>
      <c r="T530" s="138"/>
      <c r="U530" s="138"/>
      <c r="V530" s="138"/>
    </row>
    <row r="531" spans="1:22" ht="11.25" customHeight="1" x14ac:dyDescent="0.2">
      <c r="A531" s="138"/>
      <c r="B531" s="15"/>
      <c r="C531" s="15"/>
      <c r="D531" s="15"/>
      <c r="E531" s="15"/>
      <c r="F531" s="15"/>
      <c r="G531" s="15"/>
      <c r="H531" s="15"/>
      <c r="I531" s="15"/>
      <c r="J531" s="15"/>
      <c r="K531" s="15"/>
      <c r="L531" s="15"/>
      <c r="M531" s="15"/>
      <c r="N531" s="15"/>
      <c r="O531" s="15"/>
      <c r="P531" s="15"/>
      <c r="Q531" s="15"/>
      <c r="R531" s="15"/>
      <c r="S531" s="15"/>
      <c r="T531" s="138"/>
      <c r="U531" s="138"/>
      <c r="V531" s="138"/>
    </row>
    <row r="532" spans="1:22" ht="11.25" customHeight="1" x14ac:dyDescent="0.2">
      <c r="A532" s="138"/>
      <c r="B532" s="15"/>
      <c r="C532" s="15"/>
      <c r="D532" s="15"/>
      <c r="E532" s="15"/>
      <c r="F532" s="15"/>
      <c r="G532" s="15"/>
      <c r="H532" s="15"/>
      <c r="I532" s="15"/>
      <c r="J532" s="15"/>
      <c r="K532" s="15"/>
      <c r="L532" s="15"/>
      <c r="M532" s="15"/>
      <c r="N532" s="15"/>
      <c r="O532" s="15"/>
      <c r="P532" s="15"/>
      <c r="Q532" s="15"/>
      <c r="R532" s="15"/>
      <c r="S532" s="15"/>
      <c r="T532" s="138"/>
      <c r="U532" s="138"/>
      <c r="V532" s="138"/>
    </row>
    <row r="533" spans="1:22" ht="11.25" customHeight="1" x14ac:dyDescent="0.2">
      <c r="A533" s="138"/>
      <c r="B533" s="15"/>
      <c r="C533" s="15"/>
      <c r="D533" s="15"/>
      <c r="E533" s="15"/>
      <c r="F533" s="15"/>
      <c r="G533" s="15"/>
      <c r="H533" s="15"/>
      <c r="I533" s="15"/>
      <c r="J533" s="15"/>
      <c r="K533" s="15"/>
      <c r="L533" s="15"/>
      <c r="M533" s="15"/>
      <c r="N533" s="15"/>
      <c r="O533" s="15"/>
      <c r="P533" s="15"/>
      <c r="Q533" s="15"/>
      <c r="R533" s="15"/>
      <c r="S533" s="15"/>
      <c r="T533" s="138"/>
      <c r="U533" s="138"/>
      <c r="V533" s="138"/>
    </row>
    <row r="534" spans="1:22" ht="11.25" customHeight="1" x14ac:dyDescent="0.2">
      <c r="A534" s="138"/>
      <c r="B534" s="15"/>
      <c r="C534" s="15"/>
      <c r="D534" s="15"/>
      <c r="E534" s="15"/>
      <c r="F534" s="15"/>
      <c r="G534" s="15"/>
      <c r="H534" s="15"/>
      <c r="I534" s="15"/>
      <c r="J534" s="15"/>
      <c r="K534" s="15"/>
      <c r="L534" s="15"/>
      <c r="M534" s="15"/>
      <c r="N534" s="15"/>
      <c r="O534" s="15"/>
      <c r="P534" s="15"/>
      <c r="Q534" s="15"/>
      <c r="R534" s="15"/>
      <c r="S534" s="15"/>
      <c r="T534" s="138"/>
      <c r="U534" s="138"/>
      <c r="V534" s="138"/>
    </row>
    <row r="535" spans="1:22" ht="11.25" customHeight="1" x14ac:dyDescent="0.2">
      <c r="A535" s="138"/>
      <c r="B535" s="15"/>
      <c r="C535" s="15"/>
      <c r="D535" s="15"/>
      <c r="E535" s="15"/>
      <c r="F535" s="15"/>
      <c r="G535" s="15"/>
      <c r="H535" s="15"/>
      <c r="I535" s="15"/>
      <c r="J535" s="15"/>
      <c r="K535" s="15"/>
      <c r="L535" s="15"/>
      <c r="M535" s="15"/>
      <c r="N535" s="15"/>
      <c r="O535" s="15"/>
      <c r="P535" s="15"/>
      <c r="Q535" s="15"/>
      <c r="R535" s="15"/>
      <c r="S535" s="15"/>
      <c r="T535" s="138"/>
      <c r="U535" s="138"/>
      <c r="V535" s="138"/>
    </row>
    <row r="536" spans="1:22" ht="11.25" customHeight="1" x14ac:dyDescent="0.2">
      <c r="A536" s="138"/>
      <c r="B536" s="15"/>
      <c r="C536" s="15"/>
      <c r="D536" s="15"/>
      <c r="E536" s="15"/>
      <c r="F536" s="15"/>
      <c r="G536" s="15"/>
      <c r="H536" s="15"/>
      <c r="I536" s="15"/>
      <c r="J536" s="15"/>
      <c r="K536" s="15"/>
      <c r="L536" s="15"/>
      <c r="M536" s="15"/>
      <c r="N536" s="15"/>
      <c r="O536" s="15"/>
      <c r="P536" s="15"/>
      <c r="Q536" s="15"/>
      <c r="R536" s="15"/>
      <c r="S536" s="15"/>
      <c r="T536" s="138"/>
      <c r="U536" s="138"/>
      <c r="V536" s="138"/>
    </row>
    <row r="537" spans="1:22" ht="11.25" customHeight="1" x14ac:dyDescent="0.2">
      <c r="A537" s="138"/>
      <c r="B537" s="15"/>
      <c r="C537" s="15"/>
      <c r="D537" s="15"/>
      <c r="E537" s="15"/>
      <c r="F537" s="15"/>
      <c r="G537" s="15"/>
      <c r="H537" s="15"/>
      <c r="I537" s="15"/>
      <c r="J537" s="15"/>
      <c r="K537" s="15"/>
      <c r="L537" s="15"/>
      <c r="M537" s="15"/>
      <c r="N537" s="15"/>
      <c r="O537" s="15"/>
      <c r="P537" s="15"/>
      <c r="Q537" s="15"/>
      <c r="R537" s="15"/>
      <c r="S537" s="15"/>
      <c r="T537" s="138"/>
      <c r="U537" s="138"/>
      <c r="V537" s="138"/>
    </row>
    <row r="538" spans="1:22" ht="11.25" customHeight="1" x14ac:dyDescent="0.2">
      <c r="A538" s="138"/>
      <c r="B538" s="15"/>
      <c r="C538" s="15"/>
      <c r="D538" s="15"/>
      <c r="E538" s="15"/>
      <c r="F538" s="15"/>
      <c r="G538" s="15"/>
      <c r="H538" s="15"/>
      <c r="I538" s="15"/>
      <c r="J538" s="15"/>
      <c r="K538" s="15"/>
      <c r="L538" s="15"/>
      <c r="M538" s="15"/>
      <c r="N538" s="15"/>
      <c r="O538" s="15"/>
      <c r="P538" s="15"/>
      <c r="Q538" s="15"/>
      <c r="R538" s="15"/>
      <c r="S538" s="15"/>
      <c r="T538" s="138"/>
      <c r="U538" s="138"/>
      <c r="V538" s="138"/>
    </row>
    <row r="539" spans="1:22" ht="11.25" customHeight="1" x14ac:dyDescent="0.2">
      <c r="A539" s="138"/>
      <c r="B539" s="15"/>
      <c r="C539" s="15"/>
      <c r="D539" s="15"/>
      <c r="E539" s="15"/>
      <c r="F539" s="15"/>
      <c r="G539" s="15"/>
      <c r="H539" s="15"/>
      <c r="I539" s="15"/>
      <c r="J539" s="15"/>
      <c r="K539" s="15"/>
      <c r="L539" s="15"/>
      <c r="M539" s="15"/>
      <c r="N539" s="15"/>
      <c r="O539" s="15"/>
      <c r="P539" s="15"/>
      <c r="Q539" s="15"/>
      <c r="R539" s="15"/>
      <c r="S539" s="15"/>
      <c r="T539" s="138"/>
      <c r="U539" s="138"/>
      <c r="V539" s="138"/>
    </row>
    <row r="540" spans="1:22" ht="11.25" customHeight="1" x14ac:dyDescent="0.2">
      <c r="A540" s="138"/>
      <c r="B540" s="15"/>
      <c r="C540" s="15"/>
      <c r="D540" s="15"/>
      <c r="E540" s="15"/>
      <c r="F540" s="15"/>
      <c r="G540" s="15"/>
      <c r="H540" s="15"/>
      <c r="I540" s="15"/>
      <c r="J540" s="15"/>
      <c r="K540" s="15"/>
      <c r="L540" s="15"/>
      <c r="M540" s="15"/>
      <c r="N540" s="15"/>
      <c r="O540" s="15"/>
      <c r="P540" s="15"/>
      <c r="Q540" s="15"/>
      <c r="R540" s="15"/>
      <c r="S540" s="15"/>
      <c r="T540" s="138"/>
      <c r="U540" s="138"/>
      <c r="V540" s="138"/>
    </row>
    <row r="541" spans="1:22" ht="11.25" customHeight="1" x14ac:dyDescent="0.2">
      <c r="A541" s="138"/>
      <c r="B541" s="15"/>
      <c r="C541" s="15"/>
      <c r="D541" s="15"/>
      <c r="E541" s="15"/>
      <c r="F541" s="15"/>
      <c r="G541" s="15"/>
      <c r="H541" s="15"/>
      <c r="I541" s="15"/>
      <c r="J541" s="15"/>
      <c r="K541" s="15"/>
      <c r="L541" s="15"/>
      <c r="M541" s="15"/>
      <c r="N541" s="15"/>
      <c r="O541" s="15"/>
      <c r="P541" s="15"/>
      <c r="Q541" s="15"/>
      <c r="R541" s="15"/>
      <c r="S541" s="15"/>
      <c r="T541" s="138"/>
      <c r="U541" s="138"/>
      <c r="V541" s="138"/>
    </row>
    <row r="542" spans="1:22" ht="11.25" customHeight="1" x14ac:dyDescent="0.2">
      <c r="A542" s="138"/>
      <c r="B542" s="15"/>
      <c r="C542" s="15"/>
      <c r="D542" s="15"/>
      <c r="E542" s="15"/>
      <c r="F542" s="15"/>
      <c r="G542" s="15"/>
      <c r="H542" s="15"/>
      <c r="I542" s="15"/>
      <c r="J542" s="15"/>
      <c r="K542" s="15"/>
      <c r="L542" s="15"/>
      <c r="M542" s="15"/>
      <c r="N542" s="15"/>
      <c r="O542" s="15"/>
      <c r="P542" s="15"/>
      <c r="Q542" s="15"/>
      <c r="R542" s="15"/>
      <c r="S542" s="15"/>
      <c r="T542" s="138"/>
      <c r="U542" s="138"/>
      <c r="V542" s="138"/>
    </row>
    <row r="543" spans="1:22" ht="11.25" customHeight="1" x14ac:dyDescent="0.2">
      <c r="A543" s="138"/>
      <c r="B543" s="15"/>
      <c r="C543" s="15"/>
      <c r="D543" s="15"/>
      <c r="E543" s="15"/>
      <c r="F543" s="15"/>
      <c r="G543" s="15"/>
      <c r="H543" s="15"/>
      <c r="I543" s="15"/>
      <c r="J543" s="15"/>
      <c r="K543" s="15"/>
      <c r="L543" s="15"/>
      <c r="M543" s="15"/>
      <c r="N543" s="15"/>
      <c r="O543" s="15"/>
      <c r="P543" s="15"/>
      <c r="Q543" s="15"/>
      <c r="R543" s="15"/>
      <c r="S543" s="15"/>
      <c r="T543" s="138"/>
      <c r="U543" s="138"/>
      <c r="V543" s="138"/>
    </row>
    <row r="544" spans="1:22" ht="11.25" customHeight="1" x14ac:dyDescent="0.2">
      <c r="A544" s="138"/>
      <c r="B544" s="15"/>
      <c r="C544" s="15"/>
      <c r="D544" s="15"/>
      <c r="E544" s="15"/>
      <c r="F544" s="15"/>
      <c r="G544" s="15"/>
      <c r="H544" s="15"/>
      <c r="I544" s="15"/>
      <c r="J544" s="15"/>
      <c r="K544" s="15"/>
      <c r="L544" s="15"/>
      <c r="M544" s="15"/>
      <c r="N544" s="15"/>
      <c r="O544" s="15"/>
      <c r="P544" s="15"/>
      <c r="Q544" s="15"/>
      <c r="R544" s="15"/>
      <c r="S544" s="15"/>
      <c r="T544" s="138"/>
      <c r="U544" s="138"/>
      <c r="V544" s="138"/>
    </row>
    <row r="545" spans="1:22" ht="11.25" customHeight="1" x14ac:dyDescent="0.2">
      <c r="A545" s="138"/>
      <c r="B545" s="15"/>
      <c r="C545" s="15"/>
      <c r="D545" s="15"/>
      <c r="E545" s="15"/>
      <c r="F545" s="15"/>
      <c r="G545" s="15"/>
      <c r="H545" s="15"/>
      <c r="I545" s="15"/>
      <c r="J545" s="15"/>
      <c r="K545" s="15"/>
      <c r="L545" s="15"/>
      <c r="M545" s="15"/>
      <c r="N545" s="15"/>
      <c r="O545" s="15"/>
      <c r="P545" s="15"/>
      <c r="Q545" s="15"/>
      <c r="R545" s="15"/>
      <c r="S545" s="15"/>
      <c r="T545" s="138"/>
      <c r="U545" s="138"/>
      <c r="V545" s="138"/>
    </row>
    <row r="546" spans="1:22" ht="11.25" customHeight="1" x14ac:dyDescent="0.2">
      <c r="A546" s="138"/>
      <c r="B546" s="15"/>
      <c r="C546" s="15"/>
      <c r="D546" s="15"/>
      <c r="E546" s="15"/>
      <c r="F546" s="15"/>
      <c r="G546" s="15"/>
      <c r="H546" s="15"/>
      <c r="I546" s="15"/>
      <c r="J546" s="15"/>
      <c r="K546" s="15"/>
      <c r="L546" s="15"/>
      <c r="M546" s="15"/>
      <c r="N546" s="15"/>
      <c r="O546" s="15"/>
      <c r="P546" s="15"/>
      <c r="Q546" s="15"/>
      <c r="R546" s="15"/>
      <c r="S546" s="15"/>
      <c r="T546" s="138"/>
      <c r="U546" s="138"/>
      <c r="V546" s="138"/>
    </row>
    <row r="547" spans="1:22" ht="11.25" customHeight="1" x14ac:dyDescent="0.2">
      <c r="A547" s="138"/>
      <c r="B547" s="15"/>
      <c r="C547" s="15"/>
      <c r="D547" s="15"/>
      <c r="E547" s="15"/>
      <c r="F547" s="15"/>
      <c r="G547" s="15"/>
      <c r="H547" s="15"/>
      <c r="I547" s="15"/>
      <c r="J547" s="15"/>
      <c r="K547" s="15"/>
      <c r="L547" s="15"/>
      <c r="M547" s="15"/>
      <c r="N547" s="15"/>
      <c r="O547" s="15"/>
      <c r="P547" s="15"/>
      <c r="Q547" s="15"/>
      <c r="R547" s="15"/>
      <c r="S547" s="15"/>
      <c r="T547" s="138"/>
      <c r="U547" s="138"/>
      <c r="V547" s="138"/>
    </row>
    <row r="548" spans="1:22" ht="11.25" customHeight="1" x14ac:dyDescent="0.2">
      <c r="A548" s="138"/>
      <c r="B548" s="15"/>
      <c r="C548" s="15"/>
      <c r="D548" s="15"/>
      <c r="E548" s="15"/>
      <c r="F548" s="15"/>
      <c r="G548" s="15"/>
      <c r="H548" s="15"/>
      <c r="I548" s="15"/>
      <c r="J548" s="15"/>
      <c r="K548" s="15"/>
      <c r="L548" s="15"/>
      <c r="M548" s="15"/>
      <c r="N548" s="15"/>
      <c r="O548" s="15"/>
      <c r="P548" s="15"/>
      <c r="Q548" s="15"/>
      <c r="R548" s="15"/>
      <c r="S548" s="15"/>
      <c r="T548" s="138"/>
      <c r="U548" s="138"/>
      <c r="V548" s="138"/>
    </row>
    <row r="549" spans="1:22" ht="11.25" customHeight="1" x14ac:dyDescent="0.2">
      <c r="A549" s="138"/>
      <c r="B549" s="15"/>
      <c r="C549" s="15"/>
      <c r="D549" s="15"/>
      <c r="E549" s="15"/>
      <c r="F549" s="15"/>
      <c r="G549" s="15"/>
      <c r="H549" s="15"/>
      <c r="I549" s="15"/>
      <c r="J549" s="15"/>
      <c r="K549" s="15"/>
      <c r="L549" s="15"/>
      <c r="M549" s="15"/>
      <c r="N549" s="15"/>
      <c r="O549" s="15"/>
      <c r="P549" s="15"/>
      <c r="Q549" s="15"/>
      <c r="R549" s="15"/>
      <c r="S549" s="15"/>
      <c r="T549" s="138"/>
      <c r="U549" s="138"/>
      <c r="V549" s="138"/>
    </row>
    <row r="550" spans="1:22" ht="11.25" customHeight="1" x14ac:dyDescent="0.2">
      <c r="A550" s="138"/>
      <c r="B550" s="15"/>
      <c r="C550" s="15"/>
      <c r="D550" s="15"/>
      <c r="E550" s="15"/>
      <c r="F550" s="15"/>
      <c r="G550" s="15"/>
      <c r="H550" s="15"/>
      <c r="I550" s="15"/>
      <c r="J550" s="15"/>
      <c r="K550" s="15"/>
      <c r="L550" s="15"/>
      <c r="M550" s="15"/>
      <c r="N550" s="15"/>
      <c r="O550" s="15"/>
      <c r="P550" s="15"/>
      <c r="Q550" s="15"/>
      <c r="R550" s="15"/>
      <c r="S550" s="15"/>
      <c r="T550" s="138"/>
      <c r="U550" s="138"/>
      <c r="V550" s="138"/>
    </row>
    <row r="551" spans="1:22" ht="11.25" customHeight="1" x14ac:dyDescent="0.2">
      <c r="A551" s="138"/>
      <c r="B551" s="15"/>
      <c r="C551" s="15"/>
      <c r="D551" s="15"/>
      <c r="E551" s="15"/>
      <c r="F551" s="15"/>
      <c r="G551" s="15"/>
      <c r="H551" s="15"/>
      <c r="I551" s="15"/>
      <c r="J551" s="15"/>
      <c r="K551" s="15"/>
      <c r="L551" s="15"/>
      <c r="M551" s="15"/>
      <c r="N551" s="15"/>
      <c r="O551" s="15"/>
      <c r="P551" s="15"/>
      <c r="Q551" s="15"/>
      <c r="R551" s="15"/>
      <c r="S551" s="15"/>
      <c r="T551" s="138"/>
      <c r="U551" s="138"/>
      <c r="V551" s="138"/>
    </row>
    <row r="552" spans="1:22" ht="11.25" customHeight="1" x14ac:dyDescent="0.2">
      <c r="A552" s="138"/>
      <c r="B552" s="15"/>
      <c r="C552" s="15"/>
      <c r="D552" s="15"/>
      <c r="E552" s="15"/>
      <c r="F552" s="15"/>
      <c r="G552" s="15"/>
      <c r="H552" s="15"/>
      <c r="I552" s="15"/>
      <c r="J552" s="15"/>
      <c r="K552" s="15"/>
      <c r="L552" s="15"/>
      <c r="M552" s="15"/>
      <c r="N552" s="15"/>
      <c r="O552" s="15"/>
      <c r="P552" s="15"/>
      <c r="Q552" s="15"/>
      <c r="R552" s="15"/>
      <c r="S552" s="15"/>
      <c r="T552" s="138"/>
      <c r="U552" s="138"/>
      <c r="V552" s="138"/>
    </row>
    <row r="553" spans="1:22" ht="11.25" customHeight="1" x14ac:dyDescent="0.2">
      <c r="A553" s="138"/>
      <c r="B553" s="15"/>
      <c r="C553" s="15"/>
      <c r="D553" s="15"/>
      <c r="E553" s="15"/>
      <c r="F553" s="15"/>
      <c r="G553" s="15"/>
      <c r="H553" s="15"/>
      <c r="I553" s="15"/>
      <c r="J553" s="15"/>
      <c r="K553" s="15"/>
      <c r="L553" s="15"/>
      <c r="M553" s="15"/>
      <c r="N553" s="15"/>
      <c r="O553" s="15"/>
      <c r="P553" s="15"/>
      <c r="Q553" s="15"/>
      <c r="R553" s="15"/>
      <c r="S553" s="15"/>
      <c r="T553" s="138"/>
      <c r="U553" s="138"/>
      <c r="V553" s="138"/>
    </row>
    <row r="554" spans="1:22" ht="11.25" customHeight="1" x14ac:dyDescent="0.2">
      <c r="A554" s="138"/>
      <c r="B554" s="15"/>
      <c r="C554" s="15"/>
      <c r="D554" s="15"/>
      <c r="E554" s="15"/>
      <c r="F554" s="15"/>
      <c r="G554" s="15"/>
      <c r="H554" s="15"/>
      <c r="I554" s="15"/>
      <c r="J554" s="15"/>
      <c r="K554" s="15"/>
      <c r="L554" s="15"/>
      <c r="M554" s="15"/>
      <c r="N554" s="15"/>
      <c r="O554" s="15"/>
      <c r="P554" s="15"/>
      <c r="Q554" s="15"/>
      <c r="R554" s="15"/>
      <c r="S554" s="15"/>
      <c r="T554" s="138"/>
      <c r="U554" s="138"/>
      <c r="V554" s="138"/>
    </row>
    <row r="555" spans="1:22" ht="11.25" customHeight="1" x14ac:dyDescent="0.2">
      <c r="A555" s="138"/>
      <c r="B555" s="15"/>
      <c r="C555" s="15"/>
      <c r="D555" s="15"/>
      <c r="E555" s="15"/>
      <c r="F555" s="15"/>
      <c r="G555" s="15"/>
      <c r="H555" s="15"/>
      <c r="I555" s="15"/>
      <c r="J555" s="15"/>
      <c r="K555" s="15"/>
      <c r="L555" s="15"/>
      <c r="M555" s="15"/>
      <c r="N555" s="15"/>
      <c r="O555" s="15"/>
      <c r="P555" s="15"/>
      <c r="Q555" s="15"/>
      <c r="R555" s="15"/>
      <c r="S555" s="15"/>
      <c r="T555" s="138"/>
      <c r="U555" s="138"/>
      <c r="V555" s="138"/>
    </row>
    <row r="556" spans="1:22" ht="11.25" customHeight="1" x14ac:dyDescent="0.2">
      <c r="A556" s="138"/>
      <c r="B556" s="15"/>
      <c r="C556" s="15"/>
      <c r="D556" s="15"/>
      <c r="E556" s="15"/>
      <c r="F556" s="15"/>
      <c r="G556" s="15"/>
      <c r="H556" s="15"/>
      <c r="I556" s="15"/>
      <c r="J556" s="15"/>
      <c r="K556" s="15"/>
      <c r="L556" s="15"/>
      <c r="M556" s="15"/>
      <c r="N556" s="15"/>
      <c r="O556" s="15"/>
      <c r="P556" s="15"/>
      <c r="Q556" s="15"/>
      <c r="R556" s="15"/>
      <c r="S556" s="15"/>
      <c r="T556" s="138"/>
      <c r="U556" s="138"/>
      <c r="V556" s="138"/>
    </row>
    <row r="557" spans="1:22" ht="11.25" customHeight="1" x14ac:dyDescent="0.2">
      <c r="A557" s="138"/>
      <c r="B557" s="15"/>
      <c r="C557" s="15"/>
      <c r="D557" s="15"/>
      <c r="E557" s="15"/>
      <c r="F557" s="15"/>
      <c r="G557" s="15"/>
      <c r="H557" s="15"/>
      <c r="I557" s="15"/>
      <c r="J557" s="15"/>
      <c r="K557" s="15"/>
      <c r="L557" s="15"/>
      <c r="M557" s="15"/>
      <c r="N557" s="15"/>
      <c r="O557" s="15"/>
      <c r="P557" s="15"/>
      <c r="Q557" s="15"/>
      <c r="R557" s="15"/>
      <c r="S557" s="15"/>
      <c r="T557" s="138"/>
      <c r="U557" s="138"/>
      <c r="V557" s="138"/>
    </row>
    <row r="558" spans="1:22" ht="11.25" customHeight="1" x14ac:dyDescent="0.2">
      <c r="A558" s="138"/>
      <c r="B558" s="15"/>
      <c r="C558" s="15"/>
      <c r="D558" s="15"/>
      <c r="E558" s="15"/>
      <c r="F558" s="15"/>
      <c r="G558" s="15"/>
      <c r="H558" s="15"/>
      <c r="I558" s="15"/>
      <c r="J558" s="15"/>
      <c r="K558" s="15"/>
      <c r="L558" s="15"/>
      <c r="M558" s="15"/>
      <c r="N558" s="15"/>
      <c r="O558" s="15"/>
      <c r="P558" s="15"/>
      <c r="Q558" s="15"/>
      <c r="R558" s="15"/>
      <c r="S558" s="15"/>
      <c r="T558" s="138"/>
      <c r="U558" s="138"/>
      <c r="V558" s="138"/>
    </row>
    <row r="559" spans="1:22" ht="11.25" customHeight="1" x14ac:dyDescent="0.2">
      <c r="A559" s="138"/>
      <c r="B559" s="15"/>
      <c r="C559" s="15"/>
      <c r="D559" s="15"/>
      <c r="E559" s="15"/>
      <c r="F559" s="15"/>
      <c r="G559" s="15"/>
      <c r="H559" s="15"/>
      <c r="I559" s="15"/>
      <c r="J559" s="15"/>
      <c r="K559" s="15"/>
      <c r="L559" s="15"/>
      <c r="M559" s="15"/>
      <c r="N559" s="15"/>
      <c r="O559" s="15"/>
      <c r="P559" s="15"/>
      <c r="Q559" s="15"/>
      <c r="R559" s="15"/>
      <c r="S559" s="15"/>
      <c r="T559" s="138"/>
      <c r="U559" s="138"/>
      <c r="V559" s="138"/>
    </row>
    <row r="560" spans="1:22" ht="11.25" customHeight="1" x14ac:dyDescent="0.2">
      <c r="A560" s="138"/>
      <c r="B560" s="15"/>
      <c r="C560" s="15"/>
      <c r="D560" s="15"/>
      <c r="E560" s="15"/>
      <c r="F560" s="15"/>
      <c r="G560" s="15"/>
      <c r="H560" s="15"/>
      <c r="I560" s="15"/>
      <c r="J560" s="15"/>
      <c r="K560" s="15"/>
      <c r="L560" s="15"/>
      <c r="M560" s="15"/>
      <c r="N560" s="15"/>
      <c r="O560" s="15"/>
      <c r="P560" s="15"/>
      <c r="Q560" s="15"/>
      <c r="R560" s="15"/>
      <c r="S560" s="15"/>
      <c r="T560" s="138"/>
      <c r="U560" s="138"/>
      <c r="V560" s="138"/>
    </row>
    <row r="561" spans="1:22" ht="11.25" customHeight="1" x14ac:dyDescent="0.2">
      <c r="A561" s="138"/>
      <c r="B561" s="15"/>
      <c r="C561" s="15"/>
      <c r="D561" s="15"/>
      <c r="E561" s="15"/>
      <c r="F561" s="15"/>
      <c r="G561" s="15"/>
      <c r="H561" s="15"/>
      <c r="I561" s="15"/>
      <c r="J561" s="15"/>
      <c r="K561" s="15"/>
      <c r="L561" s="15"/>
      <c r="M561" s="15"/>
      <c r="N561" s="15"/>
      <c r="O561" s="15"/>
      <c r="P561" s="15"/>
      <c r="Q561" s="15"/>
      <c r="R561" s="15"/>
      <c r="S561" s="15"/>
      <c r="T561" s="138"/>
      <c r="U561" s="138"/>
      <c r="V561" s="138"/>
    </row>
    <row r="562" spans="1:22" ht="11.25" customHeight="1" x14ac:dyDescent="0.2">
      <c r="A562" s="138"/>
      <c r="B562" s="15"/>
      <c r="C562" s="15"/>
      <c r="D562" s="15"/>
      <c r="E562" s="15"/>
      <c r="F562" s="15"/>
      <c r="G562" s="15"/>
      <c r="H562" s="15"/>
      <c r="I562" s="15"/>
      <c r="J562" s="15"/>
      <c r="K562" s="15"/>
      <c r="L562" s="15"/>
      <c r="M562" s="15"/>
      <c r="N562" s="15"/>
      <c r="O562" s="15"/>
      <c r="P562" s="15"/>
      <c r="Q562" s="15"/>
      <c r="R562" s="15"/>
      <c r="S562" s="15"/>
      <c r="T562" s="138"/>
      <c r="U562" s="138"/>
      <c r="V562" s="138"/>
    </row>
    <row r="563" spans="1:22" ht="11.25" customHeight="1" x14ac:dyDescent="0.2">
      <c r="A563" s="138"/>
      <c r="B563" s="15"/>
      <c r="C563" s="15"/>
      <c r="D563" s="15"/>
      <c r="E563" s="15"/>
      <c r="F563" s="15"/>
      <c r="G563" s="15"/>
      <c r="H563" s="15"/>
      <c r="I563" s="15"/>
      <c r="J563" s="15"/>
      <c r="K563" s="15"/>
      <c r="L563" s="15"/>
      <c r="M563" s="15"/>
      <c r="N563" s="15"/>
      <c r="O563" s="15"/>
      <c r="P563" s="15"/>
      <c r="Q563" s="15"/>
      <c r="R563" s="15"/>
      <c r="S563" s="15"/>
      <c r="T563" s="138"/>
      <c r="U563" s="138"/>
      <c r="V563" s="138"/>
    </row>
    <row r="564" spans="1:22" ht="11.25" customHeight="1" x14ac:dyDescent="0.2">
      <c r="A564" s="138"/>
      <c r="B564" s="15"/>
      <c r="C564" s="15"/>
      <c r="D564" s="15"/>
      <c r="E564" s="15"/>
      <c r="F564" s="15"/>
      <c r="G564" s="15"/>
      <c r="H564" s="15"/>
      <c r="I564" s="15"/>
      <c r="J564" s="15"/>
      <c r="K564" s="15"/>
      <c r="L564" s="15"/>
      <c r="M564" s="15"/>
      <c r="N564" s="15"/>
      <c r="O564" s="15"/>
      <c r="P564" s="15"/>
      <c r="Q564" s="15"/>
      <c r="R564" s="15"/>
      <c r="S564" s="15"/>
      <c r="T564" s="138"/>
      <c r="U564" s="138"/>
      <c r="V564" s="138"/>
    </row>
    <row r="565" spans="1:22" ht="11.25" customHeight="1" x14ac:dyDescent="0.2">
      <c r="A565" s="138"/>
      <c r="B565" s="15"/>
      <c r="C565" s="15"/>
      <c r="D565" s="15"/>
      <c r="E565" s="15"/>
      <c r="F565" s="15"/>
      <c r="G565" s="15"/>
      <c r="H565" s="15"/>
      <c r="I565" s="15"/>
      <c r="J565" s="15"/>
      <c r="K565" s="15"/>
      <c r="L565" s="15"/>
      <c r="M565" s="15"/>
      <c r="N565" s="15"/>
      <c r="O565" s="15"/>
      <c r="P565" s="15"/>
      <c r="Q565" s="15"/>
      <c r="R565" s="15"/>
      <c r="S565" s="15"/>
      <c r="T565" s="138"/>
      <c r="U565" s="138"/>
      <c r="V565" s="138"/>
    </row>
    <row r="566" spans="1:22" ht="11.25" customHeight="1" x14ac:dyDescent="0.2">
      <c r="A566" s="138"/>
      <c r="B566" s="15"/>
      <c r="C566" s="15"/>
      <c r="D566" s="15"/>
      <c r="E566" s="15"/>
      <c r="F566" s="15"/>
      <c r="G566" s="15"/>
      <c r="H566" s="15"/>
      <c r="I566" s="15"/>
      <c r="J566" s="15"/>
      <c r="K566" s="15"/>
      <c r="L566" s="15"/>
      <c r="M566" s="15"/>
      <c r="N566" s="15"/>
      <c r="O566" s="15"/>
      <c r="P566" s="15"/>
      <c r="Q566" s="15"/>
      <c r="R566" s="15"/>
      <c r="S566" s="15"/>
      <c r="T566" s="138"/>
      <c r="U566" s="138"/>
      <c r="V566" s="138"/>
    </row>
    <row r="567" spans="1:22" ht="11.25" customHeight="1" x14ac:dyDescent="0.2">
      <c r="A567" s="138"/>
      <c r="B567" s="15"/>
      <c r="C567" s="15"/>
      <c r="D567" s="15"/>
      <c r="E567" s="15"/>
      <c r="F567" s="15"/>
      <c r="G567" s="15"/>
      <c r="H567" s="15"/>
      <c r="I567" s="15"/>
      <c r="J567" s="15"/>
      <c r="K567" s="15"/>
      <c r="L567" s="15"/>
      <c r="M567" s="15"/>
      <c r="N567" s="15"/>
      <c r="O567" s="15"/>
      <c r="P567" s="15"/>
      <c r="Q567" s="15"/>
      <c r="R567" s="15"/>
      <c r="S567" s="15"/>
      <c r="T567" s="138"/>
      <c r="U567" s="138"/>
      <c r="V567" s="138"/>
    </row>
    <row r="568" spans="1:22" ht="11.25" customHeight="1" x14ac:dyDescent="0.2">
      <c r="A568" s="138"/>
      <c r="B568" s="15"/>
      <c r="C568" s="15"/>
      <c r="D568" s="15"/>
      <c r="E568" s="15"/>
      <c r="F568" s="15"/>
      <c r="G568" s="15"/>
      <c r="H568" s="15"/>
      <c r="I568" s="15"/>
      <c r="J568" s="15"/>
      <c r="K568" s="15"/>
      <c r="L568" s="15"/>
      <c r="M568" s="15"/>
      <c r="N568" s="15"/>
      <c r="O568" s="15"/>
      <c r="P568" s="15"/>
      <c r="Q568" s="15"/>
      <c r="R568" s="15"/>
      <c r="S568" s="15"/>
      <c r="T568" s="138"/>
      <c r="U568" s="138"/>
      <c r="V568" s="138"/>
    </row>
    <row r="569" spans="1:22" ht="11.25" customHeight="1" x14ac:dyDescent="0.2">
      <c r="A569" s="138"/>
      <c r="B569" s="15"/>
      <c r="C569" s="15"/>
      <c r="D569" s="15"/>
      <c r="E569" s="15"/>
      <c r="F569" s="15"/>
      <c r="G569" s="15"/>
      <c r="H569" s="15"/>
      <c r="I569" s="15"/>
      <c r="J569" s="15"/>
      <c r="K569" s="15"/>
      <c r="L569" s="15"/>
      <c r="M569" s="15"/>
      <c r="N569" s="15"/>
      <c r="O569" s="15"/>
      <c r="P569" s="15"/>
      <c r="Q569" s="15"/>
      <c r="R569" s="15"/>
      <c r="S569" s="15"/>
      <c r="T569" s="138"/>
      <c r="U569" s="138"/>
      <c r="V569" s="138"/>
    </row>
    <row r="570" spans="1:22" ht="11.25" customHeight="1" x14ac:dyDescent="0.2">
      <c r="A570" s="138"/>
      <c r="B570" s="15"/>
      <c r="C570" s="15"/>
      <c r="D570" s="15"/>
      <c r="E570" s="15"/>
      <c r="F570" s="15"/>
      <c r="G570" s="15"/>
      <c r="H570" s="15"/>
      <c r="I570" s="15"/>
      <c r="J570" s="15"/>
      <c r="K570" s="15"/>
      <c r="L570" s="15"/>
      <c r="M570" s="15"/>
      <c r="N570" s="15"/>
      <c r="O570" s="15"/>
      <c r="P570" s="15"/>
      <c r="Q570" s="15"/>
      <c r="R570" s="15"/>
      <c r="S570" s="15"/>
      <c r="T570" s="138"/>
      <c r="U570" s="138"/>
      <c r="V570" s="138"/>
    </row>
    <row r="571" spans="1:22" ht="11.25" customHeight="1" x14ac:dyDescent="0.2">
      <c r="A571" s="138"/>
      <c r="B571" s="15"/>
      <c r="C571" s="15"/>
      <c r="D571" s="15"/>
      <c r="E571" s="15"/>
      <c r="F571" s="15"/>
      <c r="G571" s="15"/>
      <c r="H571" s="15"/>
      <c r="I571" s="15"/>
      <c r="J571" s="15"/>
      <c r="K571" s="15"/>
      <c r="L571" s="15"/>
      <c r="M571" s="15"/>
      <c r="N571" s="15"/>
      <c r="O571" s="15"/>
      <c r="P571" s="15"/>
      <c r="Q571" s="15"/>
      <c r="R571" s="15"/>
      <c r="S571" s="15"/>
      <c r="T571" s="138"/>
      <c r="U571" s="138"/>
      <c r="V571" s="138"/>
    </row>
    <row r="572" spans="1:22" ht="11.25" customHeight="1" x14ac:dyDescent="0.2">
      <c r="A572" s="138"/>
      <c r="B572" s="15"/>
      <c r="C572" s="15"/>
      <c r="D572" s="15"/>
      <c r="E572" s="15"/>
      <c r="F572" s="15"/>
      <c r="G572" s="15"/>
      <c r="H572" s="15"/>
      <c r="I572" s="15"/>
      <c r="J572" s="15"/>
      <c r="K572" s="15"/>
      <c r="L572" s="15"/>
      <c r="M572" s="15"/>
      <c r="N572" s="15"/>
      <c r="O572" s="15"/>
      <c r="P572" s="15"/>
      <c r="Q572" s="15"/>
      <c r="R572" s="15"/>
      <c r="S572" s="15"/>
      <c r="T572" s="138"/>
      <c r="U572" s="138"/>
      <c r="V572" s="138"/>
    </row>
    <row r="573" spans="1:22" ht="11.25" customHeight="1" x14ac:dyDescent="0.2">
      <c r="A573" s="138"/>
      <c r="B573" s="15"/>
      <c r="C573" s="15"/>
      <c r="D573" s="15"/>
      <c r="E573" s="15"/>
      <c r="F573" s="15"/>
      <c r="G573" s="15"/>
      <c r="H573" s="15"/>
      <c r="I573" s="15"/>
      <c r="J573" s="15"/>
      <c r="K573" s="15"/>
      <c r="L573" s="15"/>
      <c r="M573" s="15"/>
      <c r="N573" s="15"/>
      <c r="O573" s="15"/>
      <c r="P573" s="15"/>
      <c r="Q573" s="15"/>
      <c r="R573" s="15"/>
      <c r="S573" s="15"/>
      <c r="T573" s="138"/>
      <c r="U573" s="138"/>
      <c r="V573" s="138"/>
    </row>
    <row r="574" spans="1:22" ht="11.25" customHeight="1" x14ac:dyDescent="0.2">
      <c r="A574" s="138"/>
      <c r="B574" s="15"/>
      <c r="C574" s="15"/>
      <c r="D574" s="15"/>
      <c r="E574" s="15"/>
      <c r="F574" s="15"/>
      <c r="G574" s="15"/>
      <c r="H574" s="15"/>
      <c r="I574" s="15"/>
      <c r="J574" s="15"/>
      <c r="K574" s="15"/>
      <c r="L574" s="15"/>
      <c r="M574" s="15"/>
      <c r="N574" s="15"/>
      <c r="O574" s="15"/>
      <c r="P574" s="15"/>
      <c r="Q574" s="15"/>
      <c r="R574" s="15"/>
      <c r="S574" s="15"/>
      <c r="T574" s="138"/>
      <c r="U574" s="138"/>
      <c r="V574" s="138"/>
    </row>
    <row r="575" spans="1:22" ht="11.25" customHeight="1" x14ac:dyDescent="0.2">
      <c r="A575" s="138"/>
      <c r="B575" s="15"/>
      <c r="C575" s="15"/>
      <c r="D575" s="15"/>
      <c r="E575" s="15"/>
      <c r="F575" s="15"/>
      <c r="G575" s="15"/>
      <c r="H575" s="15"/>
      <c r="I575" s="15"/>
      <c r="J575" s="15"/>
      <c r="K575" s="15"/>
      <c r="L575" s="15"/>
      <c r="M575" s="15"/>
      <c r="N575" s="15"/>
      <c r="O575" s="15"/>
      <c r="P575" s="15"/>
      <c r="Q575" s="15"/>
      <c r="R575" s="15"/>
      <c r="S575" s="15"/>
      <c r="T575" s="138"/>
      <c r="U575" s="138"/>
      <c r="V575" s="138"/>
    </row>
    <row r="576" spans="1:22" ht="11.25" customHeight="1" x14ac:dyDescent="0.2">
      <c r="A576" s="138"/>
      <c r="B576" s="15"/>
      <c r="C576" s="15"/>
      <c r="D576" s="15"/>
      <c r="E576" s="15"/>
      <c r="F576" s="15"/>
      <c r="G576" s="15"/>
      <c r="H576" s="15"/>
      <c r="I576" s="15"/>
      <c r="J576" s="15"/>
      <c r="K576" s="15"/>
      <c r="L576" s="15"/>
      <c r="M576" s="15"/>
      <c r="N576" s="15"/>
      <c r="O576" s="15"/>
      <c r="P576" s="15"/>
      <c r="Q576" s="15"/>
      <c r="R576" s="15"/>
      <c r="S576" s="15"/>
      <c r="T576" s="138"/>
      <c r="U576" s="138"/>
      <c r="V576" s="138"/>
    </row>
    <row r="577" spans="1:22" ht="11.25" customHeight="1" x14ac:dyDescent="0.2">
      <c r="A577" s="138"/>
      <c r="B577" s="15"/>
      <c r="C577" s="15"/>
      <c r="D577" s="15"/>
      <c r="E577" s="15"/>
      <c r="F577" s="15"/>
      <c r="G577" s="15"/>
      <c r="H577" s="15"/>
      <c r="I577" s="15"/>
      <c r="J577" s="15"/>
      <c r="K577" s="15"/>
      <c r="L577" s="15"/>
      <c r="M577" s="15"/>
      <c r="N577" s="15"/>
      <c r="O577" s="15"/>
      <c r="P577" s="15"/>
      <c r="Q577" s="15"/>
      <c r="R577" s="15"/>
      <c r="S577" s="15"/>
      <c r="T577" s="138"/>
      <c r="U577" s="138"/>
      <c r="V577" s="138"/>
    </row>
    <row r="578" spans="1:22" ht="11.25" customHeight="1" x14ac:dyDescent="0.2">
      <c r="A578" s="138"/>
      <c r="B578" s="15"/>
      <c r="C578" s="15"/>
      <c r="D578" s="15"/>
      <c r="E578" s="15"/>
      <c r="F578" s="15"/>
      <c r="G578" s="15"/>
      <c r="H578" s="15"/>
      <c r="I578" s="15"/>
      <c r="J578" s="15"/>
      <c r="K578" s="15"/>
      <c r="L578" s="15"/>
      <c r="M578" s="15"/>
      <c r="N578" s="15"/>
      <c r="O578" s="15"/>
      <c r="P578" s="15"/>
      <c r="Q578" s="15"/>
      <c r="R578" s="15"/>
      <c r="S578" s="15"/>
      <c r="T578" s="138"/>
      <c r="U578" s="138"/>
      <c r="V578" s="138"/>
    </row>
    <row r="579" spans="1:22" ht="11.25" customHeight="1" x14ac:dyDescent="0.2">
      <c r="A579" s="138"/>
      <c r="B579" s="15"/>
      <c r="C579" s="15"/>
      <c r="D579" s="15"/>
      <c r="E579" s="15"/>
      <c r="F579" s="15"/>
      <c r="G579" s="15"/>
      <c r="H579" s="15"/>
      <c r="I579" s="15"/>
      <c r="J579" s="15"/>
      <c r="K579" s="15"/>
      <c r="L579" s="15"/>
      <c r="M579" s="15"/>
      <c r="N579" s="15"/>
      <c r="O579" s="15"/>
      <c r="P579" s="15"/>
      <c r="Q579" s="15"/>
      <c r="R579" s="15"/>
      <c r="S579" s="15"/>
      <c r="T579" s="138"/>
      <c r="U579" s="138"/>
      <c r="V579" s="138"/>
    </row>
    <row r="580" spans="1:22" ht="11.25" customHeight="1" x14ac:dyDescent="0.2">
      <c r="A580" s="138"/>
      <c r="B580" s="15"/>
      <c r="C580" s="15"/>
      <c r="D580" s="15"/>
      <c r="E580" s="15"/>
      <c r="F580" s="15"/>
      <c r="G580" s="15"/>
      <c r="H580" s="15"/>
      <c r="I580" s="15"/>
      <c r="J580" s="15"/>
      <c r="K580" s="15"/>
      <c r="L580" s="15"/>
      <c r="M580" s="15"/>
      <c r="N580" s="15"/>
      <c r="O580" s="15"/>
      <c r="P580" s="15"/>
      <c r="Q580" s="15"/>
      <c r="R580" s="15"/>
      <c r="S580" s="15"/>
      <c r="T580" s="138"/>
      <c r="U580" s="138"/>
      <c r="V580" s="138"/>
    </row>
    <row r="581" spans="1:22" ht="11.25" customHeight="1" x14ac:dyDescent="0.2">
      <c r="A581" s="138"/>
      <c r="B581" s="15"/>
      <c r="C581" s="15"/>
      <c r="D581" s="15"/>
      <c r="E581" s="15"/>
      <c r="F581" s="15"/>
      <c r="G581" s="15"/>
      <c r="H581" s="15"/>
      <c r="I581" s="15"/>
      <c r="J581" s="15"/>
      <c r="K581" s="15"/>
      <c r="L581" s="15"/>
      <c r="M581" s="15"/>
      <c r="N581" s="15"/>
      <c r="O581" s="15"/>
      <c r="P581" s="15"/>
      <c r="Q581" s="15"/>
      <c r="R581" s="15"/>
      <c r="S581" s="15"/>
      <c r="T581" s="138"/>
      <c r="U581" s="138"/>
      <c r="V581" s="138"/>
    </row>
    <row r="582" spans="1:22" ht="11.25" customHeight="1" x14ac:dyDescent="0.2">
      <c r="A582" s="138"/>
      <c r="B582" s="15"/>
      <c r="C582" s="15"/>
      <c r="D582" s="15"/>
      <c r="E582" s="15"/>
      <c r="F582" s="15"/>
      <c r="G582" s="15"/>
      <c r="H582" s="15"/>
      <c r="I582" s="15"/>
      <c r="J582" s="15"/>
      <c r="K582" s="15"/>
      <c r="L582" s="15"/>
      <c r="M582" s="15"/>
      <c r="N582" s="15"/>
      <c r="O582" s="15"/>
      <c r="P582" s="15"/>
      <c r="Q582" s="15"/>
      <c r="R582" s="15"/>
      <c r="S582" s="15"/>
      <c r="T582" s="138"/>
      <c r="U582" s="138"/>
      <c r="V582" s="138"/>
    </row>
    <row r="583" spans="1:22" ht="11.25" customHeight="1" x14ac:dyDescent="0.2">
      <c r="A583" s="138"/>
      <c r="B583" s="15"/>
      <c r="C583" s="15"/>
      <c r="D583" s="15"/>
      <c r="E583" s="15"/>
      <c r="F583" s="15"/>
      <c r="G583" s="15"/>
      <c r="H583" s="15"/>
      <c r="I583" s="15"/>
      <c r="J583" s="15"/>
      <c r="K583" s="15"/>
      <c r="L583" s="15"/>
      <c r="M583" s="15"/>
      <c r="N583" s="15"/>
      <c r="O583" s="15"/>
      <c r="P583" s="15"/>
      <c r="Q583" s="15"/>
      <c r="R583" s="15"/>
      <c r="S583" s="15"/>
      <c r="T583" s="138"/>
      <c r="U583" s="138"/>
      <c r="V583" s="138"/>
    </row>
    <row r="584" spans="1:22" ht="11.25" customHeight="1" x14ac:dyDescent="0.2">
      <c r="A584" s="138"/>
      <c r="B584" s="15"/>
      <c r="C584" s="15"/>
      <c r="D584" s="15"/>
      <c r="E584" s="15"/>
      <c r="F584" s="15"/>
      <c r="G584" s="15"/>
      <c r="H584" s="15"/>
      <c r="I584" s="15"/>
      <c r="J584" s="15"/>
      <c r="K584" s="15"/>
      <c r="L584" s="15"/>
      <c r="M584" s="15"/>
      <c r="N584" s="15"/>
      <c r="O584" s="15"/>
      <c r="P584" s="15"/>
      <c r="Q584" s="15"/>
      <c r="R584" s="15"/>
      <c r="S584" s="15"/>
      <c r="T584" s="138"/>
      <c r="U584" s="138"/>
      <c r="V584" s="138"/>
    </row>
    <row r="585" spans="1:22" ht="11.25" customHeight="1" x14ac:dyDescent="0.2">
      <c r="A585" s="138"/>
      <c r="B585" s="15"/>
      <c r="C585" s="15"/>
      <c r="D585" s="15"/>
      <c r="E585" s="15"/>
      <c r="F585" s="15"/>
      <c r="G585" s="15"/>
      <c r="H585" s="15"/>
      <c r="I585" s="15"/>
      <c r="J585" s="15"/>
      <c r="K585" s="15"/>
      <c r="L585" s="15"/>
      <c r="M585" s="15"/>
      <c r="N585" s="15"/>
      <c r="O585" s="15"/>
      <c r="P585" s="15"/>
      <c r="Q585" s="15"/>
      <c r="R585" s="15"/>
      <c r="S585" s="15"/>
      <c r="T585" s="138"/>
      <c r="U585" s="138"/>
      <c r="V585" s="138"/>
    </row>
    <row r="586" spans="1:22" ht="11.25" customHeight="1" x14ac:dyDescent="0.2">
      <c r="A586" s="138"/>
      <c r="B586" s="15"/>
      <c r="C586" s="15"/>
      <c r="D586" s="15"/>
      <c r="E586" s="15"/>
      <c r="F586" s="15"/>
      <c r="G586" s="15"/>
      <c r="H586" s="15"/>
      <c r="I586" s="15"/>
      <c r="J586" s="15"/>
      <c r="K586" s="15"/>
      <c r="L586" s="15"/>
      <c r="M586" s="15"/>
      <c r="N586" s="15"/>
      <c r="O586" s="15"/>
      <c r="P586" s="15"/>
      <c r="Q586" s="15"/>
      <c r="R586" s="15"/>
      <c r="S586" s="15"/>
      <c r="T586" s="138"/>
      <c r="U586" s="138"/>
      <c r="V586" s="138"/>
    </row>
    <row r="587" spans="1:22" ht="11.25" customHeight="1" x14ac:dyDescent="0.2">
      <c r="A587" s="138"/>
      <c r="B587" s="15"/>
      <c r="C587" s="15"/>
      <c r="D587" s="15"/>
      <c r="E587" s="15"/>
      <c r="F587" s="15"/>
      <c r="G587" s="15"/>
      <c r="H587" s="15"/>
      <c r="I587" s="15"/>
      <c r="J587" s="15"/>
      <c r="K587" s="15"/>
      <c r="L587" s="15"/>
      <c r="M587" s="15"/>
      <c r="N587" s="15"/>
      <c r="O587" s="15"/>
      <c r="P587" s="15"/>
      <c r="Q587" s="15"/>
      <c r="R587" s="15"/>
      <c r="S587" s="15"/>
      <c r="T587" s="138"/>
      <c r="U587" s="138"/>
      <c r="V587" s="138"/>
    </row>
    <row r="588" spans="1:22" ht="11.25" customHeight="1" x14ac:dyDescent="0.2">
      <c r="A588" s="138"/>
      <c r="B588" s="15"/>
      <c r="C588" s="15"/>
      <c r="D588" s="15"/>
      <c r="E588" s="15"/>
      <c r="F588" s="15"/>
      <c r="G588" s="15"/>
      <c r="H588" s="15"/>
      <c r="I588" s="15"/>
      <c r="J588" s="15"/>
      <c r="K588" s="15"/>
      <c r="L588" s="15"/>
      <c r="M588" s="15"/>
      <c r="N588" s="15"/>
      <c r="O588" s="15"/>
      <c r="P588" s="15"/>
      <c r="Q588" s="15"/>
      <c r="R588" s="15"/>
      <c r="S588" s="15"/>
      <c r="T588" s="138"/>
      <c r="U588" s="138"/>
      <c r="V588" s="138"/>
    </row>
    <row r="589" spans="1:22" ht="11.25" customHeight="1" x14ac:dyDescent="0.2">
      <c r="A589" s="138"/>
      <c r="B589" s="15"/>
      <c r="C589" s="15"/>
      <c r="D589" s="15"/>
      <c r="E589" s="15"/>
      <c r="F589" s="15"/>
      <c r="G589" s="15"/>
      <c r="H589" s="15"/>
      <c r="I589" s="15"/>
      <c r="J589" s="15"/>
      <c r="K589" s="15"/>
      <c r="L589" s="15"/>
      <c r="M589" s="15"/>
      <c r="N589" s="15"/>
      <c r="O589" s="15"/>
      <c r="P589" s="15"/>
      <c r="Q589" s="15"/>
      <c r="R589" s="15"/>
      <c r="S589" s="15"/>
      <c r="T589" s="138"/>
      <c r="U589" s="138"/>
      <c r="V589" s="138"/>
    </row>
    <row r="590" spans="1:22" ht="11.25" customHeight="1" x14ac:dyDescent="0.2">
      <c r="A590" s="138"/>
      <c r="B590" s="15"/>
      <c r="C590" s="15"/>
      <c r="D590" s="15"/>
      <c r="E590" s="15"/>
      <c r="F590" s="15"/>
      <c r="G590" s="15"/>
      <c r="H590" s="15"/>
      <c r="I590" s="15"/>
      <c r="J590" s="15"/>
      <c r="K590" s="15"/>
      <c r="L590" s="15"/>
      <c r="M590" s="15"/>
      <c r="N590" s="15"/>
      <c r="O590" s="15"/>
      <c r="P590" s="15"/>
      <c r="Q590" s="15"/>
      <c r="R590" s="15"/>
      <c r="S590" s="15"/>
      <c r="T590" s="138"/>
      <c r="U590" s="138"/>
      <c r="V590" s="138"/>
    </row>
    <row r="591" spans="1:22" ht="11.25" customHeight="1" x14ac:dyDescent="0.2">
      <c r="A591" s="138"/>
      <c r="B591" s="15"/>
      <c r="C591" s="15"/>
      <c r="D591" s="15"/>
      <c r="E591" s="15"/>
      <c r="F591" s="15"/>
      <c r="G591" s="15"/>
      <c r="H591" s="15"/>
      <c r="I591" s="15"/>
      <c r="J591" s="15"/>
      <c r="K591" s="15"/>
      <c r="L591" s="15"/>
      <c r="M591" s="15"/>
      <c r="N591" s="15"/>
      <c r="O591" s="15"/>
      <c r="P591" s="15"/>
      <c r="Q591" s="15"/>
      <c r="R591" s="15"/>
      <c r="S591" s="15"/>
      <c r="T591" s="138"/>
      <c r="U591" s="138"/>
      <c r="V591" s="138"/>
    </row>
    <row r="592" spans="1:22" ht="11.25" customHeight="1" x14ac:dyDescent="0.2">
      <c r="A592" s="138"/>
      <c r="B592" s="15"/>
      <c r="C592" s="15"/>
      <c r="D592" s="15"/>
      <c r="E592" s="15"/>
      <c r="F592" s="15"/>
      <c r="G592" s="15"/>
      <c r="H592" s="15"/>
      <c r="I592" s="15"/>
      <c r="J592" s="15"/>
      <c r="K592" s="15"/>
      <c r="L592" s="15"/>
      <c r="M592" s="15"/>
      <c r="N592" s="15"/>
      <c r="O592" s="15"/>
      <c r="P592" s="15"/>
      <c r="Q592" s="15"/>
      <c r="R592" s="15"/>
      <c r="S592" s="15"/>
      <c r="T592" s="138"/>
      <c r="U592" s="138"/>
      <c r="V592" s="138"/>
    </row>
    <row r="593" spans="1:22" ht="11.25" customHeight="1" x14ac:dyDescent="0.2">
      <c r="A593" s="138"/>
      <c r="B593" s="15"/>
      <c r="C593" s="15"/>
      <c r="D593" s="15"/>
      <c r="E593" s="15"/>
      <c r="F593" s="15"/>
      <c r="G593" s="15"/>
      <c r="H593" s="15"/>
      <c r="I593" s="15"/>
      <c r="J593" s="15"/>
      <c r="K593" s="15"/>
      <c r="L593" s="15"/>
      <c r="M593" s="15"/>
      <c r="N593" s="15"/>
      <c r="O593" s="15"/>
      <c r="P593" s="15"/>
      <c r="Q593" s="15"/>
      <c r="R593" s="15"/>
      <c r="S593" s="15"/>
      <c r="T593" s="138"/>
      <c r="U593" s="138"/>
      <c r="V593" s="138"/>
    </row>
    <row r="594" spans="1:22" ht="11.25" customHeight="1" x14ac:dyDescent="0.2">
      <c r="A594" s="138"/>
      <c r="B594" s="15"/>
      <c r="C594" s="15"/>
      <c r="D594" s="15"/>
      <c r="E594" s="15"/>
      <c r="F594" s="15"/>
      <c r="G594" s="15"/>
      <c r="H594" s="15"/>
      <c r="I594" s="15"/>
      <c r="J594" s="15"/>
      <c r="K594" s="15"/>
      <c r="L594" s="15"/>
      <c r="M594" s="15"/>
      <c r="N594" s="15"/>
      <c r="O594" s="15"/>
      <c r="P594" s="15"/>
      <c r="Q594" s="15"/>
      <c r="R594" s="15"/>
      <c r="S594" s="15"/>
      <c r="T594" s="138"/>
      <c r="U594" s="138"/>
      <c r="V594" s="138"/>
    </row>
    <row r="595" spans="1:22" ht="11.25" customHeight="1" x14ac:dyDescent="0.2">
      <c r="A595" s="138"/>
      <c r="B595" s="15"/>
      <c r="C595" s="15"/>
      <c r="D595" s="15"/>
      <c r="E595" s="15"/>
      <c r="F595" s="15"/>
      <c r="G595" s="15"/>
      <c r="H595" s="15"/>
      <c r="I595" s="15"/>
      <c r="J595" s="15"/>
      <c r="K595" s="15"/>
      <c r="L595" s="15"/>
      <c r="M595" s="15"/>
      <c r="N595" s="15"/>
      <c r="O595" s="15"/>
      <c r="P595" s="15"/>
      <c r="Q595" s="15"/>
      <c r="R595" s="15"/>
      <c r="S595" s="15"/>
      <c r="T595" s="138"/>
      <c r="U595" s="138"/>
      <c r="V595" s="138"/>
    </row>
    <row r="596" spans="1:22" ht="11.25" customHeight="1" x14ac:dyDescent="0.2">
      <c r="A596" s="138"/>
      <c r="B596" s="15"/>
      <c r="C596" s="15"/>
      <c r="D596" s="15"/>
      <c r="E596" s="15"/>
      <c r="F596" s="15"/>
      <c r="G596" s="15"/>
      <c r="H596" s="15"/>
      <c r="I596" s="15"/>
      <c r="J596" s="15"/>
      <c r="K596" s="15"/>
      <c r="L596" s="15"/>
      <c r="M596" s="15"/>
      <c r="N596" s="15"/>
      <c r="O596" s="15"/>
      <c r="P596" s="15"/>
      <c r="Q596" s="15"/>
      <c r="R596" s="15"/>
      <c r="S596" s="15"/>
      <c r="T596" s="138"/>
      <c r="U596" s="138"/>
      <c r="V596" s="138"/>
    </row>
    <row r="597" spans="1:22" ht="11.25" customHeight="1" x14ac:dyDescent="0.2">
      <c r="A597" s="138"/>
      <c r="B597" s="15"/>
      <c r="C597" s="15"/>
      <c r="D597" s="15"/>
      <c r="E597" s="15"/>
      <c r="F597" s="15"/>
      <c r="G597" s="15"/>
      <c r="H597" s="15"/>
      <c r="I597" s="15"/>
      <c r="J597" s="15"/>
      <c r="K597" s="15"/>
      <c r="L597" s="15"/>
      <c r="M597" s="15"/>
      <c r="N597" s="15"/>
      <c r="O597" s="15"/>
      <c r="P597" s="15"/>
      <c r="Q597" s="15"/>
      <c r="R597" s="15"/>
      <c r="S597" s="15"/>
      <c r="T597" s="138"/>
      <c r="U597" s="138"/>
      <c r="V597" s="138"/>
    </row>
    <row r="598" spans="1:22" ht="11.25" customHeight="1" x14ac:dyDescent="0.2">
      <c r="A598" s="138"/>
      <c r="B598" s="15"/>
      <c r="C598" s="15"/>
      <c r="D598" s="15"/>
      <c r="E598" s="15"/>
      <c r="F598" s="15"/>
      <c r="G598" s="15"/>
      <c r="H598" s="15"/>
      <c r="I598" s="15"/>
      <c r="J598" s="15"/>
      <c r="K598" s="15"/>
      <c r="L598" s="15"/>
      <c r="M598" s="15"/>
      <c r="N598" s="15"/>
      <c r="O598" s="15"/>
      <c r="P598" s="15"/>
      <c r="Q598" s="15"/>
      <c r="R598" s="15"/>
      <c r="S598" s="15"/>
      <c r="T598" s="138"/>
      <c r="U598" s="138"/>
      <c r="V598" s="138"/>
    </row>
    <row r="599" spans="1:22" ht="11.25" customHeight="1" x14ac:dyDescent="0.2">
      <c r="A599" s="138"/>
      <c r="B599" s="15"/>
      <c r="C599" s="15"/>
      <c r="D599" s="15"/>
      <c r="E599" s="15"/>
      <c r="F599" s="15"/>
      <c r="G599" s="15"/>
      <c r="H599" s="15"/>
      <c r="I599" s="15"/>
      <c r="J599" s="15"/>
      <c r="K599" s="15"/>
      <c r="L599" s="15"/>
      <c r="M599" s="15"/>
      <c r="N599" s="15"/>
      <c r="O599" s="15"/>
      <c r="P599" s="15"/>
      <c r="Q599" s="15"/>
      <c r="R599" s="15"/>
      <c r="S599" s="15"/>
      <c r="T599" s="138"/>
      <c r="U599" s="138"/>
      <c r="V599" s="138"/>
    </row>
    <row r="600" spans="1:22" ht="11.25" customHeight="1" x14ac:dyDescent="0.2">
      <c r="A600" s="138"/>
      <c r="B600" s="15"/>
      <c r="C600" s="15"/>
      <c r="D600" s="15"/>
      <c r="E600" s="15"/>
      <c r="F600" s="15"/>
      <c r="G600" s="15"/>
      <c r="H600" s="15"/>
      <c r="I600" s="15"/>
      <c r="J600" s="15"/>
      <c r="K600" s="15"/>
      <c r="L600" s="15"/>
      <c r="M600" s="15"/>
      <c r="N600" s="15"/>
      <c r="O600" s="15"/>
      <c r="P600" s="15"/>
      <c r="Q600" s="15"/>
      <c r="R600" s="15"/>
      <c r="S600" s="15"/>
      <c r="T600" s="138"/>
      <c r="U600" s="138"/>
      <c r="V600" s="138"/>
    </row>
    <row r="601" spans="1:22" ht="11.25" customHeight="1" x14ac:dyDescent="0.2">
      <c r="A601" s="138"/>
      <c r="B601" s="15"/>
      <c r="C601" s="15"/>
      <c r="D601" s="15"/>
      <c r="E601" s="15"/>
      <c r="F601" s="15"/>
      <c r="G601" s="15"/>
      <c r="H601" s="15"/>
      <c r="I601" s="15"/>
      <c r="J601" s="15"/>
      <c r="K601" s="15"/>
      <c r="L601" s="15"/>
      <c r="M601" s="15"/>
      <c r="N601" s="15"/>
      <c r="O601" s="15"/>
      <c r="P601" s="15"/>
      <c r="Q601" s="15"/>
      <c r="R601" s="15"/>
      <c r="S601" s="15"/>
      <c r="T601" s="138"/>
      <c r="U601" s="138"/>
      <c r="V601" s="138"/>
    </row>
    <row r="602" spans="1:22" ht="11.25" customHeight="1" x14ac:dyDescent="0.2">
      <c r="A602" s="138"/>
      <c r="B602" s="15"/>
      <c r="C602" s="15"/>
      <c r="D602" s="15"/>
      <c r="E602" s="15"/>
      <c r="F602" s="15"/>
      <c r="G602" s="15"/>
      <c r="H602" s="15"/>
      <c r="I602" s="15"/>
      <c r="J602" s="15"/>
      <c r="K602" s="15"/>
      <c r="L602" s="15"/>
      <c r="M602" s="15"/>
      <c r="N602" s="15"/>
      <c r="O602" s="15"/>
      <c r="P602" s="15"/>
      <c r="Q602" s="15"/>
      <c r="R602" s="15"/>
      <c r="S602" s="15"/>
      <c r="T602" s="138"/>
      <c r="U602" s="138"/>
      <c r="V602" s="138"/>
    </row>
    <row r="603" spans="1:22" ht="11.25" customHeight="1" x14ac:dyDescent="0.2">
      <c r="A603" s="138"/>
      <c r="B603" s="15"/>
      <c r="C603" s="15"/>
      <c r="D603" s="15"/>
      <c r="E603" s="15"/>
      <c r="F603" s="15"/>
      <c r="G603" s="15"/>
      <c r="H603" s="15"/>
      <c r="I603" s="15"/>
      <c r="J603" s="15"/>
      <c r="K603" s="15"/>
      <c r="L603" s="15"/>
      <c r="M603" s="15"/>
      <c r="N603" s="15"/>
      <c r="O603" s="15"/>
      <c r="P603" s="15"/>
      <c r="Q603" s="15"/>
      <c r="R603" s="15"/>
      <c r="S603" s="15"/>
      <c r="T603" s="138"/>
      <c r="U603" s="138"/>
      <c r="V603" s="138"/>
    </row>
    <row r="604" spans="1:22" ht="11.25" customHeight="1" x14ac:dyDescent="0.2">
      <c r="A604" s="138"/>
      <c r="B604" s="15"/>
      <c r="C604" s="15"/>
      <c r="D604" s="15"/>
      <c r="E604" s="15"/>
      <c r="F604" s="15"/>
      <c r="G604" s="15"/>
      <c r="H604" s="15"/>
      <c r="I604" s="15"/>
      <c r="J604" s="15"/>
      <c r="K604" s="15"/>
      <c r="L604" s="15"/>
      <c r="M604" s="15"/>
      <c r="N604" s="15"/>
      <c r="O604" s="15"/>
      <c r="P604" s="15"/>
      <c r="Q604" s="15"/>
      <c r="R604" s="15"/>
      <c r="S604" s="15"/>
      <c r="T604" s="138"/>
      <c r="U604" s="138"/>
      <c r="V604" s="138"/>
    </row>
    <row r="605" spans="1:22" ht="11.25" customHeight="1" x14ac:dyDescent="0.2">
      <c r="A605" s="138"/>
      <c r="B605" s="15"/>
      <c r="C605" s="15"/>
      <c r="D605" s="15"/>
      <c r="E605" s="15"/>
      <c r="F605" s="15"/>
      <c r="G605" s="15"/>
      <c r="H605" s="15"/>
      <c r="I605" s="15"/>
      <c r="J605" s="15"/>
      <c r="K605" s="15"/>
      <c r="L605" s="15"/>
      <c r="M605" s="15"/>
      <c r="N605" s="15"/>
      <c r="O605" s="15"/>
      <c r="P605" s="15"/>
      <c r="Q605" s="15"/>
      <c r="R605" s="15"/>
      <c r="S605" s="15"/>
      <c r="T605" s="138"/>
      <c r="U605" s="138"/>
      <c r="V605" s="138"/>
    </row>
    <row r="606" spans="1:22" ht="11.25" customHeight="1" x14ac:dyDescent="0.2">
      <c r="A606" s="138"/>
      <c r="B606" s="15"/>
      <c r="C606" s="15"/>
      <c r="D606" s="15"/>
      <c r="E606" s="15"/>
      <c r="F606" s="15"/>
      <c r="G606" s="15"/>
      <c r="H606" s="15"/>
      <c r="I606" s="15"/>
      <c r="J606" s="15"/>
      <c r="K606" s="15"/>
      <c r="L606" s="15"/>
      <c r="M606" s="15"/>
      <c r="N606" s="15"/>
      <c r="O606" s="15"/>
      <c r="P606" s="15"/>
      <c r="Q606" s="15"/>
      <c r="R606" s="15"/>
      <c r="S606" s="15"/>
      <c r="T606" s="138"/>
      <c r="U606" s="138"/>
      <c r="V606" s="138"/>
    </row>
    <row r="607" spans="1:22" ht="11.25" customHeight="1" x14ac:dyDescent="0.2">
      <c r="A607" s="138"/>
      <c r="B607" s="15"/>
      <c r="C607" s="15"/>
      <c r="D607" s="15"/>
      <c r="E607" s="15"/>
      <c r="F607" s="15"/>
      <c r="G607" s="15"/>
      <c r="H607" s="15"/>
      <c r="I607" s="15"/>
      <c r="J607" s="15"/>
      <c r="K607" s="15"/>
      <c r="L607" s="15"/>
      <c r="M607" s="15"/>
      <c r="N607" s="15"/>
      <c r="O607" s="15"/>
      <c r="P607" s="15"/>
      <c r="Q607" s="15"/>
      <c r="R607" s="15"/>
      <c r="S607" s="15"/>
      <c r="T607" s="138"/>
      <c r="U607" s="138"/>
      <c r="V607" s="138"/>
    </row>
    <row r="608" spans="1:22" ht="11.25" customHeight="1" x14ac:dyDescent="0.2">
      <c r="A608" s="138"/>
      <c r="B608" s="15"/>
      <c r="C608" s="15"/>
      <c r="D608" s="15"/>
      <c r="E608" s="15"/>
      <c r="F608" s="15"/>
      <c r="G608" s="15"/>
      <c r="H608" s="15"/>
      <c r="I608" s="15"/>
      <c r="J608" s="15"/>
      <c r="K608" s="15"/>
      <c r="L608" s="15"/>
      <c r="M608" s="15"/>
      <c r="N608" s="15"/>
      <c r="O608" s="15"/>
      <c r="P608" s="15"/>
      <c r="Q608" s="15"/>
      <c r="R608" s="15"/>
      <c r="S608" s="15"/>
      <c r="T608" s="138"/>
      <c r="U608" s="138"/>
      <c r="V608" s="138"/>
    </row>
    <row r="609" spans="1:22" ht="11.25" customHeight="1" x14ac:dyDescent="0.2">
      <c r="A609" s="138"/>
      <c r="B609" s="15"/>
      <c r="C609" s="15"/>
      <c r="D609" s="15"/>
      <c r="E609" s="15"/>
      <c r="F609" s="15"/>
      <c r="G609" s="15"/>
      <c r="H609" s="15"/>
      <c r="I609" s="15"/>
      <c r="J609" s="15"/>
      <c r="K609" s="15"/>
      <c r="L609" s="15"/>
      <c r="M609" s="15"/>
      <c r="N609" s="15"/>
      <c r="O609" s="15"/>
      <c r="P609" s="15"/>
      <c r="Q609" s="15"/>
      <c r="R609" s="15"/>
      <c r="S609" s="15"/>
      <c r="T609" s="138"/>
      <c r="U609" s="138"/>
      <c r="V609" s="138"/>
    </row>
    <row r="610" spans="1:22" ht="11.25" customHeight="1" x14ac:dyDescent="0.2">
      <c r="A610" s="138"/>
      <c r="B610" s="15"/>
      <c r="C610" s="15"/>
      <c r="D610" s="15"/>
      <c r="E610" s="15"/>
      <c r="F610" s="15"/>
      <c r="G610" s="15"/>
      <c r="H610" s="15"/>
      <c r="I610" s="15"/>
      <c r="J610" s="15"/>
      <c r="K610" s="15"/>
      <c r="L610" s="15"/>
      <c r="M610" s="15"/>
      <c r="N610" s="15"/>
      <c r="O610" s="15"/>
      <c r="P610" s="15"/>
      <c r="Q610" s="15"/>
      <c r="R610" s="15"/>
      <c r="S610" s="15"/>
      <c r="T610" s="138"/>
      <c r="U610" s="138"/>
      <c r="V610" s="138"/>
    </row>
    <row r="611" spans="1:22" ht="11.25" customHeight="1" x14ac:dyDescent="0.2">
      <c r="A611" s="138"/>
      <c r="B611" s="15"/>
      <c r="C611" s="15"/>
      <c r="D611" s="15"/>
      <c r="E611" s="15"/>
      <c r="F611" s="15"/>
      <c r="G611" s="15"/>
      <c r="H611" s="15"/>
      <c r="I611" s="15"/>
      <c r="J611" s="15"/>
      <c r="K611" s="15"/>
      <c r="L611" s="15"/>
      <c r="M611" s="15"/>
      <c r="N611" s="15"/>
      <c r="O611" s="15"/>
      <c r="P611" s="15"/>
      <c r="Q611" s="15"/>
      <c r="R611" s="15"/>
      <c r="S611" s="15"/>
      <c r="T611" s="138"/>
      <c r="U611" s="138"/>
      <c r="V611" s="138"/>
    </row>
    <row r="612" spans="1:22" ht="11.25" customHeight="1" x14ac:dyDescent="0.2">
      <c r="A612" s="138"/>
      <c r="B612" s="15"/>
      <c r="C612" s="15"/>
      <c r="D612" s="15"/>
      <c r="E612" s="15"/>
      <c r="F612" s="15"/>
      <c r="G612" s="15"/>
      <c r="H612" s="15"/>
      <c r="I612" s="15"/>
      <c r="J612" s="15"/>
      <c r="K612" s="15"/>
      <c r="L612" s="15"/>
      <c r="M612" s="15"/>
      <c r="N612" s="15"/>
      <c r="O612" s="15"/>
      <c r="P612" s="15"/>
      <c r="Q612" s="15"/>
      <c r="R612" s="15"/>
      <c r="S612" s="15"/>
      <c r="T612" s="138"/>
      <c r="U612" s="138"/>
      <c r="V612" s="138"/>
    </row>
    <row r="613" spans="1:22" ht="11.25" customHeight="1" x14ac:dyDescent="0.2">
      <c r="A613" s="138"/>
      <c r="B613" s="15"/>
      <c r="C613" s="15"/>
      <c r="D613" s="15"/>
      <c r="E613" s="15"/>
      <c r="F613" s="15"/>
      <c r="G613" s="15"/>
      <c r="H613" s="15"/>
      <c r="I613" s="15"/>
      <c r="J613" s="15"/>
      <c r="K613" s="15"/>
      <c r="L613" s="15"/>
      <c r="M613" s="15"/>
      <c r="N613" s="15"/>
      <c r="O613" s="15"/>
      <c r="P613" s="15"/>
      <c r="Q613" s="15"/>
      <c r="R613" s="15"/>
      <c r="S613" s="15"/>
      <c r="T613" s="138"/>
      <c r="U613" s="138"/>
      <c r="V613" s="138"/>
    </row>
    <row r="614" spans="1:22" ht="11.25" customHeight="1" x14ac:dyDescent="0.2">
      <c r="A614" s="138"/>
      <c r="B614" s="15"/>
      <c r="C614" s="15"/>
      <c r="D614" s="15"/>
      <c r="E614" s="15"/>
      <c r="F614" s="15"/>
      <c r="G614" s="15"/>
      <c r="H614" s="15"/>
      <c r="I614" s="15"/>
      <c r="J614" s="15"/>
      <c r="K614" s="15"/>
      <c r="L614" s="15"/>
      <c r="M614" s="15"/>
      <c r="N614" s="15"/>
      <c r="O614" s="15"/>
      <c r="P614" s="15"/>
      <c r="Q614" s="15"/>
      <c r="R614" s="15"/>
      <c r="S614" s="15"/>
      <c r="T614" s="138"/>
      <c r="U614" s="138"/>
      <c r="V614" s="138"/>
    </row>
    <row r="615" spans="1:22" ht="11.25" customHeight="1" x14ac:dyDescent="0.2">
      <c r="A615" s="138"/>
      <c r="B615" s="15"/>
      <c r="C615" s="15"/>
      <c r="D615" s="15"/>
      <c r="E615" s="15"/>
      <c r="F615" s="15"/>
      <c r="G615" s="15"/>
      <c r="H615" s="15"/>
      <c r="I615" s="15"/>
      <c r="J615" s="15"/>
      <c r="K615" s="15"/>
      <c r="L615" s="15"/>
      <c r="M615" s="15"/>
      <c r="N615" s="15"/>
      <c r="O615" s="15"/>
      <c r="P615" s="15"/>
      <c r="Q615" s="15"/>
      <c r="R615" s="15"/>
      <c r="S615" s="15"/>
      <c r="T615" s="138"/>
      <c r="U615" s="138"/>
      <c r="V615" s="138"/>
    </row>
    <row r="616" spans="1:22" ht="11.25" customHeight="1" x14ac:dyDescent="0.2">
      <c r="A616" s="138"/>
      <c r="B616" s="15"/>
      <c r="C616" s="15"/>
      <c r="D616" s="15"/>
      <c r="E616" s="15"/>
      <c r="F616" s="15"/>
      <c r="G616" s="15"/>
      <c r="H616" s="15"/>
      <c r="I616" s="15"/>
      <c r="J616" s="15"/>
      <c r="K616" s="15"/>
      <c r="L616" s="15"/>
      <c r="M616" s="15"/>
      <c r="N616" s="15"/>
      <c r="O616" s="15"/>
      <c r="P616" s="15"/>
      <c r="Q616" s="15"/>
      <c r="R616" s="15"/>
      <c r="S616" s="15"/>
      <c r="T616" s="138"/>
      <c r="U616" s="138"/>
      <c r="V616" s="138"/>
    </row>
    <row r="617" spans="1:22" ht="11.25" customHeight="1" x14ac:dyDescent="0.2">
      <c r="A617" s="138"/>
      <c r="B617" s="15"/>
      <c r="C617" s="15"/>
      <c r="D617" s="15"/>
      <c r="E617" s="15"/>
      <c r="F617" s="15"/>
      <c r="G617" s="15"/>
      <c r="H617" s="15"/>
      <c r="I617" s="15"/>
      <c r="J617" s="15"/>
      <c r="K617" s="15"/>
      <c r="L617" s="15"/>
      <c r="M617" s="15"/>
      <c r="N617" s="15"/>
      <c r="O617" s="15"/>
      <c r="P617" s="15"/>
      <c r="Q617" s="15"/>
      <c r="R617" s="15"/>
      <c r="S617" s="15"/>
      <c r="T617" s="138"/>
      <c r="U617" s="138"/>
      <c r="V617" s="138"/>
    </row>
    <row r="618" spans="1:22" ht="11.25" customHeight="1" x14ac:dyDescent="0.2">
      <c r="A618" s="138"/>
      <c r="B618" s="15"/>
      <c r="C618" s="15"/>
      <c r="D618" s="15"/>
      <c r="E618" s="15"/>
      <c r="F618" s="15"/>
      <c r="G618" s="15"/>
      <c r="H618" s="15"/>
      <c r="I618" s="15"/>
      <c r="J618" s="15"/>
      <c r="K618" s="15"/>
      <c r="L618" s="15"/>
      <c r="M618" s="15"/>
      <c r="N618" s="15"/>
      <c r="O618" s="15"/>
      <c r="P618" s="15"/>
      <c r="Q618" s="15"/>
      <c r="R618" s="15"/>
      <c r="S618" s="15"/>
      <c r="T618" s="138"/>
      <c r="U618" s="138"/>
      <c r="V618" s="138"/>
    </row>
    <row r="619" spans="1:22" ht="11.25" customHeight="1" x14ac:dyDescent="0.2">
      <c r="A619" s="138"/>
      <c r="B619" s="15"/>
      <c r="C619" s="15"/>
      <c r="D619" s="15"/>
      <c r="E619" s="15"/>
      <c r="F619" s="15"/>
      <c r="G619" s="15"/>
      <c r="H619" s="15"/>
      <c r="I619" s="15"/>
      <c r="J619" s="15"/>
      <c r="K619" s="15"/>
      <c r="L619" s="15"/>
      <c r="M619" s="15"/>
      <c r="N619" s="15"/>
      <c r="O619" s="15"/>
      <c r="P619" s="15"/>
      <c r="Q619" s="15"/>
      <c r="R619" s="15"/>
      <c r="S619" s="15"/>
      <c r="T619" s="138"/>
      <c r="U619" s="138"/>
      <c r="V619" s="138"/>
    </row>
    <row r="620" spans="1:22" ht="11.25" customHeight="1" x14ac:dyDescent="0.2">
      <c r="A620" s="138"/>
      <c r="B620" s="15"/>
      <c r="C620" s="15"/>
      <c r="D620" s="15"/>
      <c r="E620" s="15"/>
      <c r="F620" s="15"/>
      <c r="G620" s="15"/>
      <c r="H620" s="15"/>
      <c r="I620" s="15"/>
      <c r="J620" s="15"/>
      <c r="K620" s="15"/>
      <c r="L620" s="15"/>
      <c r="M620" s="15"/>
      <c r="N620" s="15"/>
      <c r="O620" s="15"/>
      <c r="P620" s="15"/>
      <c r="Q620" s="15"/>
      <c r="R620" s="15"/>
      <c r="S620" s="15"/>
      <c r="T620" s="138"/>
      <c r="U620" s="138"/>
      <c r="V620" s="138"/>
    </row>
    <row r="621" spans="1:22" ht="11.25" customHeight="1" x14ac:dyDescent="0.2">
      <c r="A621" s="138"/>
      <c r="B621" s="15"/>
      <c r="C621" s="15"/>
      <c r="D621" s="15"/>
      <c r="E621" s="15"/>
      <c r="F621" s="15"/>
      <c r="G621" s="15"/>
      <c r="H621" s="15"/>
      <c r="I621" s="15"/>
      <c r="J621" s="15"/>
      <c r="K621" s="15"/>
      <c r="L621" s="15"/>
      <c r="M621" s="15"/>
      <c r="N621" s="15"/>
      <c r="O621" s="15"/>
      <c r="P621" s="15"/>
      <c r="Q621" s="15"/>
      <c r="R621" s="15"/>
      <c r="S621" s="15"/>
      <c r="T621" s="138"/>
      <c r="U621" s="138"/>
      <c r="V621" s="138"/>
    </row>
    <row r="622" spans="1:22" ht="11.25" customHeight="1" x14ac:dyDescent="0.2">
      <c r="A622" s="138"/>
      <c r="B622" s="15"/>
      <c r="C622" s="15"/>
      <c r="D622" s="15"/>
      <c r="E622" s="15"/>
      <c r="F622" s="15"/>
      <c r="G622" s="15"/>
      <c r="H622" s="15"/>
      <c r="I622" s="15"/>
      <c r="J622" s="15"/>
      <c r="K622" s="15"/>
      <c r="L622" s="15"/>
      <c r="M622" s="15"/>
      <c r="N622" s="15"/>
      <c r="O622" s="15"/>
      <c r="P622" s="15"/>
      <c r="Q622" s="15"/>
      <c r="R622" s="15"/>
      <c r="S622" s="15"/>
      <c r="T622" s="138"/>
      <c r="U622" s="138"/>
      <c r="V622" s="138"/>
    </row>
    <row r="623" spans="1:22" ht="11.25" customHeight="1" x14ac:dyDescent="0.2">
      <c r="A623" s="138"/>
      <c r="B623" s="15"/>
      <c r="C623" s="15"/>
      <c r="D623" s="15"/>
      <c r="E623" s="15"/>
      <c r="F623" s="15"/>
      <c r="G623" s="15"/>
      <c r="H623" s="15"/>
      <c r="I623" s="15"/>
      <c r="J623" s="15"/>
      <c r="K623" s="15"/>
      <c r="L623" s="15"/>
      <c r="M623" s="15"/>
      <c r="N623" s="15"/>
      <c r="O623" s="15"/>
      <c r="P623" s="15"/>
      <c r="Q623" s="15"/>
      <c r="R623" s="15"/>
      <c r="S623" s="15"/>
      <c r="T623" s="138"/>
      <c r="U623" s="138"/>
      <c r="V623" s="138"/>
    </row>
    <row r="624" spans="1:22" ht="11.25" customHeight="1" x14ac:dyDescent="0.2">
      <c r="A624" s="138"/>
      <c r="B624" s="15"/>
      <c r="C624" s="15"/>
      <c r="D624" s="15"/>
      <c r="E624" s="15"/>
      <c r="F624" s="15"/>
      <c r="G624" s="15"/>
      <c r="H624" s="15"/>
      <c r="I624" s="15"/>
      <c r="J624" s="15"/>
      <c r="K624" s="15"/>
      <c r="L624" s="15"/>
      <c r="M624" s="15"/>
      <c r="N624" s="15"/>
      <c r="O624" s="15"/>
      <c r="P624" s="15"/>
      <c r="Q624" s="15"/>
      <c r="R624" s="15"/>
      <c r="S624" s="15"/>
      <c r="T624" s="138"/>
      <c r="U624" s="138"/>
      <c r="V624" s="138"/>
    </row>
    <row r="625" spans="1:22" ht="11.25" customHeight="1" x14ac:dyDescent="0.2">
      <c r="A625" s="138"/>
      <c r="B625" s="15"/>
      <c r="C625" s="15"/>
      <c r="D625" s="15"/>
      <c r="E625" s="15"/>
      <c r="F625" s="15"/>
      <c r="G625" s="15"/>
      <c r="H625" s="15"/>
      <c r="I625" s="15"/>
      <c r="J625" s="15"/>
      <c r="K625" s="15"/>
      <c r="L625" s="15"/>
      <c r="M625" s="15"/>
      <c r="N625" s="15"/>
      <c r="O625" s="15"/>
      <c r="P625" s="15"/>
      <c r="Q625" s="15"/>
      <c r="R625" s="15"/>
      <c r="S625" s="15"/>
      <c r="T625" s="138"/>
      <c r="U625" s="138"/>
      <c r="V625" s="138"/>
    </row>
    <row r="626" spans="1:22" ht="11.25" customHeight="1" x14ac:dyDescent="0.2">
      <c r="A626" s="138"/>
      <c r="B626" s="15"/>
      <c r="C626" s="15"/>
      <c r="D626" s="15"/>
      <c r="E626" s="15"/>
      <c r="F626" s="15"/>
      <c r="G626" s="15"/>
      <c r="H626" s="15"/>
      <c r="I626" s="15"/>
      <c r="J626" s="15"/>
      <c r="K626" s="15"/>
      <c r="L626" s="15"/>
      <c r="M626" s="15"/>
      <c r="N626" s="15"/>
      <c r="O626" s="15"/>
      <c r="P626" s="15"/>
      <c r="Q626" s="15"/>
      <c r="R626" s="15"/>
      <c r="S626" s="15"/>
      <c r="T626" s="138"/>
      <c r="U626" s="138"/>
      <c r="V626" s="138"/>
    </row>
    <row r="627" spans="1:22" ht="11.25" customHeight="1" x14ac:dyDescent="0.2">
      <c r="A627" s="138"/>
      <c r="B627" s="15"/>
      <c r="C627" s="15"/>
      <c r="D627" s="15"/>
      <c r="E627" s="15"/>
      <c r="F627" s="15"/>
      <c r="G627" s="15"/>
      <c r="H627" s="15"/>
      <c r="I627" s="15"/>
      <c r="J627" s="15"/>
      <c r="K627" s="15"/>
      <c r="L627" s="15"/>
      <c r="M627" s="15"/>
      <c r="N627" s="15"/>
      <c r="O627" s="15"/>
      <c r="P627" s="15"/>
      <c r="Q627" s="15"/>
      <c r="R627" s="15"/>
      <c r="S627" s="15"/>
      <c r="T627" s="138"/>
      <c r="U627" s="138"/>
      <c r="V627" s="138"/>
    </row>
    <row r="628" spans="1:22" ht="11.25" customHeight="1" x14ac:dyDescent="0.2">
      <c r="A628" s="138"/>
      <c r="B628" s="15"/>
      <c r="C628" s="15"/>
      <c r="D628" s="15"/>
      <c r="E628" s="15"/>
      <c r="F628" s="15"/>
      <c r="G628" s="15"/>
      <c r="H628" s="15"/>
      <c r="I628" s="15"/>
      <c r="J628" s="15"/>
      <c r="K628" s="15"/>
      <c r="L628" s="15"/>
      <c r="M628" s="15"/>
      <c r="N628" s="15"/>
      <c r="O628" s="15"/>
      <c r="P628" s="15"/>
      <c r="Q628" s="15"/>
      <c r="R628" s="15"/>
      <c r="S628" s="15"/>
      <c r="T628" s="138"/>
      <c r="U628" s="138"/>
      <c r="V628" s="138"/>
    </row>
    <row r="629" spans="1:22" ht="11.25" customHeight="1" x14ac:dyDescent="0.2">
      <c r="A629" s="138"/>
      <c r="B629" s="15"/>
      <c r="C629" s="15"/>
      <c r="D629" s="15"/>
      <c r="E629" s="15"/>
      <c r="F629" s="15"/>
      <c r="G629" s="15"/>
      <c r="H629" s="15"/>
      <c r="I629" s="15"/>
      <c r="J629" s="15"/>
      <c r="K629" s="15"/>
      <c r="L629" s="15"/>
      <c r="M629" s="15"/>
      <c r="N629" s="15"/>
      <c r="O629" s="15"/>
      <c r="P629" s="15"/>
      <c r="Q629" s="15"/>
      <c r="R629" s="15"/>
      <c r="S629" s="15"/>
      <c r="T629" s="138"/>
      <c r="U629" s="138"/>
      <c r="V629" s="138"/>
    </row>
    <row r="630" spans="1:22" ht="11.25" customHeight="1" x14ac:dyDescent="0.2">
      <c r="A630" s="138"/>
      <c r="B630" s="15"/>
      <c r="C630" s="15"/>
      <c r="D630" s="15"/>
      <c r="E630" s="15"/>
      <c r="F630" s="15"/>
      <c r="G630" s="15"/>
      <c r="H630" s="15"/>
      <c r="I630" s="15"/>
      <c r="J630" s="15"/>
      <c r="K630" s="15"/>
      <c r="L630" s="15"/>
      <c r="M630" s="15"/>
      <c r="N630" s="15"/>
      <c r="O630" s="15"/>
      <c r="P630" s="15"/>
      <c r="Q630" s="15"/>
      <c r="R630" s="15"/>
      <c r="S630" s="15"/>
      <c r="T630" s="138"/>
      <c r="U630" s="138"/>
      <c r="V630" s="138"/>
    </row>
    <row r="631" spans="1:22" ht="11.25" customHeight="1" x14ac:dyDescent="0.2">
      <c r="A631" s="138"/>
      <c r="B631" s="15"/>
      <c r="C631" s="15"/>
      <c r="D631" s="15"/>
      <c r="E631" s="15"/>
      <c r="F631" s="15"/>
      <c r="G631" s="15"/>
      <c r="H631" s="15"/>
      <c r="I631" s="15"/>
      <c r="J631" s="15"/>
      <c r="K631" s="15"/>
      <c r="L631" s="15"/>
      <c r="M631" s="15"/>
      <c r="N631" s="15"/>
      <c r="O631" s="15"/>
      <c r="P631" s="15"/>
      <c r="Q631" s="15"/>
      <c r="R631" s="15"/>
      <c r="S631" s="15"/>
      <c r="T631" s="138"/>
      <c r="U631" s="138"/>
      <c r="V631" s="138"/>
    </row>
    <row r="632" spans="1:22" ht="11.25" customHeight="1" x14ac:dyDescent="0.2">
      <c r="A632" s="138"/>
      <c r="B632" s="15"/>
      <c r="C632" s="15"/>
      <c r="D632" s="15"/>
      <c r="E632" s="15"/>
      <c r="F632" s="15"/>
      <c r="G632" s="15"/>
      <c r="H632" s="15"/>
      <c r="I632" s="15"/>
      <c r="J632" s="15"/>
      <c r="K632" s="15"/>
      <c r="L632" s="15"/>
      <c r="M632" s="15"/>
      <c r="N632" s="15"/>
      <c r="O632" s="15"/>
      <c r="P632" s="15"/>
      <c r="Q632" s="15"/>
      <c r="R632" s="15"/>
      <c r="S632" s="15"/>
      <c r="T632" s="138"/>
      <c r="U632" s="138"/>
      <c r="V632" s="138"/>
    </row>
    <row r="633" spans="1:22" ht="11.25" customHeight="1" x14ac:dyDescent="0.2">
      <c r="A633" s="138"/>
      <c r="B633" s="15"/>
      <c r="C633" s="15"/>
      <c r="D633" s="15"/>
      <c r="E633" s="15"/>
      <c r="F633" s="15"/>
      <c r="G633" s="15"/>
      <c r="H633" s="15"/>
      <c r="I633" s="15"/>
      <c r="J633" s="15"/>
      <c r="K633" s="15"/>
      <c r="L633" s="15"/>
      <c r="M633" s="15"/>
      <c r="N633" s="15"/>
      <c r="O633" s="15"/>
      <c r="P633" s="15"/>
      <c r="Q633" s="15"/>
      <c r="R633" s="15"/>
      <c r="S633" s="15"/>
      <c r="T633" s="138"/>
      <c r="U633" s="138"/>
      <c r="V633" s="138"/>
    </row>
    <row r="634" spans="1:22" ht="11.25" customHeight="1" x14ac:dyDescent="0.2">
      <c r="A634" s="138"/>
      <c r="B634" s="15"/>
      <c r="C634" s="15"/>
      <c r="D634" s="15"/>
      <c r="E634" s="15"/>
      <c r="F634" s="15"/>
      <c r="G634" s="15"/>
      <c r="H634" s="15"/>
      <c r="I634" s="15"/>
      <c r="J634" s="15"/>
      <c r="K634" s="15"/>
      <c r="L634" s="15"/>
      <c r="M634" s="15"/>
      <c r="N634" s="15"/>
      <c r="O634" s="15"/>
      <c r="P634" s="15"/>
      <c r="Q634" s="15"/>
      <c r="R634" s="15"/>
      <c r="S634" s="15"/>
      <c r="T634" s="138"/>
      <c r="U634" s="138"/>
      <c r="V634" s="138"/>
    </row>
    <row r="635" spans="1:22" ht="11.25" customHeight="1" x14ac:dyDescent="0.2">
      <c r="A635" s="138"/>
      <c r="B635" s="15"/>
      <c r="C635" s="15"/>
      <c r="D635" s="15"/>
      <c r="E635" s="15"/>
      <c r="F635" s="15"/>
      <c r="G635" s="15"/>
      <c r="H635" s="15"/>
      <c r="I635" s="15"/>
      <c r="J635" s="15"/>
      <c r="K635" s="15"/>
      <c r="L635" s="15"/>
      <c r="M635" s="15"/>
      <c r="N635" s="15"/>
      <c r="O635" s="15"/>
      <c r="P635" s="15"/>
      <c r="Q635" s="15"/>
      <c r="R635" s="15"/>
      <c r="S635" s="15"/>
      <c r="T635" s="138"/>
      <c r="U635" s="138"/>
      <c r="V635" s="138"/>
    </row>
    <row r="636" spans="1:22" ht="11.25" customHeight="1" x14ac:dyDescent="0.2">
      <c r="A636" s="138"/>
      <c r="B636" s="15"/>
      <c r="C636" s="15"/>
      <c r="D636" s="15"/>
      <c r="E636" s="15"/>
      <c r="F636" s="15"/>
      <c r="G636" s="15"/>
      <c r="H636" s="15"/>
      <c r="I636" s="15"/>
      <c r="J636" s="15"/>
      <c r="K636" s="15"/>
      <c r="L636" s="15"/>
      <c r="M636" s="15"/>
      <c r="N636" s="15"/>
      <c r="O636" s="15"/>
      <c r="P636" s="15"/>
      <c r="Q636" s="15"/>
      <c r="R636" s="15"/>
      <c r="S636" s="15"/>
      <c r="T636" s="138"/>
      <c r="U636" s="138"/>
      <c r="V636" s="138"/>
    </row>
    <row r="637" spans="1:22" ht="11.25" customHeight="1" x14ac:dyDescent="0.2">
      <c r="A637" s="138"/>
      <c r="B637" s="15"/>
      <c r="C637" s="15"/>
      <c r="D637" s="15"/>
      <c r="E637" s="15"/>
      <c r="F637" s="15"/>
      <c r="G637" s="15"/>
      <c r="H637" s="15"/>
      <c r="I637" s="15"/>
      <c r="J637" s="15"/>
      <c r="K637" s="15"/>
      <c r="L637" s="15"/>
      <c r="M637" s="15"/>
      <c r="N637" s="15"/>
      <c r="O637" s="15"/>
      <c r="P637" s="15"/>
      <c r="Q637" s="15"/>
      <c r="R637" s="15"/>
      <c r="S637" s="15"/>
      <c r="T637" s="138"/>
      <c r="U637" s="138"/>
      <c r="V637" s="138"/>
    </row>
    <row r="638" spans="1:22" ht="11.25" customHeight="1" x14ac:dyDescent="0.2">
      <c r="A638" s="138"/>
      <c r="B638" s="15"/>
      <c r="C638" s="15"/>
      <c r="D638" s="15"/>
      <c r="E638" s="15"/>
      <c r="F638" s="15"/>
      <c r="G638" s="15"/>
      <c r="H638" s="15"/>
      <c r="I638" s="15"/>
      <c r="J638" s="15"/>
      <c r="K638" s="15"/>
      <c r="L638" s="15"/>
      <c r="M638" s="15"/>
      <c r="N638" s="15"/>
      <c r="O638" s="15"/>
      <c r="P638" s="15"/>
      <c r="Q638" s="15"/>
      <c r="R638" s="15"/>
      <c r="S638" s="15"/>
      <c r="T638" s="138"/>
      <c r="U638" s="138"/>
      <c r="V638" s="138"/>
    </row>
    <row r="639" spans="1:22" ht="11.25" customHeight="1" x14ac:dyDescent="0.2">
      <c r="A639" s="138"/>
      <c r="B639" s="15"/>
      <c r="C639" s="15"/>
      <c r="D639" s="15"/>
      <c r="E639" s="15"/>
      <c r="F639" s="15"/>
      <c r="G639" s="15"/>
      <c r="H639" s="15"/>
      <c r="I639" s="15"/>
      <c r="J639" s="15"/>
      <c r="K639" s="15"/>
      <c r="L639" s="15"/>
      <c r="M639" s="15"/>
      <c r="N639" s="15"/>
      <c r="O639" s="15"/>
      <c r="P639" s="15"/>
      <c r="Q639" s="15"/>
      <c r="R639" s="15"/>
      <c r="S639" s="15"/>
      <c r="T639" s="138"/>
      <c r="U639" s="138"/>
      <c r="V639" s="138"/>
    </row>
    <row r="640" spans="1:22" ht="11.25" customHeight="1" x14ac:dyDescent="0.2">
      <c r="A640" s="138"/>
      <c r="B640" s="15"/>
      <c r="C640" s="15"/>
      <c r="D640" s="15"/>
      <c r="E640" s="15"/>
      <c r="F640" s="15"/>
      <c r="G640" s="15"/>
      <c r="H640" s="15"/>
      <c r="I640" s="15"/>
      <c r="J640" s="15"/>
      <c r="K640" s="15"/>
      <c r="L640" s="15"/>
      <c r="M640" s="15"/>
      <c r="N640" s="15"/>
      <c r="O640" s="15"/>
      <c r="P640" s="15"/>
      <c r="Q640" s="15"/>
      <c r="R640" s="15"/>
      <c r="S640" s="15"/>
      <c r="T640" s="138"/>
      <c r="U640" s="138"/>
      <c r="V640" s="138"/>
    </row>
    <row r="641" spans="1:22" ht="11.25" customHeight="1" x14ac:dyDescent="0.2">
      <c r="A641" s="138"/>
      <c r="B641" s="15"/>
      <c r="C641" s="15"/>
      <c r="D641" s="15"/>
      <c r="E641" s="15"/>
      <c r="F641" s="15"/>
      <c r="G641" s="15"/>
      <c r="H641" s="15"/>
      <c r="I641" s="15"/>
      <c r="J641" s="15"/>
      <c r="K641" s="15"/>
      <c r="L641" s="15"/>
      <c r="M641" s="15"/>
      <c r="N641" s="15"/>
      <c r="O641" s="15"/>
      <c r="P641" s="15"/>
      <c r="Q641" s="15"/>
      <c r="R641" s="15"/>
      <c r="S641" s="15"/>
      <c r="T641" s="138"/>
      <c r="U641" s="138"/>
      <c r="V641" s="138"/>
    </row>
    <row r="642" spans="1:22" ht="11.25" customHeight="1" x14ac:dyDescent="0.2">
      <c r="A642" s="138"/>
      <c r="B642" s="15"/>
      <c r="C642" s="15"/>
      <c r="D642" s="15"/>
      <c r="E642" s="15"/>
      <c r="F642" s="15"/>
      <c r="G642" s="15"/>
      <c r="H642" s="15"/>
      <c r="I642" s="15"/>
      <c r="J642" s="15"/>
      <c r="K642" s="15"/>
      <c r="L642" s="15"/>
      <c r="M642" s="15"/>
      <c r="N642" s="15"/>
      <c r="O642" s="15"/>
      <c r="P642" s="15"/>
      <c r="Q642" s="15"/>
      <c r="R642" s="15"/>
      <c r="S642" s="15"/>
      <c r="T642" s="138"/>
      <c r="U642" s="138"/>
      <c r="V642" s="138"/>
    </row>
    <row r="643" spans="1:22" ht="11.25" customHeight="1" x14ac:dyDescent="0.2">
      <c r="A643" s="138"/>
      <c r="B643" s="15"/>
      <c r="C643" s="15"/>
      <c r="D643" s="15"/>
      <c r="E643" s="15"/>
      <c r="F643" s="15"/>
      <c r="G643" s="15"/>
      <c r="H643" s="15"/>
      <c r="I643" s="15"/>
      <c r="J643" s="15"/>
      <c r="K643" s="15"/>
      <c r="L643" s="15"/>
      <c r="M643" s="15"/>
      <c r="N643" s="15"/>
      <c r="O643" s="15"/>
      <c r="P643" s="15"/>
      <c r="Q643" s="15"/>
      <c r="R643" s="15"/>
      <c r="S643" s="15"/>
      <c r="T643" s="138"/>
      <c r="U643" s="138"/>
      <c r="V643" s="138"/>
    </row>
    <row r="644" spans="1:22" ht="11.25" customHeight="1" x14ac:dyDescent="0.2">
      <c r="A644" s="138"/>
      <c r="B644" s="15"/>
      <c r="C644" s="15"/>
      <c r="D644" s="15"/>
      <c r="E644" s="15"/>
      <c r="F644" s="15"/>
      <c r="G644" s="15"/>
      <c r="H644" s="15"/>
      <c r="I644" s="15"/>
      <c r="J644" s="15"/>
      <c r="K644" s="15"/>
      <c r="L644" s="15"/>
      <c r="M644" s="15"/>
      <c r="N644" s="15"/>
      <c r="O644" s="15"/>
      <c r="P644" s="15"/>
      <c r="Q644" s="15"/>
      <c r="R644" s="15"/>
      <c r="S644" s="15"/>
      <c r="T644" s="138"/>
      <c r="U644" s="138"/>
      <c r="V644" s="138"/>
    </row>
    <row r="645" spans="1:22" ht="11.25" customHeight="1" x14ac:dyDescent="0.2">
      <c r="A645" s="138"/>
      <c r="B645" s="15"/>
      <c r="C645" s="15"/>
      <c r="D645" s="15"/>
      <c r="E645" s="15"/>
      <c r="F645" s="15"/>
      <c r="G645" s="15"/>
      <c r="H645" s="15"/>
      <c r="I645" s="15"/>
      <c r="J645" s="15"/>
      <c r="K645" s="15"/>
      <c r="L645" s="15"/>
      <c r="M645" s="15"/>
      <c r="N645" s="15"/>
      <c r="O645" s="15"/>
      <c r="P645" s="15"/>
      <c r="Q645" s="15"/>
      <c r="R645" s="15"/>
      <c r="S645" s="15"/>
      <c r="T645" s="138"/>
      <c r="U645" s="138"/>
      <c r="V645" s="138"/>
    </row>
    <row r="646" spans="1:22" ht="11.25" customHeight="1" x14ac:dyDescent="0.2">
      <c r="A646" s="138"/>
      <c r="B646" s="15"/>
      <c r="C646" s="15"/>
      <c r="D646" s="15"/>
      <c r="E646" s="15"/>
      <c r="F646" s="15"/>
      <c r="G646" s="15"/>
      <c r="H646" s="15"/>
      <c r="I646" s="15"/>
      <c r="J646" s="15"/>
      <c r="K646" s="15"/>
      <c r="L646" s="15"/>
      <c r="M646" s="15"/>
      <c r="N646" s="15"/>
      <c r="O646" s="15"/>
      <c r="P646" s="15"/>
      <c r="Q646" s="15"/>
      <c r="R646" s="15"/>
      <c r="S646" s="15"/>
      <c r="T646" s="138"/>
      <c r="U646" s="138"/>
      <c r="V646" s="138"/>
    </row>
    <row r="647" spans="1:22" ht="11.25" customHeight="1" x14ac:dyDescent="0.2">
      <c r="A647" s="138"/>
      <c r="B647" s="15"/>
      <c r="C647" s="15"/>
      <c r="D647" s="15"/>
      <c r="E647" s="15"/>
      <c r="F647" s="15"/>
      <c r="G647" s="15"/>
      <c r="H647" s="15"/>
      <c r="I647" s="15"/>
      <c r="J647" s="15"/>
      <c r="K647" s="15"/>
      <c r="L647" s="15"/>
      <c r="M647" s="15"/>
      <c r="N647" s="15"/>
      <c r="O647" s="15"/>
      <c r="P647" s="15"/>
      <c r="Q647" s="15"/>
      <c r="R647" s="15"/>
      <c r="S647" s="15"/>
      <c r="T647" s="138"/>
      <c r="U647" s="138"/>
      <c r="V647" s="138"/>
    </row>
    <row r="648" spans="1:22" ht="11.25" customHeight="1" x14ac:dyDescent="0.2">
      <c r="A648" s="138"/>
      <c r="B648" s="15"/>
      <c r="C648" s="15"/>
      <c r="D648" s="15"/>
      <c r="E648" s="15"/>
      <c r="F648" s="15"/>
      <c r="G648" s="15"/>
      <c r="H648" s="15"/>
      <c r="I648" s="15"/>
      <c r="J648" s="15"/>
      <c r="K648" s="15"/>
      <c r="L648" s="15"/>
      <c r="M648" s="15"/>
      <c r="N648" s="15"/>
      <c r="O648" s="15"/>
      <c r="P648" s="15"/>
      <c r="Q648" s="15"/>
      <c r="R648" s="15"/>
      <c r="S648" s="15"/>
      <c r="T648" s="138"/>
      <c r="U648" s="138"/>
      <c r="V648" s="138"/>
    </row>
    <row r="649" spans="1:22" ht="11.25" customHeight="1" x14ac:dyDescent="0.2">
      <c r="A649" s="138"/>
      <c r="B649" s="15"/>
      <c r="C649" s="15"/>
      <c r="D649" s="15"/>
      <c r="E649" s="15"/>
      <c r="F649" s="15"/>
      <c r="G649" s="15"/>
      <c r="H649" s="15"/>
      <c r="I649" s="15"/>
      <c r="J649" s="15"/>
      <c r="K649" s="15"/>
      <c r="L649" s="15"/>
      <c r="M649" s="15"/>
      <c r="N649" s="15"/>
      <c r="O649" s="15"/>
      <c r="P649" s="15"/>
      <c r="Q649" s="15"/>
      <c r="R649" s="15"/>
      <c r="S649" s="15"/>
      <c r="T649" s="138"/>
      <c r="U649" s="138"/>
      <c r="V649" s="138"/>
    </row>
    <row r="650" spans="1:22" ht="11.25" customHeight="1" x14ac:dyDescent="0.2">
      <c r="A650" s="138"/>
      <c r="B650" s="15"/>
      <c r="C650" s="15"/>
      <c r="D650" s="15"/>
      <c r="E650" s="15"/>
      <c r="F650" s="15"/>
      <c r="G650" s="15"/>
      <c r="H650" s="15"/>
      <c r="I650" s="15"/>
      <c r="J650" s="15"/>
      <c r="K650" s="15"/>
      <c r="L650" s="15"/>
      <c r="M650" s="15"/>
      <c r="N650" s="15"/>
      <c r="O650" s="15"/>
      <c r="P650" s="15"/>
      <c r="Q650" s="15"/>
      <c r="R650" s="15"/>
      <c r="S650" s="15"/>
      <c r="T650" s="138"/>
      <c r="U650" s="138"/>
      <c r="V650" s="138"/>
    </row>
    <row r="651" spans="1:22" ht="11.25" customHeight="1" x14ac:dyDescent="0.2">
      <c r="A651" s="138"/>
      <c r="B651" s="15"/>
      <c r="C651" s="15"/>
      <c r="D651" s="15"/>
      <c r="E651" s="15"/>
      <c r="F651" s="15"/>
      <c r="G651" s="15"/>
      <c r="H651" s="15"/>
      <c r="I651" s="15"/>
      <c r="J651" s="15"/>
      <c r="K651" s="15"/>
      <c r="L651" s="15"/>
      <c r="M651" s="15"/>
      <c r="N651" s="15"/>
      <c r="O651" s="15"/>
      <c r="P651" s="15"/>
      <c r="Q651" s="15"/>
      <c r="R651" s="15"/>
      <c r="S651" s="15"/>
      <c r="T651" s="138"/>
      <c r="U651" s="138"/>
      <c r="V651" s="138"/>
    </row>
    <row r="652" spans="1:22" ht="11.25" customHeight="1" x14ac:dyDescent="0.2">
      <c r="A652" s="138"/>
      <c r="B652" s="15"/>
      <c r="C652" s="15"/>
      <c r="D652" s="15"/>
      <c r="E652" s="15"/>
      <c r="F652" s="15"/>
      <c r="G652" s="15"/>
      <c r="H652" s="15"/>
      <c r="I652" s="15"/>
      <c r="J652" s="15"/>
      <c r="K652" s="15"/>
      <c r="L652" s="15"/>
      <c r="M652" s="15"/>
      <c r="N652" s="15"/>
      <c r="O652" s="15"/>
      <c r="P652" s="15"/>
      <c r="Q652" s="15"/>
      <c r="R652" s="15"/>
      <c r="S652" s="15"/>
      <c r="T652" s="138"/>
      <c r="U652" s="138"/>
      <c r="V652" s="138"/>
    </row>
    <row r="653" spans="1:22" ht="11.25" customHeight="1" x14ac:dyDescent="0.2">
      <c r="A653" s="138"/>
      <c r="B653" s="15"/>
      <c r="C653" s="15"/>
      <c r="D653" s="15"/>
      <c r="E653" s="15"/>
      <c r="F653" s="15"/>
      <c r="G653" s="15"/>
      <c r="H653" s="15"/>
      <c r="I653" s="15"/>
      <c r="J653" s="15"/>
      <c r="K653" s="15"/>
      <c r="L653" s="15"/>
      <c r="M653" s="15"/>
      <c r="N653" s="15"/>
      <c r="O653" s="15"/>
      <c r="P653" s="15"/>
      <c r="Q653" s="15"/>
      <c r="R653" s="15"/>
      <c r="S653" s="15"/>
      <c r="T653" s="138"/>
      <c r="U653" s="138"/>
      <c r="V653" s="138"/>
    </row>
    <row r="654" spans="1:22" ht="11.25" customHeight="1" x14ac:dyDescent="0.2">
      <c r="A654" s="138"/>
      <c r="B654" s="15"/>
      <c r="C654" s="15"/>
      <c r="D654" s="15"/>
      <c r="E654" s="15"/>
      <c r="F654" s="15"/>
      <c r="G654" s="15"/>
      <c r="H654" s="15"/>
      <c r="I654" s="15"/>
      <c r="J654" s="15"/>
      <c r="K654" s="15"/>
      <c r="L654" s="15"/>
      <c r="M654" s="15"/>
      <c r="N654" s="15"/>
      <c r="O654" s="15"/>
      <c r="P654" s="15"/>
      <c r="Q654" s="15"/>
      <c r="R654" s="15"/>
      <c r="S654" s="15"/>
      <c r="T654" s="138"/>
      <c r="U654" s="138"/>
      <c r="V654" s="138"/>
    </row>
    <row r="655" spans="1:22" ht="11.25" customHeight="1" x14ac:dyDescent="0.2">
      <c r="A655" s="138"/>
      <c r="B655" s="15"/>
      <c r="C655" s="15"/>
      <c r="D655" s="15"/>
      <c r="E655" s="15"/>
      <c r="F655" s="15"/>
      <c r="G655" s="15"/>
      <c r="H655" s="15"/>
      <c r="I655" s="15"/>
      <c r="J655" s="15"/>
      <c r="K655" s="15"/>
      <c r="L655" s="15"/>
      <c r="M655" s="15"/>
      <c r="N655" s="15"/>
      <c r="O655" s="15"/>
      <c r="P655" s="15"/>
      <c r="Q655" s="15"/>
      <c r="R655" s="15"/>
      <c r="S655" s="15"/>
      <c r="T655" s="138"/>
      <c r="U655" s="138"/>
      <c r="V655" s="138"/>
    </row>
    <row r="656" spans="1:22" ht="11.25" customHeight="1" x14ac:dyDescent="0.2">
      <c r="A656" s="138"/>
      <c r="B656" s="15"/>
      <c r="C656" s="15"/>
      <c r="D656" s="15"/>
      <c r="E656" s="15"/>
      <c r="F656" s="15"/>
      <c r="G656" s="15"/>
      <c r="H656" s="15"/>
      <c r="I656" s="15"/>
      <c r="J656" s="15"/>
      <c r="K656" s="15"/>
      <c r="L656" s="15"/>
      <c r="M656" s="15"/>
      <c r="N656" s="15"/>
      <c r="O656" s="15"/>
      <c r="P656" s="15"/>
      <c r="Q656" s="15"/>
      <c r="R656" s="15"/>
      <c r="S656" s="15"/>
      <c r="T656" s="138"/>
      <c r="U656" s="138"/>
      <c r="V656" s="138"/>
    </row>
    <row r="657" spans="1:22" ht="11.25" customHeight="1" x14ac:dyDescent="0.2">
      <c r="A657" s="138"/>
      <c r="B657" s="15"/>
      <c r="C657" s="15"/>
      <c r="D657" s="15"/>
      <c r="E657" s="15"/>
      <c r="F657" s="15"/>
      <c r="G657" s="15"/>
      <c r="H657" s="15"/>
      <c r="I657" s="15"/>
      <c r="J657" s="15"/>
      <c r="K657" s="15"/>
      <c r="L657" s="15"/>
      <c r="M657" s="15"/>
      <c r="N657" s="15"/>
      <c r="O657" s="15"/>
      <c r="P657" s="15"/>
      <c r="Q657" s="15"/>
      <c r="R657" s="15"/>
      <c r="S657" s="15"/>
      <c r="T657" s="138"/>
      <c r="U657" s="138"/>
      <c r="V657" s="138"/>
    </row>
    <row r="658" spans="1:22" ht="11.25" customHeight="1" x14ac:dyDescent="0.2">
      <c r="A658" s="138"/>
      <c r="B658" s="15"/>
      <c r="C658" s="15"/>
      <c r="D658" s="15"/>
      <c r="E658" s="15"/>
      <c r="F658" s="15"/>
      <c r="G658" s="15"/>
      <c r="H658" s="15"/>
      <c r="I658" s="15"/>
      <c r="J658" s="15"/>
      <c r="K658" s="15"/>
      <c r="L658" s="15"/>
      <c r="M658" s="15"/>
      <c r="N658" s="15"/>
      <c r="O658" s="15"/>
      <c r="P658" s="15"/>
      <c r="Q658" s="15"/>
      <c r="R658" s="15"/>
      <c r="S658" s="15"/>
      <c r="T658" s="138"/>
      <c r="U658" s="138"/>
      <c r="V658" s="138"/>
    </row>
    <row r="659" spans="1:22" ht="11.25" customHeight="1" x14ac:dyDescent="0.2">
      <c r="A659" s="138"/>
      <c r="B659" s="15"/>
      <c r="C659" s="15"/>
      <c r="D659" s="15"/>
      <c r="E659" s="15"/>
      <c r="F659" s="15"/>
      <c r="G659" s="15"/>
      <c r="H659" s="15"/>
      <c r="I659" s="15"/>
      <c r="J659" s="15"/>
      <c r="K659" s="15"/>
      <c r="L659" s="15"/>
      <c r="M659" s="15"/>
      <c r="N659" s="15"/>
      <c r="O659" s="15"/>
      <c r="P659" s="15"/>
      <c r="Q659" s="15"/>
      <c r="R659" s="15"/>
      <c r="S659" s="15"/>
      <c r="T659" s="138"/>
      <c r="U659" s="138"/>
      <c r="V659" s="138"/>
    </row>
    <row r="660" spans="1:22" ht="11.25" customHeight="1" x14ac:dyDescent="0.2">
      <c r="A660" s="138"/>
      <c r="B660" s="15"/>
      <c r="C660" s="15"/>
      <c r="D660" s="15"/>
      <c r="E660" s="15"/>
      <c r="F660" s="15"/>
      <c r="G660" s="15"/>
      <c r="H660" s="15"/>
      <c r="I660" s="15"/>
      <c r="J660" s="15"/>
      <c r="K660" s="15"/>
      <c r="L660" s="15"/>
      <c r="M660" s="15"/>
      <c r="N660" s="15"/>
      <c r="O660" s="15"/>
      <c r="P660" s="15"/>
      <c r="Q660" s="15"/>
      <c r="R660" s="15"/>
      <c r="S660" s="15"/>
      <c r="T660" s="138"/>
      <c r="U660" s="138"/>
      <c r="V660" s="138"/>
    </row>
    <row r="661" spans="1:22" ht="11.25" customHeight="1" x14ac:dyDescent="0.2">
      <c r="A661" s="138"/>
      <c r="B661" s="15"/>
      <c r="C661" s="15"/>
      <c r="D661" s="15"/>
      <c r="E661" s="15"/>
      <c r="F661" s="15"/>
      <c r="G661" s="15"/>
      <c r="H661" s="15"/>
      <c r="I661" s="15"/>
      <c r="J661" s="15"/>
      <c r="K661" s="15"/>
      <c r="L661" s="15"/>
      <c r="M661" s="15"/>
      <c r="N661" s="15"/>
      <c r="O661" s="15"/>
      <c r="P661" s="15"/>
      <c r="Q661" s="15"/>
      <c r="R661" s="15"/>
      <c r="S661" s="15"/>
      <c r="T661" s="138"/>
      <c r="U661" s="138"/>
      <c r="V661" s="138"/>
    </row>
    <row r="662" spans="1:22" ht="11.25" customHeight="1" x14ac:dyDescent="0.2">
      <c r="A662" s="138"/>
      <c r="B662" s="15"/>
      <c r="C662" s="15"/>
      <c r="D662" s="15"/>
      <c r="E662" s="15"/>
      <c r="F662" s="15"/>
      <c r="G662" s="15"/>
      <c r="H662" s="15"/>
      <c r="I662" s="15"/>
      <c r="J662" s="15"/>
      <c r="K662" s="15"/>
      <c r="L662" s="15"/>
      <c r="M662" s="15"/>
      <c r="N662" s="15"/>
      <c r="O662" s="15"/>
      <c r="P662" s="15"/>
      <c r="Q662" s="15"/>
      <c r="R662" s="15"/>
      <c r="S662" s="15"/>
      <c r="T662" s="138"/>
      <c r="U662" s="138"/>
      <c r="V662" s="138"/>
    </row>
    <row r="663" spans="1:22" ht="11.25" customHeight="1" x14ac:dyDescent="0.2">
      <c r="A663" s="138"/>
      <c r="B663" s="15"/>
      <c r="C663" s="15"/>
      <c r="D663" s="15"/>
      <c r="E663" s="15"/>
      <c r="F663" s="15"/>
      <c r="G663" s="15"/>
      <c r="H663" s="15"/>
      <c r="I663" s="15"/>
      <c r="J663" s="15"/>
      <c r="K663" s="15"/>
      <c r="L663" s="15"/>
      <c r="M663" s="15"/>
      <c r="N663" s="15"/>
      <c r="O663" s="15"/>
      <c r="P663" s="15"/>
      <c r="Q663" s="15"/>
      <c r="R663" s="15"/>
      <c r="S663" s="15"/>
      <c r="T663" s="138"/>
      <c r="U663" s="138"/>
      <c r="V663" s="138"/>
    </row>
    <row r="664" spans="1:22" ht="11.25" customHeight="1" x14ac:dyDescent="0.2">
      <c r="A664" s="138"/>
      <c r="B664" s="15"/>
      <c r="C664" s="15"/>
      <c r="D664" s="15"/>
      <c r="E664" s="15"/>
      <c r="F664" s="15"/>
      <c r="G664" s="15"/>
      <c r="H664" s="15"/>
      <c r="I664" s="15"/>
      <c r="J664" s="15"/>
      <c r="K664" s="15"/>
      <c r="L664" s="15"/>
      <c r="M664" s="15"/>
      <c r="N664" s="15"/>
      <c r="O664" s="15"/>
      <c r="P664" s="15"/>
      <c r="Q664" s="15"/>
      <c r="R664" s="15"/>
      <c r="S664" s="15"/>
      <c r="T664" s="138"/>
      <c r="U664" s="138"/>
      <c r="V664" s="138"/>
    </row>
    <row r="665" spans="1:22" ht="11.25" customHeight="1" x14ac:dyDescent="0.2">
      <c r="A665" s="138"/>
      <c r="B665" s="15"/>
      <c r="C665" s="15"/>
      <c r="D665" s="15"/>
      <c r="E665" s="15"/>
      <c r="F665" s="15"/>
      <c r="G665" s="15"/>
      <c r="H665" s="15"/>
      <c r="I665" s="15"/>
      <c r="J665" s="15"/>
      <c r="K665" s="15"/>
      <c r="L665" s="15"/>
      <c r="M665" s="15"/>
      <c r="N665" s="15"/>
      <c r="O665" s="15"/>
      <c r="P665" s="15"/>
      <c r="Q665" s="15"/>
      <c r="R665" s="15"/>
      <c r="S665" s="15"/>
      <c r="T665" s="138"/>
      <c r="U665" s="138"/>
      <c r="V665" s="138"/>
    </row>
    <row r="666" spans="1:22" ht="11.25" customHeight="1" x14ac:dyDescent="0.2">
      <c r="A666" s="138"/>
      <c r="B666" s="15"/>
      <c r="C666" s="15"/>
      <c r="D666" s="15"/>
      <c r="E666" s="15"/>
      <c r="F666" s="15"/>
      <c r="G666" s="15"/>
      <c r="H666" s="15"/>
      <c r="I666" s="15"/>
      <c r="J666" s="15"/>
      <c r="K666" s="15"/>
      <c r="L666" s="15"/>
      <c r="M666" s="15"/>
      <c r="N666" s="15"/>
      <c r="O666" s="15"/>
      <c r="P666" s="15"/>
      <c r="Q666" s="15"/>
      <c r="R666" s="15"/>
      <c r="S666" s="15"/>
      <c r="T666" s="138"/>
      <c r="U666" s="138"/>
      <c r="V666" s="138"/>
    </row>
    <row r="667" spans="1:22" ht="11.25" customHeight="1" x14ac:dyDescent="0.2">
      <c r="A667" s="138"/>
      <c r="B667" s="15"/>
      <c r="C667" s="15"/>
      <c r="D667" s="15"/>
      <c r="E667" s="15"/>
      <c r="F667" s="15"/>
      <c r="G667" s="15"/>
      <c r="H667" s="15"/>
      <c r="I667" s="15"/>
      <c r="J667" s="15"/>
      <c r="K667" s="15"/>
      <c r="L667" s="15"/>
      <c r="M667" s="15"/>
      <c r="N667" s="15"/>
      <c r="O667" s="15"/>
      <c r="P667" s="15"/>
      <c r="Q667" s="15"/>
      <c r="R667" s="15"/>
      <c r="S667" s="15"/>
      <c r="T667" s="138"/>
      <c r="U667" s="138"/>
      <c r="V667" s="138"/>
    </row>
    <row r="668" spans="1:22" ht="11.25" customHeight="1" x14ac:dyDescent="0.2">
      <c r="A668" s="138"/>
      <c r="B668" s="15"/>
      <c r="C668" s="15"/>
      <c r="D668" s="15"/>
      <c r="E668" s="15"/>
      <c r="F668" s="15"/>
      <c r="G668" s="15"/>
      <c r="H668" s="15"/>
      <c r="I668" s="15"/>
      <c r="J668" s="15"/>
      <c r="K668" s="15"/>
      <c r="L668" s="15"/>
      <c r="M668" s="15"/>
      <c r="N668" s="15"/>
      <c r="O668" s="15"/>
      <c r="P668" s="15"/>
      <c r="Q668" s="15"/>
      <c r="R668" s="15"/>
      <c r="S668" s="15"/>
      <c r="T668" s="138"/>
      <c r="U668" s="138"/>
      <c r="V668" s="138"/>
    </row>
    <row r="669" spans="1:22" ht="11.25" customHeight="1" x14ac:dyDescent="0.2">
      <c r="A669" s="138"/>
      <c r="B669" s="15"/>
      <c r="C669" s="15"/>
      <c r="D669" s="15"/>
      <c r="E669" s="15"/>
      <c r="F669" s="15"/>
      <c r="G669" s="15"/>
      <c r="H669" s="15"/>
      <c r="I669" s="15"/>
      <c r="J669" s="15"/>
      <c r="K669" s="15"/>
      <c r="L669" s="15"/>
      <c r="M669" s="15"/>
      <c r="N669" s="15"/>
      <c r="O669" s="15"/>
      <c r="P669" s="15"/>
      <c r="Q669" s="15"/>
      <c r="R669" s="15"/>
      <c r="S669" s="15"/>
      <c r="T669" s="138"/>
      <c r="U669" s="138"/>
      <c r="V669" s="138"/>
    </row>
    <row r="670" spans="1:22" ht="11.25" customHeight="1" x14ac:dyDescent="0.2">
      <c r="A670" s="138"/>
      <c r="B670" s="15"/>
      <c r="C670" s="15"/>
      <c r="D670" s="15"/>
      <c r="E670" s="15"/>
      <c r="F670" s="15"/>
      <c r="G670" s="15"/>
      <c r="H670" s="15"/>
      <c r="I670" s="15"/>
      <c r="J670" s="15"/>
      <c r="K670" s="15"/>
      <c r="L670" s="15"/>
      <c r="M670" s="15"/>
      <c r="N670" s="15"/>
      <c r="O670" s="15"/>
      <c r="P670" s="15"/>
      <c r="Q670" s="15"/>
      <c r="R670" s="15"/>
      <c r="S670" s="15"/>
      <c r="T670" s="138"/>
      <c r="U670" s="138"/>
      <c r="V670" s="138"/>
    </row>
    <row r="671" spans="1:22" ht="11.25" customHeight="1" x14ac:dyDescent="0.2">
      <c r="A671" s="138"/>
      <c r="B671" s="15"/>
      <c r="C671" s="15"/>
      <c r="D671" s="15"/>
      <c r="E671" s="15"/>
      <c r="F671" s="15"/>
      <c r="G671" s="15"/>
      <c r="H671" s="15"/>
      <c r="I671" s="15"/>
      <c r="J671" s="15"/>
      <c r="K671" s="15"/>
      <c r="L671" s="15"/>
      <c r="M671" s="15"/>
      <c r="N671" s="15"/>
      <c r="O671" s="15"/>
      <c r="P671" s="15"/>
      <c r="Q671" s="15"/>
      <c r="R671" s="15"/>
      <c r="S671" s="15"/>
      <c r="T671" s="138"/>
      <c r="U671" s="138"/>
      <c r="V671" s="138"/>
    </row>
    <row r="672" spans="1:22" ht="11.25" customHeight="1" x14ac:dyDescent="0.2">
      <c r="A672" s="138"/>
      <c r="B672" s="15"/>
      <c r="C672" s="15"/>
      <c r="D672" s="15"/>
      <c r="E672" s="15"/>
      <c r="F672" s="15"/>
      <c r="G672" s="15"/>
      <c r="H672" s="15"/>
      <c r="I672" s="15"/>
      <c r="J672" s="15"/>
      <c r="K672" s="15"/>
      <c r="L672" s="15"/>
      <c r="M672" s="15"/>
      <c r="N672" s="15"/>
      <c r="O672" s="15"/>
      <c r="P672" s="15"/>
      <c r="Q672" s="15"/>
      <c r="R672" s="15"/>
      <c r="S672" s="15"/>
      <c r="T672" s="138"/>
      <c r="U672" s="138"/>
      <c r="V672" s="138"/>
    </row>
    <row r="673" spans="1:22" ht="11.25" customHeight="1" x14ac:dyDescent="0.2">
      <c r="A673" s="138"/>
      <c r="B673" s="15"/>
      <c r="C673" s="15"/>
      <c r="D673" s="15"/>
      <c r="E673" s="15"/>
      <c r="F673" s="15"/>
      <c r="G673" s="15"/>
      <c r="H673" s="15"/>
      <c r="I673" s="15"/>
      <c r="J673" s="15"/>
      <c r="K673" s="15"/>
      <c r="L673" s="15"/>
      <c r="M673" s="15"/>
      <c r="N673" s="15"/>
      <c r="O673" s="15"/>
      <c r="P673" s="15"/>
      <c r="Q673" s="15"/>
      <c r="R673" s="15"/>
      <c r="S673" s="15"/>
      <c r="T673" s="138"/>
      <c r="U673" s="138"/>
      <c r="V673" s="138"/>
    </row>
    <row r="674" spans="1:22" ht="11.25" customHeight="1" x14ac:dyDescent="0.2">
      <c r="A674" s="138"/>
      <c r="B674" s="15"/>
      <c r="C674" s="15"/>
      <c r="D674" s="15"/>
      <c r="E674" s="15"/>
      <c r="F674" s="15"/>
      <c r="G674" s="15"/>
      <c r="H674" s="15"/>
      <c r="I674" s="15"/>
      <c r="J674" s="15"/>
      <c r="K674" s="15"/>
      <c r="L674" s="15"/>
      <c r="M674" s="15"/>
      <c r="N674" s="15"/>
      <c r="O674" s="15"/>
      <c r="P674" s="15"/>
      <c r="Q674" s="15"/>
      <c r="R674" s="15"/>
      <c r="S674" s="15"/>
      <c r="T674" s="138"/>
      <c r="U674" s="138"/>
      <c r="V674" s="138"/>
    </row>
    <row r="675" spans="1:22" ht="11.25" customHeight="1" x14ac:dyDescent="0.2">
      <c r="A675" s="138"/>
      <c r="B675" s="15"/>
      <c r="C675" s="15"/>
      <c r="D675" s="15"/>
      <c r="E675" s="15"/>
      <c r="F675" s="15"/>
      <c r="G675" s="15"/>
      <c r="H675" s="15"/>
      <c r="I675" s="15"/>
      <c r="J675" s="15"/>
      <c r="K675" s="15"/>
      <c r="L675" s="15"/>
      <c r="M675" s="15"/>
      <c r="N675" s="15"/>
      <c r="O675" s="15"/>
      <c r="P675" s="15"/>
      <c r="Q675" s="15"/>
      <c r="R675" s="15"/>
      <c r="S675" s="15"/>
      <c r="T675" s="138"/>
      <c r="U675" s="138"/>
      <c r="V675" s="138"/>
    </row>
    <row r="676" spans="1:22" ht="11.25" customHeight="1" x14ac:dyDescent="0.2">
      <c r="A676" s="138"/>
      <c r="B676" s="15"/>
      <c r="C676" s="15"/>
      <c r="D676" s="15"/>
      <c r="E676" s="15"/>
      <c r="F676" s="15"/>
      <c r="G676" s="15"/>
      <c r="H676" s="15"/>
      <c r="I676" s="15"/>
      <c r="J676" s="15"/>
      <c r="K676" s="15"/>
      <c r="L676" s="15"/>
      <c r="M676" s="15"/>
      <c r="N676" s="15"/>
      <c r="O676" s="15"/>
      <c r="P676" s="15"/>
      <c r="Q676" s="15"/>
      <c r="R676" s="15"/>
      <c r="S676" s="15"/>
      <c r="T676" s="138"/>
      <c r="U676" s="138"/>
      <c r="V676" s="138"/>
    </row>
    <row r="677" spans="1:22" ht="11.25" customHeight="1" x14ac:dyDescent="0.2">
      <c r="A677" s="138"/>
      <c r="B677" s="15"/>
      <c r="C677" s="15"/>
      <c r="D677" s="15"/>
      <c r="E677" s="15"/>
      <c r="F677" s="15"/>
      <c r="G677" s="15"/>
      <c r="H677" s="15"/>
      <c r="I677" s="15"/>
      <c r="J677" s="15"/>
      <c r="K677" s="15"/>
      <c r="L677" s="15"/>
      <c r="M677" s="15"/>
      <c r="N677" s="15"/>
      <c r="O677" s="15"/>
      <c r="P677" s="15"/>
      <c r="Q677" s="15"/>
      <c r="R677" s="15"/>
      <c r="S677" s="15"/>
      <c r="T677" s="138"/>
      <c r="U677" s="138"/>
      <c r="V677" s="138"/>
    </row>
    <row r="678" spans="1:22" ht="11.25" customHeight="1" x14ac:dyDescent="0.2">
      <c r="A678" s="138"/>
      <c r="B678" s="15"/>
      <c r="C678" s="15"/>
      <c r="D678" s="15"/>
      <c r="E678" s="15"/>
      <c r="F678" s="15"/>
      <c r="G678" s="15"/>
      <c r="H678" s="15"/>
      <c r="I678" s="15"/>
      <c r="J678" s="15"/>
      <c r="K678" s="15"/>
      <c r="L678" s="15"/>
      <c r="M678" s="15"/>
      <c r="N678" s="15"/>
      <c r="O678" s="15"/>
      <c r="P678" s="15"/>
      <c r="Q678" s="15"/>
      <c r="R678" s="15"/>
      <c r="S678" s="15"/>
      <c r="T678" s="138"/>
      <c r="U678" s="138"/>
      <c r="V678" s="138"/>
    </row>
    <row r="679" spans="1:22" ht="11.25" customHeight="1" x14ac:dyDescent="0.2">
      <c r="A679" s="138"/>
      <c r="B679" s="15"/>
      <c r="C679" s="15"/>
      <c r="D679" s="15"/>
      <c r="E679" s="15"/>
      <c r="F679" s="15"/>
      <c r="G679" s="15"/>
      <c r="H679" s="15"/>
      <c r="I679" s="15"/>
      <c r="J679" s="15"/>
      <c r="K679" s="15"/>
      <c r="L679" s="15"/>
      <c r="M679" s="15"/>
      <c r="N679" s="15"/>
      <c r="O679" s="15"/>
      <c r="P679" s="15"/>
      <c r="Q679" s="15"/>
      <c r="R679" s="15"/>
      <c r="S679" s="15"/>
      <c r="T679" s="138"/>
      <c r="U679" s="138"/>
      <c r="V679" s="138"/>
    </row>
    <row r="680" spans="1:22" ht="11.25" customHeight="1" x14ac:dyDescent="0.2">
      <c r="A680" s="138"/>
      <c r="B680" s="15"/>
      <c r="C680" s="15"/>
      <c r="D680" s="15"/>
      <c r="E680" s="15"/>
      <c r="F680" s="15"/>
      <c r="G680" s="15"/>
      <c r="H680" s="15"/>
      <c r="I680" s="15"/>
      <c r="J680" s="15"/>
      <c r="K680" s="15"/>
      <c r="L680" s="15"/>
      <c r="M680" s="15"/>
      <c r="N680" s="15"/>
      <c r="O680" s="15"/>
      <c r="P680" s="15"/>
      <c r="Q680" s="15"/>
      <c r="R680" s="15"/>
      <c r="S680" s="15"/>
      <c r="T680" s="138"/>
      <c r="U680" s="138"/>
      <c r="V680" s="138"/>
    </row>
    <row r="681" spans="1:22" ht="11.25" customHeight="1" x14ac:dyDescent="0.2">
      <c r="A681" s="138"/>
      <c r="B681" s="15"/>
      <c r="C681" s="15"/>
      <c r="D681" s="15"/>
      <c r="E681" s="15"/>
      <c r="F681" s="15"/>
      <c r="G681" s="15"/>
      <c r="H681" s="15"/>
      <c r="I681" s="15"/>
      <c r="J681" s="15"/>
      <c r="K681" s="15"/>
      <c r="L681" s="15"/>
      <c r="M681" s="15"/>
      <c r="N681" s="15"/>
      <c r="O681" s="15"/>
      <c r="P681" s="15"/>
      <c r="Q681" s="15"/>
      <c r="R681" s="15"/>
      <c r="S681" s="15"/>
      <c r="T681" s="138"/>
      <c r="U681" s="138"/>
      <c r="V681" s="138"/>
    </row>
    <row r="682" spans="1:22" ht="11.25" customHeight="1" x14ac:dyDescent="0.2">
      <c r="A682" s="138"/>
      <c r="B682" s="15"/>
      <c r="C682" s="15"/>
      <c r="D682" s="15"/>
      <c r="E682" s="15"/>
      <c r="F682" s="15"/>
      <c r="G682" s="15"/>
      <c r="H682" s="15"/>
      <c r="I682" s="15"/>
      <c r="J682" s="15"/>
      <c r="K682" s="15"/>
      <c r="L682" s="15"/>
      <c r="M682" s="15"/>
      <c r="N682" s="15"/>
      <c r="O682" s="15"/>
      <c r="P682" s="15"/>
      <c r="Q682" s="15"/>
      <c r="R682" s="15"/>
      <c r="S682" s="15"/>
      <c r="T682" s="138"/>
      <c r="U682" s="138"/>
      <c r="V682" s="138"/>
    </row>
    <row r="683" spans="1:22" ht="11.25" customHeight="1" x14ac:dyDescent="0.2">
      <c r="A683" s="138"/>
      <c r="B683" s="15"/>
      <c r="C683" s="15"/>
      <c r="D683" s="15"/>
      <c r="E683" s="15"/>
      <c r="F683" s="15"/>
      <c r="G683" s="15"/>
      <c r="H683" s="15"/>
      <c r="I683" s="15"/>
      <c r="J683" s="15"/>
      <c r="K683" s="15"/>
      <c r="L683" s="15"/>
      <c r="M683" s="15"/>
      <c r="N683" s="15"/>
      <c r="O683" s="15"/>
      <c r="P683" s="15"/>
      <c r="Q683" s="15"/>
      <c r="R683" s="15"/>
      <c r="S683" s="15"/>
      <c r="T683" s="138"/>
      <c r="U683" s="138"/>
      <c r="V683" s="138"/>
    </row>
    <row r="684" spans="1:22" ht="11.25" customHeight="1" x14ac:dyDescent="0.2">
      <c r="A684" s="138"/>
      <c r="B684" s="15"/>
      <c r="C684" s="15"/>
      <c r="D684" s="15"/>
      <c r="E684" s="15"/>
      <c r="F684" s="15"/>
      <c r="G684" s="15"/>
      <c r="H684" s="15"/>
      <c r="I684" s="15"/>
      <c r="J684" s="15"/>
      <c r="K684" s="15"/>
      <c r="L684" s="15"/>
      <c r="M684" s="15"/>
      <c r="N684" s="15"/>
      <c r="O684" s="15"/>
      <c r="P684" s="15"/>
      <c r="Q684" s="15"/>
      <c r="R684" s="15"/>
      <c r="S684" s="15"/>
      <c r="T684" s="138"/>
      <c r="U684" s="138"/>
      <c r="V684" s="138"/>
    </row>
    <row r="685" spans="1:22" ht="11.25" customHeight="1" x14ac:dyDescent="0.2">
      <c r="A685" s="138"/>
      <c r="B685" s="15"/>
      <c r="C685" s="15"/>
      <c r="D685" s="15"/>
      <c r="E685" s="15"/>
      <c r="F685" s="15"/>
      <c r="G685" s="15"/>
      <c r="H685" s="15"/>
      <c r="I685" s="15"/>
      <c r="J685" s="15"/>
      <c r="K685" s="15"/>
      <c r="L685" s="15"/>
      <c r="M685" s="15"/>
      <c r="N685" s="15"/>
      <c r="O685" s="15"/>
      <c r="P685" s="15"/>
      <c r="Q685" s="15"/>
      <c r="R685" s="15"/>
      <c r="S685" s="15"/>
      <c r="T685" s="138"/>
      <c r="U685" s="138"/>
      <c r="V685" s="138"/>
    </row>
    <row r="686" spans="1:22" ht="11.25" customHeight="1" x14ac:dyDescent="0.2">
      <c r="A686" s="138"/>
      <c r="B686" s="15"/>
      <c r="C686" s="15"/>
      <c r="D686" s="15"/>
      <c r="E686" s="15"/>
      <c r="F686" s="15"/>
      <c r="G686" s="15"/>
      <c r="H686" s="15"/>
      <c r="I686" s="15"/>
      <c r="J686" s="15"/>
      <c r="K686" s="15"/>
      <c r="L686" s="15"/>
      <c r="M686" s="15"/>
      <c r="N686" s="15"/>
      <c r="O686" s="15"/>
      <c r="P686" s="15"/>
      <c r="Q686" s="15"/>
      <c r="R686" s="15"/>
      <c r="S686" s="15"/>
      <c r="T686" s="138"/>
      <c r="U686" s="138"/>
      <c r="V686" s="138"/>
    </row>
    <row r="687" spans="1:22" ht="11.25" customHeight="1" x14ac:dyDescent="0.2">
      <c r="A687" s="138"/>
      <c r="B687" s="15"/>
      <c r="C687" s="15"/>
      <c r="D687" s="15"/>
      <c r="E687" s="15"/>
      <c r="F687" s="15"/>
      <c r="G687" s="15"/>
      <c r="H687" s="15"/>
      <c r="I687" s="15"/>
      <c r="J687" s="15"/>
      <c r="K687" s="15"/>
      <c r="L687" s="15"/>
      <c r="M687" s="15"/>
      <c r="N687" s="15"/>
      <c r="O687" s="15"/>
      <c r="P687" s="15"/>
      <c r="Q687" s="15"/>
      <c r="R687" s="15"/>
      <c r="S687" s="15"/>
      <c r="T687" s="138"/>
      <c r="U687" s="138"/>
      <c r="V687" s="138"/>
    </row>
    <row r="688" spans="1:22" ht="11.25" customHeight="1" x14ac:dyDescent="0.2">
      <c r="A688" s="138"/>
      <c r="B688" s="15"/>
      <c r="C688" s="15"/>
      <c r="D688" s="15"/>
      <c r="E688" s="15"/>
      <c r="F688" s="15"/>
      <c r="G688" s="15"/>
      <c r="H688" s="15"/>
      <c r="I688" s="15"/>
      <c r="J688" s="15"/>
      <c r="K688" s="15"/>
      <c r="L688" s="15"/>
      <c r="M688" s="15"/>
      <c r="N688" s="15"/>
      <c r="O688" s="15"/>
      <c r="P688" s="15"/>
      <c r="Q688" s="15"/>
      <c r="R688" s="15"/>
      <c r="S688" s="15"/>
      <c r="T688" s="138"/>
      <c r="U688" s="138"/>
      <c r="V688" s="138"/>
    </row>
    <row r="689" spans="1:22" ht="11.25" customHeight="1" x14ac:dyDescent="0.2">
      <c r="A689" s="138"/>
      <c r="B689" s="15"/>
      <c r="C689" s="15"/>
      <c r="D689" s="15"/>
      <c r="E689" s="15"/>
      <c r="F689" s="15"/>
      <c r="G689" s="15"/>
      <c r="H689" s="15"/>
      <c r="I689" s="15"/>
      <c r="J689" s="15"/>
      <c r="K689" s="15"/>
      <c r="L689" s="15"/>
      <c r="M689" s="15"/>
      <c r="N689" s="15"/>
      <c r="O689" s="15"/>
      <c r="P689" s="15"/>
      <c r="Q689" s="15"/>
      <c r="R689" s="15"/>
      <c r="S689" s="15"/>
      <c r="T689" s="138"/>
      <c r="U689" s="138"/>
      <c r="V689" s="138"/>
    </row>
    <row r="690" spans="1:22" ht="11.25" customHeight="1" x14ac:dyDescent="0.2">
      <c r="A690" s="138"/>
      <c r="B690" s="15"/>
      <c r="C690" s="15"/>
      <c r="D690" s="15"/>
      <c r="E690" s="15"/>
      <c r="F690" s="15"/>
      <c r="G690" s="15"/>
      <c r="H690" s="15"/>
      <c r="I690" s="15"/>
      <c r="J690" s="15"/>
      <c r="K690" s="15"/>
      <c r="L690" s="15"/>
      <c r="M690" s="15"/>
      <c r="N690" s="15"/>
      <c r="O690" s="15"/>
      <c r="P690" s="15"/>
      <c r="Q690" s="15"/>
      <c r="R690" s="15"/>
      <c r="S690" s="15"/>
      <c r="T690" s="138"/>
      <c r="U690" s="138"/>
      <c r="V690" s="138"/>
    </row>
    <row r="691" spans="1:22" ht="11.25" customHeight="1" x14ac:dyDescent="0.2">
      <c r="A691" s="138"/>
      <c r="B691" s="15"/>
      <c r="C691" s="15"/>
      <c r="D691" s="15"/>
      <c r="E691" s="15"/>
      <c r="F691" s="15"/>
      <c r="G691" s="15"/>
      <c r="H691" s="15"/>
      <c r="I691" s="15"/>
      <c r="J691" s="15"/>
      <c r="K691" s="15"/>
      <c r="L691" s="15"/>
      <c r="M691" s="15"/>
      <c r="N691" s="15"/>
      <c r="O691" s="15"/>
      <c r="P691" s="15"/>
      <c r="Q691" s="15"/>
      <c r="R691" s="15"/>
      <c r="S691" s="15"/>
      <c r="T691" s="138"/>
      <c r="U691" s="138"/>
      <c r="V691" s="138"/>
    </row>
    <row r="692" spans="1:22" ht="11.25" customHeight="1" x14ac:dyDescent="0.2">
      <c r="A692" s="138"/>
      <c r="B692" s="15"/>
      <c r="C692" s="15"/>
      <c r="D692" s="15"/>
      <c r="E692" s="15"/>
      <c r="F692" s="15"/>
      <c r="G692" s="15"/>
      <c r="H692" s="15"/>
      <c r="I692" s="15"/>
      <c r="J692" s="15"/>
      <c r="K692" s="15"/>
      <c r="L692" s="15"/>
      <c r="M692" s="15"/>
      <c r="N692" s="15"/>
      <c r="O692" s="15"/>
      <c r="P692" s="15"/>
      <c r="Q692" s="15"/>
      <c r="R692" s="15"/>
      <c r="S692" s="15"/>
      <c r="T692" s="138"/>
      <c r="U692" s="138"/>
      <c r="V692" s="138"/>
    </row>
    <row r="693" spans="1:22" ht="11.25" customHeight="1" x14ac:dyDescent="0.2">
      <c r="A693" s="138"/>
      <c r="B693" s="15"/>
      <c r="C693" s="15"/>
      <c r="D693" s="15"/>
      <c r="E693" s="15"/>
      <c r="F693" s="15"/>
      <c r="G693" s="15"/>
      <c r="H693" s="15"/>
      <c r="I693" s="15"/>
      <c r="J693" s="15"/>
      <c r="K693" s="15"/>
      <c r="L693" s="15"/>
      <c r="M693" s="15"/>
      <c r="N693" s="15"/>
      <c r="O693" s="15"/>
      <c r="P693" s="15"/>
      <c r="Q693" s="15"/>
      <c r="R693" s="15"/>
      <c r="S693" s="15"/>
      <c r="T693" s="138"/>
      <c r="U693" s="138"/>
      <c r="V693" s="138"/>
    </row>
    <row r="694" spans="1:22" ht="11.25" customHeight="1" x14ac:dyDescent="0.2">
      <c r="A694" s="138"/>
      <c r="B694" s="15"/>
      <c r="C694" s="15"/>
      <c r="D694" s="15"/>
      <c r="E694" s="15"/>
      <c r="F694" s="15"/>
      <c r="G694" s="15"/>
      <c r="H694" s="15"/>
      <c r="I694" s="15"/>
      <c r="J694" s="15"/>
      <c r="K694" s="15"/>
      <c r="L694" s="15"/>
      <c r="M694" s="15"/>
      <c r="N694" s="15"/>
      <c r="O694" s="15"/>
      <c r="P694" s="15"/>
      <c r="Q694" s="15"/>
      <c r="R694" s="15"/>
      <c r="S694" s="15"/>
      <c r="T694" s="138"/>
      <c r="U694" s="138"/>
      <c r="V694" s="138"/>
    </row>
    <row r="695" spans="1:22" ht="11.25" customHeight="1" x14ac:dyDescent="0.2">
      <c r="A695" s="138"/>
      <c r="B695" s="15"/>
      <c r="C695" s="15"/>
      <c r="D695" s="15"/>
      <c r="E695" s="15"/>
      <c r="F695" s="15"/>
      <c r="G695" s="15"/>
      <c r="H695" s="15"/>
      <c r="I695" s="15"/>
      <c r="J695" s="15"/>
      <c r="K695" s="15"/>
      <c r="L695" s="15"/>
      <c r="M695" s="15"/>
      <c r="N695" s="15"/>
      <c r="O695" s="15"/>
      <c r="P695" s="15"/>
      <c r="Q695" s="15"/>
      <c r="R695" s="15"/>
      <c r="S695" s="15"/>
      <c r="T695" s="138"/>
      <c r="U695" s="138"/>
      <c r="V695" s="138"/>
    </row>
    <row r="696" spans="1:22" ht="11.25" customHeight="1" x14ac:dyDescent="0.2">
      <c r="A696" s="138"/>
      <c r="B696" s="15"/>
      <c r="C696" s="15"/>
      <c r="D696" s="15"/>
      <c r="E696" s="15"/>
      <c r="F696" s="15"/>
      <c r="G696" s="15"/>
      <c r="H696" s="15"/>
      <c r="I696" s="15"/>
      <c r="J696" s="15"/>
      <c r="K696" s="15"/>
      <c r="L696" s="15"/>
      <c r="M696" s="15"/>
      <c r="N696" s="15"/>
      <c r="O696" s="15"/>
      <c r="P696" s="15"/>
      <c r="Q696" s="15"/>
      <c r="R696" s="15"/>
      <c r="S696" s="15"/>
      <c r="T696" s="138"/>
      <c r="U696" s="138"/>
      <c r="V696" s="138"/>
    </row>
    <row r="697" spans="1:22" ht="11.25" customHeight="1" x14ac:dyDescent="0.2">
      <c r="A697" s="138"/>
      <c r="B697" s="15"/>
      <c r="C697" s="15"/>
      <c r="D697" s="15"/>
      <c r="E697" s="15"/>
      <c r="F697" s="15"/>
      <c r="G697" s="15"/>
      <c r="H697" s="15"/>
      <c r="I697" s="15"/>
      <c r="J697" s="15"/>
      <c r="K697" s="15"/>
      <c r="L697" s="15"/>
      <c r="M697" s="15"/>
      <c r="N697" s="15"/>
      <c r="O697" s="15"/>
      <c r="P697" s="15"/>
      <c r="Q697" s="15"/>
      <c r="R697" s="15"/>
      <c r="S697" s="15"/>
      <c r="T697" s="138"/>
      <c r="U697" s="138"/>
      <c r="V697" s="138"/>
    </row>
    <row r="698" spans="1:22" ht="11.25" customHeight="1" x14ac:dyDescent="0.2">
      <c r="A698" s="138"/>
      <c r="B698" s="15"/>
      <c r="C698" s="15"/>
      <c r="D698" s="15"/>
      <c r="E698" s="15"/>
      <c r="F698" s="15"/>
      <c r="G698" s="15"/>
      <c r="H698" s="15"/>
      <c r="I698" s="15"/>
      <c r="J698" s="15"/>
      <c r="K698" s="15"/>
      <c r="L698" s="15"/>
      <c r="M698" s="15"/>
      <c r="N698" s="15"/>
      <c r="O698" s="15"/>
      <c r="P698" s="15"/>
      <c r="Q698" s="15"/>
      <c r="R698" s="15"/>
      <c r="S698" s="15"/>
      <c r="T698" s="138"/>
      <c r="U698" s="138"/>
      <c r="V698" s="138"/>
    </row>
    <row r="699" spans="1:22" ht="11.25" customHeight="1" x14ac:dyDescent="0.2">
      <c r="A699" s="138"/>
      <c r="B699" s="15"/>
      <c r="C699" s="15"/>
      <c r="D699" s="15"/>
      <c r="E699" s="15"/>
      <c r="F699" s="15"/>
      <c r="G699" s="15"/>
      <c r="H699" s="15"/>
      <c r="I699" s="15"/>
      <c r="J699" s="15"/>
      <c r="K699" s="15"/>
      <c r="L699" s="15"/>
      <c r="M699" s="15"/>
      <c r="N699" s="15"/>
      <c r="O699" s="15"/>
      <c r="P699" s="15"/>
      <c r="Q699" s="15"/>
      <c r="R699" s="15"/>
      <c r="S699" s="15"/>
      <c r="T699" s="138"/>
      <c r="U699" s="138"/>
      <c r="V699" s="138"/>
    </row>
    <row r="700" spans="1:22" ht="11.25" customHeight="1" x14ac:dyDescent="0.2">
      <c r="A700" s="138"/>
      <c r="B700" s="15"/>
      <c r="C700" s="15"/>
      <c r="D700" s="15"/>
      <c r="E700" s="15"/>
      <c r="F700" s="15"/>
      <c r="G700" s="15"/>
      <c r="H700" s="15"/>
      <c r="I700" s="15"/>
      <c r="J700" s="15"/>
      <c r="K700" s="15"/>
      <c r="L700" s="15"/>
      <c r="M700" s="15"/>
      <c r="N700" s="15"/>
      <c r="O700" s="15"/>
      <c r="P700" s="15"/>
      <c r="Q700" s="15"/>
      <c r="R700" s="15"/>
      <c r="S700" s="15"/>
      <c r="T700" s="138"/>
      <c r="U700" s="138"/>
      <c r="V700" s="138"/>
    </row>
    <row r="701" spans="1:22" ht="11.25" customHeight="1" x14ac:dyDescent="0.2">
      <c r="A701" s="138"/>
      <c r="B701" s="15"/>
      <c r="C701" s="15"/>
      <c r="D701" s="15"/>
      <c r="E701" s="15"/>
      <c r="F701" s="15"/>
      <c r="G701" s="15"/>
      <c r="H701" s="15"/>
      <c r="I701" s="15"/>
      <c r="J701" s="15"/>
      <c r="K701" s="15"/>
      <c r="L701" s="15"/>
      <c r="M701" s="15"/>
      <c r="N701" s="15"/>
      <c r="O701" s="15"/>
      <c r="P701" s="15"/>
      <c r="Q701" s="15"/>
      <c r="R701" s="15"/>
      <c r="S701" s="15"/>
      <c r="T701" s="138"/>
      <c r="U701" s="138"/>
      <c r="V701" s="138"/>
    </row>
    <row r="702" spans="1:22" ht="11.25" customHeight="1" x14ac:dyDescent="0.2">
      <c r="A702" s="138"/>
      <c r="B702" s="15"/>
      <c r="C702" s="15"/>
      <c r="D702" s="15"/>
      <c r="E702" s="15"/>
      <c r="F702" s="15"/>
      <c r="G702" s="15"/>
      <c r="H702" s="15"/>
      <c r="I702" s="15"/>
      <c r="J702" s="15"/>
      <c r="K702" s="15"/>
      <c r="L702" s="15"/>
      <c r="M702" s="15"/>
      <c r="N702" s="15"/>
      <c r="O702" s="15"/>
      <c r="P702" s="15"/>
      <c r="Q702" s="15"/>
      <c r="R702" s="15"/>
      <c r="S702" s="15"/>
      <c r="T702" s="138"/>
      <c r="U702" s="138"/>
      <c r="V702" s="138"/>
    </row>
    <row r="703" spans="1:22" ht="11.25" customHeight="1" x14ac:dyDescent="0.2">
      <c r="A703" s="138"/>
      <c r="B703" s="15"/>
      <c r="C703" s="15"/>
      <c r="D703" s="15"/>
      <c r="E703" s="15"/>
      <c r="F703" s="15"/>
      <c r="G703" s="15"/>
      <c r="H703" s="15"/>
      <c r="I703" s="15"/>
      <c r="J703" s="15"/>
      <c r="K703" s="15"/>
      <c r="L703" s="15"/>
      <c r="M703" s="15"/>
      <c r="N703" s="15"/>
      <c r="O703" s="15"/>
      <c r="P703" s="15"/>
      <c r="Q703" s="15"/>
      <c r="R703" s="15"/>
      <c r="S703" s="15"/>
      <c r="T703" s="138"/>
      <c r="U703" s="138"/>
      <c r="V703" s="138"/>
    </row>
    <row r="704" spans="1:22" ht="11.25" customHeight="1" x14ac:dyDescent="0.2">
      <c r="A704" s="138"/>
      <c r="B704" s="15"/>
      <c r="C704" s="15"/>
      <c r="D704" s="15"/>
      <c r="E704" s="15"/>
      <c r="F704" s="15"/>
      <c r="G704" s="15"/>
      <c r="H704" s="15"/>
      <c r="I704" s="15"/>
      <c r="J704" s="15"/>
      <c r="K704" s="15"/>
      <c r="L704" s="15"/>
      <c r="M704" s="15"/>
      <c r="N704" s="15"/>
      <c r="O704" s="15"/>
      <c r="P704" s="15"/>
      <c r="Q704" s="15"/>
      <c r="R704" s="15"/>
      <c r="S704" s="15"/>
      <c r="T704" s="138"/>
      <c r="U704" s="138"/>
      <c r="V704" s="138"/>
    </row>
    <row r="705" spans="1:22" ht="11.25" customHeight="1" x14ac:dyDescent="0.2">
      <c r="A705" s="138"/>
      <c r="B705" s="15"/>
      <c r="C705" s="15"/>
      <c r="D705" s="15"/>
      <c r="E705" s="15"/>
      <c r="F705" s="15"/>
      <c r="G705" s="15"/>
      <c r="H705" s="15"/>
      <c r="I705" s="15"/>
      <c r="J705" s="15"/>
      <c r="K705" s="15"/>
      <c r="L705" s="15"/>
      <c r="M705" s="15"/>
      <c r="N705" s="15"/>
      <c r="O705" s="15"/>
      <c r="P705" s="15"/>
      <c r="Q705" s="15"/>
      <c r="R705" s="15"/>
      <c r="S705" s="15"/>
      <c r="T705" s="138"/>
      <c r="U705" s="138"/>
      <c r="V705" s="138"/>
    </row>
    <row r="706" spans="1:22" ht="11.25" customHeight="1" x14ac:dyDescent="0.2">
      <c r="A706" s="138"/>
      <c r="B706" s="15"/>
      <c r="C706" s="15"/>
      <c r="D706" s="15"/>
      <c r="E706" s="15"/>
      <c r="F706" s="15"/>
      <c r="G706" s="15"/>
      <c r="H706" s="15"/>
      <c r="I706" s="15"/>
      <c r="J706" s="15"/>
      <c r="K706" s="15"/>
      <c r="L706" s="15"/>
      <c r="M706" s="15"/>
      <c r="N706" s="15"/>
      <c r="O706" s="15"/>
      <c r="P706" s="15"/>
      <c r="Q706" s="15"/>
      <c r="R706" s="15"/>
      <c r="S706" s="15"/>
      <c r="T706" s="138"/>
      <c r="U706" s="138"/>
      <c r="V706" s="138"/>
    </row>
    <row r="707" spans="1:22" ht="11.25" customHeight="1" x14ac:dyDescent="0.2">
      <c r="A707" s="138"/>
      <c r="B707" s="15"/>
      <c r="C707" s="15"/>
      <c r="D707" s="15"/>
      <c r="E707" s="15"/>
      <c r="F707" s="15"/>
      <c r="G707" s="15"/>
      <c r="H707" s="15"/>
      <c r="I707" s="15"/>
      <c r="J707" s="15"/>
      <c r="K707" s="15"/>
      <c r="L707" s="15"/>
      <c r="M707" s="15"/>
      <c r="N707" s="15"/>
      <c r="O707" s="15"/>
      <c r="P707" s="15"/>
      <c r="Q707" s="15"/>
      <c r="R707" s="15"/>
      <c r="S707" s="15"/>
      <c r="T707" s="138"/>
      <c r="U707" s="138"/>
      <c r="V707" s="138"/>
    </row>
    <row r="708" spans="1:22" ht="11.25" customHeight="1" x14ac:dyDescent="0.2">
      <c r="A708" s="138"/>
      <c r="B708" s="15"/>
      <c r="C708" s="15"/>
      <c r="D708" s="15"/>
      <c r="E708" s="15"/>
      <c r="F708" s="15"/>
      <c r="G708" s="15"/>
      <c r="H708" s="15"/>
      <c r="I708" s="15"/>
      <c r="J708" s="15"/>
      <c r="K708" s="15"/>
      <c r="L708" s="15"/>
      <c r="M708" s="15"/>
      <c r="N708" s="15"/>
      <c r="O708" s="15"/>
      <c r="P708" s="15"/>
      <c r="Q708" s="15"/>
      <c r="R708" s="15"/>
      <c r="S708" s="15"/>
      <c r="T708" s="138"/>
      <c r="U708" s="138"/>
      <c r="V708" s="138"/>
    </row>
    <row r="709" spans="1:22" ht="11.25" customHeight="1" x14ac:dyDescent="0.2">
      <c r="A709" s="138"/>
      <c r="B709" s="15"/>
      <c r="C709" s="15"/>
      <c r="D709" s="15"/>
      <c r="E709" s="15"/>
      <c r="F709" s="15"/>
      <c r="G709" s="15"/>
      <c r="H709" s="15"/>
      <c r="I709" s="15"/>
      <c r="J709" s="15"/>
      <c r="K709" s="15"/>
      <c r="L709" s="15"/>
      <c r="M709" s="15"/>
      <c r="N709" s="15"/>
      <c r="O709" s="15"/>
      <c r="P709" s="15"/>
      <c r="Q709" s="15"/>
      <c r="R709" s="15"/>
      <c r="S709" s="15"/>
      <c r="T709" s="138"/>
      <c r="U709" s="138"/>
      <c r="V709" s="138"/>
    </row>
    <row r="710" spans="1:22" ht="11.25" customHeight="1" x14ac:dyDescent="0.2">
      <c r="A710" s="138"/>
      <c r="B710" s="15"/>
      <c r="C710" s="15"/>
      <c r="D710" s="15"/>
      <c r="E710" s="15"/>
      <c r="F710" s="15"/>
      <c r="G710" s="15"/>
      <c r="H710" s="15"/>
      <c r="I710" s="15"/>
      <c r="J710" s="15"/>
      <c r="K710" s="15"/>
      <c r="L710" s="15"/>
      <c r="M710" s="15"/>
      <c r="N710" s="15"/>
      <c r="O710" s="15"/>
      <c r="P710" s="15"/>
      <c r="Q710" s="15"/>
      <c r="R710" s="15"/>
      <c r="S710" s="15"/>
      <c r="T710" s="138"/>
      <c r="U710" s="138"/>
      <c r="V710" s="138"/>
    </row>
    <row r="711" spans="1:22" ht="11.25" customHeight="1" x14ac:dyDescent="0.2">
      <c r="A711" s="138"/>
      <c r="B711" s="15"/>
      <c r="C711" s="15"/>
      <c r="D711" s="15"/>
      <c r="E711" s="15"/>
      <c r="F711" s="15"/>
      <c r="G711" s="15"/>
      <c r="H711" s="15"/>
      <c r="I711" s="15"/>
      <c r="J711" s="15"/>
      <c r="K711" s="15"/>
      <c r="L711" s="15"/>
      <c r="M711" s="15"/>
      <c r="N711" s="15"/>
      <c r="O711" s="15"/>
      <c r="P711" s="15"/>
      <c r="Q711" s="15"/>
      <c r="R711" s="15"/>
      <c r="S711" s="15"/>
      <c r="T711" s="138"/>
      <c r="U711" s="138"/>
      <c r="V711" s="138"/>
    </row>
    <row r="712" spans="1:22" ht="11.25" customHeight="1" x14ac:dyDescent="0.2">
      <c r="A712" s="138"/>
      <c r="B712" s="15"/>
      <c r="C712" s="15"/>
      <c r="D712" s="15"/>
      <c r="E712" s="15"/>
      <c r="F712" s="15"/>
      <c r="G712" s="15"/>
      <c r="H712" s="15"/>
      <c r="I712" s="15"/>
      <c r="J712" s="15"/>
      <c r="K712" s="15"/>
      <c r="L712" s="15"/>
      <c r="M712" s="15"/>
      <c r="N712" s="15"/>
      <c r="O712" s="15"/>
      <c r="P712" s="15"/>
      <c r="Q712" s="15"/>
      <c r="R712" s="15"/>
      <c r="S712" s="15"/>
      <c r="T712" s="138"/>
      <c r="U712" s="138"/>
      <c r="V712" s="138"/>
    </row>
    <row r="713" spans="1:22" ht="11.25" customHeight="1" x14ac:dyDescent="0.2">
      <c r="A713" s="138"/>
      <c r="B713" s="15"/>
      <c r="C713" s="15"/>
      <c r="D713" s="15"/>
      <c r="E713" s="15"/>
      <c r="F713" s="15"/>
      <c r="G713" s="15"/>
      <c r="H713" s="15"/>
      <c r="I713" s="15"/>
      <c r="J713" s="15"/>
      <c r="K713" s="15"/>
      <c r="L713" s="15"/>
      <c r="M713" s="15"/>
      <c r="N713" s="15"/>
      <c r="O713" s="15"/>
      <c r="P713" s="15"/>
      <c r="Q713" s="15"/>
      <c r="R713" s="15"/>
      <c r="S713" s="15"/>
      <c r="T713" s="138"/>
      <c r="U713" s="138"/>
      <c r="V713" s="138"/>
    </row>
    <row r="714" spans="1:22" ht="11.25" customHeight="1" x14ac:dyDescent="0.2">
      <c r="A714" s="138"/>
      <c r="B714" s="15"/>
      <c r="C714" s="15"/>
      <c r="D714" s="15"/>
      <c r="E714" s="15"/>
      <c r="F714" s="15"/>
      <c r="G714" s="15"/>
      <c r="H714" s="15"/>
      <c r="I714" s="15"/>
      <c r="J714" s="15"/>
      <c r="K714" s="15"/>
      <c r="L714" s="15"/>
      <c r="M714" s="15"/>
      <c r="N714" s="15"/>
      <c r="O714" s="15"/>
      <c r="P714" s="15"/>
      <c r="Q714" s="15"/>
      <c r="R714" s="15"/>
      <c r="S714" s="15"/>
      <c r="T714" s="138"/>
      <c r="U714" s="138"/>
      <c r="V714" s="138"/>
    </row>
    <row r="715" spans="1:22" ht="11.25" customHeight="1" x14ac:dyDescent="0.2">
      <c r="A715" s="138"/>
      <c r="B715" s="15"/>
      <c r="C715" s="15"/>
      <c r="D715" s="15"/>
      <c r="E715" s="15"/>
      <c r="F715" s="15"/>
      <c r="G715" s="15"/>
      <c r="H715" s="15"/>
      <c r="I715" s="15"/>
      <c r="J715" s="15"/>
      <c r="K715" s="15"/>
      <c r="L715" s="15"/>
      <c r="M715" s="15"/>
      <c r="N715" s="15"/>
      <c r="O715" s="15"/>
      <c r="P715" s="15"/>
      <c r="Q715" s="15"/>
      <c r="R715" s="15"/>
      <c r="S715" s="15"/>
      <c r="T715" s="138"/>
      <c r="U715" s="138"/>
      <c r="V715" s="138"/>
    </row>
    <row r="716" spans="1:22" ht="11.25" customHeight="1" x14ac:dyDescent="0.2">
      <c r="A716" s="138"/>
      <c r="B716" s="15"/>
      <c r="C716" s="15"/>
      <c r="D716" s="15"/>
      <c r="E716" s="15"/>
      <c r="F716" s="15"/>
      <c r="G716" s="15"/>
      <c r="H716" s="15"/>
      <c r="I716" s="15"/>
      <c r="J716" s="15"/>
      <c r="K716" s="15"/>
      <c r="L716" s="15"/>
      <c r="M716" s="15"/>
      <c r="N716" s="15"/>
      <c r="O716" s="15"/>
      <c r="P716" s="15"/>
      <c r="Q716" s="15"/>
      <c r="R716" s="15"/>
      <c r="S716" s="15"/>
      <c r="T716" s="138"/>
      <c r="U716" s="138"/>
      <c r="V716" s="138"/>
    </row>
    <row r="717" spans="1:22" ht="11.25" customHeight="1" x14ac:dyDescent="0.2">
      <c r="A717" s="138"/>
      <c r="B717" s="15"/>
      <c r="C717" s="15"/>
      <c r="D717" s="15"/>
      <c r="E717" s="15"/>
      <c r="F717" s="15"/>
      <c r="G717" s="15"/>
      <c r="H717" s="15"/>
      <c r="I717" s="15"/>
      <c r="J717" s="15"/>
      <c r="K717" s="15"/>
      <c r="L717" s="15"/>
      <c r="M717" s="15"/>
      <c r="N717" s="15"/>
      <c r="O717" s="15"/>
      <c r="P717" s="15"/>
      <c r="Q717" s="15"/>
      <c r="R717" s="15"/>
      <c r="S717" s="15"/>
      <c r="T717" s="138"/>
      <c r="U717" s="138"/>
      <c r="V717" s="138"/>
    </row>
    <row r="718" spans="1:22" ht="11.25" customHeight="1" x14ac:dyDescent="0.2">
      <c r="A718" s="138"/>
      <c r="B718" s="15"/>
      <c r="C718" s="15"/>
      <c r="D718" s="15"/>
      <c r="E718" s="15"/>
      <c r="F718" s="15"/>
      <c r="G718" s="15"/>
      <c r="H718" s="15"/>
      <c r="I718" s="15"/>
      <c r="J718" s="15"/>
      <c r="K718" s="15"/>
      <c r="L718" s="15"/>
      <c r="M718" s="15"/>
      <c r="N718" s="15"/>
      <c r="O718" s="15"/>
      <c r="P718" s="15"/>
      <c r="Q718" s="15"/>
      <c r="R718" s="15"/>
      <c r="S718" s="15"/>
      <c r="T718" s="138"/>
      <c r="U718" s="138"/>
      <c r="V718" s="138"/>
    </row>
    <row r="719" spans="1:22" ht="11.25" customHeight="1" x14ac:dyDescent="0.2">
      <c r="A719" s="138"/>
      <c r="B719" s="15"/>
      <c r="C719" s="15"/>
      <c r="D719" s="15"/>
      <c r="E719" s="15"/>
      <c r="F719" s="15"/>
      <c r="G719" s="15"/>
      <c r="H719" s="15"/>
      <c r="I719" s="15"/>
      <c r="J719" s="15"/>
      <c r="K719" s="15"/>
      <c r="L719" s="15"/>
      <c r="M719" s="15"/>
      <c r="N719" s="15"/>
      <c r="O719" s="15"/>
      <c r="P719" s="15"/>
      <c r="Q719" s="15"/>
      <c r="R719" s="15"/>
      <c r="S719" s="15"/>
      <c r="T719" s="138"/>
      <c r="U719" s="138"/>
      <c r="V719" s="138"/>
    </row>
    <row r="720" spans="1:22" ht="11.25" customHeight="1" x14ac:dyDescent="0.2">
      <c r="A720" s="138"/>
      <c r="B720" s="15"/>
      <c r="C720" s="15"/>
      <c r="D720" s="15"/>
      <c r="E720" s="15"/>
      <c r="F720" s="15"/>
      <c r="G720" s="15"/>
      <c r="H720" s="15"/>
      <c r="I720" s="15"/>
      <c r="J720" s="15"/>
      <c r="K720" s="15"/>
      <c r="L720" s="15"/>
      <c r="M720" s="15"/>
      <c r="N720" s="15"/>
      <c r="O720" s="15"/>
      <c r="P720" s="15"/>
      <c r="Q720" s="15"/>
      <c r="R720" s="15"/>
      <c r="S720" s="15"/>
      <c r="T720" s="138"/>
      <c r="U720" s="138"/>
      <c r="V720" s="138"/>
    </row>
    <row r="721" spans="1:22" ht="11.25" customHeight="1" x14ac:dyDescent="0.2">
      <c r="A721" s="138"/>
      <c r="B721" s="15"/>
      <c r="C721" s="15"/>
      <c r="D721" s="15"/>
      <c r="E721" s="15"/>
      <c r="F721" s="15"/>
      <c r="G721" s="15"/>
      <c r="H721" s="15"/>
      <c r="I721" s="15"/>
      <c r="J721" s="15"/>
      <c r="K721" s="15"/>
      <c r="L721" s="15"/>
      <c r="M721" s="15"/>
      <c r="N721" s="15"/>
      <c r="O721" s="15"/>
      <c r="P721" s="15"/>
      <c r="Q721" s="15"/>
      <c r="R721" s="15"/>
      <c r="S721" s="15"/>
      <c r="T721" s="138"/>
      <c r="U721" s="138"/>
      <c r="V721" s="138"/>
    </row>
    <row r="722" spans="1:22" ht="11.25" customHeight="1" x14ac:dyDescent="0.2">
      <c r="A722" s="138"/>
      <c r="B722" s="15"/>
      <c r="C722" s="15"/>
      <c r="D722" s="15"/>
      <c r="E722" s="15"/>
      <c r="F722" s="15"/>
      <c r="G722" s="15"/>
      <c r="H722" s="15"/>
      <c r="I722" s="15"/>
      <c r="J722" s="15"/>
      <c r="K722" s="15"/>
      <c r="L722" s="15"/>
      <c r="M722" s="15"/>
      <c r="N722" s="15"/>
      <c r="O722" s="15"/>
      <c r="P722" s="15"/>
      <c r="Q722" s="15"/>
      <c r="R722" s="15"/>
      <c r="S722" s="15"/>
      <c r="T722" s="138"/>
      <c r="U722" s="138"/>
      <c r="V722" s="138"/>
    </row>
    <row r="723" spans="1:22" ht="11.25" customHeight="1" x14ac:dyDescent="0.2">
      <c r="A723" s="138"/>
      <c r="B723" s="15"/>
      <c r="C723" s="15"/>
      <c r="D723" s="15"/>
      <c r="E723" s="15"/>
      <c r="F723" s="15"/>
      <c r="G723" s="15"/>
      <c r="H723" s="15"/>
      <c r="I723" s="15"/>
      <c r="J723" s="15"/>
      <c r="K723" s="15"/>
      <c r="L723" s="15"/>
      <c r="M723" s="15"/>
      <c r="N723" s="15"/>
      <c r="O723" s="15"/>
      <c r="P723" s="15"/>
      <c r="Q723" s="15"/>
      <c r="R723" s="15"/>
      <c r="S723" s="15"/>
      <c r="T723" s="138"/>
      <c r="U723" s="138"/>
      <c r="V723" s="138"/>
    </row>
    <row r="724" spans="1:22" ht="11.25" customHeight="1" x14ac:dyDescent="0.2">
      <c r="A724" s="138"/>
      <c r="B724" s="15"/>
      <c r="C724" s="15"/>
      <c r="D724" s="15"/>
      <c r="E724" s="15"/>
      <c r="F724" s="15"/>
      <c r="G724" s="15"/>
      <c r="H724" s="15"/>
      <c r="I724" s="15"/>
      <c r="J724" s="15"/>
      <c r="K724" s="15"/>
      <c r="L724" s="15"/>
      <c r="M724" s="15"/>
      <c r="N724" s="15"/>
      <c r="O724" s="15"/>
      <c r="P724" s="15"/>
      <c r="Q724" s="15"/>
      <c r="R724" s="15"/>
      <c r="S724" s="15"/>
      <c r="T724" s="138"/>
      <c r="U724" s="138"/>
      <c r="V724" s="138"/>
    </row>
    <row r="725" spans="1:22" ht="11.25" customHeight="1" x14ac:dyDescent="0.2">
      <c r="A725" s="138"/>
      <c r="B725" s="15"/>
      <c r="C725" s="15"/>
      <c r="D725" s="15"/>
      <c r="E725" s="15"/>
      <c r="F725" s="15"/>
      <c r="G725" s="15"/>
      <c r="H725" s="15"/>
      <c r="I725" s="15"/>
      <c r="J725" s="15"/>
      <c r="K725" s="15"/>
      <c r="L725" s="15"/>
      <c r="M725" s="15"/>
      <c r="N725" s="15"/>
      <c r="O725" s="15"/>
      <c r="P725" s="15"/>
      <c r="Q725" s="15"/>
      <c r="R725" s="15"/>
      <c r="S725" s="15"/>
      <c r="T725" s="138"/>
      <c r="U725" s="138"/>
      <c r="V725" s="138"/>
    </row>
    <row r="726" spans="1:22" ht="11.25" customHeight="1" x14ac:dyDescent="0.2">
      <c r="A726" s="138"/>
      <c r="B726" s="15"/>
      <c r="C726" s="15"/>
      <c r="D726" s="15"/>
      <c r="E726" s="15"/>
      <c r="F726" s="15"/>
      <c r="G726" s="15"/>
      <c r="H726" s="15"/>
      <c r="I726" s="15"/>
      <c r="J726" s="15"/>
      <c r="K726" s="15"/>
      <c r="L726" s="15"/>
      <c r="M726" s="15"/>
      <c r="N726" s="15"/>
      <c r="O726" s="15"/>
      <c r="P726" s="15"/>
      <c r="Q726" s="15"/>
      <c r="R726" s="15"/>
      <c r="S726" s="15"/>
      <c r="T726" s="138"/>
      <c r="U726" s="138"/>
      <c r="V726" s="138"/>
    </row>
    <row r="727" spans="1:22" ht="11.25" customHeight="1" x14ac:dyDescent="0.2">
      <c r="A727" s="138"/>
      <c r="B727" s="15"/>
      <c r="C727" s="15"/>
      <c r="D727" s="15"/>
      <c r="E727" s="15"/>
      <c r="F727" s="15"/>
      <c r="G727" s="15"/>
      <c r="H727" s="15"/>
      <c r="I727" s="15"/>
      <c r="J727" s="15"/>
      <c r="K727" s="15"/>
      <c r="L727" s="15"/>
      <c r="M727" s="15"/>
      <c r="N727" s="15"/>
      <c r="O727" s="15"/>
      <c r="P727" s="15"/>
      <c r="Q727" s="15"/>
      <c r="R727" s="15"/>
      <c r="S727" s="15"/>
      <c r="T727" s="138"/>
      <c r="U727" s="138"/>
      <c r="V727" s="138"/>
    </row>
    <row r="728" spans="1:22" ht="11.25" customHeight="1" x14ac:dyDescent="0.2">
      <c r="A728" s="138"/>
      <c r="B728" s="15"/>
      <c r="C728" s="15"/>
      <c r="D728" s="15"/>
      <c r="E728" s="15"/>
      <c r="F728" s="15"/>
      <c r="G728" s="15"/>
      <c r="H728" s="15"/>
      <c r="I728" s="15"/>
      <c r="J728" s="15"/>
      <c r="K728" s="15"/>
      <c r="L728" s="15"/>
      <c r="M728" s="15"/>
      <c r="N728" s="15"/>
      <c r="O728" s="15"/>
      <c r="P728" s="15"/>
      <c r="Q728" s="15"/>
      <c r="R728" s="15"/>
      <c r="S728" s="15"/>
      <c r="T728" s="138"/>
      <c r="U728" s="138"/>
      <c r="V728" s="138"/>
    </row>
    <row r="729" spans="1:22" ht="11.25" customHeight="1" x14ac:dyDescent="0.2">
      <c r="A729" s="138"/>
      <c r="B729" s="15"/>
      <c r="C729" s="15"/>
      <c r="D729" s="15"/>
      <c r="E729" s="15"/>
      <c r="F729" s="15"/>
      <c r="G729" s="15"/>
      <c r="H729" s="15"/>
      <c r="I729" s="15"/>
      <c r="J729" s="15"/>
      <c r="K729" s="15"/>
      <c r="L729" s="15"/>
      <c r="M729" s="15"/>
      <c r="N729" s="15"/>
      <c r="O729" s="15"/>
      <c r="P729" s="15"/>
      <c r="Q729" s="15"/>
      <c r="R729" s="15"/>
      <c r="S729" s="15"/>
      <c r="T729" s="138"/>
      <c r="U729" s="138"/>
      <c r="V729" s="138"/>
    </row>
    <row r="730" spans="1:22" ht="11.25" customHeight="1" x14ac:dyDescent="0.2">
      <c r="A730" s="138"/>
      <c r="B730" s="15"/>
      <c r="C730" s="15"/>
      <c r="D730" s="15"/>
      <c r="E730" s="15"/>
      <c r="F730" s="15"/>
      <c r="G730" s="15"/>
      <c r="H730" s="15"/>
      <c r="I730" s="15"/>
      <c r="J730" s="15"/>
      <c r="K730" s="15"/>
      <c r="L730" s="15"/>
      <c r="M730" s="15"/>
      <c r="N730" s="15"/>
      <c r="O730" s="15"/>
      <c r="P730" s="15"/>
      <c r="Q730" s="15"/>
      <c r="R730" s="15"/>
      <c r="S730" s="15"/>
      <c r="T730" s="138"/>
      <c r="U730" s="138"/>
      <c r="V730" s="138"/>
    </row>
    <row r="731" spans="1:22" ht="11.25" customHeight="1" x14ac:dyDescent="0.2">
      <c r="A731" s="138"/>
      <c r="B731" s="15"/>
      <c r="C731" s="15"/>
      <c r="D731" s="15"/>
      <c r="E731" s="15"/>
      <c r="F731" s="15"/>
      <c r="G731" s="15"/>
      <c r="H731" s="15"/>
      <c r="I731" s="15"/>
      <c r="J731" s="15"/>
      <c r="K731" s="15"/>
      <c r="L731" s="15"/>
      <c r="M731" s="15"/>
      <c r="N731" s="15"/>
      <c r="O731" s="15"/>
      <c r="P731" s="15"/>
      <c r="Q731" s="15"/>
      <c r="R731" s="15"/>
      <c r="S731" s="15"/>
      <c r="T731" s="138"/>
      <c r="U731" s="138"/>
      <c r="V731" s="138"/>
    </row>
    <row r="732" spans="1:22" ht="11.25" customHeight="1" x14ac:dyDescent="0.2">
      <c r="A732" s="138"/>
      <c r="B732" s="15"/>
      <c r="C732" s="15"/>
      <c r="D732" s="15"/>
      <c r="E732" s="15"/>
      <c r="F732" s="15"/>
      <c r="G732" s="15"/>
      <c r="H732" s="15"/>
      <c r="I732" s="15"/>
      <c r="J732" s="15"/>
      <c r="K732" s="15"/>
      <c r="L732" s="15"/>
      <c r="M732" s="15"/>
      <c r="N732" s="15"/>
      <c r="O732" s="15"/>
      <c r="P732" s="15"/>
      <c r="Q732" s="15"/>
      <c r="R732" s="15"/>
      <c r="S732" s="15"/>
      <c r="T732" s="138"/>
      <c r="U732" s="138"/>
      <c r="V732" s="138"/>
    </row>
    <row r="733" spans="1:22" ht="11.25" customHeight="1" x14ac:dyDescent="0.2">
      <c r="A733" s="138"/>
      <c r="B733" s="15"/>
      <c r="C733" s="15"/>
      <c r="D733" s="15"/>
      <c r="E733" s="15"/>
      <c r="F733" s="15"/>
      <c r="G733" s="15"/>
      <c r="H733" s="15"/>
      <c r="I733" s="15"/>
      <c r="J733" s="15"/>
      <c r="K733" s="15"/>
      <c r="L733" s="15"/>
      <c r="M733" s="15"/>
      <c r="N733" s="15"/>
      <c r="O733" s="15"/>
      <c r="P733" s="15"/>
      <c r="Q733" s="15"/>
      <c r="R733" s="15"/>
      <c r="S733" s="15"/>
      <c r="T733" s="138"/>
      <c r="U733" s="138"/>
      <c r="V733" s="138"/>
    </row>
    <row r="734" spans="1:22" ht="11.25" customHeight="1" x14ac:dyDescent="0.2">
      <c r="A734" s="138"/>
      <c r="B734" s="15"/>
      <c r="C734" s="15"/>
      <c r="D734" s="15"/>
      <c r="E734" s="15"/>
      <c r="F734" s="15"/>
      <c r="G734" s="15"/>
      <c r="H734" s="15"/>
      <c r="I734" s="15"/>
      <c r="J734" s="15"/>
      <c r="K734" s="15"/>
      <c r="L734" s="15"/>
      <c r="M734" s="15"/>
      <c r="N734" s="15"/>
      <c r="O734" s="15"/>
      <c r="P734" s="15"/>
      <c r="Q734" s="15"/>
      <c r="R734" s="15"/>
      <c r="S734" s="15"/>
      <c r="T734" s="138"/>
      <c r="U734" s="138"/>
      <c r="V734" s="138"/>
    </row>
    <row r="735" spans="1:22" ht="11.25" customHeight="1" x14ac:dyDescent="0.2">
      <c r="A735" s="138"/>
      <c r="B735" s="15"/>
      <c r="C735" s="15"/>
      <c r="D735" s="15"/>
      <c r="E735" s="15"/>
      <c r="F735" s="15"/>
      <c r="G735" s="15"/>
      <c r="H735" s="15"/>
      <c r="I735" s="15"/>
      <c r="J735" s="15"/>
      <c r="K735" s="15"/>
      <c r="L735" s="15"/>
      <c r="M735" s="15"/>
      <c r="N735" s="15"/>
      <c r="O735" s="15"/>
      <c r="P735" s="15"/>
      <c r="Q735" s="15"/>
      <c r="R735" s="15"/>
      <c r="S735" s="15"/>
      <c r="T735" s="138"/>
      <c r="U735" s="138"/>
      <c r="V735" s="138"/>
    </row>
    <row r="736" spans="1:22" ht="11.25" customHeight="1" x14ac:dyDescent="0.2">
      <c r="A736" s="138"/>
      <c r="B736" s="15"/>
      <c r="C736" s="15"/>
      <c r="D736" s="15"/>
      <c r="E736" s="15"/>
      <c r="F736" s="15"/>
      <c r="G736" s="15"/>
      <c r="H736" s="15"/>
      <c r="I736" s="15"/>
      <c r="J736" s="15"/>
      <c r="K736" s="15"/>
      <c r="L736" s="15"/>
      <c r="M736" s="15"/>
      <c r="N736" s="15"/>
      <c r="O736" s="15"/>
      <c r="P736" s="15"/>
      <c r="Q736" s="15"/>
      <c r="R736" s="15"/>
      <c r="S736" s="15"/>
      <c r="T736" s="138"/>
      <c r="U736" s="138"/>
      <c r="V736" s="138"/>
    </row>
    <row r="737" spans="1:22" ht="11.25" customHeight="1" x14ac:dyDescent="0.2">
      <c r="A737" s="138"/>
      <c r="B737" s="15"/>
      <c r="C737" s="15"/>
      <c r="D737" s="15"/>
      <c r="E737" s="15"/>
      <c r="F737" s="15"/>
      <c r="G737" s="15"/>
      <c r="H737" s="15"/>
      <c r="I737" s="15"/>
      <c r="J737" s="15"/>
      <c r="K737" s="15"/>
      <c r="L737" s="15"/>
      <c r="M737" s="15"/>
      <c r="N737" s="15"/>
      <c r="O737" s="15"/>
      <c r="P737" s="15"/>
      <c r="Q737" s="15"/>
      <c r="R737" s="15"/>
      <c r="S737" s="15"/>
      <c r="T737" s="138"/>
      <c r="U737" s="138"/>
      <c r="V737" s="138"/>
    </row>
    <row r="738" spans="1:22" ht="11.25" customHeight="1" x14ac:dyDescent="0.2">
      <c r="A738" s="138"/>
      <c r="B738" s="15"/>
      <c r="C738" s="15"/>
      <c r="D738" s="15"/>
      <c r="E738" s="15"/>
      <c r="F738" s="15"/>
      <c r="G738" s="15"/>
      <c r="H738" s="15"/>
      <c r="I738" s="15"/>
      <c r="J738" s="15"/>
      <c r="K738" s="15"/>
      <c r="L738" s="15"/>
      <c r="M738" s="15"/>
      <c r="N738" s="15"/>
      <c r="O738" s="15"/>
      <c r="P738" s="15"/>
      <c r="Q738" s="15"/>
      <c r="R738" s="15"/>
      <c r="S738" s="15"/>
      <c r="T738" s="138"/>
      <c r="U738" s="138"/>
      <c r="V738" s="138"/>
    </row>
    <row r="739" spans="1:22" ht="11.25" customHeight="1" x14ac:dyDescent="0.2">
      <c r="A739" s="138"/>
      <c r="B739" s="15"/>
      <c r="C739" s="15"/>
      <c r="D739" s="15"/>
      <c r="E739" s="15"/>
      <c r="F739" s="15"/>
      <c r="G739" s="15"/>
      <c r="H739" s="15"/>
      <c r="I739" s="15"/>
      <c r="J739" s="15"/>
      <c r="K739" s="15"/>
      <c r="L739" s="15"/>
      <c r="M739" s="15"/>
      <c r="N739" s="15"/>
      <c r="O739" s="15"/>
      <c r="P739" s="15"/>
      <c r="Q739" s="15"/>
      <c r="R739" s="15"/>
      <c r="S739" s="15"/>
      <c r="T739" s="138"/>
      <c r="U739" s="138"/>
      <c r="V739" s="138"/>
    </row>
    <row r="740" spans="1:22" ht="11.25" customHeight="1" x14ac:dyDescent="0.2">
      <c r="A740" s="138"/>
      <c r="B740" s="15"/>
      <c r="C740" s="15"/>
      <c r="D740" s="15"/>
      <c r="E740" s="15"/>
      <c r="F740" s="15"/>
      <c r="G740" s="15"/>
      <c r="H740" s="15"/>
      <c r="I740" s="15"/>
      <c r="J740" s="15"/>
      <c r="K740" s="15"/>
      <c r="L740" s="15"/>
      <c r="M740" s="15"/>
      <c r="N740" s="15"/>
      <c r="O740" s="15"/>
      <c r="P740" s="15"/>
      <c r="Q740" s="15"/>
      <c r="R740" s="15"/>
      <c r="S740" s="15"/>
      <c r="T740" s="138"/>
      <c r="U740" s="138"/>
      <c r="V740" s="138"/>
    </row>
    <row r="741" spans="1:22" ht="11.25" customHeight="1" x14ac:dyDescent="0.2">
      <c r="A741" s="138"/>
      <c r="B741" s="15"/>
      <c r="C741" s="15"/>
      <c r="D741" s="15"/>
      <c r="E741" s="15"/>
      <c r="F741" s="15"/>
      <c r="G741" s="15"/>
      <c r="H741" s="15"/>
      <c r="I741" s="15"/>
      <c r="J741" s="15"/>
      <c r="K741" s="15"/>
      <c r="L741" s="15"/>
      <c r="M741" s="15"/>
      <c r="N741" s="15"/>
      <c r="O741" s="15"/>
      <c r="P741" s="15"/>
      <c r="Q741" s="15"/>
      <c r="R741" s="15"/>
      <c r="S741" s="15"/>
      <c r="T741" s="138"/>
      <c r="U741" s="138"/>
      <c r="V741" s="138"/>
    </row>
    <row r="742" spans="1:22" ht="11.25" customHeight="1" x14ac:dyDescent="0.2">
      <c r="A742" s="138"/>
      <c r="B742" s="15"/>
      <c r="C742" s="15"/>
      <c r="D742" s="15"/>
      <c r="E742" s="15"/>
      <c r="F742" s="15"/>
      <c r="G742" s="15"/>
      <c r="H742" s="15"/>
      <c r="I742" s="15"/>
      <c r="J742" s="15"/>
      <c r="K742" s="15"/>
      <c r="L742" s="15"/>
      <c r="M742" s="15"/>
      <c r="N742" s="15"/>
      <c r="O742" s="15"/>
      <c r="P742" s="15"/>
      <c r="Q742" s="15"/>
      <c r="R742" s="15"/>
      <c r="S742" s="15"/>
      <c r="T742" s="138"/>
      <c r="U742" s="138"/>
      <c r="V742" s="138"/>
    </row>
    <row r="743" spans="1:22" ht="11.25" customHeight="1" x14ac:dyDescent="0.2">
      <c r="A743" s="138"/>
      <c r="B743" s="15"/>
      <c r="C743" s="15"/>
      <c r="D743" s="15"/>
      <c r="E743" s="15"/>
      <c r="F743" s="15"/>
      <c r="G743" s="15"/>
      <c r="H743" s="15"/>
      <c r="I743" s="15"/>
      <c r="J743" s="15"/>
      <c r="K743" s="15"/>
      <c r="L743" s="15"/>
      <c r="M743" s="15"/>
      <c r="N743" s="15"/>
      <c r="O743" s="15"/>
      <c r="P743" s="15"/>
      <c r="Q743" s="15"/>
      <c r="R743" s="15"/>
      <c r="S743" s="15"/>
      <c r="T743" s="138"/>
      <c r="U743" s="138"/>
      <c r="V743" s="138"/>
    </row>
    <row r="744" spans="1:22" ht="11.25" customHeight="1" x14ac:dyDescent="0.2">
      <c r="A744" s="138"/>
      <c r="B744" s="15"/>
      <c r="C744" s="15"/>
      <c r="D744" s="15"/>
      <c r="E744" s="15"/>
      <c r="F744" s="15"/>
      <c r="G744" s="15"/>
      <c r="H744" s="15"/>
      <c r="I744" s="15"/>
      <c r="J744" s="15"/>
      <c r="K744" s="15"/>
      <c r="L744" s="15"/>
      <c r="M744" s="15"/>
      <c r="N744" s="15"/>
      <c r="O744" s="15"/>
      <c r="P744" s="15"/>
      <c r="Q744" s="15"/>
      <c r="R744" s="15"/>
      <c r="S744" s="15"/>
      <c r="T744" s="138"/>
      <c r="U744" s="138"/>
      <c r="V744" s="138"/>
    </row>
    <row r="745" spans="1:22" ht="11.25" customHeight="1" x14ac:dyDescent="0.2">
      <c r="A745" s="138"/>
      <c r="B745" s="15"/>
      <c r="C745" s="15"/>
      <c r="D745" s="15"/>
      <c r="E745" s="15"/>
      <c r="F745" s="15"/>
      <c r="G745" s="15"/>
      <c r="H745" s="15"/>
      <c r="I745" s="15"/>
      <c r="J745" s="15"/>
      <c r="K745" s="15"/>
      <c r="L745" s="15"/>
      <c r="M745" s="15"/>
      <c r="N745" s="15"/>
      <c r="O745" s="15"/>
      <c r="P745" s="15"/>
      <c r="Q745" s="15"/>
      <c r="R745" s="15"/>
      <c r="S745" s="15"/>
      <c r="T745" s="138"/>
      <c r="U745" s="138"/>
      <c r="V745" s="138"/>
    </row>
    <row r="746" spans="1:22" ht="11.25" customHeight="1" x14ac:dyDescent="0.2">
      <c r="A746" s="138"/>
      <c r="B746" s="15"/>
      <c r="C746" s="15"/>
      <c r="D746" s="15"/>
      <c r="E746" s="15"/>
      <c r="F746" s="15"/>
      <c r="G746" s="15"/>
      <c r="H746" s="15"/>
      <c r="I746" s="15"/>
      <c r="J746" s="15"/>
      <c r="K746" s="15"/>
      <c r="L746" s="15"/>
      <c r="M746" s="15"/>
      <c r="N746" s="15"/>
      <c r="O746" s="15"/>
      <c r="P746" s="15"/>
      <c r="Q746" s="15"/>
      <c r="R746" s="15"/>
      <c r="S746" s="15"/>
      <c r="T746" s="138"/>
      <c r="U746" s="138"/>
      <c r="V746" s="138"/>
    </row>
    <row r="747" spans="1:22" ht="11.25" customHeight="1" x14ac:dyDescent="0.2">
      <c r="A747" s="138"/>
      <c r="B747" s="15"/>
      <c r="C747" s="15"/>
      <c r="D747" s="15"/>
      <c r="E747" s="15"/>
      <c r="F747" s="15"/>
      <c r="G747" s="15"/>
      <c r="H747" s="15"/>
      <c r="I747" s="15"/>
      <c r="J747" s="15"/>
      <c r="K747" s="15"/>
      <c r="L747" s="15"/>
      <c r="M747" s="15"/>
      <c r="N747" s="15"/>
      <c r="O747" s="15"/>
      <c r="P747" s="15"/>
      <c r="Q747" s="15"/>
      <c r="R747" s="15"/>
      <c r="S747" s="15"/>
      <c r="T747" s="138"/>
      <c r="U747" s="138"/>
      <c r="V747" s="138"/>
    </row>
    <row r="748" spans="1:22" ht="11.25" customHeight="1" x14ac:dyDescent="0.2">
      <c r="A748" s="138"/>
      <c r="B748" s="15"/>
      <c r="C748" s="15"/>
      <c r="D748" s="15"/>
      <c r="E748" s="15"/>
      <c r="F748" s="15"/>
      <c r="G748" s="15"/>
      <c r="H748" s="15"/>
      <c r="I748" s="15"/>
      <c r="J748" s="15"/>
      <c r="K748" s="15"/>
      <c r="L748" s="15"/>
      <c r="M748" s="15"/>
      <c r="N748" s="15"/>
      <c r="O748" s="15"/>
      <c r="P748" s="15"/>
      <c r="Q748" s="15"/>
      <c r="R748" s="15"/>
      <c r="S748" s="15"/>
      <c r="T748" s="138"/>
      <c r="U748" s="138"/>
      <c r="V748" s="138"/>
    </row>
    <row r="749" spans="1:22" ht="11.25" customHeight="1" x14ac:dyDescent="0.2">
      <c r="A749" s="138"/>
      <c r="B749" s="15"/>
      <c r="C749" s="15"/>
      <c r="D749" s="15"/>
      <c r="E749" s="15"/>
      <c r="F749" s="15"/>
      <c r="G749" s="15"/>
      <c r="H749" s="15"/>
      <c r="I749" s="15"/>
      <c r="J749" s="15"/>
      <c r="K749" s="15"/>
      <c r="L749" s="15"/>
      <c r="M749" s="15"/>
      <c r="N749" s="15"/>
      <c r="O749" s="15"/>
      <c r="P749" s="15"/>
      <c r="Q749" s="15"/>
      <c r="R749" s="15"/>
      <c r="S749" s="15"/>
      <c r="T749" s="138"/>
      <c r="U749" s="138"/>
      <c r="V749" s="138"/>
    </row>
    <row r="750" spans="1:22" ht="11.25" customHeight="1" x14ac:dyDescent="0.2">
      <c r="A750" s="138"/>
      <c r="B750" s="15"/>
      <c r="C750" s="15"/>
      <c r="D750" s="15"/>
      <c r="E750" s="15"/>
      <c r="F750" s="15"/>
      <c r="G750" s="15"/>
      <c r="H750" s="15"/>
      <c r="I750" s="15"/>
      <c r="J750" s="15"/>
      <c r="K750" s="15"/>
      <c r="L750" s="15"/>
      <c r="M750" s="15"/>
      <c r="N750" s="15"/>
      <c r="O750" s="15"/>
      <c r="P750" s="15"/>
      <c r="Q750" s="15"/>
      <c r="R750" s="15"/>
      <c r="S750" s="15"/>
      <c r="T750" s="138"/>
      <c r="U750" s="138"/>
      <c r="V750" s="138"/>
    </row>
    <row r="751" spans="1:22" ht="11.25" customHeight="1" x14ac:dyDescent="0.2">
      <c r="A751" s="138"/>
      <c r="B751" s="15"/>
      <c r="C751" s="15"/>
      <c r="D751" s="15"/>
      <c r="E751" s="15"/>
      <c r="F751" s="15"/>
      <c r="G751" s="15"/>
      <c r="H751" s="15"/>
      <c r="I751" s="15"/>
      <c r="J751" s="15"/>
      <c r="K751" s="15"/>
      <c r="L751" s="15"/>
      <c r="M751" s="15"/>
      <c r="N751" s="15"/>
      <c r="O751" s="15"/>
      <c r="P751" s="15"/>
      <c r="Q751" s="15"/>
      <c r="R751" s="15"/>
      <c r="S751" s="15"/>
      <c r="T751" s="138"/>
      <c r="U751" s="138"/>
      <c r="V751" s="138"/>
    </row>
    <row r="752" spans="1:22" ht="11.25" customHeight="1" x14ac:dyDescent="0.2">
      <c r="A752" s="138"/>
      <c r="B752" s="15"/>
      <c r="C752" s="15"/>
      <c r="D752" s="15"/>
      <c r="E752" s="15"/>
      <c r="F752" s="15"/>
      <c r="G752" s="15"/>
      <c r="H752" s="15"/>
      <c r="I752" s="15"/>
      <c r="J752" s="15"/>
      <c r="K752" s="15"/>
      <c r="L752" s="15"/>
      <c r="M752" s="15"/>
      <c r="N752" s="15"/>
      <c r="O752" s="15"/>
      <c r="P752" s="15"/>
      <c r="Q752" s="15"/>
      <c r="R752" s="15"/>
      <c r="S752" s="15"/>
      <c r="T752" s="138"/>
      <c r="U752" s="138"/>
      <c r="V752" s="138"/>
    </row>
    <row r="753" spans="1:22" ht="11.25" customHeight="1" x14ac:dyDescent="0.2">
      <c r="A753" s="138"/>
      <c r="B753" s="15"/>
      <c r="C753" s="15"/>
      <c r="D753" s="15"/>
      <c r="E753" s="15"/>
      <c r="F753" s="15"/>
      <c r="G753" s="15"/>
      <c r="H753" s="15"/>
      <c r="I753" s="15"/>
      <c r="J753" s="15"/>
      <c r="K753" s="15"/>
      <c r="L753" s="15"/>
      <c r="M753" s="15"/>
      <c r="N753" s="15"/>
      <c r="O753" s="15"/>
      <c r="P753" s="15"/>
      <c r="Q753" s="15"/>
      <c r="R753" s="15"/>
      <c r="S753" s="15"/>
      <c r="T753" s="138"/>
      <c r="U753" s="138"/>
      <c r="V753" s="138"/>
    </row>
    <row r="754" spans="1:22" ht="11.25" customHeight="1" x14ac:dyDescent="0.2">
      <c r="A754" s="138"/>
      <c r="B754" s="15"/>
      <c r="C754" s="15"/>
      <c r="D754" s="15"/>
      <c r="E754" s="15"/>
      <c r="F754" s="15"/>
      <c r="G754" s="15"/>
      <c r="H754" s="15"/>
      <c r="I754" s="15"/>
      <c r="J754" s="15"/>
      <c r="K754" s="15"/>
      <c r="L754" s="15"/>
      <c r="M754" s="15"/>
      <c r="N754" s="15"/>
      <c r="O754" s="15"/>
      <c r="P754" s="15"/>
      <c r="Q754" s="15"/>
      <c r="R754" s="15"/>
      <c r="S754" s="15"/>
      <c r="T754" s="138"/>
      <c r="U754" s="138"/>
      <c r="V754" s="138"/>
    </row>
    <row r="755" spans="1:22" ht="11.25" customHeight="1" x14ac:dyDescent="0.2">
      <c r="A755" s="138"/>
      <c r="B755" s="15"/>
      <c r="C755" s="15"/>
      <c r="D755" s="15"/>
      <c r="E755" s="15"/>
      <c r="F755" s="15"/>
      <c r="G755" s="15"/>
      <c r="H755" s="15"/>
      <c r="I755" s="15"/>
      <c r="J755" s="15"/>
      <c r="K755" s="15"/>
      <c r="L755" s="15"/>
      <c r="M755" s="15"/>
      <c r="N755" s="15"/>
      <c r="O755" s="15"/>
      <c r="P755" s="15"/>
      <c r="Q755" s="15"/>
      <c r="R755" s="15"/>
      <c r="S755" s="15"/>
      <c r="T755" s="138"/>
      <c r="U755" s="138"/>
      <c r="V755" s="138"/>
    </row>
    <row r="756" spans="1:22" ht="11.25" customHeight="1" x14ac:dyDescent="0.2">
      <c r="A756" s="138"/>
      <c r="B756" s="15"/>
      <c r="C756" s="15"/>
      <c r="D756" s="15"/>
      <c r="E756" s="15"/>
      <c r="F756" s="15"/>
      <c r="G756" s="15"/>
      <c r="H756" s="15"/>
      <c r="I756" s="15"/>
      <c r="J756" s="15"/>
      <c r="K756" s="15"/>
      <c r="L756" s="15"/>
      <c r="M756" s="15"/>
      <c r="N756" s="15"/>
      <c r="O756" s="15"/>
      <c r="P756" s="15"/>
      <c r="Q756" s="15"/>
      <c r="R756" s="15"/>
      <c r="S756" s="15"/>
      <c r="T756" s="138"/>
      <c r="U756" s="138"/>
      <c r="V756" s="138"/>
    </row>
    <row r="757" spans="1:22" ht="11.25" customHeight="1" x14ac:dyDescent="0.2">
      <c r="A757" s="138"/>
      <c r="B757" s="15"/>
      <c r="C757" s="15"/>
      <c r="D757" s="15"/>
      <c r="E757" s="15"/>
      <c r="F757" s="15"/>
      <c r="G757" s="15"/>
      <c r="H757" s="15"/>
      <c r="I757" s="15"/>
      <c r="J757" s="15"/>
      <c r="K757" s="15"/>
      <c r="L757" s="15"/>
      <c r="M757" s="15"/>
      <c r="N757" s="15"/>
      <c r="O757" s="15"/>
      <c r="P757" s="15"/>
      <c r="Q757" s="15"/>
      <c r="R757" s="15"/>
      <c r="S757" s="15"/>
      <c r="T757" s="138"/>
      <c r="U757" s="138"/>
      <c r="V757" s="138"/>
    </row>
    <row r="758" spans="1:22" ht="11.25" customHeight="1" x14ac:dyDescent="0.2">
      <c r="A758" s="138"/>
      <c r="B758" s="15"/>
      <c r="C758" s="15"/>
      <c r="D758" s="15"/>
      <c r="E758" s="15"/>
      <c r="F758" s="15"/>
      <c r="G758" s="15"/>
      <c r="H758" s="15"/>
      <c r="I758" s="15"/>
      <c r="J758" s="15"/>
      <c r="K758" s="15"/>
      <c r="L758" s="15"/>
      <c r="M758" s="15"/>
      <c r="N758" s="15"/>
      <c r="O758" s="15"/>
      <c r="P758" s="15"/>
      <c r="Q758" s="15"/>
      <c r="R758" s="15"/>
      <c r="S758" s="15"/>
      <c r="T758" s="138"/>
      <c r="U758" s="138"/>
      <c r="V758" s="138"/>
    </row>
    <row r="759" spans="1:22" ht="11.25" customHeight="1" x14ac:dyDescent="0.2">
      <c r="A759" s="138"/>
      <c r="B759" s="15"/>
      <c r="C759" s="15"/>
      <c r="D759" s="15"/>
      <c r="E759" s="15"/>
      <c r="F759" s="15"/>
      <c r="G759" s="15"/>
      <c r="H759" s="15"/>
      <c r="I759" s="15"/>
      <c r="J759" s="15"/>
      <c r="K759" s="15"/>
      <c r="L759" s="15"/>
      <c r="M759" s="15"/>
      <c r="N759" s="15"/>
      <c r="O759" s="15"/>
      <c r="P759" s="15"/>
      <c r="Q759" s="15"/>
      <c r="R759" s="15"/>
      <c r="S759" s="15"/>
      <c r="T759" s="138"/>
      <c r="U759" s="138"/>
      <c r="V759" s="138"/>
    </row>
    <row r="760" spans="1:22" ht="11.25" customHeight="1" x14ac:dyDescent="0.2">
      <c r="A760" s="138"/>
      <c r="B760" s="15"/>
      <c r="C760" s="15"/>
      <c r="D760" s="15"/>
      <c r="E760" s="15"/>
      <c r="F760" s="15"/>
      <c r="G760" s="15"/>
      <c r="H760" s="15"/>
      <c r="I760" s="15"/>
      <c r="J760" s="15"/>
      <c r="K760" s="15"/>
      <c r="L760" s="15"/>
      <c r="M760" s="15"/>
      <c r="N760" s="15"/>
      <c r="O760" s="15"/>
      <c r="P760" s="15"/>
      <c r="Q760" s="15"/>
      <c r="R760" s="15"/>
      <c r="S760" s="15"/>
      <c r="T760" s="138"/>
      <c r="U760" s="138"/>
      <c r="V760" s="138"/>
    </row>
    <row r="761" spans="1:22" ht="11.25" customHeight="1" x14ac:dyDescent="0.2">
      <c r="A761" s="138"/>
      <c r="B761" s="15"/>
      <c r="C761" s="15"/>
      <c r="D761" s="15"/>
      <c r="E761" s="15"/>
      <c r="F761" s="15"/>
      <c r="G761" s="15"/>
      <c r="H761" s="15"/>
      <c r="I761" s="15"/>
      <c r="J761" s="15"/>
      <c r="K761" s="15"/>
      <c r="L761" s="15"/>
      <c r="M761" s="15"/>
      <c r="N761" s="15"/>
      <c r="O761" s="15"/>
      <c r="P761" s="15"/>
      <c r="Q761" s="15"/>
      <c r="R761" s="15"/>
      <c r="S761" s="15"/>
      <c r="T761" s="138"/>
      <c r="U761" s="138"/>
      <c r="V761" s="138"/>
    </row>
    <row r="762" spans="1:22" ht="11.25" customHeight="1" x14ac:dyDescent="0.2">
      <c r="A762" s="138"/>
      <c r="B762" s="15"/>
      <c r="C762" s="15"/>
      <c r="D762" s="15"/>
      <c r="E762" s="15"/>
      <c r="F762" s="15"/>
      <c r="G762" s="15"/>
      <c r="H762" s="15"/>
      <c r="I762" s="15"/>
      <c r="J762" s="15"/>
      <c r="K762" s="15"/>
      <c r="L762" s="15"/>
      <c r="M762" s="15"/>
      <c r="N762" s="15"/>
      <c r="O762" s="15"/>
      <c r="P762" s="15"/>
      <c r="Q762" s="15"/>
      <c r="R762" s="15"/>
      <c r="S762" s="15"/>
      <c r="T762" s="138"/>
      <c r="U762" s="138"/>
      <c r="V762" s="138"/>
    </row>
    <row r="763" spans="1:22" ht="11.25" customHeight="1" x14ac:dyDescent="0.2">
      <c r="A763" s="138"/>
      <c r="B763" s="15"/>
      <c r="C763" s="15"/>
      <c r="D763" s="15"/>
      <c r="E763" s="15"/>
      <c r="F763" s="15"/>
      <c r="G763" s="15"/>
      <c r="H763" s="15"/>
      <c r="I763" s="15"/>
      <c r="J763" s="15"/>
      <c r="K763" s="15"/>
      <c r="L763" s="15"/>
      <c r="M763" s="15"/>
      <c r="N763" s="15"/>
      <c r="O763" s="15"/>
      <c r="P763" s="15"/>
      <c r="Q763" s="15"/>
      <c r="R763" s="15"/>
      <c r="S763" s="15"/>
      <c r="T763" s="138"/>
      <c r="U763" s="138"/>
      <c r="V763" s="138"/>
    </row>
    <row r="764" spans="1:22" ht="11.25" customHeight="1" x14ac:dyDescent="0.2">
      <c r="A764" s="138"/>
      <c r="B764" s="15"/>
      <c r="C764" s="15"/>
      <c r="D764" s="15"/>
      <c r="E764" s="15"/>
      <c r="F764" s="15"/>
      <c r="G764" s="15"/>
      <c r="H764" s="15"/>
      <c r="I764" s="15"/>
      <c r="J764" s="15"/>
      <c r="K764" s="15"/>
      <c r="L764" s="15"/>
      <c r="M764" s="15"/>
      <c r="N764" s="15"/>
      <c r="O764" s="15"/>
      <c r="P764" s="15"/>
      <c r="Q764" s="15"/>
      <c r="R764" s="15"/>
      <c r="S764" s="15"/>
      <c r="T764" s="138"/>
      <c r="U764" s="138"/>
      <c r="V764" s="138"/>
    </row>
    <row r="765" spans="1:22" ht="11.25" customHeight="1" x14ac:dyDescent="0.2">
      <c r="A765" s="138"/>
      <c r="B765" s="15"/>
      <c r="C765" s="15"/>
      <c r="D765" s="15"/>
      <c r="E765" s="15"/>
      <c r="F765" s="15"/>
      <c r="G765" s="15"/>
      <c r="H765" s="15"/>
      <c r="I765" s="15"/>
      <c r="J765" s="15"/>
      <c r="K765" s="15"/>
      <c r="L765" s="15"/>
      <c r="M765" s="15"/>
      <c r="N765" s="15"/>
      <c r="O765" s="15"/>
      <c r="P765" s="15"/>
      <c r="Q765" s="15"/>
      <c r="R765" s="15"/>
      <c r="S765" s="15"/>
      <c r="T765" s="138"/>
      <c r="U765" s="138"/>
      <c r="V765" s="138"/>
    </row>
    <row r="766" spans="1:22" ht="11.25" customHeight="1" x14ac:dyDescent="0.2">
      <c r="A766" s="138"/>
      <c r="B766" s="15"/>
      <c r="C766" s="15"/>
      <c r="D766" s="15"/>
      <c r="E766" s="15"/>
      <c r="F766" s="15"/>
      <c r="G766" s="15"/>
      <c r="H766" s="15"/>
      <c r="I766" s="15"/>
      <c r="J766" s="15"/>
      <c r="K766" s="15"/>
      <c r="L766" s="15"/>
      <c r="M766" s="15"/>
      <c r="N766" s="15"/>
      <c r="O766" s="15"/>
      <c r="P766" s="15"/>
      <c r="Q766" s="15"/>
      <c r="R766" s="15"/>
      <c r="S766" s="15"/>
      <c r="T766" s="138"/>
      <c r="U766" s="138"/>
      <c r="V766" s="138"/>
    </row>
    <row r="767" spans="1:22" ht="11.25" customHeight="1" x14ac:dyDescent="0.2">
      <c r="A767" s="138"/>
      <c r="B767" s="15"/>
      <c r="C767" s="15"/>
      <c r="D767" s="15"/>
      <c r="E767" s="15"/>
      <c r="F767" s="15"/>
      <c r="G767" s="15"/>
      <c r="H767" s="15"/>
      <c r="I767" s="15"/>
      <c r="J767" s="15"/>
      <c r="K767" s="15"/>
      <c r="L767" s="15"/>
      <c r="M767" s="15"/>
      <c r="N767" s="15"/>
      <c r="O767" s="15"/>
      <c r="P767" s="15"/>
      <c r="Q767" s="15"/>
      <c r="R767" s="15"/>
      <c r="S767" s="15"/>
      <c r="T767" s="138"/>
      <c r="U767" s="138"/>
      <c r="V767" s="138"/>
    </row>
    <row r="768" spans="1:22" ht="11.25" customHeight="1" x14ac:dyDescent="0.2">
      <c r="A768" s="138"/>
      <c r="B768" s="15"/>
      <c r="C768" s="15"/>
      <c r="D768" s="15"/>
      <c r="E768" s="15"/>
      <c r="F768" s="15"/>
      <c r="G768" s="15"/>
      <c r="H768" s="15"/>
      <c r="I768" s="15"/>
      <c r="J768" s="15"/>
      <c r="K768" s="15"/>
      <c r="L768" s="15"/>
      <c r="M768" s="15"/>
      <c r="N768" s="15"/>
      <c r="O768" s="15"/>
      <c r="P768" s="15"/>
      <c r="Q768" s="15"/>
      <c r="R768" s="15"/>
      <c r="S768" s="15"/>
      <c r="T768" s="138"/>
      <c r="U768" s="138"/>
      <c r="V768" s="138"/>
    </row>
    <row r="769" spans="1:22" ht="11.25" customHeight="1" x14ac:dyDescent="0.2">
      <c r="A769" s="138"/>
      <c r="B769" s="15"/>
      <c r="C769" s="15"/>
      <c r="D769" s="15"/>
      <c r="E769" s="15"/>
      <c r="F769" s="15"/>
      <c r="G769" s="15"/>
      <c r="H769" s="15"/>
      <c r="I769" s="15"/>
      <c r="J769" s="15"/>
      <c r="K769" s="15"/>
      <c r="L769" s="15"/>
      <c r="M769" s="15"/>
      <c r="N769" s="15"/>
      <c r="O769" s="15"/>
      <c r="P769" s="15"/>
      <c r="Q769" s="15"/>
      <c r="R769" s="15"/>
      <c r="S769" s="15"/>
      <c r="T769" s="138"/>
      <c r="U769" s="138"/>
      <c r="V769" s="138"/>
    </row>
    <row r="770" spans="1:22" ht="11.25" customHeight="1" x14ac:dyDescent="0.2">
      <c r="A770" s="138"/>
      <c r="B770" s="15"/>
      <c r="C770" s="15"/>
      <c r="D770" s="15"/>
      <c r="E770" s="15"/>
      <c r="F770" s="15"/>
      <c r="G770" s="15"/>
      <c r="H770" s="15"/>
      <c r="I770" s="15"/>
      <c r="J770" s="15"/>
      <c r="K770" s="15"/>
      <c r="L770" s="15"/>
      <c r="M770" s="15"/>
      <c r="N770" s="15"/>
      <c r="O770" s="15"/>
      <c r="P770" s="15"/>
      <c r="Q770" s="15"/>
      <c r="R770" s="15"/>
      <c r="S770" s="15"/>
      <c r="T770" s="138"/>
      <c r="U770" s="138"/>
      <c r="V770" s="138"/>
    </row>
    <row r="771" spans="1:22" ht="11.25" customHeight="1" x14ac:dyDescent="0.2">
      <c r="A771" s="138"/>
      <c r="B771" s="15"/>
      <c r="C771" s="15"/>
      <c r="D771" s="15"/>
      <c r="E771" s="15"/>
      <c r="F771" s="15"/>
      <c r="G771" s="15"/>
      <c r="H771" s="15"/>
      <c r="I771" s="15"/>
      <c r="J771" s="15"/>
      <c r="K771" s="15"/>
      <c r="L771" s="15"/>
      <c r="M771" s="15"/>
      <c r="N771" s="15"/>
      <c r="O771" s="15"/>
      <c r="P771" s="15"/>
      <c r="Q771" s="15"/>
      <c r="R771" s="15"/>
      <c r="S771" s="15"/>
      <c r="T771" s="138"/>
      <c r="U771" s="138"/>
      <c r="V771" s="138"/>
    </row>
    <row r="772" spans="1:22" ht="11.25" customHeight="1" x14ac:dyDescent="0.2">
      <c r="A772" s="138"/>
      <c r="B772" s="15"/>
      <c r="C772" s="15"/>
      <c r="D772" s="15"/>
      <c r="E772" s="15"/>
      <c r="F772" s="15"/>
      <c r="G772" s="15"/>
      <c r="H772" s="15"/>
      <c r="I772" s="15"/>
      <c r="J772" s="15"/>
      <c r="K772" s="15"/>
      <c r="L772" s="15"/>
      <c r="M772" s="15"/>
      <c r="N772" s="15"/>
      <c r="O772" s="15"/>
      <c r="P772" s="15"/>
      <c r="Q772" s="15"/>
      <c r="R772" s="15"/>
      <c r="S772" s="15"/>
      <c r="T772" s="138"/>
      <c r="U772" s="138"/>
      <c r="V772" s="138"/>
    </row>
    <row r="773" spans="1:22" ht="11.25" customHeight="1" x14ac:dyDescent="0.2">
      <c r="A773" s="138"/>
      <c r="B773" s="15"/>
      <c r="C773" s="15"/>
      <c r="D773" s="15"/>
      <c r="E773" s="15"/>
      <c r="F773" s="15"/>
      <c r="G773" s="15"/>
      <c r="H773" s="15"/>
      <c r="I773" s="15"/>
      <c r="J773" s="15"/>
      <c r="K773" s="15"/>
      <c r="L773" s="15"/>
      <c r="M773" s="15"/>
      <c r="N773" s="15"/>
      <c r="O773" s="15"/>
      <c r="P773" s="15"/>
      <c r="Q773" s="15"/>
      <c r="R773" s="15"/>
      <c r="S773" s="15"/>
      <c r="T773" s="138"/>
      <c r="U773" s="138"/>
      <c r="V773" s="138"/>
    </row>
    <row r="774" spans="1:22" ht="11.25" customHeight="1" x14ac:dyDescent="0.2">
      <c r="A774" s="138"/>
      <c r="B774" s="15"/>
      <c r="C774" s="15"/>
      <c r="D774" s="15"/>
      <c r="E774" s="15"/>
      <c r="F774" s="15"/>
      <c r="G774" s="15"/>
      <c r="H774" s="15"/>
      <c r="I774" s="15"/>
      <c r="J774" s="15"/>
      <c r="K774" s="15"/>
      <c r="L774" s="15"/>
      <c r="M774" s="15"/>
      <c r="N774" s="15"/>
      <c r="O774" s="15"/>
      <c r="P774" s="15"/>
      <c r="Q774" s="15"/>
      <c r="R774" s="15"/>
      <c r="S774" s="15"/>
      <c r="T774" s="138"/>
      <c r="U774" s="138"/>
      <c r="V774" s="138"/>
    </row>
    <row r="775" spans="1:22" ht="11.25" customHeight="1" x14ac:dyDescent="0.2">
      <c r="A775" s="138"/>
      <c r="B775" s="15"/>
      <c r="C775" s="15"/>
      <c r="D775" s="15"/>
      <c r="E775" s="15"/>
      <c r="F775" s="15"/>
      <c r="G775" s="15"/>
      <c r="H775" s="15"/>
      <c r="I775" s="15"/>
      <c r="J775" s="15"/>
      <c r="K775" s="15"/>
      <c r="L775" s="15"/>
      <c r="M775" s="15"/>
      <c r="N775" s="15"/>
      <c r="O775" s="15"/>
      <c r="P775" s="15"/>
      <c r="Q775" s="15"/>
      <c r="R775" s="15"/>
      <c r="S775" s="15"/>
      <c r="T775" s="138"/>
      <c r="U775" s="138"/>
      <c r="V775" s="138"/>
    </row>
    <row r="776" spans="1:22" ht="11.25" customHeight="1" x14ac:dyDescent="0.2">
      <c r="A776" s="138"/>
      <c r="B776" s="15"/>
      <c r="C776" s="15"/>
      <c r="D776" s="15"/>
      <c r="E776" s="15"/>
      <c r="F776" s="15"/>
      <c r="G776" s="15"/>
      <c r="H776" s="15"/>
      <c r="I776" s="15"/>
      <c r="J776" s="15"/>
      <c r="K776" s="15"/>
      <c r="L776" s="15"/>
      <c r="M776" s="15"/>
      <c r="N776" s="15"/>
      <c r="O776" s="15"/>
      <c r="P776" s="15"/>
      <c r="Q776" s="15"/>
      <c r="R776" s="15"/>
      <c r="S776" s="15"/>
      <c r="T776" s="138"/>
      <c r="U776" s="138"/>
      <c r="V776" s="138"/>
    </row>
    <row r="777" spans="1:22" ht="11.25" customHeight="1" x14ac:dyDescent="0.2">
      <c r="A777" s="138"/>
      <c r="B777" s="15"/>
      <c r="C777" s="15"/>
      <c r="D777" s="15"/>
      <c r="E777" s="15"/>
      <c r="F777" s="15"/>
      <c r="G777" s="15"/>
      <c r="H777" s="15"/>
      <c r="I777" s="15"/>
      <c r="J777" s="15"/>
      <c r="K777" s="15"/>
      <c r="L777" s="15"/>
      <c r="M777" s="15"/>
      <c r="N777" s="15"/>
      <c r="O777" s="15"/>
      <c r="P777" s="15"/>
      <c r="Q777" s="15"/>
      <c r="R777" s="15"/>
      <c r="S777" s="15"/>
      <c r="T777" s="138"/>
      <c r="U777" s="138"/>
      <c r="V777" s="138"/>
    </row>
    <row r="778" spans="1:22" ht="11.25" customHeight="1" x14ac:dyDescent="0.2">
      <c r="A778" s="138"/>
      <c r="B778" s="15"/>
      <c r="C778" s="15"/>
      <c r="D778" s="15"/>
      <c r="E778" s="15"/>
      <c r="F778" s="15"/>
      <c r="G778" s="15"/>
      <c r="H778" s="15"/>
      <c r="I778" s="15"/>
      <c r="J778" s="15"/>
      <c r="K778" s="15"/>
      <c r="L778" s="15"/>
      <c r="M778" s="15"/>
      <c r="N778" s="15"/>
      <c r="O778" s="15"/>
      <c r="P778" s="15"/>
      <c r="Q778" s="15"/>
      <c r="R778" s="15"/>
      <c r="S778" s="15"/>
      <c r="T778" s="138"/>
      <c r="U778" s="138"/>
      <c r="V778" s="138"/>
    </row>
    <row r="779" spans="1:22" ht="11.25" customHeight="1" x14ac:dyDescent="0.2">
      <c r="A779" s="138"/>
      <c r="B779" s="15"/>
      <c r="C779" s="15"/>
      <c r="D779" s="15"/>
      <c r="E779" s="15"/>
      <c r="F779" s="15"/>
      <c r="G779" s="15"/>
      <c r="H779" s="15"/>
      <c r="I779" s="15"/>
      <c r="J779" s="15"/>
      <c r="K779" s="15"/>
      <c r="L779" s="15"/>
      <c r="M779" s="15"/>
      <c r="N779" s="15"/>
      <c r="O779" s="15"/>
      <c r="P779" s="15"/>
      <c r="Q779" s="15"/>
      <c r="R779" s="15"/>
      <c r="S779" s="15"/>
      <c r="T779" s="138"/>
      <c r="U779" s="138"/>
      <c r="V779" s="138"/>
    </row>
    <row r="780" spans="1:22" ht="11.25" customHeight="1" x14ac:dyDescent="0.2">
      <c r="A780" s="138"/>
      <c r="B780" s="15"/>
      <c r="C780" s="15"/>
      <c r="D780" s="15"/>
      <c r="E780" s="15"/>
      <c r="F780" s="15"/>
      <c r="G780" s="15"/>
      <c r="H780" s="15"/>
      <c r="I780" s="15"/>
      <c r="J780" s="15"/>
      <c r="K780" s="15"/>
      <c r="L780" s="15"/>
      <c r="M780" s="15"/>
      <c r="N780" s="15"/>
      <c r="O780" s="15"/>
      <c r="P780" s="15"/>
      <c r="Q780" s="15"/>
      <c r="R780" s="15"/>
      <c r="S780" s="15"/>
      <c r="T780" s="138"/>
      <c r="U780" s="138"/>
      <c r="V780" s="138"/>
    </row>
    <row r="781" spans="1:22" ht="11.25" customHeight="1" x14ac:dyDescent="0.2">
      <c r="A781" s="138"/>
      <c r="B781" s="15"/>
      <c r="C781" s="15"/>
      <c r="D781" s="15"/>
      <c r="E781" s="15"/>
      <c r="F781" s="15"/>
      <c r="G781" s="15"/>
      <c r="H781" s="15"/>
      <c r="I781" s="15"/>
      <c r="J781" s="15"/>
      <c r="K781" s="15"/>
      <c r="L781" s="15"/>
      <c r="M781" s="15"/>
      <c r="N781" s="15"/>
      <c r="O781" s="15"/>
      <c r="P781" s="15"/>
      <c r="Q781" s="15"/>
      <c r="R781" s="15"/>
      <c r="S781" s="15"/>
      <c r="T781" s="138"/>
      <c r="U781" s="138"/>
      <c r="V781" s="138"/>
    </row>
    <row r="782" spans="1:22" ht="11.25" customHeight="1" x14ac:dyDescent="0.2">
      <c r="A782" s="138"/>
      <c r="B782" s="15"/>
      <c r="C782" s="15"/>
      <c r="D782" s="15"/>
      <c r="E782" s="15"/>
      <c r="F782" s="15"/>
      <c r="G782" s="15"/>
      <c r="H782" s="15"/>
      <c r="I782" s="15"/>
      <c r="J782" s="15"/>
      <c r="K782" s="15"/>
      <c r="L782" s="15"/>
      <c r="M782" s="15"/>
      <c r="N782" s="15"/>
      <c r="O782" s="15"/>
      <c r="P782" s="15"/>
      <c r="Q782" s="15"/>
      <c r="R782" s="15"/>
      <c r="S782" s="15"/>
      <c r="T782" s="138"/>
      <c r="U782" s="138"/>
      <c r="V782" s="138"/>
    </row>
    <row r="783" spans="1:22" ht="11.25" customHeight="1" x14ac:dyDescent="0.2">
      <c r="A783" s="138"/>
      <c r="B783" s="15"/>
      <c r="C783" s="15"/>
      <c r="D783" s="15"/>
      <c r="E783" s="15"/>
      <c r="F783" s="15"/>
      <c r="G783" s="15"/>
      <c r="H783" s="15"/>
      <c r="I783" s="15"/>
      <c r="J783" s="15"/>
      <c r="K783" s="15"/>
      <c r="L783" s="15"/>
      <c r="M783" s="15"/>
      <c r="N783" s="15"/>
      <c r="O783" s="15"/>
      <c r="P783" s="15"/>
      <c r="Q783" s="15"/>
      <c r="R783" s="15"/>
      <c r="S783" s="15"/>
      <c r="T783" s="138"/>
      <c r="U783" s="138"/>
      <c r="V783" s="138"/>
    </row>
    <row r="784" spans="1:22" ht="11.25" customHeight="1" x14ac:dyDescent="0.2">
      <c r="A784" s="138"/>
      <c r="B784" s="15"/>
      <c r="C784" s="15"/>
      <c r="D784" s="15"/>
      <c r="E784" s="15"/>
      <c r="F784" s="15"/>
      <c r="G784" s="15"/>
      <c r="H784" s="15"/>
      <c r="I784" s="15"/>
      <c r="J784" s="15"/>
      <c r="K784" s="15"/>
      <c r="L784" s="15"/>
      <c r="M784" s="15"/>
      <c r="N784" s="15"/>
      <c r="O784" s="15"/>
      <c r="P784" s="15"/>
      <c r="Q784" s="15"/>
      <c r="R784" s="15"/>
      <c r="S784" s="15"/>
      <c r="T784" s="138"/>
      <c r="U784" s="138"/>
      <c r="V784" s="138"/>
    </row>
    <row r="785" spans="1:22" ht="11.25" customHeight="1" x14ac:dyDescent="0.2">
      <c r="A785" s="138"/>
      <c r="B785" s="15"/>
      <c r="C785" s="15"/>
      <c r="D785" s="15"/>
      <c r="E785" s="15"/>
      <c r="F785" s="15"/>
      <c r="G785" s="15"/>
      <c r="H785" s="15"/>
      <c r="I785" s="15"/>
      <c r="J785" s="15"/>
      <c r="K785" s="15"/>
      <c r="L785" s="15"/>
      <c r="M785" s="15"/>
      <c r="N785" s="15"/>
      <c r="O785" s="15"/>
      <c r="P785" s="15"/>
      <c r="Q785" s="15"/>
      <c r="R785" s="15"/>
      <c r="S785" s="15"/>
      <c r="T785" s="138"/>
      <c r="U785" s="138"/>
      <c r="V785" s="138"/>
    </row>
    <row r="786" spans="1:22" ht="11.25" customHeight="1" x14ac:dyDescent="0.2">
      <c r="A786" s="138"/>
      <c r="B786" s="15"/>
      <c r="C786" s="15"/>
      <c r="D786" s="15"/>
      <c r="E786" s="15"/>
      <c r="F786" s="15"/>
      <c r="G786" s="15"/>
      <c r="H786" s="15"/>
      <c r="I786" s="15"/>
      <c r="J786" s="15"/>
      <c r="K786" s="15"/>
      <c r="L786" s="15"/>
      <c r="M786" s="15"/>
      <c r="N786" s="15"/>
      <c r="O786" s="15"/>
      <c r="P786" s="15"/>
      <c r="Q786" s="15"/>
      <c r="R786" s="15"/>
      <c r="S786" s="15"/>
      <c r="T786" s="138"/>
      <c r="U786" s="138"/>
      <c r="V786" s="138"/>
    </row>
    <row r="787" spans="1:22" ht="11.25" customHeight="1" x14ac:dyDescent="0.2">
      <c r="A787" s="138"/>
      <c r="B787" s="15"/>
      <c r="C787" s="15"/>
      <c r="D787" s="15"/>
      <c r="E787" s="15"/>
      <c r="F787" s="15"/>
      <c r="G787" s="15"/>
      <c r="H787" s="15"/>
      <c r="I787" s="15"/>
      <c r="J787" s="15"/>
      <c r="K787" s="15"/>
      <c r="L787" s="15"/>
      <c r="M787" s="15"/>
      <c r="N787" s="15"/>
      <c r="O787" s="15"/>
      <c r="P787" s="15"/>
      <c r="Q787" s="15"/>
      <c r="R787" s="15"/>
      <c r="S787" s="15"/>
      <c r="T787" s="138"/>
      <c r="U787" s="138"/>
      <c r="V787" s="138"/>
    </row>
    <row r="788" spans="1:22" ht="11.25" customHeight="1" x14ac:dyDescent="0.2">
      <c r="A788" s="138"/>
      <c r="B788" s="15"/>
      <c r="C788" s="15"/>
      <c r="D788" s="15"/>
      <c r="E788" s="15"/>
      <c r="F788" s="15"/>
      <c r="G788" s="15"/>
      <c r="H788" s="15"/>
      <c r="I788" s="15"/>
      <c r="J788" s="15"/>
      <c r="K788" s="15"/>
      <c r="L788" s="15"/>
      <c r="M788" s="15"/>
      <c r="N788" s="15"/>
      <c r="O788" s="15"/>
      <c r="P788" s="15"/>
      <c r="Q788" s="15"/>
      <c r="R788" s="15"/>
      <c r="S788" s="15"/>
      <c r="T788" s="138"/>
      <c r="U788" s="138"/>
      <c r="V788" s="138"/>
    </row>
    <row r="789" spans="1:22" ht="11.25" customHeight="1" x14ac:dyDescent="0.2">
      <c r="A789" s="138"/>
      <c r="B789" s="15"/>
      <c r="C789" s="15"/>
      <c r="D789" s="15"/>
      <c r="E789" s="15"/>
      <c r="F789" s="15"/>
      <c r="G789" s="15"/>
      <c r="H789" s="15"/>
      <c r="I789" s="15"/>
      <c r="J789" s="15"/>
      <c r="K789" s="15"/>
      <c r="L789" s="15"/>
      <c r="M789" s="15"/>
      <c r="N789" s="15"/>
      <c r="O789" s="15"/>
      <c r="P789" s="15"/>
      <c r="Q789" s="15"/>
      <c r="R789" s="15"/>
      <c r="S789" s="15"/>
      <c r="T789" s="138"/>
      <c r="U789" s="138"/>
      <c r="V789" s="138"/>
    </row>
    <row r="790" spans="1:22" ht="11.25" customHeight="1" x14ac:dyDescent="0.2">
      <c r="A790" s="138"/>
      <c r="B790" s="15"/>
      <c r="C790" s="15"/>
      <c r="D790" s="15"/>
      <c r="E790" s="15"/>
      <c r="F790" s="15"/>
      <c r="G790" s="15"/>
      <c r="H790" s="15"/>
      <c r="I790" s="15"/>
      <c r="J790" s="15"/>
      <c r="K790" s="15"/>
      <c r="L790" s="15"/>
      <c r="M790" s="15"/>
      <c r="N790" s="15"/>
      <c r="O790" s="15"/>
      <c r="P790" s="15"/>
      <c r="Q790" s="15"/>
      <c r="R790" s="15"/>
      <c r="S790" s="15"/>
      <c r="T790" s="138"/>
      <c r="U790" s="138"/>
      <c r="V790" s="138"/>
    </row>
    <row r="791" spans="1:22" ht="11.25" customHeight="1" x14ac:dyDescent="0.2">
      <c r="A791" s="138"/>
      <c r="B791" s="15"/>
      <c r="C791" s="15"/>
      <c r="D791" s="15"/>
      <c r="E791" s="15"/>
      <c r="F791" s="15"/>
      <c r="G791" s="15"/>
      <c r="H791" s="15"/>
      <c r="I791" s="15"/>
      <c r="J791" s="15"/>
      <c r="K791" s="15"/>
      <c r="L791" s="15"/>
      <c r="M791" s="15"/>
      <c r="N791" s="15"/>
      <c r="O791" s="15"/>
      <c r="P791" s="15"/>
      <c r="Q791" s="15"/>
      <c r="R791" s="15"/>
      <c r="S791" s="15"/>
      <c r="T791" s="138"/>
      <c r="U791" s="138"/>
      <c r="V791" s="138"/>
    </row>
    <row r="792" spans="1:22" ht="11.25" customHeight="1" x14ac:dyDescent="0.2">
      <c r="A792" s="138"/>
      <c r="B792" s="15"/>
      <c r="C792" s="15"/>
      <c r="D792" s="15"/>
      <c r="E792" s="15"/>
      <c r="F792" s="15"/>
      <c r="G792" s="15"/>
      <c r="H792" s="15"/>
      <c r="I792" s="15"/>
      <c r="J792" s="15"/>
      <c r="K792" s="15"/>
      <c r="L792" s="15"/>
      <c r="M792" s="15"/>
      <c r="N792" s="15"/>
      <c r="O792" s="15"/>
      <c r="P792" s="15"/>
      <c r="Q792" s="15"/>
      <c r="R792" s="15"/>
      <c r="S792" s="15"/>
      <c r="T792" s="138"/>
      <c r="U792" s="138"/>
      <c r="V792" s="138"/>
    </row>
    <row r="793" spans="1:22" ht="11.25" customHeight="1" x14ac:dyDescent="0.2">
      <c r="A793" s="138"/>
      <c r="B793" s="15"/>
      <c r="C793" s="15"/>
      <c r="D793" s="15"/>
      <c r="E793" s="15"/>
      <c r="F793" s="15"/>
      <c r="G793" s="15"/>
      <c r="H793" s="15"/>
      <c r="I793" s="15"/>
      <c r="J793" s="15"/>
      <c r="K793" s="15"/>
      <c r="L793" s="15"/>
      <c r="M793" s="15"/>
      <c r="N793" s="15"/>
      <c r="O793" s="15"/>
      <c r="P793" s="15"/>
      <c r="Q793" s="15"/>
      <c r="R793" s="15"/>
      <c r="S793" s="15"/>
      <c r="T793" s="138"/>
      <c r="U793" s="138"/>
      <c r="V793" s="138"/>
    </row>
    <row r="794" spans="1:22" ht="11.25" customHeight="1" x14ac:dyDescent="0.2">
      <c r="A794" s="138"/>
      <c r="B794" s="15"/>
      <c r="C794" s="15"/>
      <c r="D794" s="15"/>
      <c r="E794" s="15"/>
      <c r="F794" s="15"/>
      <c r="G794" s="15"/>
      <c r="H794" s="15"/>
      <c r="I794" s="15"/>
      <c r="J794" s="15"/>
      <c r="K794" s="15"/>
      <c r="L794" s="15"/>
      <c r="M794" s="15"/>
      <c r="N794" s="15"/>
      <c r="O794" s="15"/>
      <c r="P794" s="15"/>
      <c r="Q794" s="15"/>
      <c r="R794" s="15"/>
      <c r="S794" s="15"/>
      <c r="T794" s="138"/>
      <c r="U794" s="138"/>
      <c r="V794" s="138"/>
    </row>
    <row r="795" spans="1:22" ht="11.25" customHeight="1" x14ac:dyDescent="0.2">
      <c r="A795" s="138"/>
      <c r="B795" s="15"/>
      <c r="C795" s="15"/>
      <c r="D795" s="15"/>
      <c r="E795" s="15"/>
      <c r="F795" s="15"/>
      <c r="G795" s="15"/>
      <c r="H795" s="15"/>
      <c r="I795" s="15"/>
      <c r="J795" s="15"/>
      <c r="K795" s="15"/>
      <c r="L795" s="15"/>
      <c r="M795" s="15"/>
      <c r="N795" s="15"/>
      <c r="O795" s="15"/>
      <c r="P795" s="15"/>
      <c r="Q795" s="15"/>
      <c r="R795" s="15"/>
      <c r="S795" s="15"/>
      <c r="T795" s="138"/>
      <c r="U795" s="138"/>
      <c r="V795" s="138"/>
    </row>
    <row r="796" spans="1:22" ht="11.25" customHeight="1" x14ac:dyDescent="0.2">
      <c r="A796" s="138"/>
      <c r="B796" s="15"/>
      <c r="C796" s="15"/>
      <c r="D796" s="15"/>
      <c r="E796" s="15"/>
      <c r="F796" s="15"/>
      <c r="G796" s="15"/>
      <c r="H796" s="15"/>
      <c r="I796" s="15"/>
      <c r="J796" s="15"/>
      <c r="K796" s="15"/>
      <c r="L796" s="15"/>
      <c r="M796" s="15"/>
      <c r="N796" s="15"/>
      <c r="O796" s="15"/>
      <c r="P796" s="15"/>
      <c r="Q796" s="15"/>
      <c r="R796" s="15"/>
      <c r="S796" s="15"/>
      <c r="T796" s="138"/>
      <c r="U796" s="138"/>
      <c r="V796" s="138"/>
    </row>
    <row r="797" spans="1:22" ht="11.25" customHeight="1" x14ac:dyDescent="0.2">
      <c r="A797" s="138"/>
      <c r="B797" s="15"/>
      <c r="C797" s="15"/>
      <c r="D797" s="15"/>
      <c r="E797" s="15"/>
      <c r="F797" s="15"/>
      <c r="G797" s="15"/>
      <c r="H797" s="15"/>
      <c r="I797" s="15"/>
      <c r="J797" s="15"/>
      <c r="K797" s="15"/>
      <c r="L797" s="15"/>
      <c r="M797" s="15"/>
      <c r="N797" s="15"/>
      <c r="O797" s="15"/>
      <c r="P797" s="15"/>
      <c r="Q797" s="15"/>
      <c r="R797" s="15"/>
      <c r="S797" s="15"/>
      <c r="T797" s="138"/>
      <c r="U797" s="138"/>
      <c r="V797" s="138"/>
    </row>
    <row r="798" spans="1:22" ht="11.25" customHeight="1" x14ac:dyDescent="0.2">
      <c r="A798" s="138"/>
      <c r="B798" s="15"/>
      <c r="C798" s="15"/>
      <c r="D798" s="15"/>
      <c r="E798" s="15"/>
      <c r="F798" s="15"/>
      <c r="G798" s="15"/>
      <c r="H798" s="15"/>
      <c r="I798" s="15"/>
      <c r="J798" s="15"/>
      <c r="K798" s="15"/>
      <c r="L798" s="15"/>
      <c r="M798" s="15"/>
      <c r="N798" s="15"/>
      <c r="O798" s="15"/>
      <c r="P798" s="15"/>
      <c r="Q798" s="15"/>
      <c r="R798" s="15"/>
      <c r="S798" s="15"/>
      <c r="T798" s="138"/>
      <c r="U798" s="138"/>
      <c r="V798" s="138"/>
    </row>
    <row r="799" spans="1:22" ht="11.25" customHeight="1" x14ac:dyDescent="0.2">
      <c r="A799" s="138"/>
      <c r="B799" s="15"/>
      <c r="C799" s="15"/>
      <c r="D799" s="15"/>
      <c r="E799" s="15"/>
      <c r="F799" s="15"/>
      <c r="G799" s="15"/>
      <c r="H799" s="15"/>
      <c r="I799" s="15"/>
      <c r="J799" s="15"/>
      <c r="K799" s="15"/>
      <c r="L799" s="15"/>
      <c r="M799" s="15"/>
      <c r="N799" s="15"/>
      <c r="O799" s="15"/>
      <c r="P799" s="15"/>
      <c r="Q799" s="15"/>
      <c r="R799" s="15"/>
      <c r="S799" s="15"/>
      <c r="T799" s="138"/>
      <c r="U799" s="138"/>
      <c r="V799" s="138"/>
    </row>
    <row r="800" spans="1:22" ht="11.25" customHeight="1" x14ac:dyDescent="0.2">
      <c r="A800" s="138"/>
      <c r="B800" s="15"/>
      <c r="C800" s="15"/>
      <c r="D800" s="15"/>
      <c r="E800" s="15"/>
      <c r="F800" s="15"/>
      <c r="G800" s="15"/>
      <c r="H800" s="15"/>
      <c r="I800" s="15"/>
      <c r="J800" s="15"/>
      <c r="K800" s="15"/>
      <c r="L800" s="15"/>
      <c r="M800" s="15"/>
      <c r="N800" s="15"/>
      <c r="O800" s="15"/>
      <c r="P800" s="15"/>
      <c r="Q800" s="15"/>
      <c r="R800" s="15"/>
      <c r="S800" s="15"/>
      <c r="T800" s="138"/>
      <c r="U800" s="138"/>
      <c r="V800" s="138"/>
    </row>
    <row r="801" spans="1:22" ht="11.25" customHeight="1" x14ac:dyDescent="0.2">
      <c r="A801" s="138"/>
      <c r="B801" s="15"/>
      <c r="C801" s="15"/>
      <c r="D801" s="15"/>
      <c r="E801" s="15"/>
      <c r="F801" s="15"/>
      <c r="G801" s="15"/>
      <c r="H801" s="15"/>
      <c r="I801" s="15"/>
      <c r="J801" s="15"/>
      <c r="K801" s="15"/>
      <c r="L801" s="15"/>
      <c r="M801" s="15"/>
      <c r="N801" s="15"/>
      <c r="O801" s="15"/>
      <c r="P801" s="15"/>
      <c r="Q801" s="15"/>
      <c r="R801" s="15"/>
      <c r="S801" s="15"/>
      <c r="T801" s="138"/>
      <c r="U801" s="138"/>
      <c r="V801" s="138"/>
    </row>
    <row r="802" spans="1:22" ht="11.25" customHeight="1" x14ac:dyDescent="0.2">
      <c r="A802" s="138"/>
      <c r="B802" s="15"/>
      <c r="C802" s="15"/>
      <c r="D802" s="15"/>
      <c r="E802" s="15"/>
      <c r="F802" s="15"/>
      <c r="G802" s="15"/>
      <c r="H802" s="15"/>
      <c r="I802" s="15"/>
      <c r="J802" s="15"/>
      <c r="K802" s="15"/>
      <c r="L802" s="15"/>
      <c r="M802" s="15"/>
      <c r="N802" s="15"/>
      <c r="O802" s="15"/>
      <c r="P802" s="15"/>
      <c r="Q802" s="15"/>
      <c r="R802" s="15"/>
      <c r="S802" s="15"/>
      <c r="T802" s="138"/>
      <c r="U802" s="138"/>
      <c r="V802" s="138"/>
    </row>
    <row r="803" spans="1:22" ht="11.25" customHeight="1" x14ac:dyDescent="0.2">
      <c r="A803" s="138"/>
      <c r="B803" s="15"/>
      <c r="C803" s="15"/>
      <c r="D803" s="15"/>
      <c r="E803" s="15"/>
      <c r="F803" s="15"/>
      <c r="G803" s="15"/>
      <c r="H803" s="15"/>
      <c r="I803" s="15"/>
      <c r="J803" s="15"/>
      <c r="K803" s="15"/>
      <c r="L803" s="15"/>
      <c r="M803" s="15"/>
      <c r="N803" s="15"/>
      <c r="O803" s="15"/>
      <c r="P803" s="15"/>
      <c r="Q803" s="15"/>
      <c r="R803" s="15"/>
      <c r="S803" s="15"/>
      <c r="T803" s="138"/>
      <c r="U803" s="138"/>
      <c r="V803" s="138"/>
    </row>
    <row r="804" spans="1:22" ht="11.25" customHeight="1" x14ac:dyDescent="0.2">
      <c r="A804" s="138"/>
      <c r="B804" s="15"/>
      <c r="C804" s="15"/>
      <c r="D804" s="15"/>
      <c r="E804" s="15"/>
      <c r="F804" s="15"/>
      <c r="G804" s="15"/>
      <c r="H804" s="15"/>
      <c r="I804" s="15"/>
      <c r="J804" s="15"/>
      <c r="K804" s="15"/>
      <c r="L804" s="15"/>
      <c r="M804" s="15"/>
      <c r="N804" s="15"/>
      <c r="O804" s="15"/>
      <c r="P804" s="15"/>
      <c r="Q804" s="15"/>
      <c r="R804" s="15"/>
      <c r="S804" s="15"/>
      <c r="T804" s="138"/>
      <c r="U804" s="138"/>
      <c r="V804" s="138"/>
    </row>
    <row r="805" spans="1:22" ht="11.25" customHeight="1" x14ac:dyDescent="0.2">
      <c r="A805" s="138"/>
      <c r="B805" s="15"/>
      <c r="C805" s="15"/>
      <c r="D805" s="15"/>
      <c r="E805" s="15"/>
      <c r="F805" s="15"/>
      <c r="G805" s="15"/>
      <c r="H805" s="15"/>
      <c r="I805" s="15"/>
      <c r="J805" s="15"/>
      <c r="K805" s="15"/>
      <c r="L805" s="15"/>
      <c r="M805" s="15"/>
      <c r="N805" s="15"/>
      <c r="O805" s="15"/>
      <c r="P805" s="15"/>
      <c r="Q805" s="15"/>
      <c r="R805" s="15"/>
      <c r="S805" s="15"/>
      <c r="T805" s="138"/>
      <c r="U805" s="138"/>
      <c r="V805" s="138"/>
    </row>
    <row r="806" spans="1:22" ht="11.25" customHeight="1" x14ac:dyDescent="0.2">
      <c r="A806" s="138"/>
      <c r="B806" s="15"/>
      <c r="C806" s="15"/>
      <c r="D806" s="15"/>
      <c r="E806" s="15"/>
      <c r="F806" s="15"/>
      <c r="G806" s="15"/>
      <c r="H806" s="15"/>
      <c r="I806" s="15"/>
      <c r="J806" s="15"/>
      <c r="K806" s="15"/>
      <c r="L806" s="15"/>
      <c r="M806" s="15"/>
      <c r="N806" s="15"/>
      <c r="O806" s="15"/>
      <c r="P806" s="15"/>
      <c r="Q806" s="15"/>
      <c r="R806" s="15"/>
      <c r="S806" s="15"/>
      <c r="T806" s="138"/>
      <c r="U806" s="138"/>
      <c r="V806" s="138"/>
    </row>
    <row r="807" spans="1:22" ht="11.25" customHeight="1" x14ac:dyDescent="0.2">
      <c r="A807" s="138"/>
      <c r="B807" s="15"/>
      <c r="C807" s="15"/>
      <c r="D807" s="15"/>
      <c r="E807" s="15"/>
      <c r="F807" s="15"/>
      <c r="G807" s="15"/>
      <c r="H807" s="15"/>
      <c r="I807" s="15"/>
      <c r="J807" s="15"/>
      <c r="K807" s="15"/>
      <c r="L807" s="15"/>
      <c r="M807" s="15"/>
      <c r="N807" s="15"/>
      <c r="O807" s="15"/>
      <c r="P807" s="15"/>
      <c r="Q807" s="15"/>
      <c r="R807" s="15"/>
      <c r="S807" s="15"/>
      <c r="T807" s="138"/>
      <c r="U807" s="138"/>
      <c r="V807" s="138"/>
    </row>
    <row r="808" spans="1:22" ht="11.25" customHeight="1" x14ac:dyDescent="0.2">
      <c r="A808" s="138"/>
      <c r="B808" s="15"/>
      <c r="C808" s="15"/>
      <c r="D808" s="15"/>
      <c r="E808" s="15"/>
      <c r="F808" s="15"/>
      <c r="G808" s="15"/>
      <c r="H808" s="15"/>
      <c r="I808" s="15"/>
      <c r="J808" s="15"/>
      <c r="K808" s="15"/>
      <c r="L808" s="15"/>
      <c r="M808" s="15"/>
      <c r="N808" s="15"/>
      <c r="O808" s="15"/>
      <c r="P808" s="15"/>
      <c r="Q808" s="15"/>
      <c r="R808" s="15"/>
      <c r="S808" s="15"/>
      <c r="T808" s="138"/>
      <c r="U808" s="138"/>
      <c r="V808" s="138"/>
    </row>
    <row r="809" spans="1:22" ht="11.25" customHeight="1" x14ac:dyDescent="0.2">
      <c r="A809" s="138"/>
      <c r="B809" s="15"/>
      <c r="C809" s="15"/>
      <c r="D809" s="15"/>
      <c r="E809" s="15"/>
      <c r="F809" s="15"/>
      <c r="G809" s="15"/>
      <c r="H809" s="15"/>
      <c r="I809" s="15"/>
      <c r="J809" s="15"/>
      <c r="K809" s="15"/>
      <c r="L809" s="15"/>
      <c r="M809" s="15"/>
      <c r="N809" s="15"/>
      <c r="O809" s="15"/>
      <c r="P809" s="15"/>
      <c r="Q809" s="15"/>
      <c r="R809" s="15"/>
      <c r="S809" s="15"/>
      <c r="T809" s="138"/>
      <c r="U809" s="138"/>
      <c r="V809" s="138"/>
    </row>
    <row r="810" spans="1:22" ht="11.25" customHeight="1" x14ac:dyDescent="0.2">
      <c r="A810" s="138"/>
      <c r="B810" s="15"/>
      <c r="C810" s="15"/>
      <c r="D810" s="15"/>
      <c r="E810" s="15"/>
      <c r="F810" s="15"/>
      <c r="G810" s="15"/>
      <c r="H810" s="15"/>
      <c r="I810" s="15"/>
      <c r="J810" s="15"/>
      <c r="K810" s="15"/>
      <c r="L810" s="15"/>
      <c r="M810" s="15"/>
      <c r="N810" s="15"/>
      <c r="O810" s="15"/>
      <c r="P810" s="15"/>
      <c r="Q810" s="15"/>
      <c r="R810" s="15"/>
      <c r="S810" s="15"/>
      <c r="T810" s="138"/>
      <c r="U810" s="138"/>
      <c r="V810" s="138"/>
    </row>
    <row r="811" spans="1:22" ht="11.25" customHeight="1" x14ac:dyDescent="0.2">
      <c r="A811" s="138"/>
      <c r="B811" s="15"/>
      <c r="C811" s="15"/>
      <c r="D811" s="15"/>
      <c r="E811" s="15"/>
      <c r="F811" s="15"/>
      <c r="G811" s="15"/>
      <c r="H811" s="15"/>
      <c r="I811" s="15"/>
      <c r="J811" s="15"/>
      <c r="K811" s="15"/>
      <c r="L811" s="15"/>
      <c r="M811" s="15"/>
      <c r="N811" s="15"/>
      <c r="O811" s="15"/>
      <c r="P811" s="15"/>
      <c r="Q811" s="15"/>
      <c r="R811" s="15"/>
      <c r="S811" s="15"/>
      <c r="T811" s="138"/>
      <c r="U811" s="138"/>
      <c r="V811" s="138"/>
    </row>
    <row r="812" spans="1:22" ht="11.25" customHeight="1" x14ac:dyDescent="0.2">
      <c r="A812" s="138"/>
      <c r="B812" s="15"/>
      <c r="C812" s="15"/>
      <c r="D812" s="15"/>
      <c r="E812" s="15"/>
      <c r="F812" s="15"/>
      <c r="G812" s="15"/>
      <c r="H812" s="15"/>
      <c r="I812" s="15"/>
      <c r="J812" s="15"/>
      <c r="K812" s="15"/>
      <c r="L812" s="15"/>
      <c r="M812" s="15"/>
      <c r="N812" s="15"/>
      <c r="O812" s="15"/>
      <c r="P812" s="15"/>
      <c r="Q812" s="15"/>
      <c r="R812" s="15"/>
      <c r="S812" s="15"/>
      <c r="T812" s="138"/>
      <c r="U812" s="138"/>
      <c r="V812" s="138"/>
    </row>
    <row r="813" spans="1:22" ht="11.25" customHeight="1" x14ac:dyDescent="0.2">
      <c r="A813" s="138"/>
      <c r="B813" s="15"/>
      <c r="C813" s="15"/>
      <c r="D813" s="15"/>
      <c r="E813" s="15"/>
      <c r="F813" s="15"/>
      <c r="G813" s="15"/>
      <c r="H813" s="15"/>
      <c r="I813" s="15"/>
      <c r="J813" s="15"/>
      <c r="K813" s="15"/>
      <c r="L813" s="15"/>
      <c r="M813" s="15"/>
      <c r="N813" s="15"/>
      <c r="O813" s="15"/>
      <c r="P813" s="15"/>
      <c r="Q813" s="15"/>
      <c r="R813" s="15"/>
      <c r="S813" s="15"/>
      <c r="T813" s="138"/>
      <c r="U813" s="138"/>
      <c r="V813" s="138"/>
    </row>
    <row r="814" spans="1:22" ht="11.25" customHeight="1" x14ac:dyDescent="0.2">
      <c r="A814" s="138"/>
      <c r="B814" s="15"/>
      <c r="C814" s="15"/>
      <c r="D814" s="15"/>
      <c r="E814" s="15"/>
      <c r="F814" s="15"/>
      <c r="G814" s="15"/>
      <c r="H814" s="15"/>
      <c r="I814" s="15"/>
      <c r="J814" s="15"/>
      <c r="K814" s="15"/>
      <c r="L814" s="15"/>
      <c r="M814" s="15"/>
      <c r="N814" s="15"/>
      <c r="O814" s="15"/>
      <c r="P814" s="15"/>
      <c r="Q814" s="15"/>
      <c r="R814" s="15"/>
      <c r="S814" s="15"/>
      <c r="T814" s="138"/>
      <c r="U814" s="138"/>
      <c r="V814" s="138"/>
    </row>
    <row r="815" spans="1:22" ht="11.25" customHeight="1" x14ac:dyDescent="0.2">
      <c r="A815" s="138"/>
      <c r="B815" s="15"/>
      <c r="C815" s="15"/>
      <c r="D815" s="15"/>
      <c r="E815" s="15"/>
      <c r="F815" s="15"/>
      <c r="G815" s="15"/>
      <c r="H815" s="15"/>
      <c r="I815" s="15"/>
      <c r="J815" s="15"/>
      <c r="K815" s="15"/>
      <c r="L815" s="15"/>
      <c r="M815" s="15"/>
      <c r="N815" s="15"/>
      <c r="O815" s="15"/>
      <c r="P815" s="15"/>
      <c r="Q815" s="15"/>
      <c r="R815" s="15"/>
      <c r="S815" s="15"/>
      <c r="T815" s="138"/>
      <c r="U815" s="138"/>
      <c r="V815" s="138"/>
    </row>
    <row r="816" spans="1:22" ht="11.25" customHeight="1" x14ac:dyDescent="0.2">
      <c r="A816" s="138"/>
      <c r="B816" s="15"/>
      <c r="C816" s="15"/>
      <c r="D816" s="15"/>
      <c r="E816" s="15"/>
      <c r="F816" s="15"/>
      <c r="G816" s="15"/>
      <c r="H816" s="15"/>
      <c r="I816" s="15"/>
      <c r="J816" s="15"/>
      <c r="K816" s="15"/>
      <c r="L816" s="15"/>
      <c r="M816" s="15"/>
      <c r="N816" s="15"/>
      <c r="O816" s="15"/>
      <c r="P816" s="15"/>
      <c r="Q816" s="15"/>
      <c r="R816" s="15"/>
      <c r="S816" s="15"/>
      <c r="T816" s="138"/>
      <c r="U816" s="138"/>
      <c r="V816" s="138"/>
    </row>
    <row r="817" spans="1:22" ht="11.25" customHeight="1" x14ac:dyDescent="0.2">
      <c r="A817" s="138"/>
      <c r="B817" s="15"/>
      <c r="C817" s="15"/>
      <c r="D817" s="15"/>
      <c r="E817" s="15"/>
      <c r="F817" s="15"/>
      <c r="G817" s="15"/>
      <c r="H817" s="15"/>
      <c r="I817" s="15"/>
      <c r="J817" s="15"/>
      <c r="K817" s="15"/>
      <c r="L817" s="15"/>
      <c r="M817" s="15"/>
      <c r="N817" s="15"/>
      <c r="O817" s="15"/>
      <c r="P817" s="15"/>
      <c r="Q817" s="15"/>
      <c r="R817" s="15"/>
      <c r="S817" s="15"/>
      <c r="T817" s="138"/>
      <c r="U817" s="138"/>
      <c r="V817" s="138"/>
    </row>
    <row r="818" spans="1:22" ht="11.25" customHeight="1" x14ac:dyDescent="0.2">
      <c r="A818" s="138"/>
      <c r="B818" s="15"/>
      <c r="C818" s="15"/>
      <c r="D818" s="15"/>
      <c r="E818" s="15"/>
      <c r="F818" s="15"/>
      <c r="G818" s="15"/>
      <c r="H818" s="15"/>
      <c r="I818" s="15"/>
      <c r="J818" s="15"/>
      <c r="K818" s="15"/>
      <c r="L818" s="15"/>
      <c r="M818" s="15"/>
      <c r="N818" s="15"/>
      <c r="O818" s="15"/>
      <c r="P818" s="15"/>
      <c r="Q818" s="15"/>
      <c r="R818" s="15"/>
      <c r="S818" s="15"/>
      <c r="T818" s="138"/>
      <c r="U818" s="138"/>
      <c r="V818" s="138"/>
    </row>
    <row r="819" spans="1:22" ht="11.25" customHeight="1" x14ac:dyDescent="0.2">
      <c r="A819" s="138"/>
      <c r="B819" s="15"/>
      <c r="C819" s="15"/>
      <c r="D819" s="15"/>
      <c r="E819" s="15"/>
      <c r="F819" s="15"/>
      <c r="G819" s="15"/>
      <c r="H819" s="15"/>
      <c r="I819" s="15"/>
      <c r="J819" s="15"/>
      <c r="K819" s="15"/>
      <c r="L819" s="15"/>
      <c r="M819" s="15"/>
      <c r="N819" s="15"/>
      <c r="O819" s="15"/>
      <c r="P819" s="15"/>
      <c r="Q819" s="15"/>
      <c r="R819" s="15"/>
      <c r="S819" s="15"/>
      <c r="T819" s="138"/>
      <c r="U819" s="138"/>
      <c r="V819" s="138"/>
    </row>
    <row r="820" spans="1:22" ht="11.25" customHeight="1" x14ac:dyDescent="0.2">
      <c r="A820" s="138"/>
      <c r="B820" s="15"/>
      <c r="C820" s="15"/>
      <c r="D820" s="15"/>
      <c r="E820" s="15"/>
      <c r="F820" s="15"/>
      <c r="G820" s="15"/>
      <c r="H820" s="15"/>
      <c r="I820" s="15"/>
      <c r="J820" s="15"/>
      <c r="K820" s="15"/>
      <c r="L820" s="15"/>
      <c r="M820" s="15"/>
      <c r="N820" s="15"/>
      <c r="O820" s="15"/>
      <c r="P820" s="15"/>
      <c r="Q820" s="15"/>
      <c r="R820" s="15"/>
      <c r="S820" s="15"/>
      <c r="T820" s="138"/>
      <c r="U820" s="138"/>
      <c r="V820" s="138"/>
    </row>
    <row r="821" spans="1:22" ht="11.25" customHeight="1" x14ac:dyDescent="0.2">
      <c r="A821" s="138"/>
      <c r="B821" s="15"/>
      <c r="C821" s="15"/>
      <c r="D821" s="15"/>
      <c r="E821" s="15"/>
      <c r="F821" s="15"/>
      <c r="G821" s="15"/>
      <c r="H821" s="15"/>
      <c r="I821" s="15"/>
      <c r="J821" s="15"/>
      <c r="K821" s="15"/>
      <c r="L821" s="15"/>
      <c r="M821" s="15"/>
      <c r="N821" s="15"/>
      <c r="O821" s="15"/>
      <c r="P821" s="15"/>
      <c r="Q821" s="15"/>
      <c r="R821" s="15"/>
      <c r="S821" s="15"/>
      <c r="T821" s="138"/>
      <c r="U821" s="138"/>
      <c r="V821" s="138"/>
    </row>
    <row r="822" spans="1:22" ht="11.25" customHeight="1" x14ac:dyDescent="0.2">
      <c r="A822" s="138"/>
      <c r="B822" s="15"/>
      <c r="C822" s="15"/>
      <c r="D822" s="15"/>
      <c r="E822" s="15"/>
      <c r="F822" s="15"/>
      <c r="G822" s="15"/>
      <c r="H822" s="15"/>
      <c r="I822" s="15"/>
      <c r="J822" s="15"/>
      <c r="K822" s="15"/>
      <c r="L822" s="15"/>
      <c r="M822" s="15"/>
      <c r="N822" s="15"/>
      <c r="O822" s="15"/>
      <c r="P822" s="15"/>
      <c r="Q822" s="15"/>
      <c r="R822" s="15"/>
      <c r="S822" s="15"/>
      <c r="T822" s="138"/>
      <c r="U822" s="138"/>
      <c r="V822" s="138"/>
    </row>
    <row r="823" spans="1:22" ht="11.25" customHeight="1" x14ac:dyDescent="0.2">
      <c r="A823" s="138"/>
      <c r="B823" s="15"/>
      <c r="C823" s="15"/>
      <c r="D823" s="15"/>
      <c r="E823" s="15"/>
      <c r="F823" s="15"/>
      <c r="G823" s="15"/>
      <c r="H823" s="15"/>
      <c r="I823" s="15"/>
      <c r="J823" s="15"/>
      <c r="K823" s="15"/>
      <c r="L823" s="15"/>
      <c r="M823" s="15"/>
      <c r="N823" s="15"/>
      <c r="O823" s="15"/>
      <c r="P823" s="15"/>
      <c r="Q823" s="15"/>
      <c r="R823" s="15"/>
      <c r="S823" s="15"/>
      <c r="T823" s="138"/>
      <c r="U823" s="138"/>
      <c r="V823" s="138"/>
    </row>
    <row r="824" spans="1:22" ht="11.25" customHeight="1" x14ac:dyDescent="0.2">
      <c r="A824" s="138"/>
      <c r="B824" s="15"/>
      <c r="C824" s="15"/>
      <c r="D824" s="15"/>
      <c r="E824" s="15"/>
      <c r="F824" s="15"/>
      <c r="G824" s="15"/>
      <c r="H824" s="15"/>
      <c r="I824" s="15"/>
      <c r="J824" s="15"/>
      <c r="K824" s="15"/>
      <c r="L824" s="15"/>
      <c r="M824" s="15"/>
      <c r="N824" s="15"/>
      <c r="O824" s="15"/>
      <c r="P824" s="15"/>
      <c r="Q824" s="15"/>
      <c r="R824" s="15"/>
      <c r="S824" s="15"/>
      <c r="T824" s="138"/>
      <c r="U824" s="138"/>
      <c r="V824" s="138"/>
    </row>
    <row r="825" spans="1:22" ht="11.25" customHeight="1" x14ac:dyDescent="0.2">
      <c r="A825" s="138"/>
      <c r="B825" s="15"/>
      <c r="C825" s="15"/>
      <c r="D825" s="15"/>
      <c r="E825" s="15"/>
      <c r="F825" s="15"/>
      <c r="G825" s="15"/>
      <c r="H825" s="15"/>
      <c r="I825" s="15"/>
      <c r="J825" s="15"/>
      <c r="K825" s="15"/>
      <c r="L825" s="15"/>
      <c r="M825" s="15"/>
      <c r="N825" s="15"/>
      <c r="O825" s="15"/>
      <c r="P825" s="15"/>
      <c r="Q825" s="15"/>
      <c r="R825" s="15"/>
      <c r="S825" s="15"/>
      <c r="T825" s="138"/>
      <c r="U825" s="138"/>
      <c r="V825" s="138"/>
    </row>
    <row r="826" spans="1:22" ht="11.25" customHeight="1" x14ac:dyDescent="0.2">
      <c r="A826" s="138"/>
      <c r="B826" s="15"/>
      <c r="C826" s="15"/>
      <c r="D826" s="15"/>
      <c r="E826" s="15"/>
      <c r="F826" s="15"/>
      <c r="G826" s="15"/>
      <c r="H826" s="15"/>
      <c r="I826" s="15"/>
      <c r="J826" s="15"/>
      <c r="K826" s="15"/>
      <c r="L826" s="15"/>
      <c r="M826" s="15"/>
      <c r="N826" s="15"/>
      <c r="O826" s="15"/>
      <c r="P826" s="15"/>
      <c r="Q826" s="15"/>
      <c r="R826" s="15"/>
      <c r="S826" s="15"/>
      <c r="T826" s="138"/>
      <c r="U826" s="138"/>
      <c r="V826" s="138"/>
    </row>
    <row r="827" spans="1:22" ht="11.25" customHeight="1" x14ac:dyDescent="0.2">
      <c r="A827" s="138"/>
      <c r="B827" s="15"/>
      <c r="C827" s="15"/>
      <c r="D827" s="15"/>
      <c r="E827" s="15"/>
      <c r="F827" s="15"/>
      <c r="G827" s="15"/>
      <c r="H827" s="15"/>
      <c r="I827" s="15"/>
      <c r="J827" s="15"/>
      <c r="K827" s="15"/>
      <c r="L827" s="15"/>
      <c r="M827" s="15"/>
      <c r="N827" s="15"/>
      <c r="O827" s="15"/>
      <c r="P827" s="15"/>
      <c r="Q827" s="15"/>
      <c r="R827" s="15"/>
      <c r="S827" s="15"/>
      <c r="T827" s="138"/>
      <c r="U827" s="138"/>
      <c r="V827" s="138"/>
    </row>
    <row r="828" spans="1:22" ht="11.25" customHeight="1" x14ac:dyDescent="0.2">
      <c r="A828" s="138"/>
      <c r="B828" s="15"/>
      <c r="C828" s="15"/>
      <c r="D828" s="15"/>
      <c r="E828" s="15"/>
      <c r="F828" s="15"/>
      <c r="G828" s="15"/>
      <c r="H828" s="15"/>
      <c r="I828" s="15"/>
      <c r="J828" s="15"/>
      <c r="K828" s="15"/>
      <c r="L828" s="15"/>
      <c r="M828" s="15"/>
      <c r="N828" s="15"/>
      <c r="O828" s="15"/>
      <c r="P828" s="15"/>
      <c r="Q828" s="15"/>
      <c r="R828" s="15"/>
      <c r="S828" s="15"/>
      <c r="T828" s="138"/>
      <c r="U828" s="138"/>
      <c r="V828" s="138"/>
    </row>
    <row r="829" spans="1:22" ht="11.25" customHeight="1" x14ac:dyDescent="0.2">
      <c r="A829" s="138"/>
      <c r="B829" s="15"/>
      <c r="C829" s="15"/>
      <c r="D829" s="15"/>
      <c r="E829" s="15"/>
      <c r="F829" s="15"/>
      <c r="G829" s="15"/>
      <c r="H829" s="15"/>
      <c r="I829" s="15"/>
      <c r="J829" s="15"/>
      <c r="K829" s="15"/>
      <c r="L829" s="15"/>
      <c r="M829" s="15"/>
      <c r="N829" s="15"/>
      <c r="O829" s="15"/>
      <c r="P829" s="15"/>
      <c r="Q829" s="15"/>
      <c r="R829" s="15"/>
      <c r="S829" s="15"/>
      <c r="T829" s="138"/>
      <c r="U829" s="138"/>
      <c r="V829" s="138"/>
    </row>
    <row r="830" spans="1:22" ht="11.25" customHeight="1" x14ac:dyDescent="0.2">
      <c r="A830" s="138"/>
      <c r="B830" s="15"/>
      <c r="C830" s="15"/>
      <c r="D830" s="15"/>
      <c r="E830" s="15"/>
      <c r="F830" s="15"/>
      <c r="G830" s="15"/>
      <c r="H830" s="15"/>
      <c r="I830" s="15"/>
      <c r="J830" s="15"/>
      <c r="K830" s="15"/>
      <c r="L830" s="15"/>
      <c r="M830" s="15"/>
      <c r="N830" s="15"/>
      <c r="O830" s="15"/>
      <c r="P830" s="15"/>
      <c r="Q830" s="15"/>
      <c r="R830" s="15"/>
      <c r="S830" s="15"/>
      <c r="T830" s="138"/>
      <c r="U830" s="138"/>
      <c r="V830" s="138"/>
    </row>
    <row r="831" spans="1:22" ht="11.25" customHeight="1" x14ac:dyDescent="0.2">
      <c r="A831" s="138"/>
      <c r="B831" s="15"/>
      <c r="C831" s="15"/>
      <c r="D831" s="15"/>
      <c r="E831" s="15"/>
      <c r="F831" s="15"/>
      <c r="G831" s="15"/>
      <c r="H831" s="15"/>
      <c r="I831" s="15"/>
      <c r="J831" s="15"/>
      <c r="K831" s="15"/>
      <c r="L831" s="15"/>
      <c r="M831" s="15"/>
      <c r="N831" s="15"/>
      <c r="O831" s="15"/>
      <c r="P831" s="15"/>
      <c r="Q831" s="15"/>
      <c r="R831" s="15"/>
      <c r="S831" s="15"/>
      <c r="T831" s="138"/>
      <c r="U831" s="138"/>
      <c r="V831" s="138"/>
    </row>
    <row r="832" spans="1:22" ht="11.25" customHeight="1" x14ac:dyDescent="0.2">
      <c r="A832" s="138"/>
      <c r="B832" s="15"/>
      <c r="C832" s="15"/>
      <c r="D832" s="15"/>
      <c r="E832" s="15"/>
      <c r="F832" s="15"/>
      <c r="G832" s="15"/>
      <c r="H832" s="15"/>
      <c r="I832" s="15"/>
      <c r="J832" s="15"/>
      <c r="K832" s="15"/>
      <c r="L832" s="15"/>
      <c r="M832" s="15"/>
      <c r="N832" s="15"/>
      <c r="O832" s="15"/>
      <c r="P832" s="15"/>
      <c r="Q832" s="15"/>
      <c r="R832" s="15"/>
      <c r="S832" s="15"/>
      <c r="T832" s="138"/>
      <c r="U832" s="138"/>
      <c r="V832" s="138"/>
    </row>
    <row r="833" spans="1:22" ht="11.25" customHeight="1" x14ac:dyDescent="0.2">
      <c r="A833" s="138"/>
      <c r="B833" s="15"/>
      <c r="C833" s="15"/>
      <c r="D833" s="15"/>
      <c r="E833" s="15"/>
      <c r="F833" s="15"/>
      <c r="G833" s="15"/>
      <c r="H833" s="15"/>
      <c r="I833" s="15"/>
      <c r="J833" s="15"/>
      <c r="K833" s="15"/>
      <c r="L833" s="15"/>
      <c r="M833" s="15"/>
      <c r="N833" s="15"/>
      <c r="O833" s="15"/>
      <c r="P833" s="15"/>
      <c r="Q833" s="15"/>
      <c r="R833" s="15"/>
      <c r="S833" s="15"/>
      <c r="T833" s="138"/>
      <c r="U833" s="138"/>
      <c r="V833" s="138"/>
    </row>
    <row r="834" spans="1:22" ht="11.25" customHeight="1" x14ac:dyDescent="0.2">
      <c r="A834" s="138"/>
      <c r="B834" s="15"/>
      <c r="C834" s="15"/>
      <c r="D834" s="15"/>
      <c r="E834" s="15"/>
      <c r="F834" s="15"/>
      <c r="G834" s="15"/>
      <c r="H834" s="15"/>
      <c r="I834" s="15"/>
      <c r="J834" s="15"/>
      <c r="K834" s="15"/>
      <c r="L834" s="15"/>
      <c r="M834" s="15"/>
      <c r="N834" s="15"/>
      <c r="O834" s="15"/>
      <c r="P834" s="15"/>
      <c r="Q834" s="15"/>
      <c r="R834" s="15"/>
      <c r="S834" s="15"/>
      <c r="T834" s="138"/>
      <c r="U834" s="138"/>
      <c r="V834" s="138"/>
    </row>
    <row r="835" spans="1:22" ht="11.25" customHeight="1" x14ac:dyDescent="0.2">
      <c r="A835" s="138"/>
      <c r="B835" s="15"/>
      <c r="C835" s="15"/>
      <c r="D835" s="15"/>
      <c r="E835" s="15"/>
      <c r="F835" s="15"/>
      <c r="G835" s="15"/>
      <c r="H835" s="15"/>
      <c r="I835" s="15"/>
      <c r="J835" s="15"/>
      <c r="K835" s="15"/>
      <c r="L835" s="15"/>
      <c r="M835" s="15"/>
      <c r="N835" s="15"/>
      <c r="O835" s="15"/>
      <c r="P835" s="15"/>
      <c r="Q835" s="15"/>
      <c r="R835" s="15"/>
      <c r="S835" s="15"/>
      <c r="T835" s="138"/>
      <c r="U835" s="138"/>
      <c r="V835" s="138"/>
    </row>
    <row r="836" spans="1:22" ht="11.25" customHeight="1" x14ac:dyDescent="0.2">
      <c r="A836" s="138"/>
      <c r="B836" s="15"/>
      <c r="C836" s="15"/>
      <c r="D836" s="15"/>
      <c r="E836" s="15"/>
      <c r="F836" s="15"/>
      <c r="G836" s="15"/>
      <c r="H836" s="15"/>
      <c r="I836" s="15"/>
      <c r="J836" s="15"/>
      <c r="K836" s="15"/>
      <c r="L836" s="15"/>
      <c r="M836" s="15"/>
      <c r="N836" s="15"/>
      <c r="O836" s="15"/>
      <c r="P836" s="15"/>
      <c r="Q836" s="15"/>
      <c r="R836" s="15"/>
      <c r="S836" s="15"/>
      <c r="T836" s="138"/>
      <c r="U836" s="138"/>
      <c r="V836" s="138"/>
    </row>
    <row r="837" spans="1:22" ht="11.25" customHeight="1" x14ac:dyDescent="0.2">
      <c r="A837" s="138"/>
      <c r="B837" s="15"/>
      <c r="C837" s="15"/>
      <c r="D837" s="15"/>
      <c r="E837" s="15"/>
      <c r="F837" s="15"/>
      <c r="G837" s="15"/>
      <c r="H837" s="15"/>
      <c r="I837" s="15"/>
      <c r="J837" s="15"/>
      <c r="K837" s="15"/>
      <c r="L837" s="15"/>
      <c r="M837" s="15"/>
      <c r="N837" s="15"/>
      <c r="O837" s="15"/>
      <c r="P837" s="15"/>
      <c r="Q837" s="15"/>
      <c r="R837" s="15"/>
      <c r="S837" s="15"/>
      <c r="T837" s="138"/>
      <c r="U837" s="138"/>
      <c r="V837" s="138"/>
    </row>
    <row r="838" spans="1:22" ht="11.25" customHeight="1" x14ac:dyDescent="0.2">
      <c r="A838" s="138"/>
      <c r="B838" s="15"/>
      <c r="C838" s="15"/>
      <c r="D838" s="15"/>
      <c r="E838" s="15"/>
      <c r="F838" s="15"/>
      <c r="G838" s="15"/>
      <c r="H838" s="15"/>
      <c r="I838" s="15"/>
      <c r="J838" s="15"/>
      <c r="K838" s="15"/>
      <c r="L838" s="15"/>
      <c r="M838" s="15"/>
      <c r="N838" s="15"/>
      <c r="O838" s="15"/>
      <c r="P838" s="15"/>
      <c r="Q838" s="15"/>
      <c r="R838" s="15"/>
      <c r="S838" s="15"/>
      <c r="T838" s="138"/>
      <c r="U838" s="138"/>
      <c r="V838" s="138"/>
    </row>
    <row r="839" spans="1:22" ht="11.25" customHeight="1" x14ac:dyDescent="0.2">
      <c r="A839" s="138"/>
      <c r="B839" s="15"/>
      <c r="C839" s="15"/>
      <c r="D839" s="15"/>
      <c r="E839" s="15"/>
      <c r="F839" s="15"/>
      <c r="G839" s="15"/>
      <c r="H839" s="15"/>
      <c r="I839" s="15"/>
      <c r="J839" s="15"/>
      <c r="K839" s="15"/>
      <c r="L839" s="15"/>
      <c r="M839" s="15"/>
      <c r="N839" s="15"/>
      <c r="O839" s="15"/>
      <c r="P839" s="15"/>
      <c r="Q839" s="15"/>
      <c r="R839" s="15"/>
      <c r="S839" s="15"/>
      <c r="T839" s="138"/>
      <c r="U839" s="138"/>
      <c r="V839" s="138"/>
    </row>
    <row r="840" spans="1:22" ht="11.25" customHeight="1" x14ac:dyDescent="0.2">
      <c r="A840" s="138"/>
      <c r="B840" s="15"/>
      <c r="C840" s="15"/>
      <c r="D840" s="15"/>
      <c r="E840" s="15"/>
      <c r="F840" s="15"/>
      <c r="G840" s="15"/>
      <c r="H840" s="15"/>
      <c r="I840" s="15"/>
      <c r="J840" s="15"/>
      <c r="K840" s="15"/>
      <c r="L840" s="15"/>
      <c r="M840" s="15"/>
      <c r="N840" s="15"/>
      <c r="O840" s="15"/>
      <c r="P840" s="15"/>
      <c r="Q840" s="15"/>
      <c r="R840" s="15"/>
      <c r="S840" s="15"/>
      <c r="T840" s="138"/>
      <c r="U840" s="138"/>
      <c r="V840" s="138"/>
    </row>
    <row r="841" spans="1:22" ht="11.25" customHeight="1" x14ac:dyDescent="0.2">
      <c r="A841" s="138"/>
      <c r="B841" s="15"/>
      <c r="C841" s="15"/>
      <c r="D841" s="15"/>
      <c r="E841" s="15"/>
      <c r="F841" s="15"/>
      <c r="G841" s="15"/>
      <c r="H841" s="15"/>
      <c r="I841" s="15"/>
      <c r="J841" s="15"/>
      <c r="K841" s="15"/>
      <c r="L841" s="15"/>
      <c r="M841" s="15"/>
      <c r="N841" s="15"/>
      <c r="O841" s="15"/>
      <c r="P841" s="15"/>
      <c r="Q841" s="15"/>
      <c r="R841" s="15"/>
      <c r="S841" s="15"/>
      <c r="T841" s="138"/>
      <c r="U841" s="138"/>
      <c r="V841" s="138"/>
    </row>
    <row r="842" spans="1:22" ht="11.25" customHeight="1" x14ac:dyDescent="0.2">
      <c r="A842" s="138"/>
      <c r="B842" s="15"/>
      <c r="C842" s="15"/>
      <c r="D842" s="15"/>
      <c r="E842" s="15"/>
      <c r="F842" s="15"/>
      <c r="G842" s="15"/>
      <c r="H842" s="15"/>
      <c r="I842" s="15"/>
      <c r="J842" s="15"/>
      <c r="K842" s="15"/>
      <c r="L842" s="15"/>
      <c r="M842" s="15"/>
      <c r="N842" s="15"/>
      <c r="O842" s="15"/>
      <c r="P842" s="15"/>
      <c r="Q842" s="15"/>
      <c r="R842" s="15"/>
      <c r="S842" s="15"/>
      <c r="T842" s="138"/>
      <c r="U842" s="138"/>
      <c r="V842" s="138"/>
    </row>
    <row r="843" spans="1:22" ht="11.25" customHeight="1" x14ac:dyDescent="0.2">
      <c r="A843" s="138"/>
      <c r="B843" s="15"/>
      <c r="C843" s="15"/>
      <c r="D843" s="15"/>
      <c r="E843" s="15"/>
      <c r="F843" s="15"/>
      <c r="G843" s="15"/>
      <c r="H843" s="15"/>
      <c r="I843" s="15"/>
      <c r="J843" s="15"/>
      <c r="K843" s="15"/>
      <c r="L843" s="15"/>
      <c r="M843" s="15"/>
      <c r="N843" s="15"/>
      <c r="O843" s="15"/>
      <c r="P843" s="15"/>
      <c r="Q843" s="15"/>
      <c r="R843" s="15"/>
      <c r="S843" s="15"/>
      <c r="T843" s="138"/>
      <c r="U843" s="138"/>
      <c r="V843" s="138"/>
    </row>
    <row r="844" spans="1:22" ht="11.25" customHeight="1" x14ac:dyDescent="0.2">
      <c r="A844" s="138"/>
      <c r="B844" s="15"/>
      <c r="C844" s="15"/>
      <c r="D844" s="15"/>
      <c r="E844" s="15"/>
      <c r="F844" s="15"/>
      <c r="G844" s="15"/>
      <c r="H844" s="15"/>
      <c r="I844" s="15"/>
      <c r="J844" s="15"/>
      <c r="K844" s="15"/>
      <c r="L844" s="15"/>
      <c r="M844" s="15"/>
      <c r="N844" s="15"/>
      <c r="O844" s="15"/>
      <c r="P844" s="15"/>
      <c r="Q844" s="15"/>
      <c r="R844" s="15"/>
      <c r="S844" s="15"/>
      <c r="T844" s="138"/>
      <c r="U844" s="138"/>
      <c r="V844" s="138"/>
    </row>
    <row r="845" spans="1:22" ht="11.25" customHeight="1" x14ac:dyDescent="0.2">
      <c r="A845" s="138"/>
      <c r="B845" s="15"/>
      <c r="C845" s="15"/>
      <c r="D845" s="15"/>
      <c r="E845" s="15"/>
      <c r="F845" s="15"/>
      <c r="G845" s="15"/>
      <c r="H845" s="15"/>
      <c r="I845" s="15"/>
      <c r="J845" s="15"/>
      <c r="K845" s="15"/>
      <c r="L845" s="15"/>
      <c r="M845" s="15"/>
      <c r="N845" s="15"/>
      <c r="O845" s="15"/>
      <c r="P845" s="15"/>
      <c r="Q845" s="15"/>
      <c r="R845" s="15"/>
      <c r="S845" s="15"/>
      <c r="T845" s="138"/>
      <c r="U845" s="138"/>
      <c r="V845" s="138"/>
    </row>
    <row r="846" spans="1:22" ht="11.25" customHeight="1" x14ac:dyDescent="0.2">
      <c r="A846" s="138"/>
      <c r="B846" s="15"/>
      <c r="C846" s="15"/>
      <c r="D846" s="15"/>
      <c r="E846" s="15"/>
      <c r="F846" s="15"/>
      <c r="G846" s="15"/>
      <c r="H846" s="15"/>
      <c r="I846" s="15"/>
      <c r="J846" s="15"/>
      <c r="K846" s="15"/>
      <c r="L846" s="15"/>
      <c r="M846" s="15"/>
      <c r="N846" s="15"/>
      <c r="O846" s="15"/>
      <c r="P846" s="15"/>
      <c r="Q846" s="15"/>
      <c r="R846" s="15"/>
      <c r="S846" s="15"/>
      <c r="T846" s="138"/>
      <c r="U846" s="138"/>
      <c r="V846" s="138"/>
    </row>
    <row r="847" spans="1:22" ht="11.25" customHeight="1" x14ac:dyDescent="0.2">
      <c r="A847" s="138"/>
      <c r="B847" s="15"/>
      <c r="C847" s="15"/>
      <c r="D847" s="15"/>
      <c r="E847" s="15"/>
      <c r="F847" s="15"/>
      <c r="G847" s="15"/>
      <c r="H847" s="15"/>
      <c r="I847" s="15"/>
      <c r="J847" s="15"/>
      <c r="K847" s="15"/>
      <c r="L847" s="15"/>
      <c r="M847" s="15"/>
      <c r="N847" s="15"/>
      <c r="O847" s="15"/>
      <c r="P847" s="15"/>
      <c r="Q847" s="15"/>
      <c r="R847" s="15"/>
      <c r="S847" s="15"/>
      <c r="T847" s="138"/>
      <c r="U847" s="138"/>
      <c r="V847" s="138"/>
    </row>
    <row r="848" spans="1:22" ht="11.25" customHeight="1" x14ac:dyDescent="0.2">
      <c r="A848" s="138"/>
      <c r="B848" s="15"/>
      <c r="C848" s="15"/>
      <c r="D848" s="15"/>
      <c r="E848" s="15"/>
      <c r="F848" s="15"/>
      <c r="G848" s="15"/>
      <c r="H848" s="15"/>
      <c r="I848" s="15"/>
      <c r="J848" s="15"/>
      <c r="K848" s="15"/>
      <c r="L848" s="15"/>
      <c r="M848" s="15"/>
      <c r="N848" s="15"/>
      <c r="O848" s="15"/>
      <c r="P848" s="15"/>
      <c r="Q848" s="15"/>
      <c r="R848" s="15"/>
      <c r="S848" s="15"/>
      <c r="T848" s="138"/>
      <c r="U848" s="138"/>
      <c r="V848" s="138"/>
    </row>
    <row r="849" spans="1:22" ht="11.25" customHeight="1" x14ac:dyDescent="0.2">
      <c r="A849" s="138"/>
      <c r="B849" s="15"/>
      <c r="C849" s="15"/>
      <c r="D849" s="15"/>
      <c r="E849" s="15"/>
      <c r="F849" s="15"/>
      <c r="G849" s="15"/>
      <c r="H849" s="15"/>
      <c r="I849" s="15"/>
      <c r="J849" s="15"/>
      <c r="K849" s="15"/>
      <c r="L849" s="15"/>
      <c r="M849" s="15"/>
      <c r="N849" s="15"/>
      <c r="O849" s="15"/>
      <c r="P849" s="15"/>
      <c r="Q849" s="15"/>
      <c r="R849" s="15"/>
      <c r="S849" s="15"/>
      <c r="T849" s="138"/>
      <c r="U849" s="138"/>
      <c r="V849" s="138"/>
    </row>
    <row r="850" spans="1:22" ht="11.25" customHeight="1" x14ac:dyDescent="0.2">
      <c r="A850" s="138"/>
      <c r="B850" s="15"/>
      <c r="C850" s="15"/>
      <c r="D850" s="15"/>
      <c r="E850" s="15"/>
      <c r="F850" s="15"/>
      <c r="G850" s="15"/>
      <c r="H850" s="15"/>
      <c r="I850" s="15"/>
      <c r="J850" s="15"/>
      <c r="K850" s="15"/>
      <c r="L850" s="15"/>
      <c r="M850" s="15"/>
      <c r="N850" s="15"/>
      <c r="O850" s="15"/>
      <c r="P850" s="15"/>
      <c r="Q850" s="15"/>
      <c r="R850" s="15"/>
      <c r="S850" s="15"/>
      <c r="T850" s="138"/>
      <c r="U850" s="138"/>
      <c r="V850" s="138"/>
    </row>
    <row r="851" spans="1:22" ht="11.25" customHeight="1" x14ac:dyDescent="0.2">
      <c r="A851" s="138"/>
      <c r="B851" s="15"/>
      <c r="C851" s="15"/>
      <c r="D851" s="15"/>
      <c r="E851" s="15"/>
      <c r="F851" s="15"/>
      <c r="G851" s="15"/>
      <c r="H851" s="15"/>
      <c r="I851" s="15"/>
      <c r="J851" s="15"/>
      <c r="K851" s="15"/>
      <c r="L851" s="15"/>
      <c r="M851" s="15"/>
      <c r="N851" s="15"/>
      <c r="O851" s="15"/>
      <c r="P851" s="15"/>
      <c r="Q851" s="15"/>
      <c r="R851" s="15"/>
      <c r="S851" s="15"/>
      <c r="T851" s="138"/>
      <c r="U851" s="138"/>
      <c r="V851" s="138"/>
    </row>
    <row r="852" spans="1:22" ht="11.25" customHeight="1" x14ac:dyDescent="0.2">
      <c r="A852" s="138"/>
      <c r="B852" s="15"/>
      <c r="C852" s="15"/>
      <c r="D852" s="15"/>
      <c r="E852" s="15"/>
      <c r="F852" s="15"/>
      <c r="G852" s="15"/>
      <c r="H852" s="15"/>
      <c r="I852" s="15"/>
      <c r="J852" s="15"/>
      <c r="K852" s="15"/>
      <c r="L852" s="15"/>
      <c r="M852" s="15"/>
      <c r="N852" s="15"/>
      <c r="O852" s="15"/>
      <c r="P852" s="15"/>
      <c r="Q852" s="15"/>
      <c r="R852" s="15"/>
      <c r="S852" s="15"/>
      <c r="T852" s="138"/>
      <c r="U852" s="138"/>
      <c r="V852" s="138"/>
    </row>
    <row r="853" spans="1:22" ht="11.25" customHeight="1" x14ac:dyDescent="0.2">
      <c r="A853" s="138"/>
      <c r="B853" s="15"/>
      <c r="C853" s="15"/>
      <c r="D853" s="15"/>
      <c r="E853" s="15"/>
      <c r="F853" s="15"/>
      <c r="G853" s="15"/>
      <c r="H853" s="15"/>
      <c r="I853" s="15"/>
      <c r="J853" s="15"/>
      <c r="K853" s="15"/>
      <c r="L853" s="15"/>
      <c r="M853" s="15"/>
      <c r="N853" s="15"/>
      <c r="O853" s="15"/>
      <c r="P853" s="15"/>
      <c r="Q853" s="15"/>
      <c r="R853" s="15"/>
      <c r="S853" s="15"/>
      <c r="T853" s="138"/>
      <c r="U853" s="138"/>
      <c r="V853" s="138"/>
    </row>
    <row r="854" spans="1:22" ht="11.25" customHeight="1" x14ac:dyDescent="0.2">
      <c r="A854" s="138"/>
      <c r="B854" s="15"/>
      <c r="C854" s="15"/>
      <c r="D854" s="15"/>
      <c r="E854" s="15"/>
      <c r="F854" s="15"/>
      <c r="G854" s="15"/>
      <c r="H854" s="15"/>
      <c r="I854" s="15"/>
      <c r="J854" s="15"/>
      <c r="K854" s="15"/>
      <c r="L854" s="15"/>
      <c r="M854" s="15"/>
      <c r="N854" s="15"/>
      <c r="O854" s="15"/>
      <c r="P854" s="15"/>
      <c r="Q854" s="15"/>
      <c r="R854" s="15"/>
      <c r="S854" s="15"/>
      <c r="T854" s="138"/>
      <c r="U854" s="138"/>
      <c r="V854" s="138"/>
    </row>
    <row r="855" spans="1:22" ht="11.25" customHeight="1" x14ac:dyDescent="0.2">
      <c r="A855" s="138"/>
      <c r="B855" s="15"/>
      <c r="C855" s="15"/>
      <c r="D855" s="15"/>
      <c r="E855" s="15"/>
      <c r="F855" s="15"/>
      <c r="G855" s="15"/>
      <c r="H855" s="15"/>
      <c r="I855" s="15"/>
      <c r="J855" s="15"/>
      <c r="K855" s="15"/>
      <c r="L855" s="15"/>
      <c r="M855" s="15"/>
      <c r="N855" s="15"/>
      <c r="O855" s="15"/>
      <c r="P855" s="15"/>
      <c r="Q855" s="15"/>
      <c r="R855" s="15"/>
      <c r="S855" s="15"/>
      <c r="T855" s="138"/>
      <c r="U855" s="138"/>
      <c r="V855" s="138"/>
    </row>
    <row r="856" spans="1:22" ht="11.25" customHeight="1" x14ac:dyDescent="0.2">
      <c r="A856" s="138"/>
      <c r="B856" s="15"/>
      <c r="C856" s="15"/>
      <c r="D856" s="15"/>
      <c r="E856" s="15"/>
      <c r="F856" s="15"/>
      <c r="G856" s="15"/>
      <c r="H856" s="15"/>
      <c r="I856" s="15"/>
      <c r="J856" s="15"/>
      <c r="K856" s="15"/>
      <c r="L856" s="15"/>
      <c r="M856" s="15"/>
      <c r="N856" s="15"/>
      <c r="O856" s="15"/>
      <c r="P856" s="15"/>
      <c r="Q856" s="15"/>
      <c r="R856" s="15"/>
      <c r="S856" s="15"/>
      <c r="T856" s="138"/>
      <c r="U856" s="138"/>
      <c r="V856" s="138"/>
    </row>
    <row r="857" spans="1:22" ht="11.25" customHeight="1" x14ac:dyDescent="0.2">
      <c r="A857" s="138"/>
      <c r="B857" s="15"/>
      <c r="C857" s="15"/>
      <c r="D857" s="15"/>
      <c r="E857" s="15"/>
      <c r="F857" s="15"/>
      <c r="G857" s="15"/>
      <c r="H857" s="15"/>
      <c r="I857" s="15"/>
      <c r="J857" s="15"/>
      <c r="K857" s="15"/>
      <c r="L857" s="15"/>
      <c r="M857" s="15"/>
      <c r="N857" s="15"/>
      <c r="O857" s="15"/>
      <c r="P857" s="15"/>
      <c r="Q857" s="15"/>
      <c r="R857" s="15"/>
      <c r="S857" s="15"/>
      <c r="T857" s="138"/>
      <c r="U857" s="138"/>
      <c r="V857" s="138"/>
    </row>
    <row r="858" spans="1:22" ht="11.25" customHeight="1" x14ac:dyDescent="0.2">
      <c r="A858" s="138"/>
      <c r="B858" s="15"/>
      <c r="C858" s="15"/>
      <c r="D858" s="15"/>
      <c r="E858" s="15"/>
      <c r="F858" s="15"/>
      <c r="G858" s="15"/>
      <c r="H858" s="15"/>
      <c r="I858" s="15"/>
      <c r="J858" s="15"/>
      <c r="K858" s="15"/>
      <c r="L858" s="15"/>
      <c r="M858" s="15"/>
      <c r="N858" s="15"/>
      <c r="O858" s="15"/>
      <c r="P858" s="15"/>
      <c r="Q858" s="15"/>
      <c r="R858" s="15"/>
      <c r="S858" s="15"/>
      <c r="T858" s="138"/>
      <c r="U858" s="138"/>
      <c r="V858" s="138"/>
    </row>
    <row r="859" spans="1:22" ht="11.25" customHeight="1" x14ac:dyDescent="0.2">
      <c r="A859" s="138"/>
      <c r="B859" s="15"/>
      <c r="C859" s="15"/>
      <c r="D859" s="15"/>
      <c r="E859" s="15"/>
      <c r="F859" s="15"/>
      <c r="G859" s="15"/>
      <c r="H859" s="15"/>
      <c r="I859" s="15"/>
      <c r="J859" s="15"/>
      <c r="K859" s="15"/>
      <c r="L859" s="15"/>
      <c r="M859" s="15"/>
      <c r="N859" s="15"/>
      <c r="O859" s="15"/>
      <c r="P859" s="15"/>
      <c r="Q859" s="15"/>
      <c r="R859" s="15"/>
      <c r="S859" s="15"/>
      <c r="T859" s="138"/>
      <c r="U859" s="138"/>
      <c r="V859" s="138"/>
    </row>
    <row r="860" spans="1:22" ht="11.25" customHeight="1" x14ac:dyDescent="0.2">
      <c r="A860" s="138"/>
      <c r="B860" s="15"/>
      <c r="C860" s="15"/>
      <c r="D860" s="15"/>
      <c r="E860" s="15"/>
      <c r="F860" s="15"/>
      <c r="G860" s="15"/>
      <c r="H860" s="15"/>
      <c r="I860" s="15"/>
      <c r="J860" s="15"/>
      <c r="K860" s="15"/>
      <c r="L860" s="15"/>
      <c r="M860" s="15"/>
      <c r="N860" s="15"/>
      <c r="O860" s="15"/>
      <c r="P860" s="15"/>
      <c r="Q860" s="15"/>
      <c r="R860" s="15"/>
      <c r="S860" s="15"/>
      <c r="T860" s="138"/>
      <c r="U860" s="138"/>
      <c r="V860" s="138"/>
    </row>
    <row r="861" spans="1:22" ht="11.25" customHeight="1" x14ac:dyDescent="0.2">
      <c r="A861" s="138"/>
      <c r="B861" s="15"/>
      <c r="C861" s="15"/>
      <c r="D861" s="15"/>
      <c r="E861" s="15"/>
      <c r="F861" s="15"/>
      <c r="G861" s="15"/>
      <c r="H861" s="15"/>
      <c r="I861" s="15"/>
      <c r="J861" s="15"/>
      <c r="K861" s="15"/>
      <c r="L861" s="15"/>
      <c r="M861" s="15"/>
      <c r="N861" s="15"/>
      <c r="O861" s="15"/>
      <c r="P861" s="15"/>
      <c r="Q861" s="15"/>
      <c r="R861" s="15"/>
      <c r="S861" s="15"/>
      <c r="T861" s="138"/>
      <c r="U861" s="138"/>
      <c r="V861" s="138"/>
    </row>
    <row r="862" spans="1:22" ht="11.25" customHeight="1" x14ac:dyDescent="0.2">
      <c r="A862" s="138"/>
      <c r="B862" s="15"/>
      <c r="C862" s="15"/>
      <c r="D862" s="15"/>
      <c r="E862" s="15"/>
      <c r="F862" s="15"/>
      <c r="G862" s="15"/>
      <c r="H862" s="15"/>
      <c r="I862" s="15"/>
      <c r="J862" s="15"/>
      <c r="K862" s="15"/>
      <c r="L862" s="15"/>
      <c r="M862" s="15"/>
      <c r="N862" s="15"/>
      <c r="O862" s="15"/>
      <c r="P862" s="15"/>
      <c r="Q862" s="15"/>
      <c r="R862" s="15"/>
      <c r="S862" s="15"/>
      <c r="T862" s="138"/>
      <c r="U862" s="138"/>
      <c r="V862" s="138"/>
    </row>
    <row r="863" spans="1:22" ht="11.25" customHeight="1" x14ac:dyDescent="0.2">
      <c r="A863" s="138"/>
      <c r="B863" s="15"/>
      <c r="C863" s="15"/>
      <c r="D863" s="15"/>
      <c r="E863" s="15"/>
      <c r="F863" s="15"/>
      <c r="G863" s="15"/>
      <c r="H863" s="15"/>
      <c r="I863" s="15"/>
      <c r="J863" s="15"/>
      <c r="K863" s="15"/>
      <c r="L863" s="15"/>
      <c r="M863" s="15"/>
      <c r="N863" s="15"/>
      <c r="O863" s="15"/>
      <c r="P863" s="15"/>
      <c r="Q863" s="15"/>
      <c r="R863" s="15"/>
      <c r="S863" s="15"/>
      <c r="T863" s="138"/>
      <c r="U863" s="138"/>
      <c r="V863" s="138"/>
    </row>
    <row r="864" spans="1:22" ht="11.25" customHeight="1" x14ac:dyDescent="0.2">
      <c r="A864" s="138"/>
      <c r="B864" s="15"/>
      <c r="C864" s="15"/>
      <c r="D864" s="15"/>
      <c r="E864" s="15"/>
      <c r="F864" s="15"/>
      <c r="G864" s="15"/>
      <c r="H864" s="15"/>
      <c r="I864" s="15"/>
      <c r="J864" s="15"/>
      <c r="K864" s="15"/>
      <c r="L864" s="15"/>
      <c r="M864" s="15"/>
      <c r="N864" s="15"/>
      <c r="O864" s="15"/>
      <c r="P864" s="15"/>
      <c r="Q864" s="15"/>
      <c r="R864" s="15"/>
      <c r="S864" s="15"/>
      <c r="T864" s="138"/>
      <c r="U864" s="138"/>
      <c r="V864" s="138"/>
    </row>
    <row r="865" spans="1:22" ht="11.25" customHeight="1" x14ac:dyDescent="0.2">
      <c r="A865" s="138"/>
      <c r="B865" s="15"/>
      <c r="C865" s="15"/>
      <c r="D865" s="15"/>
      <c r="E865" s="15"/>
      <c r="F865" s="15"/>
      <c r="G865" s="15"/>
      <c r="H865" s="15"/>
      <c r="I865" s="15"/>
      <c r="J865" s="15"/>
      <c r="K865" s="15"/>
      <c r="L865" s="15"/>
      <c r="M865" s="15"/>
      <c r="N865" s="15"/>
      <c r="O865" s="15"/>
      <c r="P865" s="15"/>
      <c r="Q865" s="15"/>
      <c r="R865" s="15"/>
      <c r="S865" s="15"/>
      <c r="T865" s="138"/>
      <c r="U865" s="138"/>
      <c r="V865" s="138"/>
    </row>
    <row r="866" spans="1:22" ht="11.25" customHeight="1" x14ac:dyDescent="0.2">
      <c r="A866" s="138"/>
      <c r="B866" s="15"/>
      <c r="C866" s="15"/>
      <c r="D866" s="15"/>
      <c r="E866" s="15"/>
      <c r="F866" s="15"/>
      <c r="G866" s="15"/>
      <c r="H866" s="15"/>
      <c r="I866" s="15"/>
      <c r="J866" s="15"/>
      <c r="K866" s="15"/>
      <c r="L866" s="15"/>
      <c r="M866" s="15"/>
      <c r="N866" s="15"/>
      <c r="O866" s="15"/>
      <c r="P866" s="15"/>
      <c r="Q866" s="15"/>
      <c r="R866" s="15"/>
      <c r="S866" s="15"/>
      <c r="T866" s="138"/>
      <c r="U866" s="138"/>
      <c r="V866" s="138"/>
    </row>
    <row r="867" spans="1:22" ht="11.25" customHeight="1" x14ac:dyDescent="0.2">
      <c r="A867" s="138"/>
      <c r="B867" s="15"/>
      <c r="C867" s="15"/>
      <c r="D867" s="15"/>
      <c r="E867" s="15"/>
      <c r="F867" s="15"/>
      <c r="G867" s="15"/>
      <c r="H867" s="15"/>
      <c r="I867" s="15"/>
      <c r="J867" s="15"/>
      <c r="K867" s="15"/>
      <c r="L867" s="15"/>
      <c r="M867" s="15"/>
      <c r="N867" s="15"/>
      <c r="O867" s="15"/>
      <c r="P867" s="15"/>
      <c r="Q867" s="15"/>
      <c r="R867" s="15"/>
      <c r="S867" s="15"/>
      <c r="T867" s="138"/>
      <c r="U867" s="138"/>
      <c r="V867" s="138"/>
    </row>
    <row r="868" spans="1:22" ht="11.25" customHeight="1" x14ac:dyDescent="0.2">
      <c r="A868" s="138"/>
      <c r="B868" s="15"/>
      <c r="C868" s="15"/>
      <c r="D868" s="15"/>
      <c r="E868" s="15"/>
      <c r="F868" s="15"/>
      <c r="G868" s="15"/>
      <c r="H868" s="15"/>
      <c r="I868" s="15"/>
      <c r="J868" s="15"/>
      <c r="K868" s="15"/>
      <c r="L868" s="15"/>
      <c r="M868" s="15"/>
      <c r="N868" s="15"/>
      <c r="O868" s="15"/>
      <c r="P868" s="15"/>
      <c r="Q868" s="15"/>
      <c r="R868" s="15"/>
      <c r="S868" s="15"/>
      <c r="T868" s="138"/>
      <c r="U868" s="138"/>
      <c r="V868" s="138"/>
    </row>
    <row r="869" spans="1:22" ht="11.25" customHeight="1" x14ac:dyDescent="0.2">
      <c r="A869" s="138"/>
      <c r="B869" s="15"/>
      <c r="C869" s="15"/>
      <c r="D869" s="15"/>
      <c r="E869" s="15"/>
      <c r="F869" s="15"/>
      <c r="G869" s="15"/>
      <c r="H869" s="15"/>
      <c r="I869" s="15"/>
      <c r="J869" s="15"/>
      <c r="K869" s="15"/>
      <c r="L869" s="15"/>
      <c r="M869" s="15"/>
      <c r="N869" s="15"/>
      <c r="O869" s="15"/>
      <c r="P869" s="15"/>
      <c r="Q869" s="15"/>
      <c r="R869" s="15"/>
      <c r="S869" s="15"/>
      <c r="T869" s="138"/>
      <c r="U869" s="138"/>
      <c r="V869" s="138"/>
    </row>
    <row r="870" spans="1:22" ht="11.25" customHeight="1" x14ac:dyDescent="0.2">
      <c r="A870" s="138"/>
      <c r="B870" s="15"/>
      <c r="C870" s="15"/>
      <c r="D870" s="15"/>
      <c r="E870" s="15"/>
      <c r="F870" s="15"/>
      <c r="G870" s="15"/>
      <c r="H870" s="15"/>
      <c r="I870" s="15"/>
      <c r="J870" s="15"/>
      <c r="K870" s="15"/>
      <c r="L870" s="15"/>
      <c r="M870" s="15"/>
      <c r="N870" s="15"/>
      <c r="O870" s="15"/>
      <c r="P870" s="15"/>
      <c r="Q870" s="15"/>
      <c r="R870" s="15"/>
      <c r="S870" s="15"/>
      <c r="T870" s="138"/>
      <c r="U870" s="138"/>
      <c r="V870" s="138"/>
    </row>
    <row r="871" spans="1:22" ht="11.25" customHeight="1" x14ac:dyDescent="0.2">
      <c r="A871" s="138"/>
      <c r="B871" s="15"/>
      <c r="C871" s="15"/>
      <c r="D871" s="15"/>
      <c r="E871" s="15"/>
      <c r="F871" s="15"/>
      <c r="G871" s="15"/>
      <c r="H871" s="15"/>
      <c r="I871" s="15"/>
      <c r="J871" s="15"/>
      <c r="K871" s="15"/>
      <c r="L871" s="15"/>
      <c r="M871" s="15"/>
      <c r="N871" s="15"/>
      <c r="O871" s="15"/>
      <c r="P871" s="15"/>
      <c r="Q871" s="15"/>
      <c r="R871" s="15"/>
      <c r="S871" s="15"/>
      <c r="T871" s="138"/>
      <c r="U871" s="138"/>
      <c r="V871" s="138"/>
    </row>
    <row r="872" spans="1:22" ht="11.25" customHeight="1" x14ac:dyDescent="0.2">
      <c r="A872" s="138"/>
      <c r="B872" s="15"/>
      <c r="C872" s="15"/>
      <c r="D872" s="15"/>
      <c r="E872" s="15"/>
      <c r="F872" s="15"/>
      <c r="G872" s="15"/>
      <c r="H872" s="15"/>
      <c r="I872" s="15"/>
      <c r="J872" s="15"/>
      <c r="K872" s="15"/>
      <c r="L872" s="15"/>
      <c r="M872" s="15"/>
      <c r="N872" s="15"/>
      <c r="O872" s="15"/>
      <c r="P872" s="15"/>
      <c r="Q872" s="15"/>
      <c r="R872" s="15"/>
      <c r="S872" s="15"/>
      <c r="T872" s="138"/>
      <c r="U872" s="138"/>
      <c r="V872" s="138"/>
    </row>
    <row r="873" spans="1:22" ht="11.25" customHeight="1" x14ac:dyDescent="0.2">
      <c r="A873" s="138"/>
      <c r="B873" s="15"/>
      <c r="C873" s="15"/>
      <c r="D873" s="15"/>
      <c r="E873" s="15"/>
      <c r="F873" s="15"/>
      <c r="G873" s="15"/>
      <c r="H873" s="15"/>
      <c r="I873" s="15"/>
      <c r="J873" s="15"/>
      <c r="K873" s="15"/>
      <c r="L873" s="15"/>
      <c r="M873" s="15"/>
      <c r="N873" s="15"/>
      <c r="O873" s="15"/>
      <c r="P873" s="15"/>
      <c r="Q873" s="15"/>
      <c r="R873" s="15"/>
      <c r="S873" s="15"/>
      <c r="T873" s="138"/>
      <c r="U873" s="138"/>
      <c r="V873" s="138"/>
    </row>
    <row r="874" spans="1:22" ht="11.25" customHeight="1" x14ac:dyDescent="0.2">
      <c r="A874" s="138"/>
      <c r="B874" s="15"/>
      <c r="C874" s="15"/>
      <c r="D874" s="15"/>
      <c r="E874" s="15"/>
      <c r="F874" s="15"/>
      <c r="G874" s="15"/>
      <c r="H874" s="15"/>
      <c r="I874" s="15"/>
      <c r="J874" s="15"/>
      <c r="K874" s="15"/>
      <c r="L874" s="15"/>
      <c r="M874" s="15"/>
      <c r="N874" s="15"/>
      <c r="O874" s="15"/>
      <c r="P874" s="15"/>
      <c r="Q874" s="15"/>
      <c r="R874" s="15"/>
      <c r="S874" s="15"/>
      <c r="T874" s="138"/>
      <c r="U874" s="138"/>
      <c r="V874" s="138"/>
    </row>
    <row r="875" spans="1:22" ht="11.25" customHeight="1" x14ac:dyDescent="0.2">
      <c r="A875" s="138"/>
      <c r="B875" s="15"/>
      <c r="C875" s="15"/>
      <c r="D875" s="15"/>
      <c r="E875" s="15"/>
      <c r="F875" s="15"/>
      <c r="G875" s="15"/>
      <c r="H875" s="15"/>
      <c r="I875" s="15"/>
      <c r="J875" s="15"/>
      <c r="K875" s="15"/>
      <c r="L875" s="15"/>
      <c r="M875" s="15"/>
      <c r="N875" s="15"/>
      <c r="O875" s="15"/>
      <c r="P875" s="15"/>
      <c r="Q875" s="15"/>
      <c r="R875" s="15"/>
      <c r="S875" s="15"/>
      <c r="T875" s="138"/>
      <c r="U875" s="138"/>
      <c r="V875" s="138"/>
    </row>
    <row r="876" spans="1:22" ht="11.25" customHeight="1" x14ac:dyDescent="0.2">
      <c r="A876" s="138"/>
      <c r="B876" s="15"/>
      <c r="C876" s="15"/>
      <c r="D876" s="15"/>
      <c r="E876" s="15"/>
      <c r="F876" s="15"/>
      <c r="G876" s="15"/>
      <c r="H876" s="15"/>
      <c r="I876" s="15"/>
      <c r="J876" s="15"/>
      <c r="K876" s="15"/>
      <c r="L876" s="15"/>
      <c r="M876" s="15"/>
      <c r="N876" s="15"/>
      <c r="O876" s="15"/>
      <c r="P876" s="15"/>
      <c r="Q876" s="15"/>
      <c r="R876" s="15"/>
      <c r="S876" s="15"/>
      <c r="T876" s="138"/>
      <c r="U876" s="138"/>
      <c r="V876" s="138"/>
    </row>
    <row r="877" spans="1:22" ht="11.25" customHeight="1" x14ac:dyDescent="0.2">
      <c r="A877" s="138"/>
      <c r="B877" s="15"/>
      <c r="C877" s="15"/>
      <c r="D877" s="15"/>
      <c r="E877" s="15"/>
      <c r="F877" s="15"/>
      <c r="G877" s="15"/>
      <c r="H877" s="15"/>
      <c r="I877" s="15"/>
      <c r="J877" s="15"/>
      <c r="K877" s="15"/>
      <c r="L877" s="15"/>
      <c r="M877" s="15"/>
      <c r="N877" s="15"/>
      <c r="O877" s="15"/>
      <c r="P877" s="15"/>
      <c r="Q877" s="15"/>
      <c r="R877" s="15"/>
      <c r="S877" s="15"/>
      <c r="T877" s="138"/>
      <c r="U877" s="138"/>
      <c r="V877" s="138"/>
    </row>
    <row r="878" spans="1:22" ht="11.25" customHeight="1" x14ac:dyDescent="0.2">
      <c r="A878" s="138"/>
      <c r="B878" s="15"/>
      <c r="C878" s="15"/>
      <c r="D878" s="15"/>
      <c r="E878" s="15"/>
      <c r="F878" s="15"/>
      <c r="G878" s="15"/>
      <c r="H878" s="15"/>
      <c r="I878" s="15"/>
      <c r="J878" s="15"/>
      <c r="K878" s="15"/>
      <c r="L878" s="15"/>
      <c r="M878" s="15"/>
      <c r="N878" s="15"/>
      <c r="O878" s="15"/>
      <c r="P878" s="15"/>
      <c r="Q878" s="15"/>
      <c r="R878" s="15"/>
      <c r="S878" s="15"/>
      <c r="T878" s="138"/>
      <c r="U878" s="138"/>
      <c r="V878" s="138"/>
    </row>
    <row r="879" spans="1:22" ht="11.25" customHeight="1" x14ac:dyDescent="0.2">
      <c r="A879" s="138"/>
      <c r="B879" s="15"/>
      <c r="C879" s="15"/>
      <c r="D879" s="15"/>
      <c r="E879" s="15"/>
      <c r="F879" s="15"/>
      <c r="G879" s="15"/>
      <c r="H879" s="15"/>
      <c r="I879" s="15"/>
      <c r="J879" s="15"/>
      <c r="K879" s="15"/>
      <c r="L879" s="15"/>
      <c r="M879" s="15"/>
      <c r="N879" s="15"/>
      <c r="O879" s="15"/>
      <c r="P879" s="15"/>
      <c r="Q879" s="15"/>
      <c r="R879" s="15"/>
      <c r="S879" s="15"/>
      <c r="T879" s="138"/>
      <c r="U879" s="138"/>
      <c r="V879" s="138"/>
    </row>
    <row r="880" spans="1:22" ht="11.25" customHeight="1" x14ac:dyDescent="0.2">
      <c r="A880" s="138"/>
      <c r="B880" s="15"/>
      <c r="C880" s="15"/>
      <c r="D880" s="15"/>
      <c r="E880" s="15"/>
      <c r="F880" s="15"/>
      <c r="G880" s="15"/>
      <c r="H880" s="15"/>
      <c r="I880" s="15"/>
      <c r="J880" s="15"/>
      <c r="K880" s="15"/>
      <c r="L880" s="15"/>
      <c r="M880" s="15"/>
      <c r="N880" s="15"/>
      <c r="O880" s="15"/>
      <c r="P880" s="15"/>
      <c r="Q880" s="15"/>
      <c r="R880" s="15"/>
      <c r="S880" s="15"/>
      <c r="T880" s="138"/>
      <c r="U880" s="138"/>
      <c r="V880" s="138"/>
    </row>
    <row r="881" spans="1:22" ht="11.25" customHeight="1" x14ac:dyDescent="0.2">
      <c r="A881" s="138"/>
      <c r="B881" s="15"/>
      <c r="C881" s="15"/>
      <c r="D881" s="15"/>
      <c r="E881" s="15"/>
      <c r="F881" s="15"/>
      <c r="G881" s="15"/>
      <c r="H881" s="15"/>
      <c r="I881" s="15"/>
      <c r="J881" s="15"/>
      <c r="K881" s="15"/>
      <c r="L881" s="15"/>
      <c r="M881" s="15"/>
      <c r="N881" s="15"/>
      <c r="O881" s="15"/>
      <c r="P881" s="15"/>
      <c r="Q881" s="15"/>
      <c r="R881" s="15"/>
      <c r="S881" s="15"/>
      <c r="T881" s="138"/>
      <c r="U881" s="138"/>
      <c r="V881" s="138"/>
    </row>
    <row r="882" spans="1:22" ht="11.25" customHeight="1" x14ac:dyDescent="0.2">
      <c r="A882" s="138"/>
      <c r="B882" s="15"/>
      <c r="C882" s="15"/>
      <c r="D882" s="15"/>
      <c r="E882" s="15"/>
      <c r="F882" s="15"/>
      <c r="G882" s="15"/>
      <c r="H882" s="15"/>
      <c r="I882" s="15"/>
      <c r="J882" s="15"/>
      <c r="K882" s="15"/>
      <c r="L882" s="15"/>
      <c r="M882" s="15"/>
      <c r="N882" s="15"/>
      <c r="O882" s="15"/>
      <c r="P882" s="15"/>
      <c r="Q882" s="15"/>
      <c r="R882" s="15"/>
      <c r="S882" s="15"/>
      <c r="T882" s="138"/>
      <c r="U882" s="138"/>
      <c r="V882" s="138"/>
    </row>
    <row r="883" spans="1:22" ht="11.25" customHeight="1" x14ac:dyDescent="0.2">
      <c r="A883" s="138"/>
      <c r="B883" s="15"/>
      <c r="C883" s="15"/>
      <c r="D883" s="15"/>
      <c r="E883" s="15"/>
      <c r="F883" s="15"/>
      <c r="G883" s="15"/>
      <c r="H883" s="15"/>
      <c r="I883" s="15"/>
      <c r="J883" s="15"/>
      <c r="K883" s="15"/>
      <c r="L883" s="15"/>
      <c r="M883" s="15"/>
      <c r="N883" s="15"/>
      <c r="O883" s="15"/>
      <c r="P883" s="15"/>
      <c r="Q883" s="15"/>
      <c r="R883" s="15"/>
      <c r="S883" s="15"/>
      <c r="T883" s="138"/>
      <c r="U883" s="138"/>
      <c r="V883" s="138"/>
    </row>
    <row r="884" spans="1:22" ht="11.25" customHeight="1" x14ac:dyDescent="0.2">
      <c r="A884" s="138"/>
      <c r="B884" s="15"/>
      <c r="C884" s="15"/>
      <c r="D884" s="15"/>
      <c r="E884" s="15"/>
      <c r="F884" s="15"/>
      <c r="G884" s="15"/>
      <c r="H884" s="15"/>
      <c r="I884" s="15"/>
      <c r="J884" s="15"/>
      <c r="K884" s="15"/>
      <c r="L884" s="15"/>
      <c r="M884" s="15"/>
      <c r="N884" s="15"/>
      <c r="O884" s="15"/>
      <c r="P884" s="15"/>
      <c r="Q884" s="15"/>
      <c r="R884" s="15"/>
      <c r="S884" s="15"/>
      <c r="T884" s="138"/>
      <c r="U884" s="138"/>
      <c r="V884" s="138"/>
    </row>
    <row r="885" spans="1:22" ht="11.25" customHeight="1" x14ac:dyDescent="0.2">
      <c r="A885" s="138"/>
      <c r="B885" s="15"/>
      <c r="C885" s="15"/>
      <c r="D885" s="15"/>
      <c r="E885" s="15"/>
      <c r="F885" s="15"/>
      <c r="G885" s="15"/>
      <c r="H885" s="15"/>
      <c r="I885" s="15"/>
      <c r="J885" s="15"/>
      <c r="K885" s="15"/>
      <c r="L885" s="15"/>
      <c r="M885" s="15"/>
      <c r="N885" s="15"/>
      <c r="O885" s="15"/>
      <c r="P885" s="15"/>
      <c r="Q885" s="15"/>
      <c r="R885" s="15"/>
      <c r="S885" s="15"/>
      <c r="T885" s="138"/>
      <c r="U885" s="138"/>
      <c r="V885" s="138"/>
    </row>
    <row r="886" spans="1:22" ht="11.25" customHeight="1" x14ac:dyDescent="0.2">
      <c r="A886" s="138"/>
      <c r="B886" s="15"/>
      <c r="C886" s="15"/>
      <c r="D886" s="15"/>
      <c r="E886" s="15"/>
      <c r="F886" s="15"/>
      <c r="G886" s="15"/>
      <c r="H886" s="15"/>
      <c r="I886" s="15"/>
      <c r="J886" s="15"/>
      <c r="K886" s="15"/>
      <c r="L886" s="15"/>
      <c r="M886" s="15"/>
      <c r="N886" s="15"/>
      <c r="O886" s="15"/>
      <c r="P886" s="15"/>
      <c r="Q886" s="15"/>
      <c r="R886" s="15"/>
      <c r="S886" s="15"/>
      <c r="T886" s="138"/>
      <c r="U886" s="138"/>
      <c r="V886" s="138"/>
    </row>
    <row r="887" spans="1:22" ht="11.25" customHeight="1" x14ac:dyDescent="0.2">
      <c r="A887" s="138"/>
      <c r="B887" s="15"/>
      <c r="C887" s="15"/>
      <c r="D887" s="15"/>
      <c r="E887" s="15"/>
      <c r="F887" s="15"/>
      <c r="G887" s="15"/>
      <c r="H887" s="15"/>
      <c r="I887" s="15"/>
      <c r="J887" s="15"/>
      <c r="K887" s="15"/>
      <c r="L887" s="15"/>
      <c r="M887" s="15"/>
      <c r="N887" s="15"/>
      <c r="O887" s="15"/>
      <c r="P887" s="15"/>
      <c r="Q887" s="15"/>
      <c r="R887" s="15"/>
      <c r="S887" s="15"/>
      <c r="T887" s="138"/>
      <c r="U887" s="138"/>
      <c r="V887" s="138"/>
    </row>
    <row r="888" spans="1:22" ht="11.25" customHeight="1" x14ac:dyDescent="0.2">
      <c r="A888" s="138"/>
      <c r="B888" s="15"/>
      <c r="C888" s="15"/>
      <c r="D888" s="15"/>
      <c r="E888" s="15"/>
      <c r="F888" s="15"/>
      <c r="G888" s="15"/>
      <c r="H888" s="15"/>
      <c r="I888" s="15"/>
      <c r="J888" s="15"/>
      <c r="K888" s="15"/>
      <c r="L888" s="15"/>
      <c r="M888" s="15"/>
      <c r="N888" s="15"/>
      <c r="O888" s="15"/>
      <c r="P888" s="15"/>
      <c r="Q888" s="15"/>
      <c r="R888" s="15"/>
      <c r="S888" s="15"/>
      <c r="T888" s="138"/>
      <c r="U888" s="138"/>
      <c r="V888" s="138"/>
    </row>
    <row r="889" spans="1:22" ht="11.25" customHeight="1" x14ac:dyDescent="0.2">
      <c r="A889" s="138"/>
      <c r="B889" s="15"/>
      <c r="C889" s="15"/>
      <c r="D889" s="15"/>
      <c r="E889" s="15"/>
      <c r="F889" s="15"/>
      <c r="G889" s="15"/>
      <c r="H889" s="15"/>
      <c r="I889" s="15"/>
      <c r="J889" s="15"/>
      <c r="K889" s="15"/>
      <c r="L889" s="15"/>
      <c r="M889" s="15"/>
      <c r="N889" s="15"/>
      <c r="O889" s="15"/>
      <c r="P889" s="15"/>
      <c r="Q889" s="15"/>
      <c r="R889" s="15"/>
      <c r="S889" s="15"/>
      <c r="T889" s="138"/>
      <c r="U889" s="138"/>
      <c r="V889" s="138"/>
    </row>
    <row r="890" spans="1:22" ht="11.25" customHeight="1" x14ac:dyDescent="0.2">
      <c r="A890" s="138"/>
      <c r="B890" s="15"/>
      <c r="C890" s="15"/>
      <c r="D890" s="15"/>
      <c r="E890" s="15"/>
      <c r="F890" s="15"/>
      <c r="G890" s="15"/>
      <c r="H890" s="15"/>
      <c r="I890" s="15"/>
      <c r="J890" s="15"/>
      <c r="K890" s="15"/>
      <c r="L890" s="15"/>
      <c r="M890" s="15"/>
      <c r="N890" s="15"/>
      <c r="O890" s="15"/>
      <c r="P890" s="15"/>
      <c r="Q890" s="15"/>
      <c r="R890" s="15"/>
      <c r="S890" s="15"/>
      <c r="T890" s="138"/>
      <c r="U890" s="138"/>
      <c r="V890" s="138"/>
    </row>
    <row r="891" spans="1:22" ht="11.25" customHeight="1" x14ac:dyDescent="0.2">
      <c r="A891" s="138"/>
      <c r="B891" s="15"/>
      <c r="C891" s="15"/>
      <c r="D891" s="15"/>
      <c r="E891" s="15"/>
      <c r="F891" s="15"/>
      <c r="G891" s="15"/>
      <c r="H891" s="15"/>
      <c r="I891" s="15"/>
      <c r="J891" s="15"/>
      <c r="K891" s="15"/>
      <c r="L891" s="15"/>
      <c r="M891" s="15"/>
      <c r="N891" s="15"/>
      <c r="O891" s="15"/>
      <c r="P891" s="15"/>
      <c r="Q891" s="15"/>
      <c r="R891" s="15"/>
      <c r="S891" s="15"/>
      <c r="T891" s="138"/>
      <c r="U891" s="138"/>
      <c r="V891" s="138"/>
    </row>
    <row r="892" spans="1:22" ht="11.25" customHeight="1" x14ac:dyDescent="0.2">
      <c r="A892" s="138"/>
      <c r="B892" s="15"/>
      <c r="C892" s="15"/>
      <c r="D892" s="15"/>
      <c r="E892" s="15"/>
      <c r="F892" s="15"/>
      <c r="G892" s="15"/>
      <c r="H892" s="15"/>
      <c r="I892" s="15"/>
      <c r="J892" s="15"/>
      <c r="K892" s="15"/>
      <c r="L892" s="15"/>
      <c r="M892" s="15"/>
      <c r="N892" s="15"/>
      <c r="O892" s="15"/>
      <c r="P892" s="15"/>
      <c r="Q892" s="15"/>
      <c r="R892" s="15"/>
      <c r="S892" s="15"/>
      <c r="T892" s="138"/>
      <c r="U892" s="138"/>
      <c r="V892" s="138"/>
    </row>
    <row r="893" spans="1:22" ht="11.25" customHeight="1" x14ac:dyDescent="0.2">
      <c r="A893" s="138"/>
      <c r="B893" s="15"/>
      <c r="C893" s="15"/>
      <c r="D893" s="15"/>
      <c r="E893" s="15"/>
      <c r="F893" s="15"/>
      <c r="G893" s="15"/>
      <c r="H893" s="15"/>
      <c r="I893" s="15"/>
      <c r="J893" s="15"/>
      <c r="K893" s="15"/>
      <c r="L893" s="15"/>
      <c r="M893" s="15"/>
      <c r="N893" s="15"/>
      <c r="O893" s="15"/>
      <c r="P893" s="15"/>
      <c r="Q893" s="15"/>
      <c r="R893" s="15"/>
      <c r="S893" s="15"/>
      <c r="T893" s="138"/>
      <c r="U893" s="138"/>
      <c r="V893" s="138"/>
    </row>
    <row r="894" spans="1:22" ht="11.25" customHeight="1" x14ac:dyDescent="0.2">
      <c r="A894" s="138"/>
      <c r="B894" s="15"/>
      <c r="C894" s="15"/>
      <c r="D894" s="15"/>
      <c r="E894" s="15"/>
      <c r="F894" s="15"/>
      <c r="G894" s="15"/>
      <c r="H894" s="15"/>
      <c r="I894" s="15"/>
      <c r="J894" s="15"/>
      <c r="K894" s="15"/>
      <c r="L894" s="15"/>
      <c r="M894" s="15"/>
      <c r="N894" s="15"/>
      <c r="O894" s="15"/>
      <c r="P894" s="15"/>
      <c r="Q894" s="15"/>
      <c r="R894" s="15"/>
      <c r="S894" s="15"/>
      <c r="T894" s="138"/>
      <c r="U894" s="138"/>
      <c r="V894" s="138"/>
    </row>
    <row r="895" spans="1:22" ht="11.25" customHeight="1" x14ac:dyDescent="0.2">
      <c r="A895" s="138"/>
      <c r="B895" s="15"/>
      <c r="C895" s="15"/>
      <c r="D895" s="15"/>
      <c r="E895" s="15"/>
      <c r="F895" s="15"/>
      <c r="G895" s="15"/>
      <c r="H895" s="15"/>
      <c r="I895" s="15"/>
      <c r="J895" s="15"/>
      <c r="K895" s="15"/>
      <c r="L895" s="15"/>
      <c r="M895" s="15"/>
      <c r="N895" s="15"/>
      <c r="O895" s="15"/>
      <c r="P895" s="15"/>
      <c r="Q895" s="15"/>
      <c r="R895" s="15"/>
      <c r="S895" s="15"/>
      <c r="T895" s="138"/>
      <c r="U895" s="138"/>
      <c r="V895" s="138"/>
    </row>
    <row r="896" spans="1:22" ht="11.25" customHeight="1" x14ac:dyDescent="0.2">
      <c r="A896" s="138"/>
      <c r="B896" s="15"/>
      <c r="C896" s="15"/>
      <c r="D896" s="15"/>
      <c r="E896" s="15"/>
      <c r="F896" s="15"/>
      <c r="G896" s="15"/>
      <c r="H896" s="15"/>
      <c r="I896" s="15"/>
      <c r="J896" s="15"/>
      <c r="K896" s="15"/>
      <c r="L896" s="15"/>
      <c r="M896" s="15"/>
      <c r="N896" s="15"/>
      <c r="O896" s="15"/>
      <c r="P896" s="15"/>
      <c r="Q896" s="15"/>
      <c r="R896" s="15"/>
      <c r="S896" s="15"/>
      <c r="T896" s="138"/>
      <c r="U896" s="138"/>
      <c r="V896" s="138"/>
    </row>
    <row r="897" spans="1:22" ht="11.25" customHeight="1" x14ac:dyDescent="0.2">
      <c r="A897" s="138"/>
      <c r="B897" s="15"/>
      <c r="C897" s="15"/>
      <c r="D897" s="15"/>
      <c r="E897" s="15"/>
      <c r="F897" s="15"/>
      <c r="G897" s="15"/>
      <c r="H897" s="15"/>
      <c r="I897" s="15"/>
      <c r="J897" s="15"/>
      <c r="K897" s="15"/>
      <c r="L897" s="15"/>
      <c r="M897" s="15"/>
      <c r="N897" s="15"/>
      <c r="O897" s="15"/>
      <c r="P897" s="15"/>
      <c r="Q897" s="15"/>
      <c r="R897" s="15"/>
      <c r="S897" s="15"/>
      <c r="T897" s="138"/>
      <c r="U897" s="138"/>
      <c r="V897" s="138"/>
    </row>
    <row r="898" spans="1:22" ht="11.25" customHeight="1" x14ac:dyDescent="0.2">
      <c r="A898" s="138"/>
      <c r="B898" s="15"/>
      <c r="C898" s="15"/>
      <c r="D898" s="15"/>
      <c r="E898" s="15"/>
      <c r="F898" s="15"/>
      <c r="G898" s="15"/>
      <c r="H898" s="15"/>
      <c r="I898" s="15"/>
      <c r="J898" s="15"/>
      <c r="K898" s="15"/>
      <c r="L898" s="15"/>
      <c r="M898" s="15"/>
      <c r="N898" s="15"/>
      <c r="O898" s="15"/>
      <c r="P898" s="15"/>
      <c r="Q898" s="15"/>
      <c r="R898" s="15"/>
      <c r="S898" s="15"/>
      <c r="T898" s="138"/>
      <c r="U898" s="138"/>
      <c r="V898" s="138"/>
    </row>
    <row r="899" spans="1:22" ht="11.25" customHeight="1" x14ac:dyDescent="0.2">
      <c r="A899" s="138"/>
      <c r="B899" s="15"/>
      <c r="C899" s="15"/>
      <c r="D899" s="15"/>
      <c r="E899" s="15"/>
      <c r="F899" s="15"/>
      <c r="G899" s="15"/>
      <c r="H899" s="15"/>
      <c r="I899" s="15"/>
      <c r="J899" s="15"/>
      <c r="K899" s="15"/>
      <c r="L899" s="15"/>
      <c r="M899" s="15"/>
      <c r="N899" s="15"/>
      <c r="O899" s="15"/>
      <c r="P899" s="15"/>
      <c r="Q899" s="15"/>
      <c r="R899" s="15"/>
      <c r="S899" s="15"/>
      <c r="T899" s="138"/>
      <c r="U899" s="138"/>
      <c r="V899" s="138"/>
    </row>
    <row r="900" spans="1:22" ht="11.25" customHeight="1" x14ac:dyDescent="0.2">
      <c r="A900" s="138"/>
      <c r="B900" s="15"/>
      <c r="C900" s="15"/>
      <c r="D900" s="15"/>
      <c r="E900" s="15"/>
      <c r="F900" s="15"/>
      <c r="G900" s="15"/>
      <c r="H900" s="15"/>
      <c r="I900" s="15"/>
      <c r="J900" s="15"/>
      <c r="K900" s="15"/>
      <c r="L900" s="15"/>
      <c r="M900" s="15"/>
      <c r="N900" s="15"/>
      <c r="O900" s="15"/>
      <c r="P900" s="15"/>
      <c r="Q900" s="15"/>
      <c r="R900" s="15"/>
      <c r="S900" s="15"/>
      <c r="T900" s="138"/>
      <c r="U900" s="138"/>
      <c r="V900" s="138"/>
    </row>
    <row r="901" spans="1:22" ht="11.25" customHeight="1" x14ac:dyDescent="0.2">
      <c r="A901" s="138"/>
      <c r="B901" s="15"/>
      <c r="C901" s="15"/>
      <c r="D901" s="15"/>
      <c r="E901" s="15"/>
      <c r="F901" s="15"/>
      <c r="G901" s="15"/>
      <c r="H901" s="15"/>
      <c r="I901" s="15"/>
      <c r="J901" s="15"/>
      <c r="K901" s="15"/>
      <c r="L901" s="15"/>
      <c r="M901" s="15"/>
      <c r="N901" s="15"/>
      <c r="O901" s="15"/>
      <c r="P901" s="15"/>
      <c r="Q901" s="15"/>
      <c r="R901" s="15"/>
      <c r="S901" s="15"/>
      <c r="T901" s="138"/>
      <c r="U901" s="138"/>
      <c r="V901" s="138"/>
    </row>
    <row r="902" spans="1:22" ht="11.25" customHeight="1" x14ac:dyDescent="0.2">
      <c r="A902" s="138"/>
      <c r="B902" s="15"/>
      <c r="C902" s="15"/>
      <c r="D902" s="15"/>
      <c r="E902" s="15"/>
      <c r="F902" s="15"/>
      <c r="G902" s="15"/>
      <c r="H902" s="15"/>
      <c r="I902" s="15"/>
      <c r="J902" s="15"/>
      <c r="K902" s="15"/>
      <c r="L902" s="15"/>
      <c r="M902" s="15"/>
      <c r="N902" s="15"/>
      <c r="O902" s="15"/>
      <c r="P902" s="15"/>
      <c r="Q902" s="15"/>
      <c r="R902" s="15"/>
      <c r="S902" s="15"/>
      <c r="T902" s="138"/>
      <c r="U902" s="138"/>
      <c r="V902" s="138"/>
    </row>
    <row r="903" spans="1:22" ht="11.25" customHeight="1" x14ac:dyDescent="0.2">
      <c r="A903" s="138"/>
      <c r="B903" s="15"/>
      <c r="C903" s="15"/>
      <c r="D903" s="15"/>
      <c r="E903" s="15"/>
      <c r="F903" s="15"/>
      <c r="G903" s="15"/>
      <c r="H903" s="15"/>
      <c r="I903" s="15"/>
      <c r="J903" s="15"/>
      <c r="K903" s="15"/>
      <c r="L903" s="15"/>
      <c r="M903" s="15"/>
      <c r="N903" s="15"/>
      <c r="O903" s="15"/>
      <c r="P903" s="15"/>
      <c r="Q903" s="15"/>
      <c r="R903" s="15"/>
      <c r="S903" s="15"/>
      <c r="T903" s="138"/>
      <c r="U903" s="138"/>
      <c r="V903" s="138"/>
    </row>
    <row r="904" spans="1:22" ht="11.25" customHeight="1" x14ac:dyDescent="0.2">
      <c r="A904" s="138"/>
      <c r="B904" s="15"/>
      <c r="C904" s="15"/>
      <c r="D904" s="15"/>
      <c r="E904" s="15"/>
      <c r="F904" s="15"/>
      <c r="G904" s="15"/>
      <c r="H904" s="15"/>
      <c r="I904" s="15"/>
      <c r="J904" s="15"/>
      <c r="K904" s="15"/>
      <c r="L904" s="15"/>
      <c r="M904" s="15"/>
      <c r="N904" s="15"/>
      <c r="O904" s="15"/>
      <c r="P904" s="15"/>
      <c r="Q904" s="15"/>
      <c r="R904" s="15"/>
      <c r="S904" s="15"/>
      <c r="T904" s="138"/>
      <c r="U904" s="138"/>
      <c r="V904" s="138"/>
    </row>
    <row r="905" spans="1:22" ht="11.25" customHeight="1" x14ac:dyDescent="0.2">
      <c r="A905" s="138"/>
      <c r="B905" s="15"/>
      <c r="C905" s="15"/>
      <c r="D905" s="15"/>
      <c r="E905" s="15"/>
      <c r="F905" s="15"/>
      <c r="G905" s="15"/>
      <c r="H905" s="15"/>
      <c r="I905" s="15"/>
      <c r="J905" s="15"/>
      <c r="K905" s="15"/>
      <c r="L905" s="15"/>
      <c r="M905" s="15"/>
      <c r="N905" s="15"/>
      <c r="O905" s="15"/>
      <c r="P905" s="15"/>
      <c r="Q905" s="15"/>
      <c r="R905" s="15"/>
      <c r="S905" s="15"/>
      <c r="T905" s="138"/>
      <c r="U905" s="138"/>
      <c r="V905" s="138"/>
    </row>
    <row r="906" spans="1:22" ht="11.25" customHeight="1" x14ac:dyDescent="0.2">
      <c r="A906" s="138"/>
      <c r="B906" s="15"/>
      <c r="C906" s="15"/>
      <c r="D906" s="15"/>
      <c r="E906" s="15"/>
      <c r="F906" s="15"/>
      <c r="G906" s="15"/>
      <c r="H906" s="15"/>
      <c r="I906" s="15"/>
      <c r="J906" s="15"/>
      <c r="K906" s="15"/>
      <c r="L906" s="15"/>
      <c r="M906" s="15"/>
      <c r="N906" s="15"/>
      <c r="O906" s="15"/>
      <c r="P906" s="15"/>
      <c r="Q906" s="15"/>
      <c r="R906" s="15"/>
      <c r="S906" s="15"/>
      <c r="T906" s="138"/>
      <c r="U906" s="138"/>
      <c r="V906" s="138"/>
    </row>
    <row r="907" spans="1:22" ht="11.25" customHeight="1" x14ac:dyDescent="0.2">
      <c r="A907" s="138"/>
      <c r="B907" s="15"/>
      <c r="C907" s="15"/>
      <c r="D907" s="15"/>
      <c r="E907" s="15"/>
      <c r="F907" s="15"/>
      <c r="G907" s="15"/>
      <c r="H907" s="15"/>
      <c r="I907" s="15"/>
      <c r="J907" s="15"/>
      <c r="K907" s="15"/>
      <c r="L907" s="15"/>
      <c r="M907" s="15"/>
      <c r="N907" s="15"/>
      <c r="O907" s="15"/>
      <c r="P907" s="15"/>
      <c r="Q907" s="15"/>
      <c r="R907" s="15"/>
      <c r="S907" s="15"/>
      <c r="T907" s="138"/>
      <c r="U907" s="138"/>
      <c r="V907" s="138"/>
    </row>
    <row r="908" spans="1:22" ht="11.25" customHeight="1" x14ac:dyDescent="0.2">
      <c r="A908" s="138"/>
      <c r="B908" s="15"/>
      <c r="C908" s="15"/>
      <c r="D908" s="15"/>
      <c r="E908" s="15"/>
      <c r="F908" s="15"/>
      <c r="G908" s="15"/>
      <c r="H908" s="15"/>
      <c r="I908" s="15"/>
      <c r="J908" s="15"/>
      <c r="K908" s="15"/>
      <c r="L908" s="15"/>
      <c r="M908" s="15"/>
      <c r="N908" s="15"/>
      <c r="O908" s="15"/>
      <c r="P908" s="15"/>
      <c r="Q908" s="15"/>
      <c r="R908" s="15"/>
      <c r="S908" s="15"/>
      <c r="T908" s="138"/>
      <c r="U908" s="138"/>
      <c r="V908" s="138"/>
    </row>
    <row r="909" spans="1:22" ht="11.25" customHeight="1" x14ac:dyDescent="0.2">
      <c r="A909" s="138"/>
      <c r="B909" s="15"/>
      <c r="C909" s="15"/>
      <c r="D909" s="15"/>
      <c r="E909" s="15"/>
      <c r="F909" s="15"/>
      <c r="G909" s="15"/>
      <c r="H909" s="15"/>
      <c r="I909" s="15"/>
      <c r="J909" s="15"/>
      <c r="K909" s="15"/>
      <c r="L909" s="15"/>
      <c r="M909" s="15"/>
      <c r="N909" s="15"/>
      <c r="O909" s="15"/>
      <c r="P909" s="15"/>
      <c r="Q909" s="15"/>
      <c r="R909" s="15"/>
      <c r="S909" s="15"/>
      <c r="T909" s="138"/>
      <c r="U909" s="138"/>
      <c r="V909" s="138"/>
    </row>
    <row r="910" spans="1:22" ht="11.25" customHeight="1" x14ac:dyDescent="0.2">
      <c r="A910" s="138"/>
      <c r="B910" s="15"/>
      <c r="C910" s="15"/>
      <c r="D910" s="15"/>
      <c r="E910" s="15"/>
      <c r="F910" s="15"/>
      <c r="G910" s="15"/>
      <c r="H910" s="15"/>
      <c r="I910" s="15"/>
      <c r="J910" s="15"/>
      <c r="K910" s="15"/>
      <c r="L910" s="15"/>
      <c r="M910" s="15"/>
      <c r="N910" s="15"/>
      <c r="O910" s="15"/>
      <c r="P910" s="15"/>
      <c r="Q910" s="15"/>
      <c r="R910" s="15"/>
      <c r="S910" s="15"/>
      <c r="T910" s="138"/>
      <c r="U910" s="138"/>
      <c r="V910" s="138"/>
    </row>
    <row r="911" spans="1:22" ht="11.25" customHeight="1" x14ac:dyDescent="0.2">
      <c r="A911" s="138"/>
      <c r="B911" s="15"/>
      <c r="C911" s="15"/>
      <c r="D911" s="15"/>
      <c r="E911" s="15"/>
      <c r="F911" s="15"/>
      <c r="G911" s="15"/>
      <c r="H911" s="15"/>
      <c r="I911" s="15"/>
      <c r="J911" s="15"/>
      <c r="K911" s="15"/>
      <c r="L911" s="15"/>
      <c r="M911" s="15"/>
      <c r="N911" s="15"/>
      <c r="O911" s="15"/>
      <c r="P911" s="15"/>
      <c r="Q911" s="15"/>
      <c r="R911" s="15"/>
      <c r="S911" s="15"/>
      <c r="T911" s="138"/>
      <c r="U911" s="138"/>
      <c r="V911" s="138"/>
    </row>
    <row r="912" spans="1:22" ht="11.25" customHeight="1" x14ac:dyDescent="0.2">
      <c r="A912" s="138"/>
      <c r="B912" s="15"/>
      <c r="C912" s="15"/>
      <c r="D912" s="15"/>
      <c r="E912" s="15"/>
      <c r="F912" s="15"/>
      <c r="G912" s="15"/>
      <c r="H912" s="15"/>
      <c r="I912" s="15"/>
      <c r="J912" s="15"/>
      <c r="K912" s="15"/>
      <c r="L912" s="15"/>
      <c r="M912" s="15"/>
      <c r="N912" s="15"/>
      <c r="O912" s="15"/>
      <c r="P912" s="15"/>
      <c r="Q912" s="15"/>
      <c r="R912" s="15"/>
      <c r="S912" s="15"/>
      <c r="T912" s="138"/>
      <c r="U912" s="138"/>
      <c r="V912" s="138"/>
    </row>
    <row r="913" spans="1:22" ht="11.25" customHeight="1" x14ac:dyDescent="0.2">
      <c r="A913" s="138"/>
      <c r="B913" s="15"/>
      <c r="C913" s="15"/>
      <c r="D913" s="15"/>
      <c r="E913" s="15"/>
      <c r="F913" s="15"/>
      <c r="G913" s="15"/>
      <c r="H913" s="15"/>
      <c r="I913" s="15"/>
      <c r="J913" s="15"/>
      <c r="K913" s="15"/>
      <c r="L913" s="15"/>
      <c r="M913" s="15"/>
      <c r="N913" s="15"/>
      <c r="O913" s="15"/>
      <c r="P913" s="15"/>
      <c r="Q913" s="15"/>
      <c r="R913" s="15"/>
      <c r="S913" s="15"/>
      <c r="T913" s="138"/>
      <c r="U913" s="138"/>
      <c r="V913" s="138"/>
    </row>
    <row r="914" spans="1:22" ht="11.25" customHeight="1" x14ac:dyDescent="0.2">
      <c r="A914" s="138"/>
      <c r="B914" s="15"/>
      <c r="C914" s="15"/>
      <c r="D914" s="15"/>
      <c r="E914" s="15"/>
      <c r="F914" s="15"/>
      <c r="G914" s="15"/>
      <c r="H914" s="15"/>
      <c r="I914" s="15"/>
      <c r="J914" s="15"/>
      <c r="K914" s="15"/>
      <c r="L914" s="15"/>
      <c r="M914" s="15"/>
      <c r="N914" s="15"/>
      <c r="O914" s="15"/>
      <c r="P914" s="15"/>
      <c r="Q914" s="15"/>
      <c r="R914" s="15"/>
      <c r="S914" s="15"/>
      <c r="T914" s="138"/>
      <c r="U914" s="138"/>
      <c r="V914" s="138"/>
    </row>
    <row r="915" spans="1:22" ht="11.25" customHeight="1" x14ac:dyDescent="0.2">
      <c r="A915" s="138"/>
      <c r="B915" s="15"/>
      <c r="C915" s="15"/>
      <c r="D915" s="15"/>
      <c r="E915" s="15"/>
      <c r="F915" s="15"/>
      <c r="G915" s="15"/>
      <c r="H915" s="15"/>
      <c r="I915" s="15"/>
      <c r="J915" s="15"/>
      <c r="K915" s="15"/>
      <c r="L915" s="15"/>
      <c r="M915" s="15"/>
      <c r="N915" s="15"/>
      <c r="O915" s="15"/>
      <c r="P915" s="15"/>
      <c r="Q915" s="15"/>
      <c r="R915" s="15"/>
      <c r="S915" s="15"/>
      <c r="T915" s="138"/>
      <c r="U915" s="138"/>
      <c r="V915" s="138"/>
    </row>
    <row r="916" spans="1:22" ht="11.25" customHeight="1" x14ac:dyDescent="0.2">
      <c r="A916" s="138"/>
      <c r="B916" s="15"/>
      <c r="C916" s="15"/>
      <c r="D916" s="15"/>
      <c r="E916" s="15"/>
      <c r="F916" s="15"/>
      <c r="G916" s="15"/>
      <c r="H916" s="15"/>
      <c r="I916" s="15"/>
      <c r="J916" s="15"/>
      <c r="K916" s="15"/>
      <c r="L916" s="15"/>
      <c r="M916" s="15"/>
      <c r="N916" s="15"/>
      <c r="O916" s="15"/>
      <c r="P916" s="15"/>
      <c r="Q916" s="15"/>
      <c r="R916" s="15"/>
      <c r="S916" s="15"/>
      <c r="T916" s="138"/>
      <c r="U916" s="138"/>
      <c r="V916" s="138"/>
    </row>
    <row r="917" spans="1:22" ht="11.25" customHeight="1" x14ac:dyDescent="0.2">
      <c r="A917" s="138"/>
      <c r="B917" s="15"/>
      <c r="C917" s="15"/>
      <c r="D917" s="15"/>
      <c r="E917" s="15"/>
      <c r="F917" s="15"/>
      <c r="G917" s="15"/>
      <c r="H917" s="15"/>
      <c r="I917" s="15"/>
      <c r="J917" s="15"/>
      <c r="K917" s="15"/>
      <c r="L917" s="15"/>
      <c r="M917" s="15"/>
      <c r="N917" s="15"/>
      <c r="O917" s="15"/>
      <c r="P917" s="15"/>
      <c r="Q917" s="15"/>
      <c r="R917" s="15"/>
      <c r="S917" s="15"/>
      <c r="T917" s="138"/>
      <c r="U917" s="138"/>
      <c r="V917" s="138"/>
    </row>
    <row r="918" spans="1:22" ht="11.25" customHeight="1" x14ac:dyDescent="0.2">
      <c r="A918" s="138"/>
      <c r="B918" s="15"/>
      <c r="C918" s="15"/>
      <c r="D918" s="15"/>
      <c r="E918" s="15"/>
      <c r="F918" s="15"/>
      <c r="G918" s="15"/>
      <c r="H918" s="15"/>
      <c r="I918" s="15"/>
      <c r="J918" s="15"/>
      <c r="K918" s="15"/>
      <c r="L918" s="15"/>
      <c r="M918" s="15"/>
      <c r="N918" s="15"/>
      <c r="O918" s="15"/>
      <c r="P918" s="15"/>
      <c r="Q918" s="15"/>
      <c r="R918" s="15"/>
      <c r="S918" s="15"/>
      <c r="T918" s="138"/>
      <c r="U918" s="138"/>
      <c r="V918" s="138"/>
    </row>
    <row r="919" spans="1:22" ht="11.25" customHeight="1" x14ac:dyDescent="0.2">
      <c r="A919" s="138"/>
      <c r="B919" s="15"/>
      <c r="C919" s="15"/>
      <c r="D919" s="15"/>
      <c r="E919" s="15"/>
      <c r="F919" s="15"/>
      <c r="G919" s="15"/>
      <c r="H919" s="15"/>
      <c r="I919" s="15"/>
      <c r="J919" s="15"/>
      <c r="K919" s="15"/>
      <c r="L919" s="15"/>
      <c r="M919" s="15"/>
      <c r="N919" s="15"/>
      <c r="O919" s="15"/>
      <c r="P919" s="15"/>
      <c r="Q919" s="15"/>
      <c r="R919" s="15"/>
      <c r="S919" s="15"/>
      <c r="T919" s="138"/>
      <c r="U919" s="138"/>
      <c r="V919" s="138"/>
    </row>
    <row r="920" spans="1:22" ht="11.25" customHeight="1" x14ac:dyDescent="0.2">
      <c r="A920" s="138"/>
      <c r="B920" s="15"/>
      <c r="C920" s="15"/>
      <c r="D920" s="15"/>
      <c r="E920" s="15"/>
      <c r="F920" s="15"/>
      <c r="G920" s="15"/>
      <c r="H920" s="15"/>
      <c r="I920" s="15"/>
      <c r="J920" s="15"/>
      <c r="K920" s="15"/>
      <c r="L920" s="15"/>
      <c r="M920" s="15"/>
      <c r="N920" s="15"/>
      <c r="O920" s="15"/>
      <c r="P920" s="15"/>
      <c r="Q920" s="15"/>
      <c r="R920" s="15"/>
      <c r="S920" s="15"/>
      <c r="T920" s="138"/>
      <c r="U920" s="138"/>
      <c r="V920" s="138"/>
    </row>
    <row r="921" spans="1:22" ht="11.25" customHeight="1" x14ac:dyDescent="0.2">
      <c r="A921" s="138"/>
      <c r="B921" s="15"/>
      <c r="C921" s="15"/>
      <c r="D921" s="15"/>
      <c r="E921" s="15"/>
      <c r="F921" s="15"/>
      <c r="G921" s="15"/>
      <c r="H921" s="15"/>
      <c r="I921" s="15"/>
      <c r="J921" s="15"/>
      <c r="K921" s="15"/>
      <c r="L921" s="15"/>
      <c r="M921" s="15"/>
      <c r="N921" s="15"/>
      <c r="O921" s="15"/>
      <c r="P921" s="15"/>
      <c r="Q921" s="15"/>
      <c r="R921" s="15"/>
      <c r="S921" s="15"/>
      <c r="T921" s="138"/>
      <c r="U921" s="138"/>
      <c r="V921" s="138"/>
    </row>
    <row r="922" spans="1:22" ht="11.25" customHeight="1" x14ac:dyDescent="0.2">
      <c r="A922" s="138"/>
      <c r="B922" s="15"/>
      <c r="C922" s="15"/>
      <c r="D922" s="15"/>
      <c r="E922" s="15"/>
      <c r="F922" s="15"/>
      <c r="G922" s="15"/>
      <c r="H922" s="15"/>
      <c r="I922" s="15"/>
      <c r="J922" s="15"/>
      <c r="K922" s="15"/>
      <c r="L922" s="15"/>
      <c r="M922" s="15"/>
      <c r="N922" s="15"/>
      <c r="O922" s="15"/>
      <c r="P922" s="15"/>
      <c r="Q922" s="15"/>
      <c r="R922" s="15"/>
      <c r="S922" s="15"/>
      <c r="T922" s="138"/>
      <c r="U922" s="138"/>
      <c r="V922" s="138"/>
    </row>
    <row r="923" spans="1:22" ht="11.25" customHeight="1" x14ac:dyDescent="0.2">
      <c r="A923" s="138"/>
      <c r="B923" s="15"/>
      <c r="C923" s="15"/>
      <c r="D923" s="15"/>
      <c r="E923" s="15"/>
      <c r="F923" s="15"/>
      <c r="G923" s="15"/>
      <c r="H923" s="15"/>
      <c r="I923" s="15"/>
      <c r="J923" s="15"/>
      <c r="K923" s="15"/>
      <c r="L923" s="15"/>
      <c r="M923" s="15"/>
      <c r="N923" s="15"/>
      <c r="O923" s="15"/>
      <c r="P923" s="15"/>
      <c r="Q923" s="15"/>
      <c r="R923" s="15"/>
      <c r="S923" s="15"/>
      <c r="T923" s="138"/>
      <c r="U923" s="138"/>
      <c r="V923" s="138"/>
    </row>
    <row r="924" spans="1:22" ht="11.25" customHeight="1" x14ac:dyDescent="0.2">
      <c r="A924" s="138"/>
      <c r="B924" s="15"/>
      <c r="C924" s="15"/>
      <c r="D924" s="15"/>
      <c r="E924" s="15"/>
      <c r="F924" s="15"/>
      <c r="G924" s="15"/>
      <c r="H924" s="15"/>
      <c r="I924" s="15"/>
      <c r="J924" s="15"/>
      <c r="K924" s="15"/>
      <c r="L924" s="15"/>
      <c r="M924" s="15"/>
      <c r="N924" s="15"/>
      <c r="O924" s="15"/>
      <c r="P924" s="15"/>
      <c r="Q924" s="15"/>
      <c r="R924" s="15"/>
      <c r="S924" s="15"/>
      <c r="T924" s="138"/>
      <c r="U924" s="138"/>
      <c r="V924" s="138"/>
    </row>
    <row r="925" spans="1:22" ht="11.25" customHeight="1" x14ac:dyDescent="0.2">
      <c r="A925" s="138"/>
      <c r="B925" s="15"/>
      <c r="C925" s="15"/>
      <c r="D925" s="15"/>
      <c r="E925" s="15"/>
      <c r="F925" s="15"/>
      <c r="G925" s="15"/>
      <c r="H925" s="15"/>
      <c r="I925" s="15"/>
      <c r="J925" s="15"/>
      <c r="K925" s="15"/>
      <c r="L925" s="15"/>
      <c r="M925" s="15"/>
      <c r="N925" s="15"/>
      <c r="O925" s="15"/>
      <c r="P925" s="15"/>
      <c r="Q925" s="15"/>
      <c r="R925" s="15"/>
      <c r="S925" s="15"/>
      <c r="T925" s="138"/>
      <c r="U925" s="138"/>
      <c r="V925" s="138"/>
    </row>
    <row r="926" spans="1:22" ht="11.25" customHeight="1" x14ac:dyDescent="0.2">
      <c r="A926" s="138"/>
      <c r="B926" s="15"/>
      <c r="C926" s="15"/>
      <c r="D926" s="15"/>
      <c r="E926" s="15"/>
      <c r="F926" s="15"/>
      <c r="G926" s="15"/>
      <c r="H926" s="15"/>
      <c r="I926" s="15"/>
      <c r="J926" s="15"/>
      <c r="K926" s="15"/>
      <c r="L926" s="15"/>
      <c r="M926" s="15"/>
      <c r="N926" s="15"/>
      <c r="O926" s="15"/>
      <c r="P926" s="15"/>
      <c r="Q926" s="15"/>
      <c r="R926" s="15"/>
      <c r="S926" s="15"/>
      <c r="T926" s="138"/>
      <c r="U926" s="138"/>
      <c r="V926" s="138"/>
    </row>
    <row r="927" spans="1:22" ht="11.25" customHeight="1" x14ac:dyDescent="0.2">
      <c r="A927" s="138"/>
      <c r="B927" s="15"/>
      <c r="C927" s="15"/>
      <c r="D927" s="15"/>
      <c r="E927" s="15"/>
      <c r="F927" s="15"/>
      <c r="G927" s="15"/>
      <c r="H927" s="15"/>
      <c r="I927" s="15"/>
      <c r="J927" s="15"/>
      <c r="K927" s="15"/>
      <c r="L927" s="15"/>
      <c r="M927" s="15"/>
      <c r="N927" s="15"/>
      <c r="O927" s="15"/>
      <c r="P927" s="15"/>
      <c r="Q927" s="15"/>
      <c r="R927" s="15"/>
      <c r="S927" s="15"/>
      <c r="T927" s="138"/>
      <c r="U927" s="138"/>
      <c r="V927" s="138"/>
    </row>
    <row r="928" spans="1:22" ht="11.25" customHeight="1" x14ac:dyDescent="0.2">
      <c r="A928" s="138"/>
      <c r="B928" s="15"/>
      <c r="C928" s="15"/>
      <c r="D928" s="15"/>
      <c r="E928" s="15"/>
      <c r="F928" s="15"/>
      <c r="G928" s="15"/>
      <c r="H928" s="15"/>
      <c r="I928" s="15"/>
      <c r="J928" s="15"/>
      <c r="K928" s="15"/>
      <c r="L928" s="15"/>
      <c r="M928" s="15"/>
      <c r="N928" s="15"/>
      <c r="O928" s="15"/>
      <c r="P928" s="15"/>
      <c r="Q928" s="15"/>
      <c r="R928" s="15"/>
      <c r="S928" s="15"/>
      <c r="T928" s="138"/>
      <c r="U928" s="138"/>
      <c r="V928" s="138"/>
    </row>
    <row r="929" spans="1:22" ht="11.25" customHeight="1" x14ac:dyDescent="0.2">
      <c r="A929" s="138"/>
      <c r="B929" s="15"/>
      <c r="C929" s="15"/>
      <c r="D929" s="15"/>
      <c r="E929" s="15"/>
      <c r="F929" s="15"/>
      <c r="G929" s="15"/>
      <c r="H929" s="15"/>
      <c r="I929" s="15"/>
      <c r="J929" s="15"/>
      <c r="K929" s="15"/>
      <c r="L929" s="15"/>
      <c r="M929" s="15"/>
      <c r="N929" s="15"/>
      <c r="O929" s="15"/>
      <c r="P929" s="15"/>
      <c r="Q929" s="15"/>
      <c r="R929" s="15"/>
      <c r="S929" s="15"/>
      <c r="T929" s="138"/>
      <c r="U929" s="138"/>
      <c r="V929" s="138"/>
    </row>
    <row r="930" spans="1:22" ht="11.25" customHeight="1" x14ac:dyDescent="0.2">
      <c r="A930" s="138"/>
      <c r="B930" s="15"/>
      <c r="C930" s="15"/>
      <c r="D930" s="15"/>
      <c r="E930" s="15"/>
      <c r="F930" s="15"/>
      <c r="G930" s="15"/>
      <c r="H930" s="15"/>
      <c r="I930" s="15"/>
      <c r="J930" s="15"/>
      <c r="K930" s="15"/>
      <c r="L930" s="15"/>
      <c r="M930" s="15"/>
      <c r="N930" s="15"/>
      <c r="O930" s="15"/>
      <c r="P930" s="15"/>
      <c r="Q930" s="15"/>
      <c r="R930" s="15"/>
      <c r="S930" s="15"/>
      <c r="T930" s="138"/>
      <c r="U930" s="138"/>
      <c r="V930" s="138"/>
    </row>
    <row r="931" spans="1:22" ht="11.25" customHeight="1" x14ac:dyDescent="0.2">
      <c r="A931" s="138"/>
      <c r="B931" s="15"/>
      <c r="C931" s="15"/>
      <c r="D931" s="15"/>
      <c r="E931" s="15"/>
      <c r="F931" s="15"/>
      <c r="G931" s="15"/>
      <c r="H931" s="15"/>
      <c r="I931" s="15"/>
      <c r="J931" s="15"/>
      <c r="K931" s="15"/>
      <c r="L931" s="15"/>
      <c r="M931" s="15"/>
      <c r="N931" s="15"/>
      <c r="O931" s="15"/>
      <c r="P931" s="15"/>
      <c r="Q931" s="15"/>
      <c r="R931" s="15"/>
      <c r="S931" s="15"/>
      <c r="T931" s="138"/>
      <c r="U931" s="138"/>
      <c r="V931" s="138"/>
    </row>
    <row r="932" spans="1:22" ht="11.25" customHeight="1" x14ac:dyDescent="0.2">
      <c r="A932" s="138"/>
      <c r="B932" s="15"/>
      <c r="C932" s="15"/>
      <c r="D932" s="15"/>
      <c r="E932" s="15"/>
      <c r="F932" s="15"/>
      <c r="G932" s="15"/>
      <c r="H932" s="15"/>
      <c r="I932" s="15"/>
      <c r="J932" s="15"/>
      <c r="K932" s="15"/>
      <c r="L932" s="15"/>
      <c r="M932" s="15"/>
      <c r="N932" s="15"/>
      <c r="O932" s="15"/>
      <c r="P932" s="15"/>
      <c r="Q932" s="15"/>
      <c r="R932" s="15"/>
      <c r="S932" s="15"/>
      <c r="T932" s="138"/>
      <c r="U932" s="138"/>
      <c r="V932" s="138"/>
    </row>
    <row r="933" spans="1:22" ht="11.25" customHeight="1" x14ac:dyDescent="0.2">
      <c r="A933" s="138"/>
      <c r="B933" s="15"/>
      <c r="C933" s="15"/>
      <c r="D933" s="15"/>
      <c r="E933" s="15"/>
      <c r="F933" s="15"/>
      <c r="G933" s="15"/>
      <c r="H933" s="15"/>
      <c r="I933" s="15"/>
      <c r="J933" s="15"/>
      <c r="K933" s="15"/>
      <c r="L933" s="15"/>
      <c r="M933" s="15"/>
      <c r="N933" s="15"/>
      <c r="O933" s="15"/>
      <c r="P933" s="15"/>
      <c r="Q933" s="15"/>
      <c r="R933" s="15"/>
      <c r="S933" s="15"/>
      <c r="T933" s="138"/>
      <c r="U933" s="138"/>
      <c r="V933" s="138"/>
    </row>
    <row r="934" spans="1:22" ht="11.25" customHeight="1" x14ac:dyDescent="0.2">
      <c r="A934" s="138"/>
      <c r="B934" s="15"/>
      <c r="C934" s="15"/>
      <c r="D934" s="15"/>
      <c r="E934" s="15"/>
      <c r="F934" s="15"/>
      <c r="G934" s="15"/>
      <c r="H934" s="15"/>
      <c r="I934" s="15"/>
      <c r="J934" s="15"/>
      <c r="K934" s="15"/>
      <c r="L934" s="15"/>
      <c r="M934" s="15"/>
      <c r="N934" s="15"/>
      <c r="O934" s="15"/>
      <c r="P934" s="15"/>
      <c r="Q934" s="15"/>
      <c r="R934" s="15"/>
      <c r="S934" s="15"/>
      <c r="T934" s="138"/>
      <c r="U934" s="138"/>
      <c r="V934" s="138"/>
    </row>
    <row r="935" spans="1:22" ht="11.25" customHeight="1" x14ac:dyDescent="0.2">
      <c r="A935" s="138"/>
      <c r="B935" s="15"/>
      <c r="C935" s="15"/>
      <c r="D935" s="15"/>
      <c r="E935" s="15"/>
      <c r="F935" s="15"/>
      <c r="G935" s="15"/>
      <c r="H935" s="15"/>
      <c r="I935" s="15"/>
      <c r="J935" s="15"/>
      <c r="K935" s="15"/>
      <c r="L935" s="15"/>
      <c r="M935" s="15"/>
      <c r="N935" s="15"/>
      <c r="O935" s="15"/>
      <c r="P935" s="15"/>
      <c r="Q935" s="15"/>
      <c r="R935" s="15"/>
      <c r="S935" s="15"/>
      <c r="T935" s="138"/>
      <c r="U935" s="138"/>
      <c r="V935" s="138"/>
    </row>
    <row r="936" spans="1:22" ht="11.25" customHeight="1" x14ac:dyDescent="0.2">
      <c r="A936" s="138"/>
      <c r="B936" s="15"/>
      <c r="C936" s="15"/>
      <c r="D936" s="15"/>
      <c r="E936" s="15"/>
      <c r="F936" s="15"/>
      <c r="G936" s="15"/>
      <c r="H936" s="15"/>
      <c r="I936" s="15"/>
      <c r="J936" s="15"/>
      <c r="K936" s="15"/>
      <c r="L936" s="15"/>
      <c r="M936" s="15"/>
      <c r="N936" s="15"/>
      <c r="O936" s="15"/>
      <c r="P936" s="15"/>
      <c r="Q936" s="15"/>
      <c r="R936" s="15"/>
      <c r="S936" s="15"/>
      <c r="T936" s="138"/>
      <c r="U936" s="138"/>
      <c r="V936" s="138"/>
    </row>
    <row r="937" spans="1:22" ht="11.25" customHeight="1" x14ac:dyDescent="0.2">
      <c r="A937" s="138"/>
      <c r="B937" s="15"/>
      <c r="C937" s="15"/>
      <c r="D937" s="15"/>
      <c r="E937" s="15"/>
      <c r="F937" s="15"/>
      <c r="G937" s="15"/>
      <c r="H937" s="15"/>
      <c r="I937" s="15"/>
      <c r="J937" s="15"/>
      <c r="K937" s="15"/>
      <c r="L937" s="15"/>
      <c r="M937" s="15"/>
      <c r="N937" s="15"/>
      <c r="O937" s="15"/>
      <c r="P937" s="15"/>
      <c r="Q937" s="15"/>
      <c r="R937" s="15"/>
      <c r="S937" s="15"/>
      <c r="T937" s="138"/>
      <c r="U937" s="138"/>
      <c r="V937" s="138"/>
    </row>
    <row r="938" spans="1:22" ht="11.25" customHeight="1" x14ac:dyDescent="0.2">
      <c r="A938" s="138"/>
      <c r="B938" s="15"/>
      <c r="C938" s="15"/>
      <c r="D938" s="15"/>
      <c r="E938" s="15"/>
      <c r="F938" s="15"/>
      <c r="G938" s="15"/>
      <c r="H938" s="15"/>
      <c r="I938" s="15"/>
      <c r="J938" s="15"/>
      <c r="K938" s="15"/>
      <c r="L938" s="15"/>
      <c r="M938" s="15"/>
      <c r="N938" s="15"/>
      <c r="O938" s="15"/>
      <c r="P938" s="15"/>
      <c r="Q938" s="15"/>
      <c r="R938" s="15"/>
      <c r="S938" s="15"/>
      <c r="T938" s="138"/>
      <c r="U938" s="138"/>
      <c r="V938" s="138"/>
    </row>
    <row r="939" spans="1:22" ht="11.25" customHeight="1" x14ac:dyDescent="0.2">
      <c r="A939" s="138"/>
      <c r="B939" s="15"/>
      <c r="C939" s="15"/>
      <c r="D939" s="15"/>
      <c r="E939" s="15"/>
      <c r="F939" s="15"/>
      <c r="G939" s="15"/>
      <c r="H939" s="15"/>
      <c r="I939" s="15"/>
      <c r="J939" s="15"/>
      <c r="K939" s="15"/>
      <c r="L939" s="15"/>
      <c r="M939" s="15"/>
      <c r="N939" s="15"/>
      <c r="O939" s="15"/>
      <c r="P939" s="15"/>
      <c r="Q939" s="15"/>
      <c r="R939" s="15"/>
      <c r="S939" s="15"/>
      <c r="T939" s="138"/>
      <c r="U939" s="138"/>
      <c r="V939" s="138"/>
    </row>
    <row r="940" spans="1:22" ht="11.25" customHeight="1" x14ac:dyDescent="0.2">
      <c r="A940" s="138"/>
      <c r="B940" s="15"/>
      <c r="C940" s="15"/>
      <c r="D940" s="15"/>
      <c r="E940" s="15"/>
      <c r="F940" s="15"/>
      <c r="G940" s="15"/>
      <c r="H940" s="15"/>
      <c r="I940" s="15"/>
      <c r="J940" s="15"/>
      <c r="K940" s="15"/>
      <c r="L940" s="15"/>
      <c r="M940" s="15"/>
      <c r="N940" s="15"/>
      <c r="O940" s="15"/>
      <c r="P940" s="15"/>
      <c r="Q940" s="15"/>
      <c r="R940" s="15"/>
      <c r="S940" s="15"/>
      <c r="T940" s="138"/>
      <c r="U940" s="138"/>
      <c r="V940" s="138"/>
    </row>
    <row r="941" spans="1:22" ht="11.25" customHeight="1" x14ac:dyDescent="0.2">
      <c r="A941" s="138"/>
      <c r="B941" s="15"/>
      <c r="C941" s="15"/>
      <c r="D941" s="15"/>
      <c r="E941" s="15"/>
      <c r="F941" s="15"/>
      <c r="G941" s="15"/>
      <c r="H941" s="15"/>
      <c r="I941" s="15"/>
      <c r="J941" s="15"/>
      <c r="K941" s="15"/>
      <c r="L941" s="15"/>
      <c r="M941" s="15"/>
      <c r="N941" s="15"/>
      <c r="O941" s="15"/>
      <c r="P941" s="15"/>
      <c r="Q941" s="15"/>
      <c r="R941" s="15"/>
      <c r="S941" s="15"/>
      <c r="T941" s="138"/>
      <c r="U941" s="138"/>
      <c r="V941" s="138"/>
    </row>
    <row r="942" spans="1:22" ht="11.25" customHeight="1" x14ac:dyDescent="0.2">
      <c r="A942" s="138"/>
      <c r="B942" s="15"/>
      <c r="C942" s="15"/>
      <c r="D942" s="15"/>
      <c r="E942" s="15"/>
      <c r="F942" s="15"/>
      <c r="G942" s="15"/>
      <c r="H942" s="15"/>
      <c r="I942" s="15"/>
      <c r="J942" s="15"/>
      <c r="K942" s="15"/>
      <c r="L942" s="15"/>
      <c r="M942" s="15"/>
      <c r="N942" s="15"/>
      <c r="O942" s="15"/>
      <c r="P942" s="15"/>
      <c r="Q942" s="15"/>
      <c r="R942" s="15"/>
      <c r="S942" s="15"/>
      <c r="T942" s="138"/>
      <c r="U942" s="138"/>
      <c r="V942" s="138"/>
    </row>
    <row r="943" spans="1:22" ht="11.25" customHeight="1" x14ac:dyDescent="0.2">
      <c r="A943" s="138"/>
      <c r="B943" s="15"/>
      <c r="C943" s="15"/>
      <c r="D943" s="15"/>
      <c r="E943" s="15"/>
      <c r="F943" s="15"/>
      <c r="G943" s="15"/>
      <c r="H943" s="15"/>
      <c r="I943" s="15"/>
      <c r="J943" s="15"/>
      <c r="K943" s="15"/>
      <c r="L943" s="15"/>
      <c r="M943" s="15"/>
      <c r="N943" s="15"/>
      <c r="O943" s="15"/>
      <c r="P943" s="15"/>
      <c r="Q943" s="15"/>
      <c r="R943" s="15"/>
      <c r="S943" s="15"/>
      <c r="T943" s="138"/>
      <c r="U943" s="138"/>
      <c r="V943" s="138"/>
    </row>
    <row r="944" spans="1:22" ht="11.25" customHeight="1" x14ac:dyDescent="0.2">
      <c r="A944" s="138"/>
      <c r="B944" s="15"/>
      <c r="C944" s="15"/>
      <c r="D944" s="15"/>
      <c r="E944" s="15"/>
      <c r="F944" s="15"/>
      <c r="G944" s="15"/>
      <c r="H944" s="15"/>
      <c r="I944" s="15"/>
      <c r="J944" s="15"/>
      <c r="K944" s="15"/>
      <c r="L944" s="15"/>
      <c r="M944" s="15"/>
      <c r="N944" s="15"/>
      <c r="O944" s="15"/>
      <c r="P944" s="15"/>
      <c r="Q944" s="15"/>
      <c r="R944" s="15"/>
      <c r="S944" s="15"/>
      <c r="T944" s="138"/>
      <c r="U944" s="138"/>
      <c r="V944" s="138"/>
    </row>
    <row r="945" spans="1:22" ht="11.25" customHeight="1" x14ac:dyDescent="0.2">
      <c r="A945" s="138"/>
      <c r="B945" s="15"/>
      <c r="C945" s="15"/>
      <c r="D945" s="15"/>
      <c r="E945" s="15"/>
      <c r="F945" s="15"/>
      <c r="G945" s="15"/>
      <c r="H945" s="15"/>
      <c r="I945" s="15"/>
      <c r="J945" s="15"/>
      <c r="K945" s="15"/>
      <c r="L945" s="15"/>
      <c r="M945" s="15"/>
      <c r="N945" s="15"/>
      <c r="O945" s="15"/>
      <c r="P945" s="15"/>
      <c r="Q945" s="15"/>
      <c r="R945" s="15"/>
      <c r="S945" s="15"/>
      <c r="T945" s="138"/>
      <c r="U945" s="138"/>
      <c r="V945" s="138"/>
    </row>
    <row r="946" spans="1:22" ht="11.25" customHeight="1" x14ac:dyDescent="0.2">
      <c r="A946" s="138"/>
      <c r="B946" s="15"/>
      <c r="C946" s="15"/>
      <c r="D946" s="15"/>
      <c r="E946" s="15"/>
      <c r="F946" s="15"/>
      <c r="G946" s="15"/>
      <c r="H946" s="15"/>
      <c r="I946" s="15"/>
      <c r="J946" s="15"/>
      <c r="K946" s="15"/>
      <c r="L946" s="15"/>
      <c r="M946" s="15"/>
      <c r="N946" s="15"/>
      <c r="O946" s="15"/>
      <c r="P946" s="15"/>
      <c r="Q946" s="15"/>
      <c r="R946" s="15"/>
      <c r="S946" s="15"/>
      <c r="T946" s="138"/>
      <c r="U946" s="138"/>
      <c r="V946" s="138"/>
    </row>
    <row r="947" spans="1:22" ht="11.25" customHeight="1" x14ac:dyDescent="0.2">
      <c r="A947" s="138"/>
      <c r="B947" s="15"/>
      <c r="C947" s="15"/>
      <c r="D947" s="15"/>
      <c r="E947" s="15"/>
      <c r="F947" s="15"/>
      <c r="G947" s="15"/>
      <c r="H947" s="15"/>
      <c r="I947" s="15"/>
      <c r="J947" s="15"/>
      <c r="K947" s="15"/>
      <c r="L947" s="15"/>
      <c r="M947" s="15"/>
      <c r="N947" s="15"/>
      <c r="O947" s="15"/>
      <c r="P947" s="15"/>
      <c r="Q947" s="15"/>
      <c r="R947" s="15"/>
      <c r="S947" s="15"/>
      <c r="T947" s="138"/>
      <c r="U947" s="138"/>
      <c r="V947" s="138"/>
    </row>
    <row r="948" spans="1:22" ht="11.25" customHeight="1" x14ac:dyDescent="0.2">
      <c r="A948" s="138"/>
      <c r="B948" s="15"/>
      <c r="C948" s="15"/>
      <c r="D948" s="15"/>
      <c r="E948" s="15"/>
      <c r="F948" s="15"/>
      <c r="G948" s="15"/>
      <c r="H948" s="15"/>
      <c r="I948" s="15"/>
      <c r="J948" s="15"/>
      <c r="K948" s="15"/>
      <c r="L948" s="15"/>
      <c r="M948" s="15"/>
      <c r="N948" s="15"/>
      <c r="O948" s="15"/>
      <c r="P948" s="15"/>
      <c r="Q948" s="15"/>
      <c r="R948" s="15"/>
      <c r="S948" s="15"/>
      <c r="T948" s="138"/>
      <c r="U948" s="138"/>
      <c r="V948" s="138"/>
    </row>
    <row r="949" spans="1:22" ht="11.25" customHeight="1" x14ac:dyDescent="0.2">
      <c r="A949" s="138"/>
      <c r="B949" s="15"/>
      <c r="C949" s="15"/>
      <c r="D949" s="15"/>
      <c r="E949" s="15"/>
      <c r="F949" s="15"/>
      <c r="G949" s="15"/>
      <c r="H949" s="15"/>
      <c r="I949" s="15"/>
      <c r="J949" s="15"/>
      <c r="K949" s="15"/>
      <c r="L949" s="15"/>
      <c r="M949" s="15"/>
      <c r="N949" s="15"/>
      <c r="O949" s="15"/>
      <c r="P949" s="15"/>
      <c r="Q949" s="15"/>
      <c r="R949" s="15"/>
      <c r="S949" s="15"/>
      <c r="T949" s="138"/>
      <c r="U949" s="138"/>
      <c r="V949" s="138"/>
    </row>
    <row r="950" spans="1:22" ht="11.25" customHeight="1" x14ac:dyDescent="0.2">
      <c r="A950" s="138"/>
      <c r="B950" s="15"/>
      <c r="C950" s="15"/>
      <c r="D950" s="15"/>
      <c r="E950" s="15"/>
      <c r="F950" s="15"/>
      <c r="G950" s="15"/>
      <c r="H950" s="15"/>
      <c r="I950" s="15"/>
      <c r="J950" s="15"/>
      <c r="K950" s="15"/>
      <c r="L950" s="15"/>
      <c r="M950" s="15"/>
      <c r="N950" s="15"/>
      <c r="O950" s="15"/>
      <c r="P950" s="15"/>
      <c r="Q950" s="15"/>
      <c r="R950" s="15"/>
      <c r="S950" s="15"/>
      <c r="T950" s="138"/>
      <c r="U950" s="138"/>
      <c r="V950" s="138"/>
    </row>
    <row r="951" spans="1:22" ht="11.25" customHeight="1" x14ac:dyDescent="0.2">
      <c r="A951" s="138"/>
      <c r="B951" s="15"/>
      <c r="C951" s="15"/>
      <c r="D951" s="15"/>
      <c r="E951" s="15"/>
      <c r="F951" s="15"/>
      <c r="G951" s="15"/>
      <c r="H951" s="15"/>
      <c r="I951" s="15"/>
      <c r="J951" s="15"/>
      <c r="K951" s="15"/>
      <c r="L951" s="15"/>
      <c r="M951" s="15"/>
      <c r="N951" s="15"/>
      <c r="O951" s="15"/>
      <c r="P951" s="15"/>
      <c r="Q951" s="15"/>
      <c r="R951" s="15"/>
      <c r="S951" s="15"/>
      <c r="T951" s="138"/>
      <c r="U951" s="138"/>
      <c r="V951" s="138"/>
    </row>
    <row r="952" spans="1:22" ht="11.25" customHeight="1" x14ac:dyDescent="0.2">
      <c r="A952" s="138"/>
      <c r="B952" s="15"/>
      <c r="C952" s="15"/>
      <c r="D952" s="15"/>
      <c r="E952" s="15"/>
      <c r="F952" s="15"/>
      <c r="G952" s="15"/>
      <c r="H952" s="15"/>
      <c r="I952" s="15"/>
      <c r="J952" s="15"/>
      <c r="K952" s="15"/>
      <c r="L952" s="15"/>
      <c r="M952" s="15"/>
      <c r="N952" s="15"/>
      <c r="O952" s="15"/>
      <c r="P952" s="15"/>
      <c r="Q952" s="15"/>
      <c r="R952" s="15"/>
      <c r="S952" s="15"/>
      <c r="T952" s="138"/>
      <c r="U952" s="138"/>
      <c r="V952" s="138"/>
    </row>
    <row r="953" spans="1:22" ht="11.25" customHeight="1" x14ac:dyDescent="0.2">
      <c r="A953" s="138"/>
      <c r="B953" s="15"/>
      <c r="C953" s="15"/>
      <c r="D953" s="15"/>
      <c r="E953" s="15"/>
      <c r="F953" s="15"/>
      <c r="G953" s="15"/>
      <c r="H953" s="15"/>
      <c r="I953" s="15"/>
      <c r="J953" s="15"/>
      <c r="K953" s="15"/>
      <c r="L953" s="15"/>
      <c r="M953" s="15"/>
      <c r="N953" s="15"/>
      <c r="O953" s="15"/>
      <c r="P953" s="15"/>
      <c r="Q953" s="15"/>
      <c r="R953" s="15"/>
      <c r="S953" s="15"/>
      <c r="T953" s="138"/>
      <c r="U953" s="138"/>
      <c r="V953" s="138"/>
    </row>
    <row r="954" spans="1:22" ht="11.25" customHeight="1" x14ac:dyDescent="0.2">
      <c r="A954" s="138"/>
      <c r="B954" s="15"/>
      <c r="C954" s="15"/>
      <c r="D954" s="15"/>
      <c r="E954" s="15"/>
      <c r="F954" s="15"/>
      <c r="G954" s="15"/>
      <c r="H954" s="15"/>
      <c r="I954" s="15"/>
      <c r="J954" s="15"/>
      <c r="K954" s="15"/>
      <c r="L954" s="15"/>
      <c r="M954" s="15"/>
      <c r="N954" s="15"/>
      <c r="O954" s="15"/>
      <c r="P954" s="15"/>
      <c r="Q954" s="15"/>
      <c r="R954" s="15"/>
      <c r="S954" s="15"/>
      <c r="T954" s="138"/>
      <c r="U954" s="138"/>
      <c r="V954" s="138"/>
    </row>
    <row r="955" spans="1:22" ht="11.25" customHeight="1" x14ac:dyDescent="0.2">
      <c r="A955" s="138"/>
      <c r="B955" s="15"/>
      <c r="C955" s="15"/>
      <c r="D955" s="15"/>
      <c r="E955" s="15"/>
      <c r="F955" s="15"/>
      <c r="G955" s="15"/>
      <c r="H955" s="15"/>
      <c r="I955" s="15"/>
      <c r="J955" s="15"/>
      <c r="K955" s="15"/>
      <c r="L955" s="15"/>
      <c r="M955" s="15"/>
      <c r="N955" s="15"/>
      <c r="O955" s="15"/>
      <c r="P955" s="15"/>
      <c r="Q955" s="15"/>
      <c r="R955" s="15"/>
      <c r="S955" s="15"/>
      <c r="T955" s="138"/>
      <c r="U955" s="138"/>
      <c r="V955" s="138"/>
    </row>
    <row r="956" spans="1:22" ht="11.25" customHeight="1" x14ac:dyDescent="0.2">
      <c r="A956" s="138"/>
      <c r="B956" s="15"/>
      <c r="C956" s="15"/>
      <c r="D956" s="15"/>
      <c r="E956" s="15"/>
      <c r="F956" s="15"/>
      <c r="G956" s="15"/>
      <c r="H956" s="15"/>
      <c r="I956" s="15"/>
      <c r="J956" s="15"/>
      <c r="K956" s="15"/>
      <c r="L956" s="15"/>
      <c r="M956" s="15"/>
      <c r="N956" s="15"/>
      <c r="O956" s="15"/>
      <c r="P956" s="15"/>
      <c r="Q956" s="15"/>
      <c r="R956" s="15"/>
      <c r="S956" s="15"/>
      <c r="T956" s="138"/>
      <c r="U956" s="138"/>
      <c r="V956" s="138"/>
    </row>
    <row r="957" spans="1:22" ht="11.25" customHeight="1" x14ac:dyDescent="0.2">
      <c r="A957" s="138"/>
      <c r="B957" s="15"/>
      <c r="C957" s="15"/>
      <c r="D957" s="15"/>
      <c r="E957" s="15"/>
      <c r="F957" s="15"/>
      <c r="G957" s="15"/>
      <c r="H957" s="15"/>
      <c r="I957" s="15"/>
      <c r="J957" s="15"/>
      <c r="K957" s="15"/>
      <c r="L957" s="15"/>
      <c r="M957" s="15"/>
      <c r="N957" s="15"/>
      <c r="O957" s="15"/>
      <c r="P957" s="15"/>
      <c r="Q957" s="15"/>
      <c r="R957" s="15"/>
      <c r="S957" s="15"/>
      <c r="T957" s="138"/>
      <c r="U957" s="138"/>
      <c r="V957" s="138"/>
    </row>
    <row r="958" spans="1:22" ht="11.25" customHeight="1" x14ac:dyDescent="0.2">
      <c r="A958" s="138"/>
      <c r="B958" s="15"/>
      <c r="C958" s="15"/>
      <c r="D958" s="15"/>
      <c r="E958" s="15"/>
      <c r="F958" s="15"/>
      <c r="G958" s="15"/>
      <c r="H958" s="15"/>
      <c r="I958" s="15"/>
      <c r="J958" s="15"/>
      <c r="K958" s="15"/>
      <c r="L958" s="15"/>
      <c r="M958" s="15"/>
      <c r="N958" s="15"/>
      <c r="O958" s="15"/>
      <c r="P958" s="15"/>
      <c r="Q958" s="15"/>
      <c r="R958" s="15"/>
      <c r="S958" s="15"/>
      <c r="T958" s="138"/>
      <c r="U958" s="138"/>
      <c r="V958" s="138"/>
    </row>
    <row r="959" spans="1:22" ht="11.25" customHeight="1" x14ac:dyDescent="0.2">
      <c r="A959" s="138"/>
      <c r="B959" s="15"/>
      <c r="C959" s="15"/>
      <c r="D959" s="15"/>
      <c r="E959" s="15"/>
      <c r="F959" s="15"/>
      <c r="G959" s="15"/>
      <c r="H959" s="15"/>
      <c r="I959" s="15"/>
      <c r="J959" s="15"/>
      <c r="K959" s="15"/>
      <c r="L959" s="15"/>
      <c r="M959" s="15"/>
      <c r="N959" s="15"/>
      <c r="O959" s="15"/>
      <c r="P959" s="15"/>
      <c r="Q959" s="15"/>
      <c r="R959" s="15"/>
      <c r="S959" s="15"/>
      <c r="T959" s="138"/>
      <c r="U959" s="138"/>
      <c r="V959" s="138"/>
    </row>
    <row r="960" spans="1:22" ht="11.25" customHeight="1" x14ac:dyDescent="0.2">
      <c r="A960" s="138"/>
      <c r="B960" s="15"/>
      <c r="C960" s="15"/>
      <c r="D960" s="15"/>
      <c r="E960" s="15"/>
      <c r="F960" s="15"/>
      <c r="G960" s="15"/>
      <c r="H960" s="15"/>
      <c r="I960" s="15"/>
      <c r="J960" s="15"/>
      <c r="K960" s="15"/>
      <c r="L960" s="15"/>
      <c r="M960" s="15"/>
      <c r="N960" s="15"/>
      <c r="O960" s="15"/>
      <c r="P960" s="15"/>
      <c r="Q960" s="15"/>
      <c r="R960" s="15"/>
      <c r="S960" s="15"/>
      <c r="T960" s="138"/>
      <c r="U960" s="138"/>
      <c r="V960" s="138"/>
    </row>
    <row r="961" spans="1:22" ht="11.25" customHeight="1" x14ac:dyDescent="0.2">
      <c r="A961" s="138"/>
      <c r="B961" s="15"/>
      <c r="C961" s="15"/>
      <c r="D961" s="15"/>
      <c r="E961" s="15"/>
      <c r="F961" s="15"/>
      <c r="G961" s="15"/>
      <c r="H961" s="15"/>
      <c r="I961" s="15"/>
      <c r="J961" s="15"/>
      <c r="K961" s="15"/>
      <c r="L961" s="15"/>
      <c r="M961" s="15"/>
      <c r="N961" s="15"/>
      <c r="O961" s="15"/>
      <c r="P961" s="15"/>
      <c r="Q961" s="15"/>
      <c r="R961" s="15"/>
      <c r="S961" s="15"/>
      <c r="T961" s="138"/>
      <c r="U961" s="138"/>
      <c r="V961" s="138"/>
    </row>
    <row r="962" spans="1:22" ht="11.25" customHeight="1" x14ac:dyDescent="0.2">
      <c r="A962" s="138"/>
      <c r="B962" s="15"/>
      <c r="C962" s="15"/>
      <c r="D962" s="15"/>
      <c r="E962" s="15"/>
      <c r="F962" s="15"/>
      <c r="G962" s="15"/>
      <c r="H962" s="15"/>
      <c r="I962" s="15"/>
      <c r="J962" s="15"/>
      <c r="K962" s="15"/>
      <c r="L962" s="15"/>
      <c r="M962" s="15"/>
      <c r="N962" s="15"/>
      <c r="O962" s="15"/>
      <c r="P962" s="15"/>
      <c r="Q962" s="15"/>
      <c r="R962" s="15"/>
      <c r="S962" s="15"/>
      <c r="T962" s="138"/>
      <c r="U962" s="138"/>
      <c r="V962" s="138"/>
    </row>
    <row r="963" spans="1:22" ht="11.25" customHeight="1" x14ac:dyDescent="0.2">
      <c r="A963" s="138"/>
      <c r="B963" s="15"/>
      <c r="C963" s="15"/>
      <c r="D963" s="15"/>
      <c r="E963" s="15"/>
      <c r="F963" s="15"/>
      <c r="G963" s="15"/>
      <c r="H963" s="15"/>
      <c r="I963" s="15"/>
      <c r="J963" s="15"/>
      <c r="K963" s="15"/>
      <c r="L963" s="15"/>
      <c r="M963" s="15"/>
      <c r="N963" s="15"/>
      <c r="O963" s="15"/>
      <c r="P963" s="15"/>
      <c r="Q963" s="15"/>
      <c r="R963" s="15"/>
      <c r="S963" s="15"/>
      <c r="T963" s="138"/>
      <c r="U963" s="138"/>
      <c r="V963" s="138"/>
    </row>
    <row r="964" spans="1:22" ht="11.25" customHeight="1" x14ac:dyDescent="0.2">
      <c r="A964" s="138"/>
      <c r="B964" s="15"/>
      <c r="C964" s="15"/>
      <c r="D964" s="15"/>
      <c r="E964" s="15"/>
      <c r="F964" s="15"/>
      <c r="G964" s="15"/>
      <c r="H964" s="15"/>
      <c r="I964" s="15"/>
      <c r="J964" s="15"/>
      <c r="K964" s="15"/>
      <c r="L964" s="15"/>
      <c r="M964" s="15"/>
      <c r="N964" s="15"/>
      <c r="O964" s="15"/>
      <c r="P964" s="15"/>
      <c r="Q964" s="15"/>
      <c r="R964" s="15"/>
      <c r="S964" s="15"/>
      <c r="T964" s="138"/>
      <c r="U964" s="138"/>
      <c r="V964" s="138"/>
    </row>
    <row r="965" spans="1:22" ht="11.25" customHeight="1" x14ac:dyDescent="0.2">
      <c r="A965" s="138"/>
      <c r="B965" s="15"/>
      <c r="C965" s="15"/>
      <c r="D965" s="15"/>
      <c r="E965" s="15"/>
      <c r="F965" s="15"/>
      <c r="G965" s="15"/>
      <c r="H965" s="15"/>
      <c r="I965" s="15"/>
      <c r="J965" s="15"/>
      <c r="K965" s="15"/>
      <c r="L965" s="15"/>
      <c r="M965" s="15"/>
      <c r="N965" s="15"/>
      <c r="O965" s="15"/>
      <c r="P965" s="15"/>
      <c r="Q965" s="15"/>
      <c r="R965" s="15"/>
      <c r="S965" s="15"/>
      <c r="T965" s="138"/>
      <c r="U965" s="138"/>
      <c r="V965" s="138"/>
    </row>
    <row r="966" spans="1:22" ht="11.25" customHeight="1" x14ac:dyDescent="0.2">
      <c r="A966" s="138"/>
      <c r="B966" s="15"/>
      <c r="C966" s="15"/>
      <c r="D966" s="15"/>
      <c r="E966" s="15"/>
      <c r="F966" s="15"/>
      <c r="G966" s="15"/>
      <c r="H966" s="15"/>
      <c r="I966" s="15"/>
      <c r="J966" s="15"/>
      <c r="K966" s="15"/>
      <c r="L966" s="15"/>
      <c r="M966" s="15"/>
      <c r="N966" s="15"/>
      <c r="O966" s="15"/>
      <c r="P966" s="15"/>
      <c r="Q966" s="15"/>
      <c r="R966" s="15"/>
      <c r="S966" s="15"/>
      <c r="T966" s="138"/>
      <c r="U966" s="138"/>
      <c r="V966" s="138"/>
    </row>
    <row r="967" spans="1:22" ht="11.25" customHeight="1" x14ac:dyDescent="0.2">
      <c r="A967" s="138"/>
      <c r="B967" s="15"/>
      <c r="C967" s="15"/>
      <c r="D967" s="15"/>
      <c r="E967" s="15"/>
      <c r="F967" s="15"/>
      <c r="G967" s="15"/>
      <c r="H967" s="15"/>
      <c r="I967" s="15"/>
      <c r="J967" s="15"/>
      <c r="K967" s="15"/>
      <c r="L967" s="15"/>
      <c r="M967" s="15"/>
      <c r="N967" s="15"/>
      <c r="O967" s="15"/>
      <c r="P967" s="15"/>
      <c r="Q967" s="15"/>
      <c r="R967" s="15"/>
      <c r="S967" s="15"/>
      <c r="T967" s="138"/>
      <c r="U967" s="138"/>
      <c r="V967" s="138"/>
    </row>
    <row r="968" spans="1:22" ht="11.25" customHeight="1" x14ac:dyDescent="0.2">
      <c r="A968" s="138"/>
      <c r="B968" s="15"/>
      <c r="C968" s="15"/>
      <c r="D968" s="15"/>
      <c r="E968" s="15"/>
      <c r="F968" s="15"/>
      <c r="G968" s="15"/>
      <c r="H968" s="15"/>
      <c r="I968" s="15"/>
      <c r="J968" s="15"/>
      <c r="K968" s="15"/>
      <c r="L968" s="15"/>
      <c r="M968" s="15"/>
      <c r="N968" s="15"/>
      <c r="O968" s="15"/>
      <c r="P968" s="15"/>
      <c r="Q968" s="15"/>
      <c r="R968" s="15"/>
      <c r="S968" s="15"/>
      <c r="T968" s="138"/>
      <c r="U968" s="138"/>
      <c r="V968" s="138"/>
    </row>
    <row r="969" spans="1:22" ht="11.25" customHeight="1" x14ac:dyDescent="0.2">
      <c r="A969" s="138"/>
      <c r="B969" s="15"/>
      <c r="C969" s="15"/>
      <c r="D969" s="15"/>
      <c r="E969" s="15"/>
      <c r="F969" s="15"/>
      <c r="G969" s="15"/>
      <c r="H969" s="15"/>
      <c r="I969" s="15"/>
      <c r="J969" s="15"/>
      <c r="K969" s="15"/>
      <c r="L969" s="15"/>
      <c r="M969" s="15"/>
      <c r="N969" s="15"/>
      <c r="O969" s="15"/>
      <c r="P969" s="15"/>
      <c r="Q969" s="15"/>
      <c r="R969" s="15"/>
      <c r="S969" s="15"/>
      <c r="T969" s="138"/>
      <c r="U969" s="138"/>
      <c r="V969" s="138"/>
    </row>
    <row r="970" spans="1:22" ht="11.25" customHeight="1" x14ac:dyDescent="0.2">
      <c r="A970" s="138"/>
      <c r="B970" s="15"/>
      <c r="C970" s="15"/>
      <c r="D970" s="15"/>
      <c r="E970" s="15"/>
      <c r="F970" s="15"/>
      <c r="G970" s="15"/>
      <c r="H970" s="15"/>
      <c r="I970" s="15"/>
      <c r="J970" s="15"/>
      <c r="K970" s="15"/>
      <c r="L970" s="15"/>
      <c r="M970" s="15"/>
      <c r="N970" s="15"/>
      <c r="O970" s="15"/>
      <c r="P970" s="15"/>
      <c r="Q970" s="15"/>
      <c r="R970" s="15"/>
      <c r="S970" s="15"/>
      <c r="T970" s="138"/>
      <c r="U970" s="138"/>
      <c r="V970" s="138"/>
    </row>
    <row r="971" spans="1:22" ht="11.25" customHeight="1" x14ac:dyDescent="0.2">
      <c r="A971" s="138"/>
      <c r="B971" s="15"/>
      <c r="C971" s="15"/>
      <c r="D971" s="15"/>
      <c r="E971" s="15"/>
      <c r="F971" s="15"/>
      <c r="G971" s="15"/>
      <c r="H971" s="15"/>
      <c r="I971" s="15"/>
      <c r="J971" s="15"/>
      <c r="K971" s="15"/>
      <c r="L971" s="15"/>
      <c r="M971" s="15"/>
      <c r="N971" s="15"/>
      <c r="O971" s="15"/>
      <c r="P971" s="15"/>
      <c r="Q971" s="15"/>
      <c r="R971" s="15"/>
      <c r="S971" s="15"/>
      <c r="T971" s="138"/>
      <c r="U971" s="138"/>
      <c r="V971" s="138"/>
    </row>
    <row r="972" spans="1:22" ht="11.25" customHeight="1" x14ac:dyDescent="0.2">
      <c r="A972" s="138"/>
      <c r="B972" s="15"/>
      <c r="C972" s="15"/>
      <c r="D972" s="15"/>
      <c r="E972" s="15"/>
      <c r="F972" s="15"/>
      <c r="G972" s="15"/>
      <c r="H972" s="15"/>
      <c r="I972" s="15"/>
      <c r="J972" s="15"/>
      <c r="K972" s="15"/>
      <c r="L972" s="15"/>
      <c r="M972" s="15"/>
      <c r="N972" s="15"/>
      <c r="O972" s="15"/>
      <c r="P972" s="15"/>
      <c r="Q972" s="15"/>
      <c r="R972" s="15"/>
      <c r="S972" s="15"/>
      <c r="T972" s="138"/>
      <c r="U972" s="138"/>
      <c r="V972" s="138"/>
    </row>
    <row r="973" spans="1:22" ht="11.25" customHeight="1" x14ac:dyDescent="0.2">
      <c r="A973" s="138"/>
      <c r="B973" s="15"/>
      <c r="C973" s="15"/>
      <c r="D973" s="15"/>
      <c r="E973" s="15"/>
      <c r="F973" s="15"/>
      <c r="G973" s="15"/>
      <c r="H973" s="15"/>
      <c r="I973" s="15"/>
      <c r="J973" s="15"/>
      <c r="K973" s="15"/>
      <c r="L973" s="15"/>
      <c r="M973" s="15"/>
      <c r="N973" s="15"/>
      <c r="O973" s="15"/>
      <c r="P973" s="15"/>
      <c r="Q973" s="15"/>
      <c r="R973" s="15"/>
      <c r="S973" s="15"/>
      <c r="T973" s="138"/>
      <c r="U973" s="138"/>
      <c r="V973" s="138"/>
    </row>
    <row r="974" spans="1:22" ht="11.25" customHeight="1" x14ac:dyDescent="0.2">
      <c r="A974" s="138"/>
      <c r="B974" s="15"/>
      <c r="C974" s="15"/>
      <c r="D974" s="15"/>
      <c r="E974" s="15"/>
      <c r="F974" s="15"/>
      <c r="G974" s="15"/>
      <c r="H974" s="15"/>
      <c r="I974" s="15"/>
      <c r="J974" s="15"/>
      <c r="K974" s="15"/>
      <c r="L974" s="15"/>
      <c r="M974" s="15"/>
      <c r="N974" s="15"/>
      <c r="O974" s="15"/>
      <c r="P974" s="15"/>
      <c r="Q974" s="15"/>
      <c r="R974" s="15"/>
      <c r="S974" s="15"/>
      <c r="T974" s="138"/>
      <c r="U974" s="138"/>
      <c r="V974" s="138"/>
    </row>
    <row r="975" spans="1:22" ht="11.25" customHeight="1" x14ac:dyDescent="0.2">
      <c r="A975" s="138"/>
      <c r="B975" s="15"/>
      <c r="C975" s="15"/>
      <c r="D975" s="15"/>
      <c r="E975" s="15"/>
      <c r="F975" s="15"/>
      <c r="G975" s="15"/>
      <c r="H975" s="15"/>
      <c r="I975" s="15"/>
      <c r="J975" s="15"/>
      <c r="K975" s="15"/>
      <c r="L975" s="15"/>
      <c r="M975" s="15"/>
      <c r="N975" s="15"/>
      <c r="O975" s="15"/>
      <c r="P975" s="15"/>
      <c r="Q975" s="15"/>
      <c r="R975" s="15"/>
      <c r="S975" s="15"/>
      <c r="T975" s="138"/>
      <c r="U975" s="138"/>
      <c r="V975" s="138"/>
    </row>
    <row r="976" spans="1:22" ht="11.25" customHeight="1" x14ac:dyDescent="0.2">
      <c r="A976" s="138"/>
      <c r="B976" s="15"/>
      <c r="C976" s="15"/>
      <c r="D976" s="15"/>
      <c r="E976" s="15"/>
      <c r="F976" s="15"/>
      <c r="G976" s="15"/>
      <c r="H976" s="15"/>
      <c r="I976" s="15"/>
      <c r="J976" s="15"/>
      <c r="K976" s="15"/>
      <c r="L976" s="15"/>
      <c r="M976" s="15"/>
      <c r="N976" s="15"/>
      <c r="O976" s="15"/>
      <c r="P976" s="15"/>
      <c r="Q976" s="15"/>
      <c r="R976" s="15"/>
      <c r="S976" s="15"/>
      <c r="T976" s="138"/>
      <c r="U976" s="138"/>
      <c r="V976" s="138"/>
    </row>
    <row r="977" spans="1:22" ht="11.25" customHeight="1" x14ac:dyDescent="0.2">
      <c r="A977" s="138"/>
      <c r="B977" s="15"/>
      <c r="C977" s="15"/>
      <c r="D977" s="15"/>
      <c r="E977" s="15"/>
      <c r="F977" s="15"/>
      <c r="G977" s="15"/>
      <c r="H977" s="15"/>
      <c r="I977" s="15"/>
      <c r="J977" s="15"/>
      <c r="K977" s="15"/>
      <c r="L977" s="15"/>
      <c r="M977" s="15"/>
      <c r="N977" s="15"/>
      <c r="O977" s="15"/>
      <c r="P977" s="15"/>
      <c r="Q977" s="15"/>
      <c r="R977" s="15"/>
      <c r="S977" s="15"/>
      <c r="T977" s="138"/>
      <c r="U977" s="138"/>
      <c r="V977" s="138"/>
    </row>
    <row r="978" spans="1:22" ht="11.25" customHeight="1" x14ac:dyDescent="0.2">
      <c r="A978" s="138"/>
      <c r="B978" s="15"/>
      <c r="C978" s="15"/>
      <c r="D978" s="15"/>
      <c r="E978" s="15"/>
      <c r="F978" s="15"/>
      <c r="G978" s="15"/>
      <c r="H978" s="15"/>
      <c r="I978" s="15"/>
      <c r="J978" s="15"/>
      <c r="K978" s="15"/>
      <c r="L978" s="15"/>
      <c r="M978" s="15"/>
      <c r="N978" s="15"/>
      <c r="O978" s="15"/>
      <c r="P978" s="15"/>
      <c r="Q978" s="15"/>
      <c r="R978" s="15"/>
      <c r="S978" s="15"/>
      <c r="T978" s="138"/>
      <c r="U978" s="138"/>
      <c r="V978" s="138"/>
    </row>
    <row r="979" spans="1:22" ht="11.25" customHeight="1" x14ac:dyDescent="0.2">
      <c r="A979" s="138"/>
      <c r="B979" s="15"/>
      <c r="C979" s="15"/>
      <c r="D979" s="15"/>
      <c r="E979" s="15"/>
      <c r="F979" s="15"/>
      <c r="G979" s="15"/>
      <c r="H979" s="15"/>
      <c r="I979" s="15"/>
      <c r="J979" s="15"/>
      <c r="K979" s="15"/>
      <c r="L979" s="15"/>
      <c r="M979" s="15"/>
      <c r="N979" s="15"/>
      <c r="O979" s="15"/>
      <c r="P979" s="15"/>
      <c r="Q979" s="15"/>
      <c r="R979" s="15"/>
      <c r="S979" s="15"/>
      <c r="T979" s="138"/>
      <c r="U979" s="138"/>
      <c r="V979" s="138"/>
    </row>
    <row r="980" spans="1:22" ht="11.25" customHeight="1" x14ac:dyDescent="0.2">
      <c r="A980" s="138"/>
      <c r="B980" s="15"/>
      <c r="C980" s="15"/>
      <c r="D980" s="15"/>
      <c r="E980" s="15"/>
      <c r="F980" s="15"/>
      <c r="G980" s="15"/>
      <c r="H980" s="15"/>
      <c r="I980" s="15"/>
      <c r="J980" s="15"/>
      <c r="K980" s="15"/>
      <c r="L980" s="15"/>
      <c r="M980" s="15"/>
      <c r="N980" s="15"/>
      <c r="O980" s="15"/>
      <c r="P980" s="15"/>
      <c r="Q980" s="15"/>
      <c r="R980" s="15"/>
      <c r="S980" s="15"/>
      <c r="T980" s="138"/>
      <c r="U980" s="138"/>
      <c r="V980" s="138"/>
    </row>
    <row r="981" spans="1:22" ht="11.25" customHeight="1" x14ac:dyDescent="0.2">
      <c r="A981" s="138"/>
      <c r="B981" s="15"/>
      <c r="C981" s="15"/>
      <c r="D981" s="15"/>
      <c r="E981" s="15"/>
      <c r="F981" s="15"/>
      <c r="G981" s="15"/>
      <c r="H981" s="15"/>
      <c r="I981" s="15"/>
      <c r="J981" s="15"/>
      <c r="K981" s="15"/>
      <c r="L981" s="15"/>
      <c r="M981" s="15"/>
      <c r="N981" s="15"/>
      <c r="O981" s="15"/>
      <c r="P981" s="15"/>
      <c r="Q981" s="15"/>
      <c r="R981" s="15"/>
      <c r="S981" s="15"/>
      <c r="T981" s="138"/>
      <c r="U981" s="138"/>
      <c r="V981" s="138"/>
    </row>
    <row r="982" spans="1:22" ht="11.25" customHeight="1" x14ac:dyDescent="0.2">
      <c r="A982" s="138"/>
      <c r="B982" s="15"/>
      <c r="C982" s="15"/>
      <c r="D982" s="15"/>
      <c r="E982" s="15"/>
      <c r="F982" s="15"/>
      <c r="G982" s="15"/>
      <c r="H982" s="15"/>
      <c r="I982" s="15"/>
      <c r="J982" s="15"/>
      <c r="K982" s="15"/>
      <c r="L982" s="15"/>
      <c r="M982" s="15"/>
      <c r="N982" s="15"/>
      <c r="O982" s="15"/>
      <c r="P982" s="15"/>
      <c r="Q982" s="15"/>
      <c r="R982" s="15"/>
      <c r="S982" s="15"/>
      <c r="T982" s="138"/>
      <c r="U982" s="138"/>
      <c r="V982" s="138"/>
    </row>
    <row r="983" spans="1:22" ht="11.25" customHeight="1" x14ac:dyDescent="0.2">
      <c r="A983" s="138"/>
      <c r="B983" s="15"/>
      <c r="C983" s="15"/>
      <c r="D983" s="15"/>
      <c r="E983" s="15"/>
      <c r="F983" s="15"/>
      <c r="G983" s="15"/>
      <c r="H983" s="15"/>
      <c r="I983" s="15"/>
      <c r="J983" s="15"/>
      <c r="K983" s="15"/>
      <c r="L983" s="15"/>
      <c r="M983" s="15"/>
      <c r="N983" s="15"/>
      <c r="O983" s="15"/>
      <c r="P983" s="15"/>
      <c r="Q983" s="15"/>
      <c r="R983" s="15"/>
      <c r="S983" s="15"/>
      <c r="T983" s="138"/>
      <c r="U983" s="138"/>
      <c r="V983" s="138"/>
    </row>
    <row r="984" spans="1:22" ht="11.25" customHeight="1" x14ac:dyDescent="0.2">
      <c r="A984" s="138"/>
      <c r="B984" s="15"/>
      <c r="C984" s="15"/>
      <c r="D984" s="15"/>
      <c r="E984" s="15"/>
      <c r="F984" s="15"/>
      <c r="G984" s="15"/>
      <c r="H984" s="15"/>
      <c r="I984" s="15"/>
      <c r="J984" s="15"/>
      <c r="K984" s="15"/>
      <c r="L984" s="15"/>
      <c r="M984" s="15"/>
      <c r="N984" s="15"/>
      <c r="O984" s="15"/>
      <c r="P984" s="15"/>
      <c r="Q984" s="15"/>
      <c r="R984" s="15"/>
      <c r="S984" s="15"/>
      <c r="T984" s="138"/>
      <c r="U984" s="138"/>
      <c r="V984" s="138"/>
    </row>
    <row r="985" spans="1:22" ht="11.25" customHeight="1" x14ac:dyDescent="0.2">
      <c r="A985" s="138"/>
      <c r="B985" s="15"/>
      <c r="C985" s="15"/>
      <c r="D985" s="15"/>
      <c r="E985" s="15"/>
      <c r="F985" s="15"/>
      <c r="G985" s="15"/>
      <c r="H985" s="15"/>
      <c r="I985" s="15"/>
      <c r="J985" s="15"/>
      <c r="K985" s="15"/>
      <c r="L985" s="15"/>
      <c r="M985" s="15"/>
      <c r="N985" s="15"/>
      <c r="O985" s="15"/>
      <c r="P985" s="15"/>
      <c r="Q985" s="15"/>
      <c r="R985" s="15"/>
      <c r="S985" s="15"/>
      <c r="T985" s="138"/>
      <c r="U985" s="138"/>
      <c r="V985" s="138"/>
    </row>
    <row r="986" spans="1:22" ht="11.25" customHeight="1" x14ac:dyDescent="0.2">
      <c r="A986" s="138"/>
      <c r="B986" s="15"/>
      <c r="C986" s="15"/>
      <c r="D986" s="15"/>
      <c r="E986" s="15"/>
      <c r="F986" s="15"/>
      <c r="G986" s="15"/>
      <c r="H986" s="15"/>
      <c r="I986" s="15"/>
      <c r="J986" s="15"/>
      <c r="K986" s="15"/>
      <c r="L986" s="15"/>
      <c r="M986" s="15"/>
      <c r="N986" s="15"/>
      <c r="O986" s="15"/>
      <c r="P986" s="15"/>
      <c r="Q986" s="15"/>
      <c r="R986" s="15"/>
      <c r="S986" s="15"/>
      <c r="T986" s="138"/>
      <c r="U986" s="138"/>
      <c r="V986" s="138"/>
    </row>
    <row r="987" spans="1:22" ht="11.25" customHeight="1" x14ac:dyDescent="0.2">
      <c r="A987" s="138"/>
      <c r="B987" s="15"/>
      <c r="C987" s="15"/>
      <c r="D987" s="15"/>
      <c r="E987" s="15"/>
      <c r="F987" s="15"/>
      <c r="G987" s="15"/>
      <c r="H987" s="15"/>
      <c r="I987" s="15"/>
      <c r="J987" s="15"/>
      <c r="K987" s="15"/>
      <c r="L987" s="15"/>
      <c r="M987" s="15"/>
      <c r="N987" s="15"/>
      <c r="O987" s="15"/>
      <c r="P987" s="15"/>
      <c r="Q987" s="15"/>
      <c r="R987" s="15"/>
      <c r="S987" s="15"/>
      <c r="T987" s="138"/>
      <c r="U987" s="138"/>
      <c r="V987" s="138"/>
    </row>
    <row r="988" spans="1:22" ht="11.25" customHeight="1" x14ac:dyDescent="0.2">
      <c r="A988" s="138"/>
      <c r="B988" s="15"/>
      <c r="C988" s="15"/>
      <c r="D988" s="15"/>
      <c r="E988" s="15"/>
      <c r="F988" s="15"/>
      <c r="G988" s="15"/>
      <c r="H988" s="15"/>
      <c r="I988" s="15"/>
      <c r="J988" s="15"/>
      <c r="K988" s="15"/>
      <c r="L988" s="15"/>
      <c r="M988" s="15"/>
      <c r="N988" s="15"/>
      <c r="O988" s="15"/>
      <c r="P988" s="15"/>
      <c r="Q988" s="15"/>
      <c r="R988" s="15"/>
      <c r="S988" s="15"/>
      <c r="T988" s="138"/>
      <c r="U988" s="138"/>
      <c r="V988" s="138"/>
    </row>
    <row r="989" spans="1:22" ht="11.25" customHeight="1" x14ac:dyDescent="0.2">
      <c r="A989" s="138"/>
      <c r="B989" s="15"/>
      <c r="C989" s="15"/>
      <c r="D989" s="15"/>
      <c r="E989" s="15"/>
      <c r="F989" s="15"/>
      <c r="G989" s="15"/>
      <c r="H989" s="15"/>
      <c r="I989" s="15"/>
      <c r="J989" s="15"/>
      <c r="K989" s="15"/>
      <c r="L989" s="15"/>
      <c r="M989" s="15"/>
      <c r="N989" s="15"/>
      <c r="O989" s="15"/>
      <c r="P989" s="15"/>
      <c r="Q989" s="15"/>
      <c r="R989" s="15"/>
      <c r="S989" s="15"/>
      <c r="T989" s="138"/>
      <c r="U989" s="138"/>
      <c r="V989" s="138"/>
    </row>
    <row r="990" spans="1:22" ht="11.25" customHeight="1" x14ac:dyDescent="0.2">
      <c r="A990" s="138"/>
      <c r="B990" s="15"/>
      <c r="C990" s="15"/>
      <c r="D990" s="15"/>
      <c r="E990" s="15"/>
      <c r="F990" s="15"/>
      <c r="G990" s="15"/>
      <c r="H990" s="15"/>
      <c r="I990" s="15"/>
      <c r="J990" s="15"/>
      <c r="K990" s="15"/>
      <c r="L990" s="15"/>
      <c r="M990" s="15"/>
      <c r="N990" s="15"/>
      <c r="O990" s="15"/>
      <c r="P990" s="15"/>
      <c r="Q990" s="15"/>
      <c r="R990" s="15"/>
      <c r="S990" s="15"/>
      <c r="T990" s="138"/>
      <c r="U990" s="138"/>
      <c r="V990" s="138"/>
    </row>
    <row r="991" spans="1:22" ht="11.25" customHeight="1" x14ac:dyDescent="0.2">
      <c r="A991" s="138"/>
      <c r="B991" s="15"/>
      <c r="C991" s="15"/>
      <c r="D991" s="15"/>
      <c r="E991" s="15"/>
      <c r="F991" s="15"/>
      <c r="G991" s="15"/>
      <c r="H991" s="15"/>
      <c r="I991" s="15"/>
      <c r="J991" s="15"/>
      <c r="K991" s="15"/>
      <c r="L991" s="15"/>
      <c r="M991" s="15"/>
      <c r="N991" s="15"/>
      <c r="O991" s="15"/>
      <c r="P991" s="15"/>
      <c r="Q991" s="15"/>
      <c r="R991" s="15"/>
      <c r="S991" s="15"/>
      <c r="T991" s="138"/>
      <c r="U991" s="138"/>
      <c r="V991" s="138"/>
    </row>
    <row r="992" spans="1:22" ht="11.25" customHeight="1" x14ac:dyDescent="0.2">
      <c r="A992" s="138"/>
      <c r="B992" s="15"/>
      <c r="C992" s="15"/>
      <c r="D992" s="15"/>
      <c r="E992" s="15"/>
      <c r="F992" s="15"/>
      <c r="G992" s="15"/>
      <c r="H992" s="15"/>
      <c r="I992" s="15"/>
      <c r="J992" s="15"/>
      <c r="K992" s="15"/>
      <c r="L992" s="15"/>
      <c r="M992" s="15"/>
      <c r="N992" s="15"/>
      <c r="O992" s="15"/>
      <c r="P992" s="15"/>
      <c r="Q992" s="15"/>
      <c r="R992" s="15"/>
      <c r="S992" s="15"/>
      <c r="T992" s="138"/>
      <c r="U992" s="138"/>
      <c r="V992" s="138"/>
    </row>
    <row r="993" spans="1:22" ht="11.25" customHeight="1" x14ac:dyDescent="0.2">
      <c r="A993" s="138"/>
      <c r="B993" s="15"/>
      <c r="C993" s="15"/>
      <c r="D993" s="15"/>
      <c r="E993" s="15"/>
      <c r="F993" s="15"/>
      <c r="G993" s="15"/>
      <c r="H993" s="15"/>
      <c r="I993" s="15"/>
      <c r="J993" s="15"/>
      <c r="K993" s="15"/>
      <c r="L993" s="15"/>
      <c r="M993" s="15"/>
      <c r="N993" s="15"/>
      <c r="O993" s="15"/>
      <c r="P993" s="15"/>
      <c r="Q993" s="15"/>
      <c r="R993" s="15"/>
      <c r="S993" s="15"/>
      <c r="T993" s="138"/>
      <c r="U993" s="138"/>
      <c r="V993" s="138"/>
    </row>
    <row r="994" spans="1:22" ht="11.25" customHeight="1" x14ac:dyDescent="0.2">
      <c r="A994" s="138"/>
      <c r="B994" s="15"/>
      <c r="C994" s="15"/>
      <c r="D994" s="15"/>
      <c r="E994" s="15"/>
      <c r="F994" s="15"/>
      <c r="G994" s="15"/>
      <c r="H994" s="15"/>
      <c r="I994" s="15"/>
      <c r="J994" s="15"/>
      <c r="K994" s="15"/>
      <c r="L994" s="15"/>
      <c r="M994" s="15"/>
      <c r="N994" s="15"/>
      <c r="O994" s="15"/>
      <c r="P994" s="15"/>
      <c r="Q994" s="15"/>
      <c r="R994" s="15"/>
      <c r="S994" s="15"/>
      <c r="T994" s="138"/>
      <c r="U994" s="138"/>
      <c r="V994" s="138"/>
    </row>
    <row r="995" spans="1:22" ht="11.25" customHeight="1" x14ac:dyDescent="0.2">
      <c r="A995" s="138"/>
      <c r="B995" s="15"/>
      <c r="C995" s="15"/>
      <c r="D995" s="15"/>
      <c r="E995" s="15"/>
      <c r="F995" s="15"/>
      <c r="G995" s="15"/>
      <c r="H995" s="15"/>
      <c r="I995" s="15"/>
      <c r="J995" s="15"/>
      <c r="K995" s="15"/>
      <c r="L995" s="15"/>
      <c r="M995" s="15"/>
      <c r="N995" s="15"/>
      <c r="O995" s="15"/>
      <c r="P995" s="15"/>
      <c r="Q995" s="15"/>
      <c r="R995" s="15"/>
      <c r="S995" s="15"/>
      <c r="T995" s="138"/>
      <c r="U995" s="138"/>
      <c r="V995" s="138"/>
    </row>
    <row r="996" spans="1:22" ht="11.25" customHeight="1" x14ac:dyDescent="0.2">
      <c r="A996" s="138"/>
      <c r="B996" s="15"/>
      <c r="C996" s="15"/>
      <c r="D996" s="15"/>
      <c r="E996" s="15"/>
      <c r="F996" s="15"/>
      <c r="G996" s="15"/>
      <c r="H996" s="15"/>
      <c r="I996" s="15"/>
      <c r="J996" s="15"/>
      <c r="K996" s="15"/>
      <c r="L996" s="15"/>
      <c r="M996" s="15"/>
      <c r="N996" s="15"/>
      <c r="O996" s="15"/>
      <c r="P996" s="15"/>
      <c r="Q996" s="15"/>
      <c r="R996" s="15"/>
      <c r="S996" s="15"/>
      <c r="T996" s="138"/>
      <c r="U996" s="138"/>
      <c r="V996" s="138"/>
    </row>
    <row r="997" spans="1:22" ht="11.25" customHeight="1" x14ac:dyDescent="0.2">
      <c r="A997" s="138"/>
      <c r="B997" s="15"/>
      <c r="C997" s="15"/>
      <c r="D997" s="15"/>
      <c r="E997" s="15"/>
      <c r="F997" s="15"/>
      <c r="G997" s="15"/>
      <c r="H997" s="15"/>
      <c r="I997" s="15"/>
      <c r="J997" s="15"/>
      <c r="K997" s="15"/>
      <c r="L997" s="15"/>
      <c r="M997" s="15"/>
      <c r="N997" s="15"/>
      <c r="O997" s="15"/>
      <c r="P997" s="15"/>
      <c r="Q997" s="15"/>
      <c r="R997" s="15"/>
      <c r="S997" s="15"/>
      <c r="T997" s="138"/>
      <c r="U997" s="138"/>
      <c r="V997" s="138"/>
    </row>
    <row r="998" spans="1:22" ht="11.25" customHeight="1" x14ac:dyDescent="0.2">
      <c r="A998" s="138"/>
      <c r="B998" s="15"/>
      <c r="C998" s="15"/>
      <c r="D998" s="15"/>
      <c r="E998" s="15"/>
      <c r="F998" s="15"/>
      <c r="G998" s="15"/>
      <c r="H998" s="15"/>
      <c r="I998" s="15"/>
      <c r="J998" s="15"/>
      <c r="K998" s="15"/>
      <c r="L998" s="15"/>
      <c r="M998" s="15"/>
      <c r="N998" s="15"/>
      <c r="O998" s="15"/>
      <c r="P998" s="15"/>
      <c r="Q998" s="15"/>
      <c r="R998" s="15"/>
      <c r="S998" s="15"/>
      <c r="T998" s="138"/>
      <c r="U998" s="138"/>
      <c r="V998" s="138"/>
    </row>
    <row r="999" spans="1:22" ht="11.25" customHeight="1" x14ac:dyDescent="0.2">
      <c r="A999" s="138"/>
      <c r="B999" s="15"/>
      <c r="C999" s="15"/>
      <c r="D999" s="15"/>
      <c r="E999" s="15"/>
      <c r="F999" s="15"/>
      <c r="G999" s="15"/>
      <c r="H999" s="15"/>
      <c r="I999" s="15"/>
      <c r="J999" s="15"/>
      <c r="K999" s="15"/>
      <c r="L999" s="15"/>
      <c r="M999" s="15"/>
      <c r="N999" s="15"/>
      <c r="O999" s="15"/>
      <c r="P999" s="15"/>
      <c r="Q999" s="15"/>
      <c r="R999" s="15"/>
      <c r="S999" s="15"/>
      <c r="T999" s="138"/>
      <c r="U999" s="138"/>
      <c r="V999" s="138"/>
    </row>
    <row r="1000" spans="1:22" ht="11.25" customHeight="1" x14ac:dyDescent="0.2">
      <c r="A1000" s="138"/>
      <c r="B1000" s="15"/>
      <c r="C1000" s="15"/>
      <c r="D1000" s="15"/>
      <c r="E1000" s="15"/>
      <c r="F1000" s="15"/>
      <c r="G1000" s="15"/>
      <c r="H1000" s="15"/>
      <c r="I1000" s="15"/>
      <c r="J1000" s="15"/>
      <c r="K1000" s="15"/>
      <c r="L1000" s="15"/>
      <c r="M1000" s="15"/>
      <c r="N1000" s="15"/>
      <c r="O1000" s="15"/>
      <c r="P1000" s="15"/>
      <c r="Q1000" s="15"/>
      <c r="R1000" s="15"/>
      <c r="S1000" s="15"/>
      <c r="T1000" s="138"/>
      <c r="U1000" s="138"/>
      <c r="V1000" s="138"/>
    </row>
    <row r="1001" spans="1:22" ht="11.25" customHeight="1" x14ac:dyDescent="0.2">
      <c r="A1001" s="138"/>
      <c r="B1001" s="15"/>
      <c r="C1001" s="15"/>
      <c r="D1001" s="15"/>
      <c r="E1001" s="15"/>
      <c r="F1001" s="15"/>
      <c r="G1001" s="15"/>
      <c r="H1001" s="15"/>
      <c r="I1001" s="15"/>
      <c r="J1001" s="15"/>
      <c r="K1001" s="15"/>
      <c r="L1001" s="15"/>
      <c r="M1001" s="15"/>
      <c r="N1001" s="15"/>
      <c r="O1001" s="15"/>
      <c r="P1001" s="15"/>
      <c r="Q1001" s="15"/>
      <c r="R1001" s="15"/>
      <c r="S1001" s="15"/>
      <c r="T1001" s="138"/>
      <c r="U1001" s="138"/>
      <c r="V1001" s="138"/>
    </row>
    <row r="1002" spans="1:22" ht="11.25" customHeight="1" x14ac:dyDescent="0.2">
      <c r="A1002" s="138"/>
      <c r="B1002" s="15"/>
      <c r="C1002" s="15"/>
      <c r="D1002" s="15"/>
      <c r="E1002" s="15"/>
      <c r="F1002" s="15"/>
      <c r="G1002" s="15"/>
      <c r="H1002" s="15"/>
      <c r="I1002" s="15"/>
      <c r="J1002" s="15"/>
      <c r="K1002" s="15"/>
      <c r="L1002" s="15"/>
      <c r="M1002" s="15"/>
      <c r="N1002" s="15"/>
      <c r="O1002" s="15"/>
      <c r="P1002" s="15"/>
      <c r="Q1002" s="15"/>
      <c r="R1002" s="15"/>
      <c r="S1002" s="15"/>
      <c r="T1002" s="138"/>
      <c r="U1002" s="138"/>
      <c r="V1002" s="138"/>
    </row>
    <row r="1003" spans="1:22" ht="11.25" customHeight="1" x14ac:dyDescent="0.2">
      <c r="A1003" s="138"/>
      <c r="B1003" s="15"/>
      <c r="C1003" s="15"/>
      <c r="D1003" s="15"/>
      <c r="E1003" s="15"/>
      <c r="F1003" s="15"/>
      <c r="G1003" s="15"/>
      <c r="H1003" s="15"/>
      <c r="I1003" s="15"/>
      <c r="J1003" s="15"/>
      <c r="K1003" s="15"/>
      <c r="L1003" s="15"/>
      <c r="M1003" s="15"/>
      <c r="N1003" s="15"/>
      <c r="O1003" s="15"/>
      <c r="P1003" s="15"/>
      <c r="Q1003" s="15"/>
      <c r="R1003" s="15"/>
      <c r="S1003" s="15"/>
      <c r="T1003" s="138"/>
      <c r="U1003" s="138"/>
      <c r="V1003" s="138"/>
    </row>
    <row r="1004" spans="1:22" ht="11.25" customHeight="1" x14ac:dyDescent="0.2">
      <c r="A1004" s="138"/>
      <c r="B1004" s="15"/>
      <c r="C1004" s="15"/>
      <c r="D1004" s="15"/>
      <c r="E1004" s="15"/>
      <c r="F1004" s="15"/>
      <c r="G1004" s="15"/>
      <c r="H1004" s="15"/>
      <c r="I1004" s="15"/>
      <c r="J1004" s="15"/>
      <c r="K1004" s="15"/>
      <c r="L1004" s="15"/>
      <c r="M1004" s="15"/>
      <c r="N1004" s="15"/>
      <c r="O1004" s="15"/>
      <c r="P1004" s="15"/>
      <c r="Q1004" s="15"/>
      <c r="R1004" s="15"/>
      <c r="S1004" s="15"/>
      <c r="T1004" s="138"/>
      <c r="U1004" s="138"/>
      <c r="V1004" s="138"/>
    </row>
    <row r="1005" spans="1:22" ht="11.25" customHeight="1" x14ac:dyDescent="0.2">
      <c r="A1005" s="138"/>
      <c r="B1005" s="15"/>
      <c r="C1005" s="15"/>
      <c r="D1005" s="15"/>
      <c r="E1005" s="15"/>
      <c r="F1005" s="15"/>
      <c r="G1005" s="15"/>
      <c r="H1005" s="15"/>
      <c r="I1005" s="15"/>
      <c r="J1005" s="15"/>
      <c r="K1005" s="15"/>
      <c r="L1005" s="15"/>
      <c r="M1005" s="15"/>
      <c r="N1005" s="15"/>
      <c r="O1005" s="15"/>
      <c r="P1005" s="15"/>
      <c r="Q1005" s="15"/>
      <c r="R1005" s="15"/>
      <c r="S1005" s="15"/>
      <c r="T1005" s="138"/>
      <c r="U1005" s="138"/>
      <c r="V1005" s="138"/>
    </row>
    <row r="1006" spans="1:22" ht="11.25" customHeight="1" x14ac:dyDescent="0.2">
      <c r="A1006" s="138"/>
      <c r="B1006" s="15"/>
      <c r="C1006" s="15"/>
      <c r="D1006" s="15"/>
      <c r="E1006" s="15"/>
      <c r="F1006" s="15"/>
      <c r="G1006" s="15"/>
      <c r="H1006" s="15"/>
      <c r="I1006" s="15"/>
      <c r="J1006" s="15"/>
      <c r="K1006" s="15"/>
      <c r="L1006" s="15"/>
      <c r="M1006" s="15"/>
      <c r="N1006" s="15"/>
      <c r="O1006" s="15"/>
      <c r="P1006" s="15"/>
      <c r="Q1006" s="15"/>
      <c r="R1006" s="15"/>
      <c r="S1006" s="15"/>
      <c r="T1006" s="138"/>
      <c r="U1006" s="138"/>
      <c r="V1006" s="138"/>
    </row>
    <row r="1007" spans="1:22" ht="11.25" customHeight="1" x14ac:dyDescent="0.2">
      <c r="A1007" s="138"/>
      <c r="B1007" s="15"/>
      <c r="C1007" s="15"/>
      <c r="D1007" s="15"/>
      <c r="E1007" s="15"/>
      <c r="F1007" s="15"/>
      <c r="G1007" s="15"/>
      <c r="H1007" s="15"/>
      <c r="I1007" s="15"/>
      <c r="J1007" s="15"/>
      <c r="K1007" s="15"/>
      <c r="L1007" s="15"/>
      <c r="M1007" s="15"/>
      <c r="N1007" s="15"/>
      <c r="O1007" s="15"/>
      <c r="P1007" s="15"/>
      <c r="Q1007" s="15"/>
      <c r="R1007" s="15"/>
      <c r="S1007" s="15"/>
      <c r="T1007" s="138"/>
      <c r="U1007" s="138"/>
      <c r="V1007" s="138"/>
    </row>
    <row r="1008" spans="1:22" ht="11.25" customHeight="1" x14ac:dyDescent="0.2">
      <c r="A1008" s="138"/>
      <c r="B1008" s="15"/>
      <c r="C1008" s="15"/>
      <c r="D1008" s="15"/>
      <c r="E1008" s="15"/>
      <c r="F1008" s="15"/>
      <c r="G1008" s="15"/>
      <c r="H1008" s="15"/>
      <c r="I1008" s="15"/>
      <c r="J1008" s="15"/>
      <c r="K1008" s="15"/>
      <c r="L1008" s="15"/>
      <c r="M1008" s="15"/>
      <c r="N1008" s="15"/>
      <c r="O1008" s="15"/>
      <c r="P1008" s="15"/>
      <c r="Q1008" s="15"/>
      <c r="R1008" s="15"/>
      <c r="S1008" s="15"/>
      <c r="T1008" s="138"/>
      <c r="U1008" s="138"/>
      <c r="V1008" s="138"/>
    </row>
    <row r="1009" spans="1:22" ht="11.25" customHeight="1" x14ac:dyDescent="0.2">
      <c r="A1009" s="138"/>
      <c r="B1009" s="15"/>
      <c r="C1009" s="15"/>
      <c r="D1009" s="15"/>
      <c r="E1009" s="15"/>
      <c r="F1009" s="15"/>
      <c r="G1009" s="15"/>
      <c r="H1009" s="15"/>
      <c r="I1009" s="15"/>
      <c r="J1009" s="15"/>
      <c r="K1009" s="15"/>
      <c r="L1009" s="15"/>
      <c r="M1009" s="15"/>
      <c r="N1009" s="15"/>
      <c r="O1009" s="15"/>
      <c r="P1009" s="15"/>
      <c r="Q1009" s="15"/>
      <c r="R1009" s="15"/>
      <c r="S1009" s="15"/>
      <c r="T1009" s="138"/>
      <c r="U1009" s="138"/>
      <c r="V1009" s="138"/>
    </row>
    <row r="1010" spans="1:22" ht="11.25" customHeight="1" x14ac:dyDescent="0.2">
      <c r="A1010" s="138"/>
      <c r="B1010" s="15"/>
      <c r="C1010" s="15"/>
      <c r="D1010" s="15"/>
      <c r="E1010" s="15"/>
      <c r="F1010" s="15"/>
      <c r="G1010" s="15"/>
      <c r="H1010" s="15"/>
      <c r="I1010" s="15"/>
      <c r="J1010" s="15"/>
      <c r="K1010" s="15"/>
      <c r="L1010" s="15"/>
      <c r="M1010" s="15"/>
      <c r="N1010" s="15"/>
      <c r="O1010" s="15"/>
      <c r="P1010" s="15"/>
      <c r="Q1010" s="15"/>
      <c r="R1010" s="15"/>
      <c r="S1010" s="15"/>
      <c r="T1010" s="138"/>
      <c r="U1010" s="138"/>
      <c r="V1010" s="138"/>
    </row>
    <row r="1011" spans="1:22" ht="11.25" customHeight="1" x14ac:dyDescent="0.2">
      <c r="A1011" s="138"/>
      <c r="B1011" s="15"/>
      <c r="C1011" s="15"/>
      <c r="D1011" s="15"/>
      <c r="E1011" s="15"/>
      <c r="F1011" s="15"/>
      <c r="G1011" s="15"/>
      <c r="H1011" s="15"/>
      <c r="I1011" s="15"/>
      <c r="J1011" s="15"/>
      <c r="K1011" s="15"/>
      <c r="L1011" s="15"/>
      <c r="M1011" s="15"/>
      <c r="N1011" s="15"/>
      <c r="O1011" s="15"/>
      <c r="P1011" s="15"/>
      <c r="Q1011" s="15"/>
      <c r="R1011" s="15"/>
      <c r="S1011" s="15"/>
      <c r="T1011" s="138"/>
      <c r="U1011" s="138"/>
      <c r="V1011" s="138"/>
    </row>
    <row r="1012" spans="1:22" ht="11.25" customHeight="1" x14ac:dyDescent="0.2">
      <c r="A1012" s="138"/>
      <c r="B1012" s="15"/>
      <c r="C1012" s="15"/>
      <c r="D1012" s="15"/>
      <c r="E1012" s="15"/>
      <c r="F1012" s="15"/>
      <c r="G1012" s="15"/>
      <c r="H1012" s="15"/>
      <c r="I1012" s="15"/>
      <c r="J1012" s="15"/>
      <c r="K1012" s="15"/>
      <c r="L1012" s="15"/>
      <c r="M1012" s="15"/>
      <c r="N1012" s="15"/>
      <c r="O1012" s="15"/>
      <c r="P1012" s="15"/>
      <c r="Q1012" s="15"/>
      <c r="R1012" s="15"/>
      <c r="S1012" s="15"/>
      <c r="T1012" s="138"/>
      <c r="U1012" s="138"/>
      <c r="V1012" s="138"/>
    </row>
    <row r="1013" spans="1:22" ht="11.25" customHeight="1" x14ac:dyDescent="0.2">
      <c r="A1013" s="138"/>
      <c r="B1013" s="15"/>
      <c r="C1013" s="15"/>
      <c r="D1013" s="15"/>
      <c r="E1013" s="15"/>
      <c r="F1013" s="15"/>
      <c r="G1013" s="15"/>
      <c r="H1013" s="15"/>
      <c r="I1013" s="15"/>
      <c r="J1013" s="15"/>
      <c r="K1013" s="15"/>
      <c r="L1013" s="15"/>
      <c r="M1013" s="15"/>
      <c r="N1013" s="15"/>
      <c r="O1013" s="15"/>
      <c r="P1013" s="15"/>
      <c r="Q1013" s="15"/>
      <c r="R1013" s="15"/>
      <c r="S1013" s="15"/>
      <c r="T1013" s="138"/>
      <c r="U1013" s="138"/>
      <c r="V1013" s="138"/>
    </row>
  </sheetData>
  <mergeCells count="2">
    <mergeCell ref="A35:F35"/>
    <mergeCell ref="A31:R31"/>
  </mergeCells>
  <phoneticPr fontId="6" type="noConversion"/>
  <hyperlinks>
    <hyperlink ref="U2" location="Home!A1" display="Return to Home page" xr:uid="{00000000-0004-0000-0700-000000000000}"/>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421"/>
    <pageSetUpPr fitToPage="1"/>
  </sheetPr>
  <dimension ref="A1:W977"/>
  <sheetViews>
    <sheetView showGridLines="0" zoomScale="90" zoomScaleNormal="90" workbookViewId="0">
      <pane xSplit="1" ySplit="2" topLeftCell="B3" activePane="bottomRight" state="frozen"/>
      <selection pane="topRight" activeCell="E7" sqref="E7"/>
      <selection pane="bottomLeft" activeCell="E7" sqref="E7"/>
      <selection pane="bottomRight" activeCell="E86" sqref="E86"/>
    </sheetView>
  </sheetViews>
  <sheetFormatPr defaultColWidth="16.6640625" defaultRowHeight="15" customHeight="1" x14ac:dyDescent="0.2"/>
  <cols>
    <col min="1" max="1" width="51.44140625" customWidth="1"/>
    <col min="2" max="5" width="14.44140625" customWidth="1"/>
    <col min="6" max="6" width="3.44140625" customWidth="1"/>
    <col min="7" max="9" width="14.44140625" customWidth="1"/>
    <col min="10" max="10" width="14.44140625" hidden="1" customWidth="1"/>
    <col min="11" max="12" width="9.44140625" customWidth="1"/>
    <col min="13" max="14" width="9" customWidth="1"/>
    <col min="15" max="15" width="22" customWidth="1"/>
    <col min="16" max="23" width="9" customWidth="1"/>
  </cols>
  <sheetData>
    <row r="1" spans="1:23" ht="36" customHeight="1" thickBot="1" x14ac:dyDescent="0.25">
      <c r="A1" s="80" t="s">
        <v>238</v>
      </c>
      <c r="B1" s="8"/>
      <c r="C1" s="8"/>
      <c r="D1" s="8"/>
      <c r="E1" s="8"/>
      <c r="F1" s="8"/>
      <c r="G1" s="8"/>
      <c r="H1" s="8"/>
      <c r="I1" s="8"/>
      <c r="J1" s="8"/>
      <c r="K1" s="8"/>
      <c r="L1" s="8"/>
      <c r="M1" s="8"/>
      <c r="N1" s="8"/>
      <c r="O1" s="8"/>
      <c r="P1" s="8"/>
      <c r="Q1" s="8"/>
      <c r="R1" s="8"/>
      <c r="S1" s="8"/>
      <c r="T1" s="8"/>
      <c r="U1" s="8"/>
      <c r="V1" s="8"/>
      <c r="W1" s="8"/>
    </row>
    <row r="2" spans="1:23" ht="29.15" customHeight="1" thickTop="1" thickBot="1" x14ac:dyDescent="0.3">
      <c r="A2" s="509"/>
      <c r="B2" s="510" t="s">
        <v>46</v>
      </c>
      <c r="C2" s="510" t="s">
        <v>47</v>
      </c>
      <c r="D2" s="510" t="s">
        <v>48</v>
      </c>
      <c r="E2" s="510" t="s">
        <v>49</v>
      </c>
      <c r="F2" s="510"/>
      <c r="G2" s="511" t="s">
        <v>73</v>
      </c>
      <c r="H2" s="511" t="s">
        <v>74</v>
      </c>
      <c r="I2" s="511" t="s">
        <v>75</v>
      </c>
      <c r="J2" s="181" t="s">
        <v>76</v>
      </c>
      <c r="K2" s="182"/>
      <c r="L2" s="18"/>
      <c r="M2" s="18"/>
      <c r="N2" s="18"/>
      <c r="O2" s="103" t="s">
        <v>53</v>
      </c>
      <c r="P2" s="18"/>
      <c r="Q2" s="18"/>
      <c r="R2" s="18"/>
      <c r="S2" s="18"/>
      <c r="T2" s="18"/>
      <c r="U2" s="18"/>
      <c r="V2" s="18"/>
      <c r="W2" s="18"/>
    </row>
    <row r="3" spans="1:23" ht="5.15" customHeight="1" x14ac:dyDescent="0.2">
      <c r="A3" s="8"/>
      <c r="B3" s="8"/>
      <c r="C3" s="8"/>
      <c r="D3" s="8"/>
      <c r="E3" s="8"/>
      <c r="F3" s="8"/>
      <c r="G3" s="8"/>
      <c r="H3" s="8"/>
      <c r="I3" s="8"/>
      <c r="J3" s="15"/>
      <c r="K3" s="15"/>
      <c r="L3" s="15"/>
      <c r="M3" s="15"/>
      <c r="N3" s="15"/>
      <c r="O3" s="15"/>
      <c r="P3" s="15"/>
      <c r="Q3" s="15"/>
      <c r="R3" s="15"/>
      <c r="S3" s="15"/>
      <c r="T3" s="15"/>
      <c r="U3" s="15"/>
      <c r="V3" s="15"/>
      <c r="W3" s="15"/>
    </row>
    <row r="4" spans="1:23" ht="15" customHeight="1" x14ac:dyDescent="0.2">
      <c r="A4" s="25" t="s">
        <v>239</v>
      </c>
      <c r="B4" s="16"/>
      <c r="C4" s="16"/>
      <c r="D4" s="16"/>
      <c r="E4" s="16"/>
      <c r="F4" s="16"/>
      <c r="G4" s="16"/>
      <c r="H4" s="16"/>
      <c r="I4" s="16"/>
      <c r="J4" s="16"/>
      <c r="K4" s="16"/>
      <c r="L4" s="16"/>
      <c r="M4" s="16"/>
      <c r="N4" s="16"/>
      <c r="O4" s="16"/>
      <c r="P4" s="16"/>
      <c r="Q4" s="16"/>
      <c r="R4" s="16"/>
      <c r="S4" s="16"/>
      <c r="T4" s="16"/>
      <c r="U4" s="16"/>
      <c r="V4" s="16"/>
      <c r="W4" s="16"/>
    </row>
    <row r="5" spans="1:23" ht="15" customHeight="1" x14ac:dyDescent="0.2">
      <c r="A5" s="9" t="s">
        <v>240</v>
      </c>
      <c r="B5" s="27">
        <v>3443700</v>
      </c>
      <c r="C5" s="27">
        <v>3449900</v>
      </c>
      <c r="D5" s="120">
        <v>3454600</v>
      </c>
      <c r="E5" s="120">
        <v>3462100</v>
      </c>
      <c r="F5" s="26"/>
      <c r="G5" s="454" t="s">
        <v>241</v>
      </c>
      <c r="H5" s="26">
        <v>4049300</v>
      </c>
      <c r="I5" s="508" t="s">
        <v>242</v>
      </c>
      <c r="J5" s="477"/>
      <c r="K5" s="28"/>
      <c r="L5" s="28"/>
      <c r="M5" s="28"/>
      <c r="N5" s="9"/>
      <c r="O5" s="9"/>
      <c r="P5" s="9"/>
      <c r="Q5" s="9"/>
      <c r="R5" s="9"/>
      <c r="S5" s="9"/>
      <c r="T5" s="9"/>
      <c r="U5" s="9"/>
      <c r="V5" s="9"/>
      <c r="W5" s="9"/>
    </row>
    <row r="6" spans="1:23" s="217" customFormat="1" ht="15" customHeight="1" x14ac:dyDescent="0.2">
      <c r="A6" s="212" t="s">
        <v>243</v>
      </c>
      <c r="B6" s="213">
        <v>7000</v>
      </c>
      <c r="C6" s="213">
        <v>6200</v>
      </c>
      <c r="D6" s="213">
        <v>4700</v>
      </c>
      <c r="E6" s="213">
        <v>7500</v>
      </c>
      <c r="F6" s="213"/>
      <c r="G6" s="453">
        <v>7200</v>
      </c>
      <c r="H6" s="488">
        <v>0</v>
      </c>
      <c r="I6" s="214">
        <v>23300</v>
      </c>
      <c r="J6" s="213">
        <f>J5-I5</f>
        <v>-40047002</v>
      </c>
      <c r="K6" s="34"/>
      <c r="L6" s="34"/>
      <c r="M6" s="34"/>
      <c r="N6" s="212"/>
      <c r="O6" s="212"/>
      <c r="P6" s="212"/>
      <c r="Q6" s="212"/>
      <c r="R6" s="212"/>
      <c r="S6" s="212"/>
      <c r="T6" s="212"/>
      <c r="U6" s="212"/>
      <c r="V6" s="212"/>
      <c r="W6" s="212"/>
    </row>
    <row r="7" spans="1:23" ht="15" customHeight="1" x14ac:dyDescent="0.2">
      <c r="A7" s="9" t="s">
        <v>244</v>
      </c>
      <c r="B7" s="27">
        <v>146500</v>
      </c>
      <c r="C7" s="27">
        <v>148700</v>
      </c>
      <c r="D7" s="120">
        <v>149300</v>
      </c>
      <c r="E7" s="120">
        <v>151300</v>
      </c>
      <c r="F7" s="26"/>
      <c r="G7" s="130">
        <v>151300</v>
      </c>
      <c r="H7" s="26">
        <v>153100</v>
      </c>
      <c r="I7" s="130">
        <v>153100</v>
      </c>
      <c r="J7" s="477"/>
      <c r="K7" s="28"/>
      <c r="L7" s="28"/>
      <c r="M7" s="28"/>
      <c r="N7" s="9"/>
      <c r="O7" s="9"/>
      <c r="P7" s="9"/>
      <c r="Q7" s="9"/>
      <c r="R7" s="9"/>
      <c r="S7" s="9"/>
      <c r="T7" s="9"/>
      <c r="U7" s="9"/>
      <c r="V7" s="9"/>
      <c r="W7" s="9"/>
    </row>
    <row r="8" spans="1:23" s="217" customFormat="1" ht="15" customHeight="1" x14ac:dyDescent="0.2">
      <c r="A8" s="212" t="s">
        <v>243</v>
      </c>
      <c r="B8" s="213">
        <v>500</v>
      </c>
      <c r="C8" s="213">
        <v>2200</v>
      </c>
      <c r="D8" s="214">
        <v>600</v>
      </c>
      <c r="E8" s="214">
        <v>2000</v>
      </c>
      <c r="F8" s="215"/>
      <c r="G8" s="31">
        <v>0</v>
      </c>
      <c r="H8" s="216">
        <v>1800</v>
      </c>
      <c r="I8" s="488">
        <v>0</v>
      </c>
      <c r="J8" s="216">
        <f t="shared" ref="J8" si="0">J7-I7</f>
        <v>-153100</v>
      </c>
      <c r="K8" s="34"/>
      <c r="L8" s="34"/>
      <c r="M8" s="34"/>
      <c r="N8" s="212"/>
      <c r="O8" s="212"/>
      <c r="P8" s="212"/>
      <c r="Q8" s="212"/>
      <c r="R8" s="212"/>
      <c r="S8" s="212"/>
      <c r="T8" s="212"/>
      <c r="U8" s="212"/>
      <c r="V8" s="212"/>
      <c r="W8" s="212"/>
    </row>
    <row r="9" spans="1:23" ht="18" customHeight="1" x14ac:dyDescent="0.2">
      <c r="A9" s="512" t="s">
        <v>245</v>
      </c>
      <c r="B9" s="512">
        <v>3590200</v>
      </c>
      <c r="C9" s="512">
        <v>3598600</v>
      </c>
      <c r="D9" s="512">
        <v>3603900</v>
      </c>
      <c r="E9" s="512">
        <v>3613400</v>
      </c>
      <c r="F9" s="512"/>
      <c r="G9" s="512">
        <v>4200600</v>
      </c>
      <c r="H9" s="512">
        <v>4202400</v>
      </c>
      <c r="I9" s="512">
        <v>4157800</v>
      </c>
      <c r="J9" s="270">
        <f t="shared" ref="J9" si="1">J7+J5</f>
        <v>0</v>
      </c>
      <c r="K9" s="28"/>
      <c r="L9" s="333"/>
      <c r="M9" s="28"/>
      <c r="N9" s="9"/>
      <c r="O9" s="9"/>
      <c r="P9" s="9"/>
      <c r="Q9" s="9"/>
      <c r="R9" s="9"/>
      <c r="S9" s="9"/>
      <c r="T9" s="9"/>
      <c r="U9" s="9"/>
      <c r="V9" s="9"/>
      <c r="W9" s="9"/>
    </row>
    <row r="10" spans="1:23" s="217" customFormat="1" ht="18" customHeight="1" thickBot="1" x14ac:dyDescent="0.25">
      <c r="A10" s="513" t="s">
        <v>246</v>
      </c>
      <c r="B10" s="514">
        <v>7500</v>
      </c>
      <c r="C10" s="514">
        <v>8400</v>
      </c>
      <c r="D10" s="514">
        <v>5300</v>
      </c>
      <c r="E10" s="514">
        <v>9500</v>
      </c>
      <c r="F10" s="514"/>
      <c r="G10" s="514">
        <v>7200</v>
      </c>
      <c r="H10" s="514">
        <v>1800</v>
      </c>
      <c r="I10" s="514">
        <v>23300</v>
      </c>
      <c r="J10" s="271">
        <f t="shared" ref="J10" si="2">J9-I9</f>
        <v>-4157800</v>
      </c>
      <c r="K10" s="34"/>
      <c r="L10" s="34"/>
      <c r="M10" s="34"/>
      <c r="N10" s="212"/>
      <c r="O10" s="212"/>
      <c r="P10" s="212"/>
      <c r="Q10" s="212"/>
      <c r="R10" s="212"/>
      <c r="S10" s="212"/>
      <c r="T10" s="212"/>
      <c r="U10" s="212"/>
      <c r="V10" s="212"/>
      <c r="W10" s="212"/>
    </row>
    <row r="11" spans="1:23" ht="5.15" customHeight="1" thickTop="1" x14ac:dyDescent="0.2">
      <c r="A11" s="9"/>
      <c r="B11" s="27"/>
      <c r="C11" s="27"/>
      <c r="D11" s="120"/>
      <c r="E11" s="120"/>
      <c r="F11" s="29"/>
      <c r="G11" s="29"/>
      <c r="H11" s="29"/>
      <c r="I11" s="29"/>
      <c r="J11" s="29"/>
      <c r="K11" s="28"/>
      <c r="L11" s="28"/>
      <c r="M11" s="28"/>
      <c r="N11" s="9"/>
      <c r="O11" s="9"/>
      <c r="P11" s="9"/>
      <c r="Q11" s="9"/>
      <c r="R11" s="9"/>
      <c r="S11" s="9"/>
      <c r="T11" s="9"/>
      <c r="U11" s="9"/>
      <c r="V11" s="9"/>
      <c r="W11" s="9"/>
    </row>
    <row r="12" spans="1:23" ht="15" customHeight="1" x14ac:dyDescent="0.2">
      <c r="A12" s="25" t="s">
        <v>247</v>
      </c>
      <c r="B12" s="27"/>
      <c r="C12" s="27"/>
      <c r="D12" s="120"/>
      <c r="E12" s="120"/>
      <c r="F12" s="29"/>
      <c r="G12" s="29"/>
      <c r="H12" s="29"/>
      <c r="I12" s="29"/>
      <c r="J12" s="29"/>
      <c r="K12" s="28"/>
      <c r="L12" s="28"/>
      <c r="M12" s="28"/>
      <c r="N12" s="8"/>
      <c r="O12" s="8"/>
      <c r="P12" s="8"/>
      <c r="Q12" s="8"/>
      <c r="R12" s="8"/>
      <c r="S12" s="8"/>
      <c r="T12" s="8"/>
      <c r="U12" s="8"/>
      <c r="V12" s="8"/>
      <c r="W12" s="8"/>
    </row>
    <row r="13" spans="1:23" ht="15" customHeight="1" x14ac:dyDescent="0.2">
      <c r="A13" s="9" t="s">
        <v>240</v>
      </c>
      <c r="B13" s="27">
        <v>1684000</v>
      </c>
      <c r="C13" s="27">
        <v>1664700</v>
      </c>
      <c r="D13" s="120">
        <v>1638000</v>
      </c>
      <c r="E13" s="120">
        <v>1615500</v>
      </c>
      <c r="F13" s="29"/>
      <c r="G13" s="26">
        <v>1596900</v>
      </c>
      <c r="H13" s="26">
        <v>1580200</v>
      </c>
      <c r="I13" s="130">
        <v>1563800</v>
      </c>
      <c r="J13" s="477"/>
      <c r="K13" s="28"/>
      <c r="L13" s="28"/>
      <c r="M13" s="28"/>
      <c r="N13" s="8"/>
      <c r="O13" s="8"/>
      <c r="P13" s="8"/>
      <c r="Q13" s="8"/>
      <c r="R13" s="8"/>
      <c r="S13" s="8"/>
      <c r="T13" s="8"/>
      <c r="U13" s="8"/>
      <c r="V13" s="8"/>
      <c r="W13" s="8"/>
    </row>
    <row r="14" spans="1:23" ht="15" customHeight="1" x14ac:dyDescent="0.2">
      <c r="A14" s="212" t="s">
        <v>243</v>
      </c>
      <c r="B14" s="31">
        <v>-19600</v>
      </c>
      <c r="C14" s="31">
        <v>-19300</v>
      </c>
      <c r="D14" s="31">
        <v>-26700</v>
      </c>
      <c r="E14" s="31">
        <v>-22500</v>
      </c>
      <c r="F14" s="31"/>
      <c r="G14" s="31">
        <v>-18600</v>
      </c>
      <c r="H14" s="31">
        <v>-16700</v>
      </c>
      <c r="I14" s="452">
        <v>-16400</v>
      </c>
      <c r="J14" s="452">
        <f t="shared" ref="J14" si="3">J13-I13</f>
        <v>-1563800</v>
      </c>
      <c r="K14" s="28"/>
      <c r="L14" s="28"/>
      <c r="M14" s="28"/>
      <c r="N14" s="8"/>
      <c r="O14" s="8"/>
      <c r="P14" s="8"/>
      <c r="Q14" s="8"/>
      <c r="R14" s="8"/>
      <c r="S14" s="8"/>
      <c r="T14" s="8"/>
      <c r="U14" s="8"/>
      <c r="V14" s="8"/>
      <c r="W14" s="8"/>
    </row>
    <row r="15" spans="1:23" ht="15" customHeight="1" x14ac:dyDescent="0.2">
      <c r="A15" s="9" t="s">
        <v>244</v>
      </c>
      <c r="B15" s="27">
        <v>43800</v>
      </c>
      <c r="C15" s="27">
        <v>43400</v>
      </c>
      <c r="D15" s="120">
        <v>42800</v>
      </c>
      <c r="E15" s="120">
        <v>42200</v>
      </c>
      <c r="F15" s="29"/>
      <c r="G15" s="26">
        <v>40200</v>
      </c>
      <c r="H15" s="26">
        <v>39200</v>
      </c>
      <c r="I15" s="130">
        <v>39200</v>
      </c>
      <c r="J15" s="477"/>
      <c r="K15" s="28"/>
      <c r="L15" s="28"/>
      <c r="M15" s="28"/>
      <c r="N15" s="8"/>
      <c r="O15" s="8"/>
      <c r="P15" s="8"/>
      <c r="Q15" s="8"/>
      <c r="R15" s="8"/>
      <c r="S15" s="8"/>
      <c r="T15" s="8"/>
      <c r="U15" s="8"/>
      <c r="V15" s="8"/>
      <c r="W15" s="8"/>
    </row>
    <row r="16" spans="1:23" ht="15" customHeight="1" x14ac:dyDescent="0.2">
      <c r="A16" s="212" t="s">
        <v>243</v>
      </c>
      <c r="B16" s="31">
        <v>-2200</v>
      </c>
      <c r="C16" s="31">
        <v>-400</v>
      </c>
      <c r="D16" s="31">
        <v>-600</v>
      </c>
      <c r="E16" s="31">
        <v>-600</v>
      </c>
      <c r="F16" s="31"/>
      <c r="G16" s="31">
        <v>-2000</v>
      </c>
      <c r="H16" s="216">
        <v>-1000</v>
      </c>
      <c r="I16" s="488">
        <v>0</v>
      </c>
      <c r="J16" s="216">
        <f t="shared" ref="J16" si="4">J15-I15</f>
        <v>-39200</v>
      </c>
      <c r="K16" s="28"/>
      <c r="L16" s="28"/>
      <c r="M16" s="28"/>
      <c r="N16" s="8"/>
      <c r="O16" s="8"/>
      <c r="P16" s="8"/>
      <c r="Q16" s="8"/>
      <c r="R16" s="8"/>
      <c r="S16" s="8"/>
      <c r="T16" s="8"/>
      <c r="U16" s="8"/>
      <c r="V16" s="8"/>
      <c r="W16" s="8"/>
    </row>
    <row r="17" spans="1:23" ht="18" customHeight="1" x14ac:dyDescent="0.2">
      <c r="A17" s="512" t="s">
        <v>248</v>
      </c>
      <c r="B17" s="512">
        <v>1727800</v>
      </c>
      <c r="C17" s="512">
        <v>1708100</v>
      </c>
      <c r="D17" s="512">
        <v>1680800</v>
      </c>
      <c r="E17" s="512">
        <v>1657700</v>
      </c>
      <c r="F17" s="512"/>
      <c r="G17" s="512">
        <v>1637100</v>
      </c>
      <c r="H17" s="512">
        <v>1619400</v>
      </c>
      <c r="I17" s="512">
        <v>1603000</v>
      </c>
      <c r="J17" s="270">
        <f t="shared" ref="J17" si="5">J15+J13</f>
        <v>0</v>
      </c>
      <c r="K17" s="36"/>
      <c r="L17" s="37"/>
      <c r="M17" s="37"/>
      <c r="N17" s="38"/>
      <c r="O17" s="39"/>
      <c r="P17" s="40"/>
      <c r="Q17" s="40"/>
      <c r="R17" s="40"/>
      <c r="S17" s="40"/>
      <c r="T17" s="40"/>
      <c r="U17" s="40"/>
      <c r="V17" s="40"/>
      <c r="W17" s="40"/>
    </row>
    <row r="18" spans="1:23" ht="18" customHeight="1" thickBot="1" x14ac:dyDescent="0.25">
      <c r="A18" s="513" t="s">
        <v>249</v>
      </c>
      <c r="B18" s="515">
        <v>-21800</v>
      </c>
      <c r="C18" s="515">
        <v>-19700</v>
      </c>
      <c r="D18" s="515">
        <v>-27300</v>
      </c>
      <c r="E18" s="515">
        <v>-23100</v>
      </c>
      <c r="F18" s="515"/>
      <c r="G18" s="514">
        <v>-20600</v>
      </c>
      <c r="H18" s="514">
        <v>-17700</v>
      </c>
      <c r="I18" s="514">
        <v>-16400</v>
      </c>
      <c r="J18" s="271">
        <f t="shared" ref="J18" si="6">J17-I17</f>
        <v>-1603000</v>
      </c>
      <c r="K18" s="36"/>
      <c r="L18" s="37"/>
      <c r="M18" s="37"/>
      <c r="N18" s="38"/>
      <c r="O18" s="39"/>
      <c r="P18" s="40"/>
      <c r="Q18" s="40"/>
      <c r="R18" s="40"/>
      <c r="S18" s="40"/>
      <c r="T18" s="40"/>
      <c r="U18" s="40"/>
      <c r="V18" s="40"/>
      <c r="W18" s="40"/>
    </row>
    <row r="19" spans="1:23" ht="5.15" customHeight="1" thickTop="1" x14ac:dyDescent="0.2">
      <c r="A19" s="8"/>
      <c r="B19" s="29"/>
      <c r="C19" s="29"/>
      <c r="D19" s="29"/>
      <c r="E19" s="29"/>
      <c r="F19" s="29"/>
      <c r="G19" s="29"/>
      <c r="H19" s="29"/>
      <c r="I19" s="29"/>
      <c r="J19" s="29"/>
      <c r="K19" s="8"/>
      <c r="L19" s="28"/>
      <c r="M19" s="8"/>
      <c r="N19" s="29"/>
      <c r="O19" s="24"/>
      <c r="P19" s="8"/>
      <c r="Q19" s="8"/>
      <c r="R19" s="8"/>
      <c r="S19" s="8"/>
      <c r="T19" s="8"/>
      <c r="U19" s="8"/>
      <c r="V19" s="8"/>
      <c r="W19" s="8"/>
    </row>
    <row r="20" spans="1:23" ht="15" customHeight="1" x14ac:dyDescent="0.2">
      <c r="A20" s="25" t="s">
        <v>250</v>
      </c>
      <c r="B20" s="29"/>
      <c r="C20" s="29"/>
      <c r="D20" s="29"/>
      <c r="E20" s="29"/>
      <c r="F20" s="29"/>
      <c r="G20" s="29"/>
      <c r="H20" s="29"/>
      <c r="I20" s="29"/>
      <c r="J20" s="131"/>
      <c r="K20" s="8"/>
      <c r="L20" s="28"/>
      <c r="M20" s="8"/>
      <c r="N20" s="29"/>
      <c r="O20" s="24"/>
      <c r="P20" s="8"/>
      <c r="Q20" s="8"/>
      <c r="R20" s="8"/>
      <c r="S20" s="8"/>
      <c r="T20" s="8"/>
      <c r="U20" s="8"/>
      <c r="V20" s="8"/>
      <c r="W20" s="8"/>
    </row>
    <row r="21" spans="1:23" ht="14.5" customHeight="1" x14ac:dyDescent="0.2">
      <c r="A21" s="9" t="s">
        <v>240</v>
      </c>
      <c r="B21" s="27">
        <v>1737500</v>
      </c>
      <c r="C21" s="27">
        <v>1732200</v>
      </c>
      <c r="D21" s="120">
        <v>1718600</v>
      </c>
      <c r="E21" s="120">
        <v>1712800</v>
      </c>
      <c r="F21" s="29"/>
      <c r="G21" s="130">
        <v>1706400</v>
      </c>
      <c r="H21" s="26">
        <v>1701200</v>
      </c>
      <c r="I21" s="130">
        <v>1696900</v>
      </c>
      <c r="J21" s="477"/>
      <c r="K21" s="30"/>
      <c r="L21" s="28"/>
      <c r="M21" s="8"/>
      <c r="N21" s="29"/>
      <c r="O21" s="24"/>
      <c r="P21" s="8"/>
      <c r="Q21" s="8"/>
      <c r="R21" s="8"/>
      <c r="S21" s="8"/>
      <c r="T21" s="8"/>
      <c r="U21" s="8"/>
      <c r="V21" s="8"/>
      <c r="W21" s="8"/>
    </row>
    <row r="22" spans="1:23" ht="14.5" customHeight="1" x14ac:dyDescent="0.2">
      <c r="A22" s="212" t="s">
        <v>243</v>
      </c>
      <c r="B22" s="31">
        <v>-2100</v>
      </c>
      <c r="C22" s="31">
        <v>-5300</v>
      </c>
      <c r="D22" s="31">
        <v>-13600</v>
      </c>
      <c r="E22" s="31">
        <v>-5800</v>
      </c>
      <c r="F22" s="31"/>
      <c r="G22" s="452">
        <v>-6400</v>
      </c>
      <c r="H22" s="31">
        <v>-5200</v>
      </c>
      <c r="I22" s="452">
        <v>-4300</v>
      </c>
      <c r="J22" s="452">
        <f t="shared" ref="J22" si="7">J21-I21</f>
        <v>-1696900</v>
      </c>
      <c r="K22" s="33"/>
      <c r="L22" s="34"/>
      <c r="M22" s="45"/>
      <c r="N22" s="32"/>
      <c r="O22" s="35"/>
      <c r="P22" s="45"/>
      <c r="Q22" s="45"/>
      <c r="R22" s="45"/>
      <c r="S22" s="45"/>
      <c r="T22" s="45"/>
      <c r="U22" s="45"/>
      <c r="V22" s="45"/>
      <c r="W22" s="45"/>
    </row>
    <row r="23" spans="1:23" ht="14.5" customHeight="1" x14ac:dyDescent="0.2">
      <c r="A23" s="9" t="s">
        <v>244</v>
      </c>
      <c r="B23" s="27">
        <v>16600</v>
      </c>
      <c r="C23" s="27">
        <v>16900</v>
      </c>
      <c r="D23" s="120">
        <v>17000</v>
      </c>
      <c r="E23" s="120">
        <v>17600</v>
      </c>
      <c r="F23" s="29"/>
      <c r="G23" s="130">
        <v>18000</v>
      </c>
      <c r="H23" s="26">
        <v>18400</v>
      </c>
      <c r="I23" s="130">
        <v>18700</v>
      </c>
      <c r="J23" s="477"/>
      <c r="K23" s="30"/>
      <c r="L23" s="28"/>
      <c r="M23" s="8"/>
      <c r="N23" s="29"/>
      <c r="O23" s="24"/>
      <c r="P23" s="8"/>
      <c r="Q23" s="8"/>
      <c r="R23" s="8"/>
      <c r="S23" s="8"/>
      <c r="T23" s="8"/>
      <c r="U23" s="8"/>
      <c r="V23" s="8"/>
      <c r="W23" s="8"/>
    </row>
    <row r="24" spans="1:23" ht="14.5" customHeight="1" x14ac:dyDescent="0.2">
      <c r="A24" s="212" t="s">
        <v>243</v>
      </c>
      <c r="B24" s="32">
        <v>300</v>
      </c>
      <c r="C24" s="32">
        <v>300</v>
      </c>
      <c r="D24" s="32">
        <v>100</v>
      </c>
      <c r="E24" s="121">
        <v>600</v>
      </c>
      <c r="F24" s="32"/>
      <c r="G24" s="216">
        <v>400</v>
      </c>
      <c r="H24" s="216">
        <v>400</v>
      </c>
      <c r="I24" s="216">
        <v>300</v>
      </c>
      <c r="J24" s="216">
        <f t="shared" ref="J24" si="8">J23-I23</f>
        <v>-18700</v>
      </c>
      <c r="K24" s="33"/>
      <c r="L24" s="34"/>
      <c r="M24" s="45"/>
      <c r="N24" s="32"/>
      <c r="O24" s="35"/>
      <c r="P24" s="45"/>
      <c r="Q24" s="45"/>
      <c r="R24" s="45"/>
      <c r="S24" s="45"/>
      <c r="T24" s="45"/>
      <c r="U24" s="45"/>
      <c r="V24" s="45"/>
      <c r="W24" s="45"/>
    </row>
    <row r="25" spans="1:23" ht="18" customHeight="1" x14ac:dyDescent="0.2">
      <c r="A25" s="516" t="s">
        <v>251</v>
      </c>
      <c r="B25" s="512">
        <v>1754100</v>
      </c>
      <c r="C25" s="512">
        <v>1749100</v>
      </c>
      <c r="D25" s="512">
        <v>1735600</v>
      </c>
      <c r="E25" s="512">
        <v>1730400</v>
      </c>
      <c r="F25" s="512"/>
      <c r="G25" s="512">
        <v>1724400</v>
      </c>
      <c r="H25" s="512">
        <v>1719600</v>
      </c>
      <c r="I25" s="512">
        <v>1715600</v>
      </c>
      <c r="J25" s="270">
        <f t="shared" ref="J25" si="9">J23+J21</f>
        <v>0</v>
      </c>
      <c r="K25" s="36"/>
      <c r="L25" s="37"/>
      <c r="M25" s="37"/>
      <c r="N25" s="38"/>
      <c r="O25" s="39"/>
      <c r="P25" s="3"/>
      <c r="Q25" s="3"/>
      <c r="R25" s="3"/>
      <c r="S25" s="3"/>
      <c r="T25" s="3"/>
      <c r="U25" s="3"/>
      <c r="V25" s="3"/>
      <c r="W25" s="3"/>
    </row>
    <row r="26" spans="1:23" ht="18" customHeight="1" thickBot="1" x14ac:dyDescent="0.25">
      <c r="A26" s="513" t="s">
        <v>249</v>
      </c>
      <c r="B26" s="514">
        <v>-1800</v>
      </c>
      <c r="C26" s="514">
        <v>-5000</v>
      </c>
      <c r="D26" s="514">
        <v>-13500</v>
      </c>
      <c r="E26" s="514">
        <v>-5200</v>
      </c>
      <c r="F26" s="514"/>
      <c r="G26" s="514">
        <v>-6000</v>
      </c>
      <c r="H26" s="514">
        <v>-4800</v>
      </c>
      <c r="I26" s="514">
        <v>-4000</v>
      </c>
      <c r="J26" s="271">
        <f t="shared" ref="J26" si="10">J25-I25</f>
        <v>-1715600</v>
      </c>
      <c r="K26" s="41"/>
      <c r="L26" s="42"/>
      <c r="M26" s="42"/>
      <c r="N26" s="43"/>
      <c r="O26" s="44"/>
      <c r="P26" s="46"/>
      <c r="Q26" s="46"/>
      <c r="R26" s="46"/>
      <c r="S26" s="46"/>
      <c r="T26" s="46"/>
      <c r="U26" s="46"/>
      <c r="V26" s="46"/>
      <c r="W26" s="46"/>
    </row>
    <row r="27" spans="1:23" ht="5.15" customHeight="1" thickTop="1" x14ac:dyDescent="0.2">
      <c r="A27" s="8"/>
      <c r="B27" s="29"/>
      <c r="C27" s="29"/>
      <c r="D27" s="29"/>
      <c r="E27" s="29"/>
      <c r="F27" s="29"/>
      <c r="G27" s="29"/>
      <c r="H27" s="29"/>
      <c r="I27" s="29"/>
      <c r="J27" s="29"/>
      <c r="K27" s="8"/>
      <c r="L27" s="28"/>
      <c r="M27" s="8"/>
      <c r="N27" s="29"/>
      <c r="O27" s="24"/>
      <c r="P27" s="8"/>
      <c r="Q27" s="8"/>
      <c r="R27" s="8"/>
      <c r="S27" s="8"/>
      <c r="T27" s="8"/>
      <c r="U27" s="8"/>
      <c r="V27" s="8"/>
      <c r="W27" s="8"/>
    </row>
    <row r="28" spans="1:23" ht="15" customHeight="1" x14ac:dyDescent="0.2">
      <c r="A28" s="47" t="s">
        <v>252</v>
      </c>
      <c r="B28" s="29"/>
      <c r="C28" s="29"/>
      <c r="D28" s="29"/>
      <c r="E28" s="29"/>
      <c r="F28" s="29"/>
      <c r="G28" s="131"/>
      <c r="H28" s="29"/>
      <c r="I28" s="29"/>
      <c r="J28" s="29"/>
      <c r="K28" s="8"/>
      <c r="L28" s="28"/>
      <c r="M28" s="8"/>
      <c r="N28" s="29"/>
      <c r="O28" s="24"/>
      <c r="P28" s="8"/>
      <c r="Q28" s="8"/>
      <c r="R28" s="8"/>
      <c r="S28" s="8"/>
      <c r="T28" s="8"/>
      <c r="U28" s="8"/>
      <c r="V28" s="8"/>
      <c r="W28" s="8"/>
    </row>
    <row r="29" spans="1:23" ht="14.5" customHeight="1" x14ac:dyDescent="0.2">
      <c r="A29" s="9" t="s">
        <v>240</v>
      </c>
      <c r="B29" s="27">
        <v>992700</v>
      </c>
      <c r="C29" s="27">
        <v>972100</v>
      </c>
      <c r="D29" s="120">
        <v>948200</v>
      </c>
      <c r="E29" s="120">
        <v>925200</v>
      </c>
      <c r="F29" s="29"/>
      <c r="G29" s="130">
        <v>904200</v>
      </c>
      <c r="H29" s="26">
        <v>883900</v>
      </c>
      <c r="I29" s="130">
        <v>862100</v>
      </c>
      <c r="J29" s="477"/>
      <c r="K29" s="30"/>
      <c r="L29" s="28"/>
      <c r="M29" s="24"/>
      <c r="N29" s="29"/>
      <c r="O29" s="24"/>
      <c r="P29" s="8"/>
      <c r="Q29" s="8"/>
      <c r="R29" s="8"/>
      <c r="S29" s="8"/>
      <c r="T29" s="8"/>
      <c r="U29" s="8"/>
      <c r="V29" s="8"/>
      <c r="W29" s="8"/>
    </row>
    <row r="30" spans="1:23" ht="14.5" customHeight="1" x14ac:dyDescent="0.2">
      <c r="A30" s="212" t="s">
        <v>243</v>
      </c>
      <c r="B30" s="31">
        <v>-19700</v>
      </c>
      <c r="C30" s="31">
        <v>-20600</v>
      </c>
      <c r="D30" s="31">
        <v>-23900</v>
      </c>
      <c r="E30" s="31">
        <v>-23000</v>
      </c>
      <c r="F30" s="31"/>
      <c r="G30" s="452">
        <v>-21000</v>
      </c>
      <c r="H30" s="31">
        <v>-20300</v>
      </c>
      <c r="I30" s="452">
        <v>-21800</v>
      </c>
      <c r="J30" s="452">
        <f t="shared" ref="J30" si="11">J29-I29</f>
        <v>-862100</v>
      </c>
      <c r="K30" s="33"/>
      <c r="L30" s="34"/>
      <c r="M30" s="35"/>
      <c r="N30" s="32"/>
      <c r="O30" s="35"/>
      <c r="P30" s="45"/>
      <c r="Q30" s="45"/>
      <c r="R30" s="45"/>
      <c r="S30" s="45"/>
      <c r="T30" s="45"/>
      <c r="U30" s="45"/>
      <c r="V30" s="45"/>
      <c r="W30" s="45"/>
    </row>
    <row r="31" spans="1:23" ht="14.5" customHeight="1" x14ac:dyDescent="0.2">
      <c r="A31" s="9" t="s">
        <v>244</v>
      </c>
      <c r="B31" s="27">
        <v>8500</v>
      </c>
      <c r="C31" s="27">
        <v>8800</v>
      </c>
      <c r="D31" s="120">
        <v>9100</v>
      </c>
      <c r="E31" s="120">
        <v>9000</v>
      </c>
      <c r="F31" s="29"/>
      <c r="G31" s="130">
        <v>8700</v>
      </c>
      <c r="H31" s="26">
        <v>8400</v>
      </c>
      <c r="I31" s="130">
        <v>8000</v>
      </c>
      <c r="J31" s="477"/>
      <c r="K31" s="30"/>
      <c r="L31" s="28"/>
      <c r="M31" s="8"/>
      <c r="N31" s="29"/>
      <c r="O31" s="24"/>
      <c r="P31" s="8"/>
      <c r="Q31" s="8"/>
      <c r="R31" s="8"/>
      <c r="S31" s="8"/>
      <c r="T31" s="8"/>
      <c r="U31" s="8"/>
      <c r="V31" s="8"/>
      <c r="W31" s="8"/>
    </row>
    <row r="32" spans="1:23" ht="14.5" customHeight="1" x14ac:dyDescent="0.2">
      <c r="A32" s="212" t="s">
        <v>243</v>
      </c>
      <c r="B32" s="31">
        <v>100</v>
      </c>
      <c r="C32" s="27">
        <v>300</v>
      </c>
      <c r="D32" s="120">
        <v>300</v>
      </c>
      <c r="E32" s="120">
        <v>-100</v>
      </c>
      <c r="F32" s="29"/>
      <c r="G32" s="216">
        <v>-300</v>
      </c>
      <c r="H32" s="216">
        <v>-300</v>
      </c>
      <c r="I32" s="216">
        <v>-400</v>
      </c>
      <c r="J32" s="216">
        <f t="shared" ref="J32" si="12">J31-I31</f>
        <v>-8000</v>
      </c>
      <c r="K32" s="33"/>
      <c r="L32" s="34"/>
      <c r="M32" s="45"/>
      <c r="N32" s="32"/>
      <c r="O32" s="35"/>
      <c r="P32" s="45"/>
      <c r="Q32" s="45"/>
      <c r="R32" s="45"/>
      <c r="S32" s="45"/>
      <c r="T32" s="45"/>
      <c r="U32" s="45"/>
      <c r="V32" s="45"/>
      <c r="W32" s="45"/>
    </row>
    <row r="33" spans="1:23" ht="18" customHeight="1" x14ac:dyDescent="0.2">
      <c r="A33" s="516" t="s">
        <v>253</v>
      </c>
      <c r="B33" s="512">
        <v>1001200</v>
      </c>
      <c r="C33" s="512">
        <v>980900</v>
      </c>
      <c r="D33" s="512">
        <v>957300</v>
      </c>
      <c r="E33" s="512">
        <v>934200</v>
      </c>
      <c r="F33" s="512"/>
      <c r="G33" s="512">
        <v>912900</v>
      </c>
      <c r="H33" s="512">
        <v>892300</v>
      </c>
      <c r="I33" s="512">
        <v>870100</v>
      </c>
      <c r="J33" s="270">
        <f t="shared" ref="J33" si="13">J31+J29</f>
        <v>0</v>
      </c>
      <c r="K33" s="36"/>
      <c r="L33" s="37"/>
      <c r="M33" s="37"/>
      <c r="N33" s="38"/>
      <c r="O33" s="39"/>
      <c r="P33" s="3"/>
      <c r="Q33" s="3"/>
      <c r="R33" s="3"/>
      <c r="S33" s="3"/>
      <c r="T33" s="3"/>
      <c r="U33" s="3"/>
      <c r="V33" s="3"/>
      <c r="W33" s="3"/>
    </row>
    <row r="34" spans="1:23" ht="18" customHeight="1" thickBot="1" x14ac:dyDescent="0.25">
      <c r="A34" s="513" t="s">
        <v>249</v>
      </c>
      <c r="B34" s="515">
        <v>-19600</v>
      </c>
      <c r="C34" s="515">
        <v>-20300</v>
      </c>
      <c r="D34" s="515">
        <v>-23600</v>
      </c>
      <c r="E34" s="515">
        <v>-23100</v>
      </c>
      <c r="F34" s="515"/>
      <c r="G34" s="514">
        <v>-21300</v>
      </c>
      <c r="H34" s="514">
        <v>-20600</v>
      </c>
      <c r="I34" s="514">
        <v>-22200</v>
      </c>
      <c r="J34" s="271">
        <f t="shared" ref="J34" si="14">J33-I33</f>
        <v>-870100</v>
      </c>
      <c r="K34" s="41"/>
      <c r="L34" s="42"/>
      <c r="M34" s="42"/>
      <c r="N34" s="43"/>
      <c r="O34" s="44"/>
      <c r="P34" s="46"/>
      <c r="Q34" s="46"/>
      <c r="R34" s="46"/>
      <c r="S34" s="46"/>
      <c r="T34" s="46"/>
      <c r="U34" s="46"/>
      <c r="V34" s="46"/>
      <c r="W34" s="46"/>
    </row>
    <row r="35" spans="1:23" ht="5.15" customHeight="1" thickTop="1" x14ac:dyDescent="0.2">
      <c r="A35" s="8"/>
      <c r="B35" s="29"/>
      <c r="C35" s="29"/>
      <c r="D35" s="29"/>
      <c r="E35" s="29"/>
      <c r="F35" s="29"/>
      <c r="G35" s="29"/>
      <c r="H35" s="29"/>
      <c r="I35" s="29"/>
      <c r="J35" s="29"/>
      <c r="K35" s="8"/>
      <c r="L35" s="8"/>
      <c r="M35" s="8"/>
      <c r="N35" s="29"/>
      <c r="O35" s="24"/>
      <c r="P35" s="8"/>
      <c r="Q35" s="8"/>
      <c r="R35" s="8"/>
      <c r="S35" s="8"/>
      <c r="T35" s="8"/>
      <c r="U35" s="8"/>
      <c r="V35" s="8"/>
      <c r="W35" s="8"/>
    </row>
    <row r="36" spans="1:23" ht="18" customHeight="1" thickBot="1" x14ac:dyDescent="0.25">
      <c r="A36" s="517" t="s">
        <v>254</v>
      </c>
      <c r="B36" s="518">
        <v>4483100</v>
      </c>
      <c r="C36" s="518">
        <v>4438100</v>
      </c>
      <c r="D36" s="518">
        <v>4373700</v>
      </c>
      <c r="E36" s="518">
        <v>4322300</v>
      </c>
      <c r="F36" s="518"/>
      <c r="G36" s="518">
        <v>4274400</v>
      </c>
      <c r="H36" s="518">
        <v>4231300</v>
      </c>
      <c r="I36" s="518">
        <v>4188700</v>
      </c>
      <c r="J36" s="272">
        <f t="shared" ref="J36" si="15">J33+J25+J17</f>
        <v>0</v>
      </c>
      <c r="K36" s="36"/>
      <c r="L36" s="3"/>
      <c r="M36" s="3"/>
      <c r="N36" s="3"/>
      <c r="O36" s="3"/>
      <c r="P36" s="3"/>
      <c r="Q36" s="3"/>
      <c r="R36" s="3"/>
      <c r="S36" s="3"/>
      <c r="T36" s="3"/>
      <c r="U36" s="3"/>
      <c r="V36" s="3"/>
      <c r="W36" s="3"/>
    </row>
    <row r="37" spans="1:23" ht="5.15" customHeight="1" thickTop="1" x14ac:dyDescent="0.2">
      <c r="A37" s="8"/>
      <c r="B37" s="8"/>
      <c r="C37" s="8"/>
      <c r="D37" s="8"/>
      <c r="E37" s="8"/>
      <c r="F37" s="8"/>
      <c r="G37" s="8"/>
      <c r="H37" s="8"/>
      <c r="I37" s="8"/>
      <c r="J37" s="8"/>
      <c r="K37" s="8"/>
      <c r="L37" s="8"/>
      <c r="M37" s="28"/>
      <c r="N37" s="28"/>
      <c r="O37" s="28"/>
      <c r="P37" s="28"/>
      <c r="Q37" s="28"/>
      <c r="R37" s="8"/>
      <c r="S37" s="8"/>
      <c r="T37" s="8"/>
      <c r="U37" s="8"/>
      <c r="V37" s="8"/>
      <c r="W37" s="8"/>
    </row>
    <row r="38" spans="1:23" ht="15" customHeight="1" x14ac:dyDescent="0.2">
      <c r="A38" s="25" t="s">
        <v>255</v>
      </c>
      <c r="B38" s="28"/>
      <c r="C38" s="28"/>
      <c r="D38" s="28"/>
      <c r="E38" s="28"/>
      <c r="F38" s="28"/>
      <c r="G38" s="28"/>
      <c r="H38" s="132"/>
      <c r="I38" s="132"/>
      <c r="J38" s="132"/>
      <c r="K38" s="8"/>
      <c r="L38" s="8"/>
      <c r="M38" s="8"/>
      <c r="N38" s="8"/>
      <c r="O38" s="8"/>
      <c r="P38" s="8"/>
      <c r="Q38" s="8"/>
      <c r="R38" s="8"/>
      <c r="S38" s="8"/>
      <c r="T38" s="8"/>
      <c r="U38" s="8"/>
      <c r="V38" s="8"/>
      <c r="W38" s="8"/>
    </row>
    <row r="39" spans="1:23" ht="14.5" customHeight="1" x14ac:dyDescent="0.2">
      <c r="A39" s="9" t="s">
        <v>240</v>
      </c>
      <c r="B39" s="27">
        <v>2682400</v>
      </c>
      <c r="C39" s="27">
        <v>2677000</v>
      </c>
      <c r="D39" s="120">
        <v>2673000</v>
      </c>
      <c r="E39" s="120">
        <v>2674900</v>
      </c>
      <c r="F39" s="29"/>
      <c r="G39" s="130">
        <v>2674100</v>
      </c>
      <c r="H39" s="26">
        <v>2673700</v>
      </c>
      <c r="I39" s="130">
        <v>2674400</v>
      </c>
      <c r="J39" s="477"/>
      <c r="K39" s="8"/>
      <c r="L39" s="8"/>
      <c r="M39" s="8"/>
      <c r="N39" s="8"/>
      <c r="O39" s="8"/>
      <c r="P39" s="8"/>
      <c r="Q39" s="8"/>
      <c r="R39" s="8"/>
      <c r="S39" s="8"/>
      <c r="T39" s="8"/>
      <c r="U39" s="8"/>
      <c r="V39" s="8"/>
      <c r="W39" s="8"/>
    </row>
    <row r="40" spans="1:23" ht="14.5" customHeight="1" x14ac:dyDescent="0.2">
      <c r="A40" s="212" t="s">
        <v>243</v>
      </c>
      <c r="B40" s="273">
        <v>13100</v>
      </c>
      <c r="C40" s="32">
        <v>-5400</v>
      </c>
      <c r="D40" s="125">
        <v>-4000</v>
      </c>
      <c r="E40" s="125">
        <v>1900</v>
      </c>
      <c r="F40" s="125"/>
      <c r="G40" s="125">
        <v>-800</v>
      </c>
      <c r="H40" s="31">
        <v>-400</v>
      </c>
      <c r="I40" s="452">
        <v>700</v>
      </c>
      <c r="J40" s="452">
        <f t="shared" ref="J40" si="16">J39-I39</f>
        <v>-2674400</v>
      </c>
      <c r="K40" s="45"/>
      <c r="L40" s="45"/>
      <c r="M40" s="45"/>
      <c r="N40" s="45"/>
      <c r="O40" s="45"/>
      <c r="P40" s="45"/>
      <c r="Q40" s="45"/>
      <c r="R40" s="45"/>
      <c r="S40" s="45"/>
      <c r="T40" s="45"/>
      <c r="U40" s="45"/>
      <c r="V40" s="45"/>
      <c r="W40" s="45"/>
    </row>
    <row r="41" spans="1:23" ht="14.5" customHeight="1" x14ac:dyDescent="0.2">
      <c r="A41" s="9" t="s">
        <v>244</v>
      </c>
      <c r="B41" s="27">
        <v>2400</v>
      </c>
      <c r="C41" s="27">
        <v>2400</v>
      </c>
      <c r="D41" s="120">
        <v>2400</v>
      </c>
      <c r="E41" s="120">
        <v>2400</v>
      </c>
      <c r="F41" s="29"/>
      <c r="G41" s="130">
        <v>2400</v>
      </c>
      <c r="H41" s="26">
        <v>2300</v>
      </c>
      <c r="I41" s="130">
        <v>2400</v>
      </c>
      <c r="J41" s="477"/>
      <c r="K41" s="29"/>
      <c r="L41" s="8"/>
      <c r="M41" s="8"/>
      <c r="N41" s="8"/>
      <c r="O41" s="8"/>
      <c r="P41" s="8"/>
      <c r="Q41" s="8"/>
      <c r="R41" s="8"/>
      <c r="S41" s="8"/>
      <c r="T41" s="8"/>
      <c r="U41" s="8"/>
      <c r="V41" s="8"/>
      <c r="W41" s="8"/>
    </row>
    <row r="42" spans="1:23" ht="14.5" customHeight="1" x14ac:dyDescent="0.2">
      <c r="A42" s="212" t="s">
        <v>243</v>
      </c>
      <c r="B42" s="31">
        <v>0</v>
      </c>
      <c r="C42" s="31">
        <v>0</v>
      </c>
      <c r="D42" s="31">
        <v>0</v>
      </c>
      <c r="E42" s="31">
        <v>0</v>
      </c>
      <c r="F42" s="31"/>
      <c r="G42" s="31">
        <v>0</v>
      </c>
      <c r="H42" s="216">
        <v>-100</v>
      </c>
      <c r="I42" s="216">
        <v>100</v>
      </c>
      <c r="J42" s="216">
        <f t="shared" ref="J42" si="17">J41-I41</f>
        <v>-2400</v>
      </c>
      <c r="K42" s="45"/>
      <c r="L42" s="45"/>
      <c r="M42" s="45"/>
      <c r="N42" s="45"/>
      <c r="O42" s="45"/>
      <c r="P42" s="45"/>
      <c r="Q42" s="45"/>
      <c r="R42" s="45"/>
      <c r="S42" s="45"/>
      <c r="T42" s="45"/>
      <c r="U42" s="45"/>
      <c r="V42" s="45"/>
      <c r="W42" s="45"/>
    </row>
    <row r="43" spans="1:23" ht="18" customHeight="1" x14ac:dyDescent="0.2">
      <c r="A43" s="512" t="s">
        <v>256</v>
      </c>
      <c r="B43" s="512">
        <v>2684800</v>
      </c>
      <c r="C43" s="512">
        <v>2679400</v>
      </c>
      <c r="D43" s="512">
        <v>2675400</v>
      </c>
      <c r="E43" s="512">
        <v>2677300</v>
      </c>
      <c r="F43" s="512"/>
      <c r="G43" s="512">
        <v>2676500</v>
      </c>
      <c r="H43" s="512">
        <v>2676000</v>
      </c>
      <c r="I43" s="512">
        <v>2676800</v>
      </c>
      <c r="J43" s="270">
        <f t="shared" ref="J43" si="18">J41+J39</f>
        <v>0</v>
      </c>
      <c r="K43" s="3"/>
      <c r="L43" s="3"/>
      <c r="M43" s="3"/>
      <c r="N43" s="3"/>
      <c r="O43" s="3"/>
      <c r="P43" s="3"/>
      <c r="Q43" s="3"/>
      <c r="R43" s="3"/>
      <c r="S43" s="3"/>
      <c r="T43" s="3"/>
      <c r="U43" s="3"/>
      <c r="V43" s="3"/>
      <c r="W43" s="3"/>
    </row>
    <row r="44" spans="1:23" ht="18" customHeight="1" thickBot="1" x14ac:dyDescent="0.25">
      <c r="A44" s="513" t="s">
        <v>249</v>
      </c>
      <c r="B44" s="515">
        <v>13100</v>
      </c>
      <c r="C44" s="515">
        <v>-5400</v>
      </c>
      <c r="D44" s="515">
        <v>-4000</v>
      </c>
      <c r="E44" s="515">
        <v>1900</v>
      </c>
      <c r="F44" s="515"/>
      <c r="G44" s="514">
        <v>-800</v>
      </c>
      <c r="H44" s="514">
        <v>-500</v>
      </c>
      <c r="I44" s="514">
        <v>800</v>
      </c>
      <c r="J44" s="271">
        <f t="shared" ref="J44" si="19">J43-I43</f>
        <v>-2676800</v>
      </c>
      <c r="K44" s="46"/>
      <c r="L44" s="46"/>
      <c r="M44" s="46"/>
      <c r="N44" s="46"/>
      <c r="O44" s="46"/>
      <c r="P44" s="46"/>
      <c r="Q44" s="46"/>
      <c r="R44" s="46"/>
      <c r="S44" s="46"/>
      <c r="T44" s="46"/>
      <c r="U44" s="46"/>
      <c r="V44" s="46"/>
      <c r="W44" s="46"/>
    </row>
    <row r="45" spans="1:23" ht="5.15" customHeight="1" thickTop="1" x14ac:dyDescent="0.2">
      <c r="A45" s="8"/>
      <c r="B45" s="28"/>
      <c r="C45" s="28"/>
      <c r="D45" s="28"/>
      <c r="E45" s="28"/>
      <c r="F45" s="28"/>
      <c r="G45" s="28"/>
      <c r="H45" s="28"/>
      <c r="I45" s="28"/>
      <c r="J45" s="50"/>
      <c r="K45" s="51"/>
      <c r="L45" s="15"/>
      <c r="M45" s="50"/>
      <c r="N45" s="52"/>
      <c r="O45" s="14"/>
      <c r="P45" s="15"/>
      <c r="Q45" s="15"/>
      <c r="R45" s="15"/>
      <c r="S45" s="15"/>
      <c r="T45" s="15"/>
      <c r="U45" s="15"/>
      <c r="V45" s="15"/>
      <c r="W45" s="15"/>
    </row>
    <row r="46" spans="1:23" ht="15" customHeight="1" x14ac:dyDescent="0.2">
      <c r="A46" s="25" t="s">
        <v>257</v>
      </c>
      <c r="B46" s="28"/>
      <c r="C46" s="28"/>
      <c r="D46" s="28"/>
      <c r="E46" s="28"/>
      <c r="F46" s="28"/>
      <c r="G46" s="28"/>
      <c r="H46" s="132"/>
      <c r="I46" s="132"/>
      <c r="J46" s="132"/>
      <c r="K46" s="15"/>
      <c r="L46" s="15"/>
      <c r="M46" s="15"/>
      <c r="N46" s="15"/>
      <c r="O46" s="15"/>
      <c r="P46" s="15"/>
      <c r="Q46" s="15"/>
      <c r="R46" s="15"/>
      <c r="S46" s="15"/>
      <c r="T46" s="15"/>
      <c r="U46" s="15"/>
      <c r="V46" s="15"/>
      <c r="W46" s="15"/>
    </row>
    <row r="47" spans="1:23" ht="14.5" customHeight="1" x14ac:dyDescent="0.2">
      <c r="A47" s="9" t="s">
        <v>240</v>
      </c>
      <c r="B47" s="27">
        <v>260600</v>
      </c>
      <c r="C47" s="27">
        <v>252200</v>
      </c>
      <c r="D47" s="120">
        <v>242900</v>
      </c>
      <c r="E47" s="120">
        <v>233200</v>
      </c>
      <c r="F47" s="131"/>
      <c r="G47" s="130">
        <v>222600</v>
      </c>
      <c r="H47" s="26">
        <v>214100</v>
      </c>
      <c r="I47" s="130">
        <v>203800</v>
      </c>
      <c r="J47" s="477"/>
      <c r="K47" s="15"/>
      <c r="L47" s="15"/>
      <c r="M47" s="15"/>
      <c r="N47" s="15"/>
      <c r="O47" s="15"/>
      <c r="P47" s="15"/>
      <c r="Q47" s="15"/>
      <c r="R47" s="15"/>
      <c r="S47" s="15"/>
      <c r="T47" s="15"/>
      <c r="U47" s="15"/>
      <c r="V47" s="15"/>
      <c r="W47" s="15"/>
    </row>
    <row r="48" spans="1:23" ht="14.5" customHeight="1" x14ac:dyDescent="0.2">
      <c r="A48" s="212" t="s">
        <v>243</v>
      </c>
      <c r="B48" s="31">
        <v>-10400</v>
      </c>
      <c r="C48" s="31">
        <v>-8400</v>
      </c>
      <c r="D48" s="31">
        <v>-9300</v>
      </c>
      <c r="E48" s="452">
        <v>-9700</v>
      </c>
      <c r="F48" s="452"/>
      <c r="G48" s="452">
        <v>-10600</v>
      </c>
      <c r="H48" s="452">
        <v>-8500</v>
      </c>
      <c r="I48" s="452">
        <v>-10300</v>
      </c>
      <c r="J48" s="452">
        <f t="shared" ref="J48" si="20">J47-I47</f>
        <v>-203800</v>
      </c>
      <c r="K48" s="15"/>
      <c r="L48" s="15"/>
      <c r="M48" s="15"/>
      <c r="N48" s="15"/>
      <c r="O48" s="15"/>
      <c r="P48" s="15"/>
      <c r="Q48" s="15"/>
      <c r="R48" s="15"/>
      <c r="S48" s="15"/>
      <c r="T48" s="15"/>
      <c r="U48" s="15"/>
      <c r="V48" s="15"/>
      <c r="W48" s="15"/>
    </row>
    <row r="49" spans="1:23" ht="14.5" customHeight="1" x14ac:dyDescent="0.2">
      <c r="A49" s="9" t="s">
        <v>244</v>
      </c>
      <c r="B49" s="31">
        <v>0</v>
      </c>
      <c r="C49" s="31">
        <v>0</v>
      </c>
      <c r="D49" s="31">
        <v>0</v>
      </c>
      <c r="E49" s="31">
        <v>0</v>
      </c>
      <c r="F49" s="29"/>
      <c r="G49" s="31">
        <v>0</v>
      </c>
      <c r="H49" s="31">
        <v>0</v>
      </c>
      <c r="I49" s="31">
        <v>0</v>
      </c>
      <c r="J49" s="477"/>
      <c r="K49" s="15"/>
      <c r="L49" s="15"/>
      <c r="M49" s="15"/>
      <c r="N49" s="15"/>
      <c r="O49" s="15"/>
      <c r="P49" s="15"/>
      <c r="Q49" s="15"/>
      <c r="R49" s="15"/>
      <c r="S49" s="15"/>
      <c r="T49" s="15"/>
      <c r="U49" s="15"/>
      <c r="V49" s="15"/>
      <c r="W49" s="15"/>
    </row>
    <row r="50" spans="1:23" ht="14.5" customHeight="1" x14ac:dyDescent="0.2">
      <c r="A50" s="212" t="s">
        <v>243</v>
      </c>
      <c r="B50" s="31">
        <v>0</v>
      </c>
      <c r="C50" s="31">
        <v>0</v>
      </c>
      <c r="D50" s="31">
        <v>0</v>
      </c>
      <c r="E50" s="31">
        <v>0</v>
      </c>
      <c r="F50" s="31"/>
      <c r="G50" s="31">
        <v>0</v>
      </c>
      <c r="H50" s="31">
        <v>0</v>
      </c>
      <c r="I50" s="31">
        <v>0</v>
      </c>
      <c r="J50" s="216">
        <f t="shared" ref="J50" si="21">J49-I49</f>
        <v>0</v>
      </c>
      <c r="K50" s="15"/>
      <c r="L50" s="15"/>
      <c r="M50" s="15"/>
      <c r="N50" s="15"/>
      <c r="O50" s="15"/>
      <c r="P50" s="15"/>
      <c r="Q50" s="15"/>
      <c r="R50" s="15"/>
      <c r="S50" s="15"/>
      <c r="T50" s="15"/>
      <c r="U50" s="15"/>
      <c r="V50" s="15"/>
      <c r="W50" s="15"/>
    </row>
    <row r="51" spans="1:23" ht="18" customHeight="1" x14ac:dyDescent="0.2">
      <c r="A51" s="512" t="s">
        <v>258</v>
      </c>
      <c r="B51" s="512">
        <v>260600</v>
      </c>
      <c r="C51" s="512">
        <v>252200</v>
      </c>
      <c r="D51" s="512">
        <v>242900</v>
      </c>
      <c r="E51" s="512">
        <v>233200</v>
      </c>
      <c r="F51" s="512"/>
      <c r="G51" s="512">
        <v>222600</v>
      </c>
      <c r="H51" s="512">
        <v>214100</v>
      </c>
      <c r="I51" s="512">
        <v>203800</v>
      </c>
      <c r="J51" s="270">
        <f t="shared" ref="J51" si="22">J49+J47</f>
        <v>0</v>
      </c>
      <c r="K51" s="15"/>
      <c r="L51" s="15"/>
      <c r="M51" s="15"/>
      <c r="N51" s="15"/>
      <c r="O51" s="15"/>
      <c r="P51" s="15"/>
      <c r="Q51" s="15"/>
      <c r="R51" s="15"/>
      <c r="S51" s="15"/>
      <c r="T51" s="15"/>
      <c r="U51" s="15"/>
      <c r="V51" s="15"/>
      <c r="W51" s="15"/>
    </row>
    <row r="52" spans="1:23" ht="18" customHeight="1" thickBot="1" x14ac:dyDescent="0.25">
      <c r="A52" s="513" t="s">
        <v>249</v>
      </c>
      <c r="B52" s="515">
        <v>-10400</v>
      </c>
      <c r="C52" s="515">
        <v>-8400</v>
      </c>
      <c r="D52" s="515">
        <v>-9300</v>
      </c>
      <c r="E52" s="515">
        <v>-9700</v>
      </c>
      <c r="F52" s="515"/>
      <c r="G52" s="514">
        <v>-10600</v>
      </c>
      <c r="H52" s="514">
        <v>-8500</v>
      </c>
      <c r="I52" s="514">
        <v>-10300</v>
      </c>
      <c r="J52" s="271">
        <f t="shared" ref="J52" si="23">J51-I51</f>
        <v>-203800</v>
      </c>
      <c r="K52" s="15"/>
      <c r="L52" s="15"/>
      <c r="M52" s="15"/>
      <c r="N52" s="15"/>
      <c r="O52" s="15"/>
      <c r="P52" s="15"/>
      <c r="Q52" s="15"/>
      <c r="R52" s="15"/>
      <c r="S52" s="15"/>
      <c r="T52" s="15"/>
      <c r="U52" s="15"/>
      <c r="V52" s="15"/>
      <c r="W52" s="15"/>
    </row>
    <row r="53" spans="1:23" ht="5.15" customHeight="1" thickTop="1" x14ac:dyDescent="0.2">
      <c r="A53" s="8"/>
      <c r="B53" s="8"/>
      <c r="C53" s="8"/>
      <c r="D53" s="8"/>
      <c r="E53" s="8"/>
      <c r="F53" s="8"/>
      <c r="G53" s="8"/>
      <c r="H53" s="8"/>
      <c r="I53" s="8"/>
      <c r="J53" s="15"/>
      <c r="K53" s="15"/>
      <c r="L53" s="15"/>
      <c r="M53" s="15"/>
      <c r="N53" s="15"/>
      <c r="O53" s="15"/>
      <c r="P53" s="15"/>
      <c r="Q53" s="15"/>
      <c r="R53" s="15"/>
      <c r="S53" s="15"/>
      <c r="T53" s="15"/>
      <c r="U53" s="15"/>
      <c r="V53" s="15"/>
      <c r="W53" s="15"/>
    </row>
    <row r="54" spans="1:23" ht="15" customHeight="1" x14ac:dyDescent="0.2">
      <c r="A54" s="25" t="s">
        <v>259</v>
      </c>
      <c r="B54" s="28"/>
      <c r="C54" s="28"/>
      <c r="D54" s="28"/>
      <c r="E54" s="28"/>
      <c r="F54" s="28"/>
      <c r="G54" s="28"/>
      <c r="H54" s="132"/>
      <c r="I54" s="132"/>
      <c r="J54" s="132"/>
      <c r="K54" s="15"/>
      <c r="L54" s="15"/>
      <c r="M54" s="15"/>
      <c r="N54" s="15"/>
      <c r="O54" s="15"/>
      <c r="P54" s="15"/>
      <c r="Q54" s="15"/>
      <c r="R54" s="15"/>
      <c r="S54" s="15"/>
      <c r="T54" s="15"/>
      <c r="U54" s="15"/>
      <c r="V54" s="15"/>
      <c r="W54" s="15"/>
    </row>
    <row r="55" spans="1:23" ht="14.5" customHeight="1" x14ac:dyDescent="0.2">
      <c r="A55" s="9" t="s">
        <v>240</v>
      </c>
      <c r="B55" s="27">
        <v>2943000</v>
      </c>
      <c r="C55" s="27">
        <v>2929200</v>
      </c>
      <c r="D55" s="120">
        <v>2915900</v>
      </c>
      <c r="E55" s="120">
        <v>2908100</v>
      </c>
      <c r="F55" s="29"/>
      <c r="G55" s="130">
        <v>2896700</v>
      </c>
      <c r="H55" s="26">
        <v>2887800</v>
      </c>
      <c r="I55" s="130">
        <v>2878200</v>
      </c>
      <c r="J55" s="477"/>
      <c r="K55" s="15"/>
      <c r="L55" s="15"/>
      <c r="M55" s="15"/>
      <c r="N55" s="15"/>
      <c r="O55" s="15"/>
      <c r="P55" s="15"/>
      <c r="Q55" s="15"/>
      <c r="R55" s="15"/>
      <c r="S55" s="15"/>
      <c r="T55" s="15"/>
      <c r="U55" s="15"/>
      <c r="V55" s="15"/>
      <c r="W55" s="15"/>
    </row>
    <row r="56" spans="1:23" ht="14.5" customHeight="1" x14ac:dyDescent="0.2">
      <c r="A56" s="212" t="s">
        <v>243</v>
      </c>
      <c r="B56" s="31">
        <v>2700</v>
      </c>
      <c r="C56" s="31">
        <v>-13800</v>
      </c>
      <c r="D56" s="31">
        <v>-13300</v>
      </c>
      <c r="E56" s="31">
        <v>-7800</v>
      </c>
      <c r="F56" s="31"/>
      <c r="G56" s="31">
        <v>-11400</v>
      </c>
      <c r="H56" s="31">
        <v>-8900</v>
      </c>
      <c r="I56" s="452">
        <v>-9600</v>
      </c>
      <c r="J56" s="452">
        <f t="shared" ref="J56" si="24">J55-I55</f>
        <v>-2878200</v>
      </c>
      <c r="K56" s="15"/>
      <c r="L56" s="15"/>
      <c r="M56" s="15"/>
      <c r="N56" s="15"/>
      <c r="O56" s="15"/>
      <c r="P56" s="15"/>
      <c r="Q56" s="15"/>
      <c r="R56" s="15"/>
      <c r="S56" s="15"/>
      <c r="T56" s="15"/>
      <c r="U56" s="15"/>
      <c r="V56" s="15"/>
      <c r="W56" s="15"/>
    </row>
    <row r="57" spans="1:23" ht="14.5" customHeight="1" x14ac:dyDescent="0.2">
      <c r="A57" s="9" t="s">
        <v>244</v>
      </c>
      <c r="B57" s="31">
        <v>2400</v>
      </c>
      <c r="C57" s="31">
        <v>2400</v>
      </c>
      <c r="D57" s="31">
        <v>2400</v>
      </c>
      <c r="E57" s="31">
        <v>2400</v>
      </c>
      <c r="F57" s="29"/>
      <c r="G57" s="130">
        <v>2400</v>
      </c>
      <c r="H57" s="26">
        <v>2300</v>
      </c>
      <c r="I57" s="130">
        <v>2400</v>
      </c>
      <c r="J57" s="477"/>
      <c r="K57" s="15"/>
      <c r="L57" s="15"/>
      <c r="M57" s="15"/>
      <c r="N57" s="15"/>
      <c r="O57" s="15"/>
      <c r="P57" s="15"/>
      <c r="Q57" s="15"/>
      <c r="R57" s="15"/>
      <c r="S57" s="15"/>
      <c r="T57" s="15"/>
      <c r="U57" s="15"/>
      <c r="V57" s="15"/>
      <c r="W57" s="15"/>
    </row>
    <row r="58" spans="1:23" ht="14.5" customHeight="1" x14ac:dyDescent="0.2">
      <c r="A58" s="212" t="s">
        <v>243</v>
      </c>
      <c r="B58" s="31">
        <v>0</v>
      </c>
      <c r="C58" s="31">
        <v>0</v>
      </c>
      <c r="D58" s="31">
        <v>0</v>
      </c>
      <c r="E58" s="31">
        <v>0</v>
      </c>
      <c r="F58" s="31"/>
      <c r="G58" s="31">
        <v>0</v>
      </c>
      <c r="H58" s="216">
        <v>-100</v>
      </c>
      <c r="I58" s="216">
        <v>100</v>
      </c>
      <c r="J58" s="216">
        <f t="shared" ref="J58" si="25">J57-I57</f>
        <v>-2400</v>
      </c>
      <c r="K58" s="15"/>
      <c r="L58" s="15"/>
      <c r="M58" s="15"/>
      <c r="N58" s="15"/>
      <c r="O58" s="15"/>
      <c r="P58" s="15"/>
      <c r="Q58" s="15"/>
      <c r="R58" s="15"/>
      <c r="S58" s="15"/>
      <c r="T58" s="15"/>
      <c r="U58" s="15"/>
      <c r="V58" s="15"/>
      <c r="W58" s="15"/>
    </row>
    <row r="59" spans="1:23" ht="18" customHeight="1" x14ac:dyDescent="0.2">
      <c r="A59" s="512" t="s">
        <v>259</v>
      </c>
      <c r="B59" s="512">
        <v>2945400</v>
      </c>
      <c r="C59" s="512">
        <v>2931600</v>
      </c>
      <c r="D59" s="512">
        <v>2918300</v>
      </c>
      <c r="E59" s="512">
        <v>2910500</v>
      </c>
      <c r="F59" s="512"/>
      <c r="G59" s="512">
        <v>2899100</v>
      </c>
      <c r="H59" s="512">
        <v>2890100</v>
      </c>
      <c r="I59" s="512">
        <v>2880600</v>
      </c>
      <c r="J59" s="270">
        <f t="shared" ref="J59" si="26">J57+J55</f>
        <v>0</v>
      </c>
      <c r="K59" s="15"/>
      <c r="L59" s="15"/>
      <c r="M59" s="15"/>
      <c r="N59" s="15"/>
      <c r="O59" s="15"/>
      <c r="P59" s="15"/>
      <c r="Q59" s="15"/>
      <c r="R59" s="15"/>
      <c r="S59" s="15"/>
      <c r="T59" s="15"/>
      <c r="U59" s="15"/>
      <c r="V59" s="15"/>
      <c r="W59" s="15"/>
    </row>
    <row r="60" spans="1:23" ht="18" customHeight="1" thickBot="1" x14ac:dyDescent="0.25">
      <c r="A60" s="513" t="s">
        <v>249</v>
      </c>
      <c r="B60" s="515">
        <v>2700</v>
      </c>
      <c r="C60" s="515">
        <v>-13800</v>
      </c>
      <c r="D60" s="515">
        <v>-13300</v>
      </c>
      <c r="E60" s="515">
        <v>-7800</v>
      </c>
      <c r="F60" s="514"/>
      <c r="G60" s="514">
        <v>-11400</v>
      </c>
      <c r="H60" s="514">
        <v>-9000</v>
      </c>
      <c r="I60" s="514">
        <v>-9500</v>
      </c>
      <c r="J60" s="271">
        <f t="shared" ref="J60" si="27">J59-I59</f>
        <v>-2880600</v>
      </c>
      <c r="K60" s="15"/>
      <c r="L60" s="15"/>
      <c r="M60" s="15"/>
      <c r="N60" s="15"/>
      <c r="O60" s="15"/>
      <c r="P60" s="15"/>
      <c r="Q60" s="15"/>
      <c r="R60" s="15"/>
      <c r="S60" s="15"/>
      <c r="T60" s="15"/>
      <c r="U60" s="15"/>
      <c r="V60" s="15"/>
      <c r="W60" s="15"/>
    </row>
    <row r="61" spans="1:23" ht="11.25" customHeight="1" thickTop="1" x14ac:dyDescent="0.2">
      <c r="A61" s="8"/>
      <c r="B61" s="8"/>
      <c r="C61" s="8"/>
      <c r="D61" s="8"/>
      <c r="E61" s="8"/>
      <c r="F61" s="8"/>
      <c r="G61" s="8"/>
      <c r="H61" s="8"/>
      <c r="I61" s="8"/>
      <c r="J61" s="15"/>
      <c r="K61" s="15"/>
      <c r="L61" s="15"/>
      <c r="M61" s="15"/>
      <c r="N61" s="15"/>
      <c r="O61" s="15"/>
      <c r="P61" s="15"/>
      <c r="Q61" s="15"/>
      <c r="R61" s="15"/>
      <c r="S61" s="15"/>
      <c r="T61" s="15"/>
      <c r="U61" s="15"/>
      <c r="V61" s="15"/>
      <c r="W61" s="15"/>
    </row>
    <row r="62" spans="1:23" ht="11.25" customHeight="1" x14ac:dyDescent="0.2">
      <c r="A62" s="8" t="s">
        <v>260</v>
      </c>
      <c r="B62" s="8"/>
      <c r="C62" s="8"/>
      <c r="D62" s="8"/>
      <c r="E62" s="8"/>
      <c r="F62" s="8"/>
      <c r="G62" s="8"/>
      <c r="H62" s="8"/>
      <c r="I62" s="8"/>
      <c r="J62" s="15"/>
      <c r="K62" s="15"/>
      <c r="L62" s="15"/>
      <c r="M62" s="15"/>
      <c r="N62" s="15"/>
      <c r="O62" s="15"/>
      <c r="P62" s="15"/>
      <c r="Q62" s="15"/>
      <c r="R62" s="15"/>
      <c r="S62" s="15"/>
      <c r="T62" s="15"/>
      <c r="U62" s="15"/>
      <c r="V62" s="15"/>
      <c r="W62" s="15"/>
    </row>
    <row r="63" spans="1:23" ht="11.25" customHeight="1" x14ac:dyDescent="0.2">
      <c r="A63" s="8" t="s">
        <v>261</v>
      </c>
      <c r="B63" s="8"/>
      <c r="C63" s="8"/>
      <c r="D63" s="8"/>
      <c r="E63" s="8"/>
      <c r="F63" s="8"/>
      <c r="G63" s="8"/>
      <c r="H63" s="8"/>
      <c r="I63" s="8"/>
      <c r="J63" s="15"/>
      <c r="K63" s="15"/>
      <c r="L63" s="15"/>
      <c r="M63" s="15"/>
      <c r="N63" s="15"/>
      <c r="O63" s="15"/>
      <c r="P63" s="15"/>
      <c r="Q63" s="15"/>
      <c r="R63" s="15"/>
      <c r="S63" s="15"/>
      <c r="T63" s="15"/>
      <c r="U63" s="15"/>
      <c r="V63" s="15"/>
      <c r="W63" s="15"/>
    </row>
    <row r="64" spans="1:23" ht="25.5" customHeight="1" x14ac:dyDescent="0.2">
      <c r="A64" s="645" t="s">
        <v>262</v>
      </c>
      <c r="B64" s="645"/>
      <c r="C64" s="645"/>
      <c r="D64" s="645"/>
      <c r="E64" s="645"/>
      <c r="F64" s="645"/>
      <c r="G64" s="645"/>
      <c r="H64" s="645"/>
      <c r="I64" s="645"/>
      <c r="J64" s="2"/>
      <c r="K64" s="15"/>
      <c r="L64" s="15"/>
      <c r="M64" s="15"/>
      <c r="N64" s="15"/>
      <c r="O64" s="15"/>
      <c r="P64" s="15"/>
      <c r="Q64" s="15"/>
      <c r="R64" s="15"/>
      <c r="S64" s="15"/>
      <c r="T64" s="15"/>
      <c r="U64" s="15"/>
      <c r="V64" s="15"/>
      <c r="W64" s="15"/>
    </row>
    <row r="65" spans="1:23" ht="11.25" customHeight="1" x14ac:dyDescent="0.2">
      <c r="A65" s="8"/>
      <c r="B65" s="8"/>
      <c r="C65" s="8"/>
      <c r="D65" s="8"/>
      <c r="E65" s="8"/>
      <c r="F65" s="8"/>
      <c r="G65" s="8"/>
      <c r="H65" s="8"/>
      <c r="I65" s="8"/>
      <c r="J65" s="15"/>
      <c r="K65" s="15"/>
      <c r="L65" s="15"/>
      <c r="M65" s="15"/>
      <c r="N65" s="15"/>
      <c r="O65" s="15"/>
      <c r="P65" s="15"/>
      <c r="Q65" s="15"/>
      <c r="R65" s="15"/>
      <c r="S65" s="15"/>
      <c r="T65" s="15"/>
      <c r="U65" s="15"/>
      <c r="V65" s="15"/>
      <c r="W65" s="15"/>
    </row>
    <row r="66" spans="1:23" ht="11.25" customHeight="1" x14ac:dyDescent="0.2">
      <c r="A66" s="8"/>
      <c r="B66" s="8"/>
      <c r="C66" s="8"/>
      <c r="D66" s="8"/>
      <c r="E66" s="8"/>
      <c r="F66" s="8"/>
      <c r="G66" s="8"/>
      <c r="H66" s="8"/>
      <c r="I66" s="8"/>
      <c r="J66" s="15"/>
      <c r="K66" s="15"/>
      <c r="L66" s="15"/>
      <c r="M66" s="15"/>
      <c r="N66" s="15"/>
      <c r="O66" s="15"/>
      <c r="P66" s="15"/>
      <c r="Q66" s="15"/>
      <c r="R66" s="15"/>
      <c r="S66" s="15"/>
      <c r="T66" s="15"/>
      <c r="U66" s="15"/>
      <c r="V66" s="15"/>
      <c r="W66" s="15"/>
    </row>
    <row r="67" spans="1:23" ht="11.25" customHeight="1" x14ac:dyDescent="0.2">
      <c r="A67" s="15"/>
      <c r="B67" s="15"/>
      <c r="C67" s="15"/>
      <c r="D67" s="15"/>
      <c r="E67" s="15"/>
      <c r="F67" s="15"/>
      <c r="G67" s="15"/>
      <c r="H67" s="15"/>
      <c r="I67" s="15"/>
      <c r="J67" s="15"/>
      <c r="K67" s="15"/>
      <c r="L67" s="15"/>
      <c r="M67" s="15"/>
      <c r="N67" s="15"/>
      <c r="O67" s="15"/>
      <c r="P67" s="15"/>
      <c r="Q67" s="15"/>
      <c r="R67" s="15"/>
      <c r="S67" s="15"/>
      <c r="T67" s="15"/>
      <c r="U67" s="15"/>
      <c r="V67" s="15"/>
      <c r="W67" s="15"/>
    </row>
    <row r="68" spans="1:23" ht="11.25" customHeight="1" x14ac:dyDescent="0.2">
      <c r="A68" s="15"/>
      <c r="B68" s="15"/>
      <c r="C68" s="15"/>
      <c r="D68" s="15"/>
      <c r="E68" s="15"/>
      <c r="F68" s="15"/>
      <c r="G68" s="15"/>
      <c r="H68" s="15"/>
      <c r="I68" s="15"/>
      <c r="J68" s="15"/>
      <c r="K68" s="15"/>
      <c r="L68" s="15"/>
      <c r="M68" s="15"/>
      <c r="N68" s="15"/>
      <c r="O68" s="15"/>
      <c r="P68" s="15"/>
      <c r="Q68" s="15"/>
      <c r="R68" s="15"/>
      <c r="S68" s="15"/>
      <c r="T68" s="15"/>
      <c r="U68" s="15"/>
      <c r="V68" s="15"/>
      <c r="W68" s="15"/>
    </row>
    <row r="69" spans="1:23" ht="11.25" customHeight="1" x14ac:dyDescent="0.2">
      <c r="A69" s="15"/>
      <c r="B69" s="15"/>
      <c r="C69" s="15"/>
      <c r="D69" s="15"/>
      <c r="E69" s="15"/>
      <c r="F69" s="15"/>
      <c r="G69" s="15"/>
      <c r="H69" s="15"/>
      <c r="I69" s="15"/>
      <c r="J69" s="15"/>
      <c r="K69" s="15"/>
      <c r="L69" s="15"/>
      <c r="M69" s="15"/>
      <c r="N69" s="15"/>
      <c r="O69" s="15"/>
      <c r="P69" s="15"/>
      <c r="Q69" s="15"/>
      <c r="R69" s="15"/>
      <c r="S69" s="15"/>
      <c r="T69" s="15"/>
      <c r="U69" s="15"/>
      <c r="V69" s="15"/>
      <c r="W69" s="15"/>
    </row>
    <row r="70" spans="1:23" ht="11.25" customHeight="1" x14ac:dyDescent="0.2">
      <c r="A70" s="15"/>
      <c r="B70" s="15"/>
      <c r="C70" s="15"/>
      <c r="D70" s="15"/>
      <c r="E70" s="15"/>
      <c r="F70" s="15"/>
      <c r="G70" s="15"/>
      <c r="H70" s="15"/>
      <c r="I70" s="15"/>
      <c r="J70" s="15"/>
      <c r="K70" s="15"/>
      <c r="L70" s="15"/>
      <c r="M70" s="15"/>
      <c r="N70" s="15"/>
      <c r="O70" s="15"/>
      <c r="P70" s="15"/>
      <c r="Q70" s="15"/>
      <c r="R70" s="15"/>
      <c r="S70" s="15"/>
      <c r="T70" s="15"/>
      <c r="U70" s="15"/>
      <c r="V70" s="15"/>
      <c r="W70" s="15"/>
    </row>
    <row r="71" spans="1:23" ht="11.25" customHeight="1" x14ac:dyDescent="0.2">
      <c r="A71" s="15"/>
      <c r="B71" s="15"/>
      <c r="C71" s="15"/>
      <c r="D71" s="15"/>
      <c r="E71" s="15"/>
      <c r="F71" s="15"/>
      <c r="G71" s="15"/>
      <c r="H71" s="15"/>
      <c r="I71" s="15"/>
      <c r="J71" s="15"/>
      <c r="K71" s="15"/>
      <c r="L71" s="15"/>
      <c r="M71" s="15"/>
      <c r="N71" s="15"/>
      <c r="O71" s="15"/>
      <c r="P71" s="15"/>
      <c r="Q71" s="15"/>
      <c r="R71" s="15"/>
      <c r="S71" s="15"/>
      <c r="T71" s="15"/>
      <c r="U71" s="15"/>
      <c r="V71" s="15"/>
      <c r="W71" s="15"/>
    </row>
    <row r="72" spans="1:23" ht="11.25" customHeight="1" x14ac:dyDescent="0.2">
      <c r="A72" s="15"/>
      <c r="B72" s="15"/>
      <c r="C72" s="15"/>
      <c r="D72" s="15"/>
      <c r="E72" s="15"/>
      <c r="F72" s="15"/>
      <c r="G72" s="15"/>
      <c r="H72" s="15"/>
      <c r="I72" s="15"/>
      <c r="J72" s="15"/>
      <c r="K72" s="15"/>
      <c r="L72" s="15"/>
      <c r="M72" s="15"/>
      <c r="N72" s="15"/>
      <c r="O72" s="15"/>
      <c r="P72" s="15"/>
      <c r="Q72" s="15"/>
      <c r="R72" s="15"/>
      <c r="S72" s="15"/>
      <c r="T72" s="15"/>
      <c r="U72" s="15"/>
      <c r="V72" s="15"/>
      <c r="W72" s="15"/>
    </row>
    <row r="73" spans="1:23" ht="11.25" customHeight="1" x14ac:dyDescent="0.2">
      <c r="A73" s="15"/>
      <c r="B73" s="15"/>
      <c r="C73" s="15"/>
      <c r="D73" s="15"/>
      <c r="E73" s="15"/>
      <c r="F73" s="15"/>
      <c r="G73" s="15"/>
      <c r="H73" s="15"/>
      <c r="I73" s="15"/>
      <c r="J73" s="15"/>
      <c r="K73" s="15"/>
      <c r="L73" s="15"/>
      <c r="M73" s="15"/>
      <c r="N73" s="15"/>
      <c r="O73" s="15"/>
      <c r="P73" s="15"/>
      <c r="Q73" s="15"/>
      <c r="R73" s="15"/>
      <c r="S73" s="15"/>
      <c r="T73" s="15"/>
      <c r="U73" s="15"/>
      <c r="V73" s="15"/>
      <c r="W73" s="15"/>
    </row>
    <row r="74" spans="1:23" ht="11.25" customHeight="1" x14ac:dyDescent="0.2">
      <c r="A74" s="15"/>
      <c r="B74" s="15"/>
      <c r="C74" s="15"/>
      <c r="D74" s="15"/>
      <c r="E74" s="15"/>
      <c r="F74" s="15"/>
      <c r="G74" s="15"/>
      <c r="H74" s="15"/>
      <c r="I74" s="15"/>
      <c r="J74" s="15"/>
      <c r="K74" s="15"/>
      <c r="L74" s="15"/>
      <c r="M74" s="15"/>
      <c r="N74" s="15"/>
      <c r="O74" s="15"/>
      <c r="P74" s="15"/>
      <c r="Q74" s="15"/>
      <c r="R74" s="15"/>
      <c r="S74" s="15"/>
      <c r="T74" s="15"/>
      <c r="U74" s="15"/>
      <c r="V74" s="15"/>
      <c r="W74" s="15"/>
    </row>
    <row r="75" spans="1:23" ht="11.25" customHeight="1" x14ac:dyDescent="0.2">
      <c r="A75" s="15"/>
      <c r="B75" s="15"/>
      <c r="C75" s="15"/>
      <c r="D75" s="15"/>
      <c r="E75" s="15"/>
      <c r="F75" s="15"/>
      <c r="G75" s="15"/>
      <c r="H75" s="15"/>
      <c r="I75" s="15"/>
      <c r="J75" s="15"/>
      <c r="K75" s="15"/>
      <c r="L75" s="15"/>
      <c r="M75" s="15"/>
      <c r="N75" s="15"/>
      <c r="O75" s="15"/>
      <c r="P75" s="15"/>
      <c r="Q75" s="15"/>
      <c r="R75" s="15"/>
      <c r="S75" s="15"/>
      <c r="T75" s="15"/>
      <c r="U75" s="15"/>
      <c r="V75" s="15"/>
      <c r="W75" s="15"/>
    </row>
    <row r="76" spans="1:23" ht="11.25" customHeight="1" x14ac:dyDescent="0.2">
      <c r="A76" s="15"/>
      <c r="B76" s="15"/>
      <c r="C76" s="15"/>
      <c r="D76" s="15"/>
      <c r="E76" s="15"/>
      <c r="F76" s="15"/>
      <c r="G76" s="15"/>
      <c r="H76" s="15"/>
      <c r="I76" s="15"/>
      <c r="J76" s="15"/>
      <c r="K76" s="15"/>
      <c r="L76" s="15"/>
      <c r="M76" s="15"/>
      <c r="N76" s="15"/>
      <c r="O76" s="15"/>
      <c r="P76" s="15"/>
      <c r="Q76" s="15"/>
      <c r="R76" s="15"/>
      <c r="S76" s="15"/>
      <c r="T76" s="15"/>
      <c r="U76" s="15"/>
      <c r="V76" s="15"/>
      <c r="W76" s="15"/>
    </row>
    <row r="77" spans="1:23" ht="11.25" customHeight="1" x14ac:dyDescent="0.2">
      <c r="A77" s="15"/>
      <c r="B77" s="15"/>
      <c r="C77" s="15"/>
      <c r="D77" s="15"/>
      <c r="E77" s="15"/>
      <c r="F77" s="15"/>
      <c r="G77" s="15"/>
      <c r="H77" s="15"/>
      <c r="I77" s="15"/>
      <c r="J77" s="15"/>
      <c r="K77" s="15"/>
      <c r="L77" s="15"/>
      <c r="M77" s="15"/>
      <c r="N77" s="15"/>
      <c r="O77" s="15"/>
      <c r="P77" s="15"/>
      <c r="Q77" s="15"/>
      <c r="R77" s="15"/>
      <c r="S77" s="15"/>
      <c r="T77" s="15"/>
      <c r="U77" s="15"/>
      <c r="V77" s="15"/>
      <c r="W77" s="15"/>
    </row>
    <row r="78" spans="1:23" ht="11.25" customHeight="1" x14ac:dyDescent="0.2">
      <c r="A78" s="15"/>
      <c r="B78" s="15"/>
      <c r="C78" s="15"/>
      <c r="D78" s="15"/>
      <c r="E78" s="15"/>
      <c r="F78" s="15"/>
      <c r="G78" s="15"/>
      <c r="H78" s="15"/>
      <c r="I78" s="15"/>
      <c r="J78" s="15"/>
      <c r="K78" s="15"/>
      <c r="L78" s="15"/>
      <c r="M78" s="15"/>
      <c r="N78" s="15"/>
      <c r="O78" s="15"/>
      <c r="P78" s="15"/>
      <c r="Q78" s="15"/>
      <c r="R78" s="15"/>
      <c r="S78" s="15"/>
      <c r="T78" s="15"/>
      <c r="U78" s="15"/>
      <c r="V78" s="15"/>
      <c r="W78" s="15"/>
    </row>
    <row r="79" spans="1:23" ht="11.25" customHeight="1" x14ac:dyDescent="0.2">
      <c r="A79" s="15"/>
      <c r="B79" s="15"/>
      <c r="C79" s="15"/>
      <c r="D79" s="15"/>
      <c r="E79" s="15"/>
      <c r="F79" s="15"/>
      <c r="G79" s="15"/>
      <c r="H79" s="15"/>
      <c r="I79" s="15"/>
      <c r="J79" s="15"/>
      <c r="K79" s="15"/>
      <c r="L79" s="15"/>
      <c r="M79" s="15"/>
      <c r="N79" s="15"/>
      <c r="O79" s="15"/>
      <c r="P79" s="15"/>
      <c r="Q79" s="15"/>
      <c r="R79" s="15"/>
      <c r="S79" s="15"/>
      <c r="T79" s="15"/>
      <c r="U79" s="15"/>
      <c r="V79" s="15"/>
      <c r="W79" s="15"/>
    </row>
    <row r="80" spans="1:23" ht="11.25" customHeight="1" x14ac:dyDescent="0.2">
      <c r="A80" s="15"/>
      <c r="B80" s="15"/>
      <c r="C80" s="15"/>
      <c r="D80" s="15"/>
      <c r="E80" s="15"/>
      <c r="F80" s="15"/>
      <c r="G80" s="15"/>
      <c r="H80" s="15"/>
      <c r="I80" s="15"/>
      <c r="J80" s="15"/>
      <c r="K80" s="15"/>
      <c r="L80" s="15"/>
      <c r="M80" s="15"/>
      <c r="N80" s="15"/>
      <c r="O80" s="15"/>
      <c r="P80" s="15"/>
      <c r="Q80" s="15"/>
      <c r="R80" s="15"/>
      <c r="S80" s="15"/>
      <c r="T80" s="15"/>
      <c r="U80" s="15"/>
      <c r="V80" s="15"/>
      <c r="W80" s="15"/>
    </row>
    <row r="81" spans="1:23" ht="11.25" customHeight="1" x14ac:dyDescent="0.2">
      <c r="A81" s="15"/>
      <c r="B81" s="15"/>
      <c r="C81" s="15"/>
      <c r="D81" s="15"/>
      <c r="E81" s="15"/>
      <c r="F81" s="15"/>
      <c r="G81" s="15"/>
      <c r="H81" s="15"/>
      <c r="I81" s="15"/>
      <c r="J81" s="15"/>
      <c r="K81" s="15"/>
      <c r="L81" s="15"/>
      <c r="M81" s="15"/>
      <c r="N81" s="15"/>
      <c r="O81" s="15"/>
      <c r="P81" s="15"/>
      <c r="Q81" s="15"/>
      <c r="R81" s="15"/>
      <c r="S81" s="15"/>
      <c r="T81" s="15"/>
      <c r="U81" s="15"/>
      <c r="V81" s="15"/>
      <c r="W81" s="15"/>
    </row>
    <row r="82" spans="1:23" ht="11.25" customHeight="1" x14ac:dyDescent="0.2">
      <c r="A82" s="15"/>
      <c r="B82" s="15"/>
      <c r="C82" s="15"/>
      <c r="D82" s="15"/>
      <c r="E82" s="15"/>
      <c r="F82" s="15"/>
      <c r="G82" s="15"/>
      <c r="H82" s="15"/>
      <c r="I82" s="15"/>
      <c r="J82" s="15"/>
      <c r="K82" s="15"/>
      <c r="L82" s="15"/>
      <c r="M82" s="15"/>
      <c r="N82" s="15"/>
      <c r="O82" s="15"/>
      <c r="P82" s="15"/>
      <c r="Q82" s="15"/>
      <c r="R82" s="15"/>
      <c r="S82" s="15"/>
      <c r="T82" s="15"/>
      <c r="U82" s="15"/>
      <c r="V82" s="15"/>
      <c r="W82" s="15"/>
    </row>
    <row r="83" spans="1:23" ht="11.25" customHeight="1" x14ac:dyDescent="0.2">
      <c r="A83" s="15"/>
      <c r="B83" s="15"/>
      <c r="C83" s="15"/>
      <c r="D83" s="15"/>
      <c r="E83" s="15"/>
      <c r="F83" s="15"/>
      <c r="G83" s="15"/>
      <c r="H83" s="15"/>
      <c r="I83" s="15"/>
      <c r="J83" s="15"/>
      <c r="K83" s="15"/>
      <c r="L83" s="15"/>
      <c r="M83" s="15"/>
      <c r="N83" s="15"/>
      <c r="O83" s="15"/>
      <c r="P83" s="15"/>
      <c r="Q83" s="15"/>
      <c r="R83" s="15"/>
      <c r="S83" s="15"/>
      <c r="T83" s="15"/>
      <c r="U83" s="15"/>
      <c r="V83" s="15"/>
      <c r="W83" s="15"/>
    </row>
    <row r="84" spans="1:23" ht="11.25" customHeight="1" x14ac:dyDescent="0.2">
      <c r="A84" s="15"/>
      <c r="B84" s="15"/>
      <c r="C84" s="15"/>
      <c r="D84" s="15"/>
      <c r="E84" s="15"/>
      <c r="F84" s="15"/>
      <c r="G84" s="15"/>
      <c r="H84" s="15"/>
      <c r="I84" s="15"/>
      <c r="J84" s="15"/>
      <c r="K84" s="15"/>
      <c r="L84" s="15"/>
      <c r="M84" s="15"/>
      <c r="N84" s="15"/>
      <c r="O84" s="15"/>
      <c r="P84" s="15"/>
      <c r="Q84" s="15"/>
      <c r="R84" s="15"/>
      <c r="S84" s="15"/>
      <c r="T84" s="15"/>
      <c r="U84" s="15"/>
      <c r="V84" s="15"/>
      <c r="W84" s="15"/>
    </row>
    <row r="85" spans="1:23" ht="11.25" customHeight="1" x14ac:dyDescent="0.2">
      <c r="A85" s="15"/>
      <c r="B85" s="15"/>
      <c r="C85" s="15"/>
      <c r="D85" s="15"/>
      <c r="E85" s="15"/>
      <c r="F85" s="15"/>
      <c r="G85" s="15"/>
      <c r="H85" s="15"/>
      <c r="I85" s="15"/>
      <c r="J85" s="15"/>
      <c r="K85" s="15"/>
      <c r="L85" s="15"/>
      <c r="M85" s="15"/>
      <c r="N85" s="15"/>
      <c r="O85" s="15"/>
      <c r="P85" s="15"/>
      <c r="Q85" s="15"/>
      <c r="R85" s="15"/>
      <c r="S85" s="15"/>
      <c r="T85" s="15"/>
      <c r="U85" s="15"/>
      <c r="V85" s="15"/>
      <c r="W85" s="15"/>
    </row>
    <row r="86" spans="1:23" ht="11.25" customHeight="1" x14ac:dyDescent="0.2">
      <c r="A86" s="15"/>
      <c r="B86" s="15"/>
      <c r="C86" s="15"/>
      <c r="D86" s="15"/>
      <c r="E86" s="15"/>
      <c r="F86" s="15"/>
      <c r="G86" s="15"/>
      <c r="H86" s="15"/>
      <c r="I86" s="15"/>
      <c r="J86" s="15"/>
      <c r="K86" s="15"/>
      <c r="L86" s="15"/>
      <c r="M86" s="15"/>
      <c r="N86" s="15"/>
      <c r="O86" s="15"/>
      <c r="P86" s="15"/>
      <c r="Q86" s="15"/>
      <c r="R86" s="15"/>
      <c r="S86" s="15"/>
      <c r="T86" s="15"/>
      <c r="U86" s="15"/>
      <c r="V86" s="15"/>
      <c r="W86" s="15"/>
    </row>
    <row r="87" spans="1:23" ht="11.25" customHeight="1" x14ac:dyDescent="0.2">
      <c r="A87" s="15"/>
      <c r="B87" s="15"/>
      <c r="C87" s="15"/>
      <c r="D87" s="15"/>
      <c r="E87" s="15"/>
      <c r="F87" s="15"/>
      <c r="G87" s="15"/>
      <c r="H87" s="15"/>
      <c r="I87" s="15"/>
      <c r="J87" s="15"/>
      <c r="K87" s="15"/>
      <c r="L87" s="15"/>
      <c r="M87" s="15"/>
      <c r="N87" s="15"/>
      <c r="O87" s="15"/>
      <c r="P87" s="15"/>
      <c r="Q87" s="15"/>
      <c r="R87" s="15"/>
      <c r="S87" s="15"/>
      <c r="T87" s="15"/>
      <c r="U87" s="15"/>
      <c r="V87" s="15"/>
      <c r="W87" s="15"/>
    </row>
    <row r="88" spans="1:23" ht="11.25" customHeight="1" x14ac:dyDescent="0.2">
      <c r="A88" s="15"/>
      <c r="B88" s="15"/>
      <c r="C88" s="15"/>
      <c r="D88" s="15"/>
      <c r="E88" s="15"/>
      <c r="F88" s="15"/>
      <c r="G88" s="15"/>
      <c r="H88" s="15"/>
      <c r="I88" s="15"/>
      <c r="J88" s="15"/>
      <c r="K88" s="15"/>
      <c r="L88" s="15"/>
      <c r="M88" s="15"/>
      <c r="N88" s="15"/>
      <c r="O88" s="15"/>
      <c r="P88" s="15"/>
      <c r="Q88" s="15"/>
      <c r="R88" s="15"/>
      <c r="S88" s="15"/>
      <c r="T88" s="15"/>
      <c r="U88" s="15"/>
      <c r="V88" s="15"/>
      <c r="W88" s="15"/>
    </row>
    <row r="89" spans="1:23" ht="11.25" customHeight="1" x14ac:dyDescent="0.2">
      <c r="A89" s="15"/>
      <c r="B89" s="15"/>
      <c r="C89" s="15"/>
      <c r="D89" s="15"/>
      <c r="E89" s="15"/>
      <c r="F89" s="15"/>
      <c r="G89" s="15"/>
      <c r="H89" s="15"/>
      <c r="I89" s="15"/>
      <c r="J89" s="15"/>
      <c r="K89" s="15"/>
      <c r="L89" s="15"/>
      <c r="M89" s="15"/>
      <c r="N89" s="15"/>
      <c r="O89" s="15"/>
      <c r="P89" s="15"/>
      <c r="Q89" s="15"/>
      <c r="R89" s="15"/>
      <c r="S89" s="15"/>
      <c r="T89" s="15"/>
      <c r="U89" s="15"/>
      <c r="V89" s="15"/>
      <c r="W89" s="15"/>
    </row>
    <row r="90" spans="1:23" ht="11.25" customHeight="1" x14ac:dyDescent="0.2">
      <c r="A90" s="15"/>
      <c r="B90" s="15"/>
      <c r="C90" s="15"/>
      <c r="D90" s="15"/>
      <c r="E90" s="15"/>
      <c r="F90" s="15"/>
      <c r="G90" s="15"/>
      <c r="H90" s="15"/>
      <c r="I90" s="15"/>
      <c r="J90" s="15"/>
      <c r="K90" s="15"/>
      <c r="L90" s="15"/>
      <c r="M90" s="15"/>
      <c r="N90" s="15"/>
      <c r="O90" s="15"/>
      <c r="P90" s="15"/>
      <c r="Q90" s="15"/>
      <c r="R90" s="15"/>
      <c r="S90" s="15"/>
      <c r="T90" s="15"/>
      <c r="U90" s="15"/>
      <c r="V90" s="15"/>
      <c r="W90" s="15"/>
    </row>
    <row r="91" spans="1:23" ht="11.25" customHeight="1" x14ac:dyDescent="0.2">
      <c r="A91" s="15"/>
      <c r="B91" s="15"/>
      <c r="C91" s="15"/>
      <c r="D91" s="15"/>
      <c r="E91" s="15"/>
      <c r="F91" s="15"/>
      <c r="G91" s="15"/>
      <c r="H91" s="15"/>
      <c r="I91" s="15"/>
      <c r="J91" s="15"/>
      <c r="K91" s="15"/>
      <c r="L91" s="15"/>
      <c r="M91" s="15"/>
      <c r="N91" s="15"/>
      <c r="O91" s="15"/>
      <c r="P91" s="15"/>
      <c r="Q91" s="15"/>
      <c r="R91" s="15"/>
      <c r="S91" s="15"/>
      <c r="T91" s="15"/>
      <c r="U91" s="15"/>
      <c r="V91" s="15"/>
      <c r="W91" s="15"/>
    </row>
    <row r="92" spans="1:23" ht="11.25" customHeight="1" x14ac:dyDescent="0.2">
      <c r="A92" s="15"/>
      <c r="B92" s="15"/>
      <c r="C92" s="15"/>
      <c r="D92" s="15"/>
      <c r="E92" s="15"/>
      <c r="F92" s="15"/>
      <c r="G92" s="15"/>
      <c r="H92" s="15"/>
      <c r="I92" s="15"/>
      <c r="J92" s="15"/>
      <c r="K92" s="15"/>
      <c r="L92" s="15"/>
      <c r="M92" s="15"/>
      <c r="N92" s="15"/>
      <c r="O92" s="15"/>
      <c r="P92" s="15"/>
      <c r="Q92" s="15"/>
      <c r="R92" s="15"/>
      <c r="S92" s="15"/>
      <c r="T92" s="15"/>
      <c r="U92" s="15"/>
      <c r="V92" s="15"/>
      <c r="W92" s="15"/>
    </row>
    <row r="93" spans="1:23" ht="11.25" customHeight="1" x14ac:dyDescent="0.2">
      <c r="A93" s="15"/>
      <c r="B93" s="15"/>
      <c r="C93" s="15"/>
      <c r="D93" s="15"/>
      <c r="E93" s="15"/>
      <c r="F93" s="15"/>
      <c r="G93" s="15"/>
      <c r="H93" s="15"/>
      <c r="I93" s="15"/>
      <c r="J93" s="15"/>
      <c r="K93" s="15"/>
      <c r="L93" s="15"/>
      <c r="M93" s="15"/>
      <c r="N93" s="15"/>
      <c r="O93" s="15"/>
      <c r="P93" s="15"/>
      <c r="Q93" s="15"/>
      <c r="R93" s="15"/>
      <c r="S93" s="15"/>
      <c r="T93" s="15"/>
      <c r="U93" s="15"/>
      <c r="V93" s="15"/>
      <c r="W93" s="15"/>
    </row>
    <row r="94" spans="1:23" ht="11.25" customHeight="1" x14ac:dyDescent="0.2">
      <c r="A94" s="15"/>
      <c r="B94" s="15"/>
      <c r="C94" s="15"/>
      <c r="D94" s="15"/>
      <c r="E94" s="15"/>
      <c r="F94" s="15"/>
      <c r="G94" s="15"/>
      <c r="H94" s="15"/>
      <c r="I94" s="15"/>
      <c r="J94" s="15"/>
      <c r="K94" s="15"/>
      <c r="L94" s="15"/>
      <c r="M94" s="15"/>
      <c r="N94" s="15"/>
      <c r="O94" s="15"/>
      <c r="P94" s="15"/>
      <c r="Q94" s="15"/>
      <c r="R94" s="15"/>
      <c r="S94" s="15"/>
      <c r="T94" s="15"/>
      <c r="U94" s="15"/>
      <c r="V94" s="15"/>
      <c r="W94" s="15"/>
    </row>
    <row r="95" spans="1:23" ht="11.25" customHeight="1" x14ac:dyDescent="0.2">
      <c r="A95" s="15"/>
      <c r="B95" s="15"/>
      <c r="C95" s="15"/>
      <c r="D95" s="15"/>
      <c r="E95" s="15"/>
      <c r="F95" s="15"/>
      <c r="G95" s="15"/>
      <c r="H95" s="15"/>
      <c r="I95" s="15"/>
      <c r="J95" s="15"/>
      <c r="K95" s="15"/>
      <c r="L95" s="15"/>
      <c r="M95" s="15"/>
      <c r="N95" s="15"/>
      <c r="O95" s="15"/>
      <c r="P95" s="15"/>
      <c r="Q95" s="15"/>
      <c r="R95" s="15"/>
      <c r="S95" s="15"/>
      <c r="T95" s="15"/>
      <c r="U95" s="15"/>
      <c r="V95" s="15"/>
      <c r="W95" s="15"/>
    </row>
    <row r="96" spans="1:23" ht="11.25" customHeight="1" x14ac:dyDescent="0.2">
      <c r="A96" s="15"/>
      <c r="B96" s="15"/>
      <c r="C96" s="15"/>
      <c r="D96" s="15"/>
      <c r="E96" s="15"/>
      <c r="F96" s="15"/>
      <c r="G96" s="15"/>
      <c r="H96" s="15"/>
      <c r="I96" s="15"/>
      <c r="J96" s="15"/>
      <c r="K96" s="15"/>
      <c r="L96" s="15"/>
      <c r="M96" s="15"/>
      <c r="N96" s="15"/>
      <c r="O96" s="15"/>
      <c r="P96" s="15"/>
      <c r="Q96" s="15"/>
      <c r="R96" s="15"/>
      <c r="S96" s="15"/>
      <c r="T96" s="15"/>
      <c r="U96" s="15"/>
      <c r="V96" s="15"/>
      <c r="W96" s="15"/>
    </row>
    <row r="97" spans="1:23" ht="11.25" customHeight="1" x14ac:dyDescent="0.2">
      <c r="A97" s="15"/>
      <c r="B97" s="15"/>
      <c r="C97" s="15"/>
      <c r="D97" s="15"/>
      <c r="E97" s="15"/>
      <c r="F97" s="15"/>
      <c r="G97" s="15"/>
      <c r="H97" s="15"/>
      <c r="I97" s="15"/>
      <c r="J97" s="15"/>
      <c r="K97" s="15"/>
      <c r="L97" s="15"/>
      <c r="M97" s="15"/>
      <c r="N97" s="15"/>
      <c r="O97" s="15"/>
      <c r="P97" s="15"/>
      <c r="Q97" s="15"/>
      <c r="R97" s="15"/>
      <c r="S97" s="15"/>
      <c r="T97" s="15"/>
      <c r="U97" s="15"/>
      <c r="V97" s="15"/>
      <c r="W97" s="15"/>
    </row>
    <row r="98" spans="1:23" ht="11.25" customHeight="1" x14ac:dyDescent="0.2">
      <c r="A98" s="15"/>
      <c r="B98" s="15"/>
      <c r="C98" s="15"/>
      <c r="D98" s="15"/>
      <c r="E98" s="15"/>
      <c r="F98" s="15"/>
      <c r="G98" s="15"/>
      <c r="H98" s="15"/>
      <c r="I98" s="15"/>
      <c r="J98" s="15"/>
      <c r="K98" s="15"/>
      <c r="L98" s="15"/>
      <c r="M98" s="15"/>
      <c r="N98" s="15"/>
      <c r="O98" s="15"/>
      <c r="P98" s="15"/>
      <c r="Q98" s="15"/>
      <c r="R98" s="15"/>
      <c r="S98" s="15"/>
      <c r="T98" s="15"/>
      <c r="U98" s="15"/>
      <c r="V98" s="15"/>
      <c r="W98" s="15"/>
    </row>
    <row r="99" spans="1:23" ht="11.25" customHeight="1" x14ac:dyDescent="0.2">
      <c r="A99" s="15"/>
      <c r="B99" s="15"/>
      <c r="C99" s="15"/>
      <c r="D99" s="15"/>
      <c r="E99" s="15"/>
      <c r="F99" s="15"/>
      <c r="G99" s="15"/>
      <c r="H99" s="15"/>
      <c r="I99" s="15"/>
      <c r="J99" s="15"/>
      <c r="K99" s="15"/>
      <c r="L99" s="15"/>
      <c r="M99" s="15"/>
      <c r="N99" s="15"/>
      <c r="O99" s="15"/>
      <c r="P99" s="15"/>
      <c r="Q99" s="15"/>
      <c r="R99" s="15"/>
      <c r="S99" s="15"/>
      <c r="T99" s="15"/>
      <c r="U99" s="15"/>
      <c r="V99" s="15"/>
      <c r="W99" s="15"/>
    </row>
    <row r="100" spans="1:23" ht="11.25" customHeight="1" x14ac:dyDescent="0.2">
      <c r="A100" s="15"/>
      <c r="B100" s="15"/>
      <c r="C100" s="15"/>
      <c r="D100" s="15"/>
      <c r="E100" s="15"/>
      <c r="F100" s="15"/>
      <c r="G100" s="15"/>
      <c r="H100" s="15"/>
      <c r="I100" s="15"/>
      <c r="J100" s="15"/>
      <c r="K100" s="15"/>
      <c r="L100" s="15"/>
      <c r="M100" s="15"/>
      <c r="N100" s="15"/>
      <c r="O100" s="15"/>
      <c r="P100" s="15"/>
      <c r="Q100" s="15"/>
      <c r="R100" s="15"/>
      <c r="S100" s="15"/>
      <c r="T100" s="15"/>
      <c r="U100" s="15"/>
      <c r="V100" s="15"/>
      <c r="W100" s="15"/>
    </row>
    <row r="101" spans="1:23" ht="11.25" customHeight="1" x14ac:dyDescent="0.2">
      <c r="A101" s="15"/>
      <c r="B101" s="15"/>
      <c r="C101" s="15"/>
      <c r="D101" s="15"/>
      <c r="E101" s="15"/>
      <c r="F101" s="15"/>
      <c r="G101" s="15"/>
      <c r="H101" s="15"/>
      <c r="I101" s="15"/>
      <c r="J101" s="15"/>
      <c r="K101" s="15"/>
      <c r="L101" s="15"/>
      <c r="M101" s="15"/>
      <c r="N101" s="15"/>
      <c r="O101" s="15"/>
      <c r="P101" s="15"/>
      <c r="Q101" s="15"/>
      <c r="R101" s="15"/>
      <c r="S101" s="15"/>
      <c r="T101" s="15"/>
      <c r="U101" s="15"/>
      <c r="V101" s="15"/>
      <c r="W101" s="15"/>
    </row>
    <row r="102" spans="1:23" ht="11.25" customHeight="1" x14ac:dyDescent="0.2">
      <c r="A102" s="15"/>
      <c r="B102" s="15"/>
      <c r="C102" s="15"/>
      <c r="D102" s="15"/>
      <c r="E102" s="15"/>
      <c r="F102" s="15"/>
      <c r="G102" s="15"/>
      <c r="H102" s="15"/>
      <c r="I102" s="15"/>
      <c r="J102" s="15"/>
      <c r="K102" s="15"/>
      <c r="L102" s="15"/>
      <c r="M102" s="15"/>
      <c r="N102" s="15"/>
      <c r="O102" s="15"/>
      <c r="P102" s="15"/>
      <c r="Q102" s="15"/>
      <c r="R102" s="15"/>
      <c r="S102" s="15"/>
      <c r="T102" s="15"/>
      <c r="U102" s="15"/>
      <c r="V102" s="15"/>
      <c r="W102" s="15"/>
    </row>
    <row r="103" spans="1:23" ht="11.25" customHeight="1" x14ac:dyDescent="0.2">
      <c r="A103" s="15"/>
      <c r="B103" s="15"/>
      <c r="C103" s="15"/>
      <c r="D103" s="15"/>
      <c r="E103" s="15"/>
      <c r="F103" s="15"/>
      <c r="G103" s="15"/>
      <c r="H103" s="15"/>
      <c r="I103" s="15"/>
      <c r="J103" s="15"/>
      <c r="K103" s="15"/>
      <c r="L103" s="15"/>
      <c r="M103" s="15"/>
      <c r="N103" s="15"/>
      <c r="O103" s="15"/>
      <c r="P103" s="15"/>
      <c r="Q103" s="15"/>
      <c r="R103" s="15"/>
      <c r="S103" s="15"/>
      <c r="T103" s="15"/>
      <c r="U103" s="15"/>
      <c r="V103" s="15"/>
      <c r="W103" s="15"/>
    </row>
    <row r="104" spans="1:23" ht="11.25" customHeight="1" x14ac:dyDescent="0.2">
      <c r="A104" s="15"/>
      <c r="B104" s="15"/>
      <c r="C104" s="15"/>
      <c r="D104" s="15"/>
      <c r="E104" s="15"/>
      <c r="F104" s="15"/>
      <c r="G104" s="15"/>
      <c r="H104" s="15"/>
      <c r="I104" s="15"/>
      <c r="J104" s="15"/>
      <c r="K104" s="15"/>
      <c r="L104" s="15"/>
      <c r="M104" s="15"/>
      <c r="N104" s="15"/>
      <c r="O104" s="15"/>
      <c r="P104" s="15"/>
      <c r="Q104" s="15"/>
      <c r="R104" s="15"/>
      <c r="S104" s="15"/>
      <c r="T104" s="15"/>
      <c r="U104" s="15"/>
      <c r="V104" s="15"/>
      <c r="W104" s="15"/>
    </row>
    <row r="105" spans="1:23" ht="11.25" customHeight="1" x14ac:dyDescent="0.2">
      <c r="A105" s="15"/>
      <c r="B105" s="15"/>
      <c r="C105" s="15"/>
      <c r="D105" s="15"/>
      <c r="E105" s="15"/>
      <c r="F105" s="15"/>
      <c r="G105" s="15"/>
      <c r="H105" s="15"/>
      <c r="I105" s="15"/>
      <c r="J105" s="15"/>
      <c r="K105" s="15"/>
      <c r="L105" s="15"/>
      <c r="M105" s="15"/>
      <c r="N105" s="15"/>
      <c r="O105" s="15"/>
      <c r="P105" s="15"/>
      <c r="Q105" s="15"/>
      <c r="R105" s="15"/>
      <c r="S105" s="15"/>
      <c r="T105" s="15"/>
      <c r="U105" s="15"/>
      <c r="V105" s="15"/>
      <c r="W105" s="15"/>
    </row>
    <row r="106" spans="1:23" ht="11.25" customHeight="1" x14ac:dyDescent="0.2">
      <c r="A106" s="15"/>
      <c r="B106" s="15"/>
      <c r="C106" s="15"/>
      <c r="D106" s="15"/>
      <c r="E106" s="15"/>
      <c r="F106" s="15"/>
      <c r="G106" s="15"/>
      <c r="H106" s="15"/>
      <c r="I106" s="15"/>
      <c r="J106" s="15"/>
      <c r="K106" s="15"/>
      <c r="L106" s="15"/>
      <c r="M106" s="15"/>
      <c r="N106" s="15"/>
      <c r="O106" s="15"/>
      <c r="P106" s="15"/>
      <c r="Q106" s="15"/>
      <c r="R106" s="15"/>
      <c r="S106" s="15"/>
      <c r="T106" s="15"/>
      <c r="U106" s="15"/>
      <c r="V106" s="15"/>
      <c r="W106" s="15"/>
    </row>
    <row r="107" spans="1:23" ht="11.25" customHeight="1" x14ac:dyDescent="0.2">
      <c r="A107" s="15"/>
      <c r="B107" s="15"/>
      <c r="C107" s="15"/>
      <c r="D107" s="15"/>
      <c r="E107" s="15"/>
      <c r="F107" s="15"/>
      <c r="G107" s="15"/>
      <c r="H107" s="15"/>
      <c r="I107" s="15"/>
      <c r="J107" s="15"/>
      <c r="K107" s="15"/>
      <c r="L107" s="15"/>
      <c r="M107" s="15"/>
      <c r="N107" s="15"/>
      <c r="O107" s="15"/>
      <c r="P107" s="15"/>
      <c r="Q107" s="15"/>
      <c r="R107" s="15"/>
      <c r="S107" s="15"/>
      <c r="T107" s="15"/>
      <c r="U107" s="15"/>
      <c r="V107" s="15"/>
      <c r="W107" s="15"/>
    </row>
    <row r="108" spans="1:23" ht="11.25" customHeight="1" x14ac:dyDescent="0.2">
      <c r="A108" s="15"/>
      <c r="B108" s="15"/>
      <c r="C108" s="15"/>
      <c r="D108" s="15"/>
      <c r="E108" s="15"/>
      <c r="F108" s="15"/>
      <c r="G108" s="15"/>
      <c r="H108" s="15"/>
      <c r="I108" s="15"/>
      <c r="J108" s="15"/>
      <c r="K108" s="15"/>
      <c r="L108" s="15"/>
      <c r="M108" s="15"/>
      <c r="N108" s="15"/>
      <c r="O108" s="15"/>
      <c r="P108" s="15"/>
      <c r="Q108" s="15"/>
      <c r="R108" s="15"/>
      <c r="S108" s="15"/>
      <c r="T108" s="15"/>
      <c r="U108" s="15"/>
      <c r="V108" s="15"/>
      <c r="W108" s="15"/>
    </row>
    <row r="109" spans="1:23" ht="11.25" customHeight="1" x14ac:dyDescent="0.2">
      <c r="A109" s="15"/>
      <c r="B109" s="15"/>
      <c r="C109" s="15"/>
      <c r="D109" s="15"/>
      <c r="E109" s="15"/>
      <c r="F109" s="15"/>
      <c r="G109" s="15"/>
      <c r="H109" s="15"/>
      <c r="I109" s="15"/>
      <c r="J109" s="15"/>
      <c r="K109" s="15"/>
      <c r="L109" s="15"/>
      <c r="M109" s="15"/>
      <c r="N109" s="15"/>
      <c r="O109" s="15"/>
      <c r="P109" s="15"/>
      <c r="Q109" s="15"/>
      <c r="R109" s="15"/>
      <c r="S109" s="15"/>
      <c r="T109" s="15"/>
      <c r="U109" s="15"/>
      <c r="V109" s="15"/>
      <c r="W109" s="15"/>
    </row>
    <row r="110" spans="1:23" ht="11.25" customHeight="1" x14ac:dyDescent="0.2">
      <c r="A110" s="15"/>
      <c r="B110" s="15"/>
      <c r="C110" s="15"/>
      <c r="D110" s="15"/>
      <c r="E110" s="15"/>
      <c r="F110" s="15"/>
      <c r="G110" s="15"/>
      <c r="H110" s="15"/>
      <c r="I110" s="15"/>
      <c r="J110" s="15"/>
      <c r="K110" s="15"/>
      <c r="L110" s="15"/>
      <c r="M110" s="15"/>
      <c r="N110" s="15"/>
      <c r="O110" s="15"/>
      <c r="P110" s="15"/>
      <c r="Q110" s="15"/>
      <c r="R110" s="15"/>
      <c r="S110" s="15"/>
      <c r="T110" s="15"/>
      <c r="U110" s="15"/>
      <c r="V110" s="15"/>
      <c r="W110" s="15"/>
    </row>
    <row r="111" spans="1:23" ht="11.25" customHeight="1" x14ac:dyDescent="0.2">
      <c r="A111" s="15"/>
      <c r="B111" s="15"/>
      <c r="C111" s="15"/>
      <c r="D111" s="15"/>
      <c r="E111" s="15"/>
      <c r="F111" s="15"/>
      <c r="G111" s="15"/>
      <c r="H111" s="15"/>
      <c r="I111" s="15"/>
      <c r="J111" s="15"/>
      <c r="K111" s="15"/>
      <c r="L111" s="15"/>
      <c r="M111" s="15"/>
      <c r="N111" s="15"/>
      <c r="O111" s="15"/>
      <c r="P111" s="15"/>
      <c r="Q111" s="15"/>
      <c r="R111" s="15"/>
      <c r="S111" s="15"/>
      <c r="T111" s="15"/>
      <c r="U111" s="15"/>
      <c r="V111" s="15"/>
      <c r="W111" s="15"/>
    </row>
    <row r="112" spans="1:23" ht="11.25" customHeight="1" x14ac:dyDescent="0.2">
      <c r="A112" s="15"/>
      <c r="B112" s="15"/>
      <c r="C112" s="15"/>
      <c r="D112" s="15"/>
      <c r="E112" s="15"/>
      <c r="F112" s="15"/>
      <c r="G112" s="15"/>
      <c r="H112" s="15"/>
      <c r="I112" s="15"/>
      <c r="J112" s="15"/>
      <c r="K112" s="15"/>
      <c r="L112" s="15"/>
      <c r="M112" s="15"/>
      <c r="N112" s="15"/>
      <c r="O112" s="15"/>
      <c r="P112" s="15"/>
      <c r="Q112" s="15"/>
      <c r="R112" s="15"/>
      <c r="S112" s="15"/>
      <c r="T112" s="15"/>
      <c r="U112" s="15"/>
      <c r="V112" s="15"/>
      <c r="W112" s="15"/>
    </row>
    <row r="113" spans="1:23" ht="11.25" customHeight="1" x14ac:dyDescent="0.2">
      <c r="A113" s="15"/>
      <c r="B113" s="15"/>
      <c r="C113" s="15"/>
      <c r="D113" s="15"/>
      <c r="E113" s="15"/>
      <c r="F113" s="15"/>
      <c r="G113" s="15"/>
      <c r="H113" s="15"/>
      <c r="I113" s="15"/>
      <c r="J113" s="15"/>
      <c r="K113" s="15"/>
      <c r="L113" s="15"/>
      <c r="M113" s="15"/>
      <c r="N113" s="15"/>
      <c r="O113" s="15"/>
      <c r="P113" s="15"/>
      <c r="Q113" s="15"/>
      <c r="R113" s="15"/>
      <c r="S113" s="15"/>
      <c r="T113" s="15"/>
      <c r="U113" s="15"/>
      <c r="V113" s="15"/>
      <c r="W113" s="15"/>
    </row>
    <row r="114" spans="1:23" ht="11.25" customHeight="1" x14ac:dyDescent="0.2">
      <c r="A114" s="15"/>
      <c r="B114" s="15"/>
      <c r="C114" s="15"/>
      <c r="D114" s="15"/>
      <c r="E114" s="15"/>
      <c r="F114" s="15"/>
      <c r="G114" s="15"/>
      <c r="H114" s="15"/>
      <c r="I114" s="15"/>
      <c r="J114" s="15"/>
      <c r="K114" s="15"/>
      <c r="L114" s="15"/>
      <c r="M114" s="15"/>
      <c r="N114" s="15"/>
      <c r="O114" s="15"/>
      <c r="P114" s="15"/>
      <c r="Q114" s="15"/>
      <c r="R114" s="15"/>
      <c r="S114" s="15"/>
      <c r="T114" s="15"/>
      <c r="U114" s="15"/>
      <c r="V114" s="15"/>
      <c r="W114" s="15"/>
    </row>
    <row r="115" spans="1:23" ht="11.25" customHeight="1" x14ac:dyDescent="0.2">
      <c r="A115" s="15"/>
      <c r="B115" s="15"/>
      <c r="C115" s="15"/>
      <c r="D115" s="15"/>
      <c r="E115" s="15"/>
      <c r="F115" s="15"/>
      <c r="G115" s="15"/>
      <c r="H115" s="15"/>
      <c r="I115" s="15"/>
      <c r="J115" s="15"/>
      <c r="K115" s="15"/>
      <c r="L115" s="15"/>
      <c r="M115" s="15"/>
      <c r="N115" s="15"/>
      <c r="O115" s="15"/>
      <c r="P115" s="15"/>
      <c r="Q115" s="15"/>
      <c r="R115" s="15"/>
      <c r="S115" s="15"/>
      <c r="T115" s="15"/>
      <c r="U115" s="15"/>
      <c r="V115" s="15"/>
      <c r="W115" s="15"/>
    </row>
    <row r="116" spans="1:23" ht="11.25" customHeight="1" x14ac:dyDescent="0.2">
      <c r="A116" s="15"/>
      <c r="B116" s="15"/>
      <c r="C116" s="15"/>
      <c r="D116" s="15"/>
      <c r="E116" s="15"/>
      <c r="F116" s="15"/>
      <c r="G116" s="15"/>
      <c r="H116" s="15"/>
      <c r="I116" s="15"/>
      <c r="J116" s="15"/>
      <c r="K116" s="15"/>
      <c r="L116" s="15"/>
      <c r="M116" s="15"/>
      <c r="N116" s="15"/>
      <c r="O116" s="15"/>
      <c r="P116" s="15"/>
      <c r="Q116" s="15"/>
      <c r="R116" s="15"/>
      <c r="S116" s="15"/>
      <c r="T116" s="15"/>
      <c r="U116" s="15"/>
      <c r="V116" s="15"/>
      <c r="W116" s="15"/>
    </row>
    <row r="117" spans="1:23" ht="11.25" customHeight="1" x14ac:dyDescent="0.2">
      <c r="A117" s="15"/>
      <c r="B117" s="15"/>
      <c r="C117" s="15"/>
      <c r="D117" s="15"/>
      <c r="E117" s="15"/>
      <c r="F117" s="15"/>
      <c r="G117" s="15"/>
      <c r="H117" s="15"/>
      <c r="I117" s="15"/>
      <c r="J117" s="15"/>
      <c r="K117" s="15"/>
      <c r="L117" s="15"/>
      <c r="M117" s="15"/>
      <c r="N117" s="15"/>
      <c r="O117" s="15"/>
      <c r="P117" s="15"/>
      <c r="Q117" s="15"/>
      <c r="R117" s="15"/>
      <c r="S117" s="15"/>
      <c r="T117" s="15"/>
      <c r="U117" s="15"/>
      <c r="V117" s="15"/>
      <c r="W117" s="15"/>
    </row>
    <row r="118" spans="1:23" ht="11.25" customHeight="1" x14ac:dyDescent="0.2">
      <c r="A118" s="15"/>
      <c r="B118" s="15"/>
      <c r="C118" s="15"/>
      <c r="D118" s="15"/>
      <c r="E118" s="15"/>
      <c r="F118" s="15"/>
      <c r="G118" s="15"/>
      <c r="H118" s="15"/>
      <c r="I118" s="15"/>
      <c r="J118" s="15"/>
      <c r="K118" s="15"/>
      <c r="L118" s="15"/>
      <c r="M118" s="15"/>
      <c r="N118" s="15"/>
      <c r="O118" s="15"/>
      <c r="P118" s="15"/>
      <c r="Q118" s="15"/>
      <c r="R118" s="15"/>
      <c r="S118" s="15"/>
      <c r="T118" s="15"/>
      <c r="U118" s="15"/>
      <c r="V118" s="15"/>
      <c r="W118" s="15"/>
    </row>
    <row r="119" spans="1:23" ht="11.25" customHeight="1"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row>
    <row r="120" spans="1:23" ht="11.25" customHeight="1" x14ac:dyDescent="0.2">
      <c r="A120" s="15"/>
      <c r="B120" s="15"/>
      <c r="C120" s="15"/>
      <c r="D120" s="15"/>
      <c r="E120" s="15"/>
      <c r="F120" s="15"/>
      <c r="G120" s="15"/>
      <c r="H120" s="15"/>
      <c r="I120" s="15"/>
      <c r="J120" s="15"/>
      <c r="K120" s="15"/>
      <c r="L120" s="15"/>
      <c r="M120" s="15"/>
      <c r="N120" s="15"/>
      <c r="O120" s="15"/>
      <c r="P120" s="15"/>
      <c r="Q120" s="15"/>
      <c r="R120" s="15"/>
      <c r="S120" s="15"/>
      <c r="T120" s="15"/>
      <c r="U120" s="15"/>
      <c r="V120" s="15"/>
      <c r="W120" s="15"/>
    </row>
    <row r="121" spans="1:23" ht="11.25" customHeight="1" x14ac:dyDescent="0.2">
      <c r="A121" s="15"/>
      <c r="B121" s="15"/>
      <c r="C121" s="15"/>
      <c r="D121" s="15"/>
      <c r="E121" s="15"/>
      <c r="F121" s="15"/>
      <c r="G121" s="15"/>
      <c r="H121" s="15"/>
      <c r="I121" s="15"/>
      <c r="J121" s="15"/>
      <c r="K121" s="15"/>
      <c r="L121" s="15"/>
      <c r="M121" s="15"/>
      <c r="N121" s="15"/>
      <c r="O121" s="15"/>
      <c r="P121" s="15"/>
      <c r="Q121" s="15"/>
      <c r="R121" s="15"/>
      <c r="S121" s="15"/>
      <c r="T121" s="15"/>
      <c r="U121" s="15"/>
      <c r="V121" s="15"/>
      <c r="W121" s="15"/>
    </row>
    <row r="122" spans="1:23" ht="11.25" customHeight="1" x14ac:dyDescent="0.2">
      <c r="A122" s="15"/>
      <c r="B122" s="15"/>
      <c r="C122" s="15"/>
      <c r="D122" s="15"/>
      <c r="E122" s="15"/>
      <c r="F122" s="15"/>
      <c r="G122" s="15"/>
      <c r="H122" s="15"/>
      <c r="I122" s="15"/>
      <c r="J122" s="15"/>
      <c r="K122" s="15"/>
      <c r="L122" s="15"/>
      <c r="M122" s="15"/>
      <c r="N122" s="15"/>
      <c r="O122" s="15"/>
      <c r="P122" s="15"/>
      <c r="Q122" s="15"/>
      <c r="R122" s="15"/>
      <c r="S122" s="15"/>
      <c r="T122" s="15"/>
      <c r="U122" s="15"/>
      <c r="V122" s="15"/>
      <c r="W122" s="15"/>
    </row>
    <row r="123" spans="1:23" ht="11.25" customHeight="1" x14ac:dyDescent="0.2">
      <c r="A123" s="15"/>
      <c r="B123" s="15"/>
      <c r="C123" s="15"/>
      <c r="D123" s="15"/>
      <c r="E123" s="15"/>
      <c r="F123" s="15"/>
      <c r="G123" s="15"/>
      <c r="H123" s="15"/>
      <c r="I123" s="15"/>
      <c r="J123" s="15"/>
      <c r="K123" s="15"/>
      <c r="L123" s="15"/>
      <c r="M123" s="15"/>
      <c r="N123" s="15"/>
      <c r="O123" s="15"/>
      <c r="P123" s="15"/>
      <c r="Q123" s="15"/>
      <c r="R123" s="15"/>
      <c r="S123" s="15"/>
      <c r="T123" s="15"/>
      <c r="U123" s="15"/>
      <c r="V123" s="15"/>
      <c r="W123" s="15"/>
    </row>
    <row r="124" spans="1:23" ht="11.25" customHeight="1" x14ac:dyDescent="0.2">
      <c r="A124" s="15"/>
      <c r="B124" s="15"/>
      <c r="C124" s="15"/>
      <c r="D124" s="15"/>
      <c r="E124" s="15"/>
      <c r="F124" s="15"/>
      <c r="G124" s="15"/>
      <c r="H124" s="15"/>
      <c r="I124" s="15"/>
      <c r="J124" s="15"/>
      <c r="K124" s="15"/>
      <c r="L124" s="15"/>
      <c r="M124" s="15"/>
      <c r="N124" s="15"/>
      <c r="O124" s="15"/>
      <c r="P124" s="15"/>
      <c r="Q124" s="15"/>
      <c r="R124" s="15"/>
      <c r="S124" s="15"/>
      <c r="T124" s="15"/>
      <c r="U124" s="15"/>
      <c r="V124" s="15"/>
      <c r="W124" s="15"/>
    </row>
    <row r="125" spans="1:23" ht="11.25" customHeight="1" x14ac:dyDescent="0.2">
      <c r="A125" s="15"/>
      <c r="B125" s="15"/>
      <c r="C125" s="15"/>
      <c r="D125" s="15"/>
      <c r="E125" s="15"/>
      <c r="F125" s="15"/>
      <c r="G125" s="15"/>
      <c r="H125" s="15"/>
      <c r="I125" s="15"/>
      <c r="J125" s="15"/>
      <c r="K125" s="15"/>
      <c r="L125" s="15"/>
      <c r="M125" s="15"/>
      <c r="N125" s="15"/>
      <c r="O125" s="15"/>
      <c r="P125" s="15"/>
      <c r="Q125" s="15"/>
      <c r="R125" s="15"/>
      <c r="S125" s="15"/>
      <c r="T125" s="15"/>
      <c r="U125" s="15"/>
      <c r="V125" s="15"/>
      <c r="W125" s="15"/>
    </row>
    <row r="126" spans="1:23" ht="11.25" customHeight="1" x14ac:dyDescent="0.2">
      <c r="A126" s="15"/>
      <c r="B126" s="15"/>
      <c r="C126" s="15"/>
      <c r="D126" s="15"/>
      <c r="E126" s="15"/>
      <c r="F126" s="15"/>
      <c r="G126" s="15"/>
      <c r="H126" s="15"/>
      <c r="I126" s="15"/>
      <c r="J126" s="15"/>
      <c r="K126" s="15"/>
      <c r="L126" s="15"/>
      <c r="M126" s="15"/>
      <c r="N126" s="15"/>
      <c r="O126" s="15"/>
      <c r="P126" s="15"/>
      <c r="Q126" s="15"/>
      <c r="R126" s="15"/>
      <c r="S126" s="15"/>
      <c r="T126" s="15"/>
      <c r="U126" s="15"/>
      <c r="V126" s="15"/>
      <c r="W126" s="15"/>
    </row>
    <row r="127" spans="1:23" ht="11.25" customHeight="1" x14ac:dyDescent="0.2">
      <c r="A127" s="15"/>
      <c r="B127" s="15"/>
      <c r="C127" s="15"/>
      <c r="D127" s="15"/>
      <c r="E127" s="15"/>
      <c r="F127" s="15"/>
      <c r="G127" s="15"/>
      <c r="H127" s="15"/>
      <c r="I127" s="15"/>
      <c r="J127" s="15"/>
      <c r="K127" s="15"/>
      <c r="L127" s="15"/>
      <c r="M127" s="15"/>
      <c r="N127" s="15"/>
      <c r="O127" s="15"/>
      <c r="P127" s="15"/>
      <c r="Q127" s="15"/>
      <c r="R127" s="15"/>
      <c r="S127" s="15"/>
      <c r="T127" s="15"/>
      <c r="U127" s="15"/>
      <c r="V127" s="15"/>
      <c r="W127" s="15"/>
    </row>
    <row r="128" spans="1:23" ht="11.25" customHeight="1" x14ac:dyDescent="0.2">
      <c r="A128" s="15"/>
      <c r="B128" s="15"/>
      <c r="C128" s="15"/>
      <c r="D128" s="15"/>
      <c r="E128" s="15"/>
      <c r="F128" s="15"/>
      <c r="G128" s="15"/>
      <c r="H128" s="15"/>
      <c r="I128" s="15"/>
      <c r="J128" s="15"/>
      <c r="K128" s="15"/>
      <c r="L128" s="15"/>
      <c r="M128" s="15"/>
      <c r="N128" s="15"/>
      <c r="O128" s="15"/>
      <c r="P128" s="15"/>
      <c r="Q128" s="15"/>
      <c r="R128" s="15"/>
      <c r="S128" s="15"/>
      <c r="T128" s="15"/>
      <c r="U128" s="15"/>
      <c r="V128" s="15"/>
      <c r="W128" s="15"/>
    </row>
    <row r="129" spans="1:23" ht="11.25" customHeight="1" x14ac:dyDescent="0.2">
      <c r="A129" s="15"/>
      <c r="B129" s="15"/>
      <c r="C129" s="15"/>
      <c r="D129" s="15"/>
      <c r="E129" s="15"/>
      <c r="F129" s="15"/>
      <c r="G129" s="15"/>
      <c r="H129" s="15"/>
      <c r="I129" s="15"/>
      <c r="J129" s="15"/>
      <c r="K129" s="15"/>
      <c r="L129" s="15"/>
      <c r="M129" s="15"/>
      <c r="N129" s="15"/>
      <c r="O129" s="15"/>
      <c r="P129" s="15"/>
      <c r="Q129" s="15"/>
      <c r="R129" s="15"/>
      <c r="S129" s="15"/>
      <c r="T129" s="15"/>
      <c r="U129" s="15"/>
      <c r="V129" s="15"/>
      <c r="W129" s="15"/>
    </row>
    <row r="130" spans="1:23" ht="11.25" customHeight="1" x14ac:dyDescent="0.2">
      <c r="A130" s="15"/>
      <c r="B130" s="15"/>
      <c r="C130" s="15"/>
      <c r="D130" s="15"/>
      <c r="E130" s="15"/>
      <c r="F130" s="15"/>
      <c r="G130" s="15"/>
      <c r="H130" s="15"/>
      <c r="I130" s="15"/>
      <c r="J130" s="15"/>
      <c r="K130" s="15"/>
      <c r="L130" s="15"/>
      <c r="M130" s="15"/>
      <c r="N130" s="15"/>
      <c r="O130" s="15"/>
      <c r="P130" s="15"/>
      <c r="Q130" s="15"/>
      <c r="R130" s="15"/>
      <c r="S130" s="15"/>
      <c r="T130" s="15"/>
      <c r="U130" s="15"/>
      <c r="V130" s="15"/>
      <c r="W130" s="15"/>
    </row>
    <row r="131" spans="1:23" ht="11.25" customHeight="1" x14ac:dyDescent="0.2">
      <c r="A131" s="15"/>
      <c r="B131" s="15"/>
      <c r="C131" s="15"/>
      <c r="D131" s="15"/>
      <c r="E131" s="15"/>
      <c r="F131" s="15"/>
      <c r="G131" s="15"/>
      <c r="H131" s="15"/>
      <c r="I131" s="15"/>
      <c r="J131" s="15"/>
      <c r="K131" s="15"/>
      <c r="L131" s="15"/>
      <c r="M131" s="15"/>
      <c r="N131" s="15"/>
      <c r="O131" s="15"/>
      <c r="P131" s="15"/>
      <c r="Q131" s="15"/>
      <c r="R131" s="15"/>
      <c r="S131" s="15"/>
      <c r="T131" s="15"/>
      <c r="U131" s="15"/>
      <c r="V131" s="15"/>
      <c r="W131" s="15"/>
    </row>
    <row r="132" spans="1:23" ht="11.25" customHeight="1" x14ac:dyDescent="0.2">
      <c r="A132" s="15"/>
      <c r="B132" s="15"/>
      <c r="C132" s="15"/>
      <c r="D132" s="15"/>
      <c r="E132" s="15"/>
      <c r="F132" s="15"/>
      <c r="G132" s="15"/>
      <c r="H132" s="15"/>
      <c r="I132" s="15"/>
      <c r="J132" s="15"/>
      <c r="K132" s="15"/>
      <c r="L132" s="15"/>
      <c r="M132" s="15"/>
      <c r="N132" s="15"/>
      <c r="O132" s="15"/>
      <c r="P132" s="15"/>
      <c r="Q132" s="15"/>
      <c r="R132" s="15"/>
      <c r="S132" s="15"/>
      <c r="T132" s="15"/>
      <c r="U132" s="15"/>
      <c r="V132" s="15"/>
      <c r="W132" s="15"/>
    </row>
    <row r="133" spans="1:23" ht="11.25" customHeight="1" x14ac:dyDescent="0.2">
      <c r="A133" s="15"/>
      <c r="B133" s="15"/>
      <c r="C133" s="15"/>
      <c r="D133" s="15"/>
      <c r="E133" s="15"/>
      <c r="F133" s="15"/>
      <c r="G133" s="15"/>
      <c r="H133" s="15"/>
      <c r="I133" s="15"/>
      <c r="J133" s="15"/>
      <c r="K133" s="15"/>
      <c r="L133" s="15"/>
      <c r="M133" s="15"/>
      <c r="N133" s="15"/>
      <c r="O133" s="15"/>
      <c r="P133" s="15"/>
      <c r="Q133" s="15"/>
      <c r="R133" s="15"/>
      <c r="S133" s="15"/>
      <c r="T133" s="15"/>
      <c r="U133" s="15"/>
      <c r="V133" s="15"/>
      <c r="W133" s="15"/>
    </row>
    <row r="134" spans="1:23" ht="11.25" customHeight="1" x14ac:dyDescent="0.2">
      <c r="A134" s="15"/>
      <c r="B134" s="15"/>
      <c r="C134" s="15"/>
      <c r="D134" s="15"/>
      <c r="E134" s="15"/>
      <c r="F134" s="15"/>
      <c r="G134" s="15"/>
      <c r="H134" s="15"/>
      <c r="I134" s="15"/>
      <c r="J134" s="15"/>
      <c r="K134" s="15"/>
      <c r="L134" s="15"/>
      <c r="M134" s="15"/>
      <c r="N134" s="15"/>
      <c r="O134" s="15"/>
      <c r="P134" s="15"/>
      <c r="Q134" s="15"/>
      <c r="R134" s="15"/>
      <c r="S134" s="15"/>
      <c r="T134" s="15"/>
      <c r="U134" s="15"/>
      <c r="V134" s="15"/>
      <c r="W134" s="15"/>
    </row>
    <row r="135" spans="1:23" ht="11.25" customHeight="1" x14ac:dyDescent="0.2">
      <c r="A135" s="15"/>
      <c r="B135" s="15"/>
      <c r="C135" s="15"/>
      <c r="D135" s="15"/>
      <c r="E135" s="15"/>
      <c r="F135" s="15"/>
      <c r="G135" s="15"/>
      <c r="H135" s="15"/>
      <c r="I135" s="15"/>
      <c r="J135" s="15"/>
      <c r="K135" s="15"/>
      <c r="L135" s="15"/>
      <c r="M135" s="15"/>
      <c r="N135" s="15"/>
      <c r="O135" s="15"/>
      <c r="P135" s="15"/>
      <c r="Q135" s="15"/>
      <c r="R135" s="15"/>
      <c r="S135" s="15"/>
      <c r="T135" s="15"/>
      <c r="U135" s="15"/>
      <c r="V135" s="15"/>
      <c r="W135" s="15"/>
    </row>
    <row r="136" spans="1:23" ht="11.25" customHeight="1" x14ac:dyDescent="0.2">
      <c r="A136" s="15"/>
      <c r="B136" s="15"/>
      <c r="C136" s="15"/>
      <c r="D136" s="15"/>
      <c r="E136" s="15"/>
      <c r="F136" s="15"/>
      <c r="G136" s="15"/>
      <c r="H136" s="15"/>
      <c r="I136" s="15"/>
      <c r="J136" s="15"/>
      <c r="K136" s="15"/>
      <c r="L136" s="15"/>
      <c r="M136" s="15"/>
      <c r="N136" s="15"/>
      <c r="O136" s="15"/>
      <c r="P136" s="15"/>
      <c r="Q136" s="15"/>
      <c r="R136" s="15"/>
      <c r="S136" s="15"/>
      <c r="T136" s="15"/>
      <c r="U136" s="15"/>
      <c r="V136" s="15"/>
      <c r="W136" s="15"/>
    </row>
    <row r="137" spans="1:23" ht="11.25" customHeight="1" x14ac:dyDescent="0.2">
      <c r="A137" s="15"/>
      <c r="B137" s="15"/>
      <c r="C137" s="15"/>
      <c r="D137" s="15"/>
      <c r="E137" s="15"/>
      <c r="F137" s="15"/>
      <c r="G137" s="15"/>
      <c r="H137" s="15"/>
      <c r="I137" s="15"/>
      <c r="J137" s="15"/>
      <c r="K137" s="15"/>
      <c r="L137" s="15"/>
      <c r="M137" s="15"/>
      <c r="N137" s="15"/>
      <c r="O137" s="15"/>
      <c r="P137" s="15"/>
      <c r="Q137" s="15"/>
      <c r="R137" s="15"/>
      <c r="S137" s="15"/>
      <c r="T137" s="15"/>
      <c r="U137" s="15"/>
      <c r="V137" s="15"/>
      <c r="W137" s="15"/>
    </row>
    <row r="138" spans="1:23" ht="11.25" customHeight="1" x14ac:dyDescent="0.2">
      <c r="A138" s="15"/>
      <c r="B138" s="15"/>
      <c r="C138" s="15"/>
      <c r="D138" s="15"/>
      <c r="E138" s="15"/>
      <c r="F138" s="15"/>
      <c r="G138" s="15"/>
      <c r="H138" s="15"/>
      <c r="I138" s="15"/>
      <c r="J138" s="15"/>
      <c r="K138" s="15"/>
      <c r="L138" s="15"/>
      <c r="M138" s="15"/>
      <c r="N138" s="15"/>
      <c r="O138" s="15"/>
      <c r="P138" s="15"/>
      <c r="Q138" s="15"/>
      <c r="R138" s="15"/>
      <c r="S138" s="15"/>
      <c r="T138" s="15"/>
      <c r="U138" s="15"/>
      <c r="V138" s="15"/>
      <c r="W138" s="15"/>
    </row>
    <row r="139" spans="1:23" ht="11.25" customHeight="1" x14ac:dyDescent="0.2">
      <c r="A139" s="15"/>
      <c r="B139" s="15"/>
      <c r="C139" s="15"/>
      <c r="D139" s="15"/>
      <c r="E139" s="15"/>
      <c r="F139" s="15"/>
      <c r="G139" s="15"/>
      <c r="H139" s="15"/>
      <c r="I139" s="15"/>
      <c r="J139" s="15"/>
      <c r="K139" s="15"/>
      <c r="L139" s="15"/>
      <c r="M139" s="15"/>
      <c r="N139" s="15"/>
      <c r="O139" s="15"/>
      <c r="P139" s="15"/>
      <c r="Q139" s="15"/>
      <c r="R139" s="15"/>
      <c r="S139" s="15"/>
      <c r="T139" s="15"/>
      <c r="U139" s="15"/>
      <c r="V139" s="15"/>
      <c r="W139" s="15"/>
    </row>
    <row r="140" spans="1:23" ht="11.25" customHeight="1" x14ac:dyDescent="0.2">
      <c r="A140" s="15"/>
      <c r="B140" s="15"/>
      <c r="C140" s="15"/>
      <c r="D140" s="15"/>
      <c r="E140" s="15"/>
      <c r="F140" s="15"/>
      <c r="G140" s="15"/>
      <c r="H140" s="15"/>
      <c r="I140" s="15"/>
      <c r="J140" s="15"/>
      <c r="K140" s="15"/>
      <c r="L140" s="15"/>
      <c r="M140" s="15"/>
      <c r="N140" s="15"/>
      <c r="O140" s="15"/>
      <c r="P140" s="15"/>
      <c r="Q140" s="15"/>
      <c r="R140" s="15"/>
      <c r="S140" s="15"/>
      <c r="T140" s="15"/>
      <c r="U140" s="15"/>
      <c r="V140" s="15"/>
      <c r="W140" s="15"/>
    </row>
    <row r="141" spans="1:23" ht="11.25" customHeight="1" x14ac:dyDescent="0.2">
      <c r="A141" s="15"/>
      <c r="B141" s="15"/>
      <c r="C141" s="15"/>
      <c r="D141" s="15"/>
      <c r="E141" s="15"/>
      <c r="F141" s="15"/>
      <c r="G141" s="15"/>
      <c r="H141" s="15"/>
      <c r="I141" s="15"/>
      <c r="J141" s="15"/>
      <c r="K141" s="15"/>
      <c r="L141" s="15"/>
      <c r="M141" s="15"/>
      <c r="N141" s="15"/>
      <c r="O141" s="15"/>
      <c r="P141" s="15"/>
      <c r="Q141" s="15"/>
      <c r="R141" s="15"/>
      <c r="S141" s="15"/>
      <c r="T141" s="15"/>
      <c r="U141" s="15"/>
      <c r="V141" s="15"/>
      <c r="W141" s="15"/>
    </row>
    <row r="142" spans="1:23" ht="11.25" customHeight="1" x14ac:dyDescent="0.2">
      <c r="A142" s="15"/>
      <c r="B142" s="15"/>
      <c r="C142" s="15"/>
      <c r="D142" s="15"/>
      <c r="E142" s="15"/>
      <c r="F142" s="15"/>
      <c r="G142" s="15"/>
      <c r="H142" s="15"/>
      <c r="I142" s="15"/>
      <c r="J142" s="15"/>
      <c r="K142" s="15"/>
      <c r="L142" s="15"/>
      <c r="M142" s="15"/>
      <c r="N142" s="15"/>
      <c r="O142" s="15"/>
      <c r="P142" s="15"/>
      <c r="Q142" s="15"/>
      <c r="R142" s="15"/>
      <c r="S142" s="15"/>
      <c r="T142" s="15"/>
      <c r="U142" s="15"/>
      <c r="V142" s="15"/>
      <c r="W142" s="15"/>
    </row>
    <row r="143" spans="1:23" ht="11.25" customHeight="1" x14ac:dyDescent="0.2">
      <c r="A143" s="15"/>
      <c r="B143" s="15"/>
      <c r="C143" s="15"/>
      <c r="D143" s="15"/>
      <c r="E143" s="15"/>
      <c r="F143" s="15"/>
      <c r="G143" s="15"/>
      <c r="H143" s="15"/>
      <c r="I143" s="15"/>
      <c r="J143" s="15"/>
      <c r="K143" s="15"/>
      <c r="L143" s="15"/>
      <c r="M143" s="15"/>
      <c r="N143" s="15"/>
      <c r="O143" s="15"/>
      <c r="P143" s="15"/>
      <c r="Q143" s="15"/>
      <c r="R143" s="15"/>
      <c r="S143" s="15"/>
      <c r="T143" s="15"/>
      <c r="U143" s="15"/>
      <c r="V143" s="15"/>
      <c r="W143" s="15"/>
    </row>
    <row r="144" spans="1:23" ht="11.25" customHeight="1" x14ac:dyDescent="0.2">
      <c r="A144" s="15"/>
      <c r="B144" s="15"/>
      <c r="C144" s="15"/>
      <c r="D144" s="15"/>
      <c r="E144" s="15"/>
      <c r="F144" s="15"/>
      <c r="G144" s="15"/>
      <c r="H144" s="15"/>
      <c r="I144" s="15"/>
      <c r="J144" s="15"/>
      <c r="K144" s="15"/>
      <c r="L144" s="15"/>
      <c r="M144" s="15"/>
      <c r="N144" s="15"/>
      <c r="O144" s="15"/>
      <c r="P144" s="15"/>
      <c r="Q144" s="15"/>
      <c r="R144" s="15"/>
      <c r="S144" s="15"/>
      <c r="T144" s="15"/>
      <c r="U144" s="15"/>
      <c r="V144" s="15"/>
      <c r="W144" s="15"/>
    </row>
    <row r="145" spans="1:23" ht="11.25" customHeight="1" x14ac:dyDescent="0.2">
      <c r="A145" s="15"/>
      <c r="B145" s="15"/>
      <c r="C145" s="15"/>
      <c r="D145" s="15"/>
      <c r="E145" s="15"/>
      <c r="F145" s="15"/>
      <c r="G145" s="15"/>
      <c r="H145" s="15"/>
      <c r="I145" s="15"/>
      <c r="J145" s="15"/>
      <c r="K145" s="15"/>
      <c r="L145" s="15"/>
      <c r="M145" s="15"/>
      <c r="N145" s="15"/>
      <c r="O145" s="15"/>
      <c r="P145" s="15"/>
      <c r="Q145" s="15"/>
      <c r="R145" s="15"/>
      <c r="S145" s="15"/>
      <c r="T145" s="15"/>
      <c r="U145" s="15"/>
      <c r="V145" s="15"/>
      <c r="W145" s="15"/>
    </row>
    <row r="146" spans="1:23" ht="11.25" customHeight="1" x14ac:dyDescent="0.2">
      <c r="A146" s="15"/>
      <c r="B146" s="15"/>
      <c r="C146" s="15"/>
      <c r="D146" s="15"/>
      <c r="E146" s="15"/>
      <c r="F146" s="15"/>
      <c r="G146" s="15"/>
      <c r="H146" s="15"/>
      <c r="I146" s="15"/>
      <c r="J146" s="15"/>
      <c r="K146" s="15"/>
      <c r="L146" s="15"/>
      <c r="M146" s="15"/>
      <c r="N146" s="15"/>
      <c r="O146" s="15"/>
      <c r="P146" s="15"/>
      <c r="Q146" s="15"/>
      <c r="R146" s="15"/>
      <c r="S146" s="15"/>
      <c r="T146" s="15"/>
      <c r="U146" s="15"/>
      <c r="V146" s="15"/>
      <c r="W146" s="15"/>
    </row>
    <row r="147" spans="1:23" ht="11.25" customHeight="1" x14ac:dyDescent="0.2">
      <c r="A147" s="15"/>
      <c r="B147" s="15"/>
      <c r="C147" s="15"/>
      <c r="D147" s="15"/>
      <c r="E147" s="15"/>
      <c r="F147" s="15"/>
      <c r="G147" s="15"/>
      <c r="H147" s="15"/>
      <c r="I147" s="15"/>
      <c r="J147" s="15"/>
      <c r="K147" s="15"/>
      <c r="L147" s="15"/>
      <c r="M147" s="15"/>
      <c r="N147" s="15"/>
      <c r="O147" s="15"/>
      <c r="P147" s="15"/>
      <c r="Q147" s="15"/>
      <c r="R147" s="15"/>
      <c r="S147" s="15"/>
      <c r="T147" s="15"/>
      <c r="U147" s="15"/>
      <c r="V147" s="15"/>
      <c r="W147" s="15"/>
    </row>
    <row r="148" spans="1:23" ht="11.25" customHeight="1" x14ac:dyDescent="0.2">
      <c r="A148" s="15"/>
      <c r="B148" s="15"/>
      <c r="C148" s="15"/>
      <c r="D148" s="15"/>
      <c r="E148" s="15"/>
      <c r="F148" s="15"/>
      <c r="G148" s="15"/>
      <c r="H148" s="15"/>
      <c r="I148" s="15"/>
      <c r="J148" s="15"/>
      <c r="K148" s="15"/>
      <c r="L148" s="15"/>
      <c r="M148" s="15"/>
      <c r="N148" s="15"/>
      <c r="O148" s="15"/>
      <c r="P148" s="15"/>
      <c r="Q148" s="15"/>
      <c r="R148" s="15"/>
      <c r="S148" s="15"/>
      <c r="T148" s="15"/>
      <c r="U148" s="15"/>
      <c r="V148" s="15"/>
      <c r="W148" s="15"/>
    </row>
    <row r="149" spans="1:23" ht="11.25" customHeight="1" x14ac:dyDescent="0.2">
      <c r="A149" s="15"/>
      <c r="B149" s="15"/>
      <c r="C149" s="15"/>
      <c r="D149" s="15"/>
      <c r="E149" s="15"/>
      <c r="F149" s="15"/>
      <c r="G149" s="15"/>
      <c r="H149" s="15"/>
      <c r="I149" s="15"/>
      <c r="J149" s="15"/>
      <c r="K149" s="15"/>
      <c r="L149" s="15"/>
      <c r="M149" s="15"/>
      <c r="N149" s="15"/>
      <c r="O149" s="15"/>
      <c r="P149" s="15"/>
      <c r="Q149" s="15"/>
      <c r="R149" s="15"/>
      <c r="S149" s="15"/>
      <c r="T149" s="15"/>
      <c r="U149" s="15"/>
      <c r="V149" s="15"/>
      <c r="W149" s="15"/>
    </row>
    <row r="150" spans="1:23" ht="11.25" customHeight="1" x14ac:dyDescent="0.2">
      <c r="A150" s="15"/>
      <c r="B150" s="15"/>
      <c r="C150" s="15"/>
      <c r="D150" s="15"/>
      <c r="E150" s="15"/>
      <c r="F150" s="15"/>
      <c r="G150" s="15"/>
      <c r="H150" s="15"/>
      <c r="I150" s="15"/>
      <c r="J150" s="15"/>
      <c r="K150" s="15"/>
      <c r="L150" s="15"/>
      <c r="M150" s="15"/>
      <c r="N150" s="15"/>
      <c r="O150" s="15"/>
      <c r="P150" s="15"/>
      <c r="Q150" s="15"/>
      <c r="R150" s="15"/>
      <c r="S150" s="15"/>
      <c r="T150" s="15"/>
      <c r="U150" s="15"/>
      <c r="V150" s="15"/>
      <c r="W150" s="15"/>
    </row>
    <row r="151" spans="1:23" ht="11.25" customHeight="1" x14ac:dyDescent="0.2">
      <c r="A151" s="15"/>
      <c r="B151" s="15"/>
      <c r="C151" s="15"/>
      <c r="D151" s="15"/>
      <c r="E151" s="15"/>
      <c r="F151" s="15"/>
      <c r="G151" s="15"/>
      <c r="H151" s="15"/>
      <c r="I151" s="15"/>
      <c r="J151" s="15"/>
      <c r="K151" s="15"/>
      <c r="L151" s="15"/>
      <c r="M151" s="15"/>
      <c r="N151" s="15"/>
      <c r="O151" s="15"/>
      <c r="P151" s="15"/>
      <c r="Q151" s="15"/>
      <c r="R151" s="15"/>
      <c r="S151" s="15"/>
      <c r="T151" s="15"/>
      <c r="U151" s="15"/>
      <c r="V151" s="15"/>
      <c r="W151" s="15"/>
    </row>
    <row r="152" spans="1:23" ht="11.25" customHeight="1" x14ac:dyDescent="0.2">
      <c r="A152" s="15"/>
      <c r="B152" s="15"/>
      <c r="C152" s="15"/>
      <c r="D152" s="15"/>
      <c r="E152" s="15"/>
      <c r="F152" s="15"/>
      <c r="G152" s="15"/>
      <c r="H152" s="15"/>
      <c r="I152" s="15"/>
      <c r="J152" s="15"/>
      <c r="K152" s="15"/>
      <c r="L152" s="15"/>
      <c r="M152" s="15"/>
      <c r="N152" s="15"/>
      <c r="O152" s="15"/>
      <c r="P152" s="15"/>
      <c r="Q152" s="15"/>
      <c r="R152" s="15"/>
      <c r="S152" s="15"/>
      <c r="T152" s="15"/>
      <c r="U152" s="15"/>
      <c r="V152" s="15"/>
      <c r="W152" s="15"/>
    </row>
    <row r="153" spans="1:23" ht="11.25" customHeight="1" x14ac:dyDescent="0.2">
      <c r="A153" s="15"/>
      <c r="B153" s="15"/>
      <c r="C153" s="15"/>
      <c r="D153" s="15"/>
      <c r="E153" s="15"/>
      <c r="F153" s="15"/>
      <c r="G153" s="15"/>
      <c r="H153" s="15"/>
      <c r="I153" s="15"/>
      <c r="J153" s="15"/>
      <c r="K153" s="15"/>
      <c r="L153" s="15"/>
      <c r="M153" s="15"/>
      <c r="N153" s="15"/>
      <c r="O153" s="15"/>
      <c r="P153" s="15"/>
      <c r="Q153" s="15"/>
      <c r="R153" s="15"/>
      <c r="S153" s="15"/>
      <c r="T153" s="15"/>
      <c r="U153" s="15"/>
      <c r="V153" s="15"/>
      <c r="W153" s="15"/>
    </row>
    <row r="154" spans="1:23" ht="11.25" customHeight="1" x14ac:dyDescent="0.2">
      <c r="A154" s="15"/>
      <c r="B154" s="15"/>
      <c r="C154" s="15"/>
      <c r="D154" s="15"/>
      <c r="E154" s="15"/>
      <c r="F154" s="15"/>
      <c r="G154" s="15"/>
      <c r="H154" s="15"/>
      <c r="I154" s="15"/>
      <c r="J154" s="15"/>
      <c r="K154" s="15"/>
      <c r="L154" s="15"/>
      <c r="M154" s="15"/>
      <c r="N154" s="15"/>
      <c r="O154" s="15"/>
      <c r="P154" s="15"/>
      <c r="Q154" s="15"/>
      <c r="R154" s="15"/>
      <c r="S154" s="15"/>
      <c r="T154" s="15"/>
      <c r="U154" s="15"/>
      <c r="V154" s="15"/>
      <c r="W154" s="15"/>
    </row>
    <row r="155" spans="1:23" ht="11.25" customHeight="1" x14ac:dyDescent="0.2">
      <c r="A155" s="15"/>
      <c r="B155" s="15"/>
      <c r="C155" s="15"/>
      <c r="D155" s="15"/>
      <c r="E155" s="15"/>
      <c r="F155" s="15"/>
      <c r="G155" s="15"/>
      <c r="H155" s="15"/>
      <c r="I155" s="15"/>
      <c r="J155" s="15"/>
      <c r="K155" s="15"/>
      <c r="L155" s="15"/>
      <c r="M155" s="15"/>
      <c r="N155" s="15"/>
      <c r="O155" s="15"/>
      <c r="P155" s="15"/>
      <c r="Q155" s="15"/>
      <c r="R155" s="15"/>
      <c r="S155" s="15"/>
      <c r="T155" s="15"/>
      <c r="U155" s="15"/>
      <c r="V155" s="15"/>
      <c r="W155" s="15"/>
    </row>
    <row r="156" spans="1:23" ht="11.25" customHeight="1" x14ac:dyDescent="0.2">
      <c r="A156" s="15"/>
      <c r="B156" s="15"/>
      <c r="C156" s="15"/>
      <c r="D156" s="15"/>
      <c r="E156" s="15"/>
      <c r="F156" s="15"/>
      <c r="G156" s="15"/>
      <c r="H156" s="15"/>
      <c r="I156" s="15"/>
      <c r="J156" s="15"/>
      <c r="K156" s="15"/>
      <c r="L156" s="15"/>
      <c r="M156" s="15"/>
      <c r="N156" s="15"/>
      <c r="O156" s="15"/>
      <c r="P156" s="15"/>
      <c r="Q156" s="15"/>
      <c r="R156" s="15"/>
      <c r="S156" s="15"/>
      <c r="T156" s="15"/>
      <c r="U156" s="15"/>
      <c r="V156" s="15"/>
      <c r="W156" s="15"/>
    </row>
    <row r="157" spans="1:23" ht="11.25" customHeight="1" x14ac:dyDescent="0.2">
      <c r="A157" s="15"/>
      <c r="B157" s="15"/>
      <c r="C157" s="15"/>
      <c r="D157" s="15"/>
      <c r="E157" s="15"/>
      <c r="F157" s="15"/>
      <c r="G157" s="15"/>
      <c r="H157" s="15"/>
      <c r="I157" s="15"/>
      <c r="J157" s="15"/>
      <c r="K157" s="15"/>
      <c r="L157" s="15"/>
      <c r="M157" s="15"/>
      <c r="N157" s="15"/>
      <c r="O157" s="15"/>
      <c r="P157" s="15"/>
      <c r="Q157" s="15"/>
      <c r="R157" s="15"/>
      <c r="S157" s="15"/>
      <c r="T157" s="15"/>
      <c r="U157" s="15"/>
      <c r="V157" s="15"/>
      <c r="W157" s="15"/>
    </row>
    <row r="158" spans="1:23" ht="11.25" customHeight="1" x14ac:dyDescent="0.2">
      <c r="A158" s="15"/>
      <c r="B158" s="15"/>
      <c r="C158" s="15"/>
      <c r="D158" s="15"/>
      <c r="E158" s="15"/>
      <c r="F158" s="15"/>
      <c r="G158" s="15"/>
      <c r="H158" s="15"/>
      <c r="I158" s="15"/>
      <c r="J158" s="15"/>
      <c r="K158" s="15"/>
      <c r="L158" s="15"/>
      <c r="M158" s="15"/>
      <c r="N158" s="15"/>
      <c r="O158" s="15"/>
      <c r="P158" s="15"/>
      <c r="Q158" s="15"/>
      <c r="R158" s="15"/>
      <c r="S158" s="15"/>
      <c r="T158" s="15"/>
      <c r="U158" s="15"/>
      <c r="V158" s="15"/>
      <c r="W158" s="15"/>
    </row>
    <row r="159" spans="1:23" ht="11.25" customHeight="1" x14ac:dyDescent="0.2">
      <c r="A159" s="15"/>
      <c r="B159" s="15"/>
      <c r="C159" s="15"/>
      <c r="D159" s="15"/>
      <c r="E159" s="15"/>
      <c r="F159" s="15"/>
      <c r="G159" s="15"/>
      <c r="H159" s="15"/>
      <c r="I159" s="15"/>
      <c r="J159" s="15"/>
      <c r="K159" s="15"/>
      <c r="L159" s="15"/>
      <c r="M159" s="15"/>
      <c r="N159" s="15"/>
      <c r="O159" s="15"/>
      <c r="P159" s="15"/>
      <c r="Q159" s="15"/>
      <c r="R159" s="15"/>
      <c r="S159" s="15"/>
      <c r="T159" s="15"/>
      <c r="U159" s="15"/>
      <c r="V159" s="15"/>
      <c r="W159" s="15"/>
    </row>
    <row r="160" spans="1:23" ht="11.25" customHeight="1" x14ac:dyDescent="0.2">
      <c r="A160" s="15"/>
      <c r="B160" s="15"/>
      <c r="C160" s="15"/>
      <c r="D160" s="15"/>
      <c r="E160" s="15"/>
      <c r="F160" s="15"/>
      <c r="G160" s="15"/>
      <c r="H160" s="15"/>
      <c r="I160" s="15"/>
      <c r="J160" s="15"/>
      <c r="K160" s="15"/>
      <c r="L160" s="15"/>
      <c r="M160" s="15"/>
      <c r="N160" s="15"/>
      <c r="O160" s="15"/>
      <c r="P160" s="15"/>
      <c r="Q160" s="15"/>
      <c r="R160" s="15"/>
      <c r="S160" s="15"/>
      <c r="T160" s="15"/>
      <c r="U160" s="15"/>
      <c r="V160" s="15"/>
      <c r="W160" s="15"/>
    </row>
    <row r="161" spans="1:23" ht="11.25" customHeight="1" x14ac:dyDescent="0.2">
      <c r="A161" s="15"/>
      <c r="B161" s="15"/>
      <c r="C161" s="15"/>
      <c r="D161" s="15"/>
      <c r="E161" s="15"/>
      <c r="F161" s="15"/>
      <c r="G161" s="15"/>
      <c r="H161" s="15"/>
      <c r="I161" s="15"/>
      <c r="J161" s="15"/>
      <c r="K161" s="15"/>
      <c r="L161" s="15"/>
      <c r="M161" s="15"/>
      <c r="N161" s="15"/>
      <c r="O161" s="15"/>
      <c r="P161" s="15"/>
      <c r="Q161" s="15"/>
      <c r="R161" s="15"/>
      <c r="S161" s="15"/>
      <c r="T161" s="15"/>
      <c r="U161" s="15"/>
      <c r="V161" s="15"/>
      <c r="W161" s="15"/>
    </row>
    <row r="162" spans="1:23" ht="11.25" customHeight="1" x14ac:dyDescent="0.2">
      <c r="A162" s="15"/>
      <c r="B162" s="15"/>
      <c r="C162" s="15"/>
      <c r="D162" s="15"/>
      <c r="E162" s="15"/>
      <c r="F162" s="15"/>
      <c r="G162" s="15"/>
      <c r="H162" s="15"/>
      <c r="I162" s="15"/>
      <c r="J162" s="15"/>
      <c r="K162" s="15"/>
      <c r="L162" s="15"/>
      <c r="M162" s="15"/>
      <c r="N162" s="15"/>
      <c r="O162" s="15"/>
      <c r="P162" s="15"/>
      <c r="Q162" s="15"/>
      <c r="R162" s="15"/>
      <c r="S162" s="15"/>
      <c r="T162" s="15"/>
      <c r="U162" s="15"/>
      <c r="V162" s="15"/>
      <c r="W162" s="15"/>
    </row>
    <row r="163" spans="1:23" ht="11.25" customHeight="1" x14ac:dyDescent="0.2">
      <c r="A163" s="15"/>
      <c r="B163" s="15"/>
      <c r="C163" s="15"/>
      <c r="D163" s="15"/>
      <c r="E163" s="15"/>
      <c r="F163" s="15"/>
      <c r="G163" s="15"/>
      <c r="H163" s="15"/>
      <c r="I163" s="15"/>
      <c r="J163" s="15"/>
      <c r="K163" s="15"/>
      <c r="L163" s="15"/>
      <c r="M163" s="15"/>
      <c r="N163" s="15"/>
      <c r="O163" s="15"/>
      <c r="P163" s="15"/>
      <c r="Q163" s="15"/>
      <c r="R163" s="15"/>
      <c r="S163" s="15"/>
      <c r="T163" s="15"/>
      <c r="U163" s="15"/>
      <c r="V163" s="15"/>
      <c r="W163" s="15"/>
    </row>
    <row r="164" spans="1:23" ht="11.25" customHeight="1" x14ac:dyDescent="0.2">
      <c r="A164" s="15"/>
      <c r="B164" s="15"/>
      <c r="C164" s="15"/>
      <c r="D164" s="15"/>
      <c r="E164" s="15"/>
      <c r="F164" s="15"/>
      <c r="G164" s="15"/>
      <c r="H164" s="15"/>
      <c r="I164" s="15"/>
      <c r="J164" s="15"/>
      <c r="K164" s="15"/>
      <c r="L164" s="15"/>
      <c r="M164" s="15"/>
      <c r="N164" s="15"/>
      <c r="O164" s="15"/>
      <c r="P164" s="15"/>
      <c r="Q164" s="15"/>
      <c r="R164" s="15"/>
      <c r="S164" s="15"/>
      <c r="T164" s="15"/>
      <c r="U164" s="15"/>
      <c r="V164" s="15"/>
      <c r="W164" s="15"/>
    </row>
    <row r="165" spans="1:23" ht="11.25" customHeight="1" x14ac:dyDescent="0.2">
      <c r="A165" s="15"/>
      <c r="B165" s="15"/>
      <c r="C165" s="15"/>
      <c r="D165" s="15"/>
      <c r="E165" s="15"/>
      <c r="F165" s="15"/>
      <c r="G165" s="15"/>
      <c r="H165" s="15"/>
      <c r="I165" s="15"/>
      <c r="J165" s="15"/>
      <c r="K165" s="15"/>
      <c r="L165" s="15"/>
      <c r="M165" s="15"/>
      <c r="N165" s="15"/>
      <c r="O165" s="15"/>
      <c r="P165" s="15"/>
      <c r="Q165" s="15"/>
      <c r="R165" s="15"/>
      <c r="S165" s="15"/>
      <c r="T165" s="15"/>
      <c r="U165" s="15"/>
      <c r="V165" s="15"/>
      <c r="W165" s="15"/>
    </row>
    <row r="166" spans="1:23" ht="11.25" customHeight="1" x14ac:dyDescent="0.2">
      <c r="A166" s="15"/>
      <c r="B166" s="15"/>
      <c r="C166" s="15"/>
      <c r="D166" s="15"/>
      <c r="E166" s="15"/>
      <c r="F166" s="15"/>
      <c r="G166" s="15"/>
      <c r="H166" s="15"/>
      <c r="I166" s="15"/>
      <c r="J166" s="15"/>
      <c r="K166" s="15"/>
      <c r="L166" s="15"/>
      <c r="M166" s="15"/>
      <c r="N166" s="15"/>
      <c r="O166" s="15"/>
      <c r="P166" s="15"/>
      <c r="Q166" s="15"/>
      <c r="R166" s="15"/>
      <c r="S166" s="15"/>
      <c r="T166" s="15"/>
      <c r="U166" s="15"/>
      <c r="V166" s="15"/>
      <c r="W166" s="15"/>
    </row>
    <row r="167" spans="1:23" ht="11.25" customHeight="1" x14ac:dyDescent="0.2">
      <c r="A167" s="15"/>
      <c r="B167" s="15"/>
      <c r="C167" s="15"/>
      <c r="D167" s="15"/>
      <c r="E167" s="15"/>
      <c r="F167" s="15"/>
      <c r="G167" s="15"/>
      <c r="H167" s="15"/>
      <c r="I167" s="15"/>
      <c r="J167" s="15"/>
      <c r="K167" s="15"/>
      <c r="L167" s="15"/>
      <c r="M167" s="15"/>
      <c r="N167" s="15"/>
      <c r="O167" s="15"/>
      <c r="P167" s="15"/>
      <c r="Q167" s="15"/>
      <c r="R167" s="15"/>
      <c r="S167" s="15"/>
      <c r="T167" s="15"/>
      <c r="U167" s="15"/>
      <c r="V167" s="15"/>
      <c r="W167" s="15"/>
    </row>
    <row r="168" spans="1:23" ht="11.25" customHeight="1" x14ac:dyDescent="0.2">
      <c r="A168" s="15"/>
      <c r="B168" s="15"/>
      <c r="C168" s="15"/>
      <c r="D168" s="15"/>
      <c r="E168" s="15"/>
      <c r="F168" s="15"/>
      <c r="G168" s="15"/>
      <c r="H168" s="15"/>
      <c r="I168" s="15"/>
      <c r="J168" s="15"/>
      <c r="K168" s="15"/>
      <c r="L168" s="15"/>
      <c r="M168" s="15"/>
      <c r="N168" s="15"/>
      <c r="O168" s="15"/>
      <c r="P168" s="15"/>
      <c r="Q168" s="15"/>
      <c r="R168" s="15"/>
      <c r="S168" s="15"/>
      <c r="T168" s="15"/>
      <c r="U168" s="15"/>
      <c r="V168" s="15"/>
      <c r="W168" s="15"/>
    </row>
    <row r="169" spans="1:23" ht="11.25" customHeight="1" x14ac:dyDescent="0.2">
      <c r="A169" s="15"/>
      <c r="B169" s="15"/>
      <c r="C169" s="15"/>
      <c r="D169" s="15"/>
      <c r="E169" s="15"/>
      <c r="F169" s="15"/>
      <c r="G169" s="15"/>
      <c r="H169" s="15"/>
      <c r="I169" s="15"/>
      <c r="J169" s="15"/>
      <c r="K169" s="15"/>
      <c r="L169" s="15"/>
      <c r="M169" s="15"/>
      <c r="N169" s="15"/>
      <c r="O169" s="15"/>
      <c r="P169" s="15"/>
      <c r="Q169" s="15"/>
      <c r="R169" s="15"/>
      <c r="S169" s="15"/>
      <c r="T169" s="15"/>
      <c r="U169" s="15"/>
      <c r="V169" s="15"/>
      <c r="W169" s="15"/>
    </row>
    <row r="170" spans="1:23" ht="11.25" customHeight="1" x14ac:dyDescent="0.2">
      <c r="A170" s="15"/>
      <c r="B170" s="15"/>
      <c r="C170" s="15"/>
      <c r="D170" s="15"/>
      <c r="E170" s="15"/>
      <c r="F170" s="15"/>
      <c r="G170" s="15"/>
      <c r="H170" s="15"/>
      <c r="I170" s="15"/>
      <c r="J170" s="15"/>
      <c r="K170" s="15"/>
      <c r="L170" s="15"/>
      <c r="M170" s="15"/>
      <c r="N170" s="15"/>
      <c r="O170" s="15"/>
      <c r="P170" s="15"/>
      <c r="Q170" s="15"/>
      <c r="R170" s="15"/>
      <c r="S170" s="15"/>
      <c r="T170" s="15"/>
      <c r="U170" s="15"/>
      <c r="V170" s="15"/>
      <c r="W170" s="15"/>
    </row>
    <row r="171" spans="1:23" ht="11.25" customHeight="1" x14ac:dyDescent="0.2">
      <c r="A171" s="15"/>
      <c r="B171" s="15"/>
      <c r="C171" s="15"/>
      <c r="D171" s="15"/>
      <c r="E171" s="15"/>
      <c r="F171" s="15"/>
      <c r="G171" s="15"/>
      <c r="H171" s="15"/>
      <c r="I171" s="15"/>
      <c r="J171" s="15"/>
      <c r="K171" s="15"/>
      <c r="L171" s="15"/>
      <c r="M171" s="15"/>
      <c r="N171" s="15"/>
      <c r="O171" s="15"/>
      <c r="P171" s="15"/>
      <c r="Q171" s="15"/>
      <c r="R171" s="15"/>
      <c r="S171" s="15"/>
      <c r="T171" s="15"/>
      <c r="U171" s="15"/>
      <c r="V171" s="15"/>
      <c r="W171" s="15"/>
    </row>
    <row r="172" spans="1:23" ht="11.25" customHeight="1" x14ac:dyDescent="0.2">
      <c r="A172" s="15"/>
      <c r="B172" s="15"/>
      <c r="C172" s="15"/>
      <c r="D172" s="15"/>
      <c r="E172" s="15"/>
      <c r="F172" s="15"/>
      <c r="G172" s="15"/>
      <c r="H172" s="15"/>
      <c r="I172" s="15"/>
      <c r="J172" s="15"/>
      <c r="K172" s="15"/>
      <c r="L172" s="15"/>
      <c r="M172" s="15"/>
      <c r="N172" s="15"/>
      <c r="O172" s="15"/>
      <c r="P172" s="15"/>
      <c r="Q172" s="15"/>
      <c r="R172" s="15"/>
      <c r="S172" s="15"/>
      <c r="T172" s="15"/>
      <c r="U172" s="15"/>
      <c r="V172" s="15"/>
      <c r="W172" s="15"/>
    </row>
    <row r="173" spans="1:23" ht="11.25" customHeight="1" x14ac:dyDescent="0.2">
      <c r="A173" s="15"/>
      <c r="B173" s="15"/>
      <c r="C173" s="15"/>
      <c r="D173" s="15"/>
      <c r="E173" s="15"/>
      <c r="F173" s="15"/>
      <c r="G173" s="15"/>
      <c r="H173" s="15"/>
      <c r="I173" s="15"/>
      <c r="J173" s="15"/>
      <c r="K173" s="15"/>
      <c r="L173" s="15"/>
      <c r="M173" s="15"/>
      <c r="N173" s="15"/>
      <c r="O173" s="15"/>
      <c r="P173" s="15"/>
      <c r="Q173" s="15"/>
      <c r="R173" s="15"/>
      <c r="S173" s="15"/>
      <c r="T173" s="15"/>
      <c r="U173" s="15"/>
      <c r="V173" s="15"/>
      <c r="W173" s="15"/>
    </row>
    <row r="174" spans="1:23" ht="11.25" customHeight="1" x14ac:dyDescent="0.2">
      <c r="A174" s="15"/>
      <c r="B174" s="15"/>
      <c r="C174" s="15"/>
      <c r="D174" s="15"/>
      <c r="E174" s="15"/>
      <c r="F174" s="15"/>
      <c r="G174" s="15"/>
      <c r="H174" s="15"/>
      <c r="I174" s="15"/>
      <c r="J174" s="15"/>
      <c r="K174" s="15"/>
      <c r="L174" s="15"/>
      <c r="M174" s="15"/>
      <c r="N174" s="15"/>
      <c r="O174" s="15"/>
      <c r="P174" s="15"/>
      <c r="Q174" s="15"/>
      <c r="R174" s="15"/>
      <c r="S174" s="15"/>
      <c r="T174" s="15"/>
      <c r="U174" s="15"/>
      <c r="V174" s="15"/>
      <c r="W174" s="15"/>
    </row>
    <row r="175" spans="1:23" ht="11.25" customHeight="1" x14ac:dyDescent="0.2">
      <c r="A175" s="15"/>
      <c r="B175" s="15"/>
      <c r="C175" s="15"/>
      <c r="D175" s="15"/>
      <c r="E175" s="15"/>
      <c r="F175" s="15"/>
      <c r="G175" s="15"/>
      <c r="H175" s="15"/>
      <c r="I175" s="15"/>
      <c r="J175" s="15"/>
      <c r="K175" s="15"/>
      <c r="L175" s="15"/>
      <c r="M175" s="15"/>
      <c r="N175" s="15"/>
      <c r="O175" s="15"/>
      <c r="P175" s="15"/>
      <c r="Q175" s="15"/>
      <c r="R175" s="15"/>
      <c r="S175" s="15"/>
      <c r="T175" s="15"/>
      <c r="U175" s="15"/>
      <c r="V175" s="15"/>
      <c r="W175" s="15"/>
    </row>
    <row r="176" spans="1:23" ht="11.25" customHeight="1" x14ac:dyDescent="0.2">
      <c r="A176" s="15"/>
      <c r="B176" s="15"/>
      <c r="C176" s="15"/>
      <c r="D176" s="15"/>
      <c r="E176" s="15"/>
      <c r="F176" s="15"/>
      <c r="G176" s="15"/>
      <c r="H176" s="15"/>
      <c r="I176" s="15"/>
      <c r="J176" s="15"/>
      <c r="K176" s="15"/>
      <c r="L176" s="15"/>
      <c r="M176" s="15"/>
      <c r="N176" s="15"/>
      <c r="O176" s="15"/>
      <c r="P176" s="15"/>
      <c r="Q176" s="15"/>
      <c r="R176" s="15"/>
      <c r="S176" s="15"/>
      <c r="T176" s="15"/>
      <c r="U176" s="15"/>
      <c r="V176" s="15"/>
      <c r="W176" s="15"/>
    </row>
    <row r="177" spans="1:23" ht="11.25" customHeight="1" x14ac:dyDescent="0.2">
      <c r="A177" s="15"/>
      <c r="B177" s="15"/>
      <c r="C177" s="15"/>
      <c r="D177" s="15"/>
      <c r="E177" s="15"/>
      <c r="F177" s="15"/>
      <c r="G177" s="15"/>
      <c r="H177" s="15"/>
      <c r="I177" s="15"/>
      <c r="J177" s="15"/>
      <c r="K177" s="15"/>
      <c r="L177" s="15"/>
      <c r="M177" s="15"/>
      <c r="N177" s="15"/>
      <c r="O177" s="15"/>
      <c r="P177" s="15"/>
      <c r="Q177" s="15"/>
      <c r="R177" s="15"/>
      <c r="S177" s="15"/>
      <c r="T177" s="15"/>
      <c r="U177" s="15"/>
      <c r="V177" s="15"/>
      <c r="W177" s="15"/>
    </row>
    <row r="178" spans="1:23" ht="11.25" customHeight="1" x14ac:dyDescent="0.2">
      <c r="A178" s="15"/>
      <c r="B178" s="15"/>
      <c r="C178" s="15"/>
      <c r="D178" s="15"/>
      <c r="E178" s="15"/>
      <c r="F178" s="15"/>
      <c r="G178" s="15"/>
      <c r="H178" s="15"/>
      <c r="I178" s="15"/>
      <c r="J178" s="15"/>
      <c r="K178" s="15"/>
      <c r="L178" s="15"/>
      <c r="M178" s="15"/>
      <c r="N178" s="15"/>
      <c r="O178" s="15"/>
      <c r="P178" s="15"/>
      <c r="Q178" s="15"/>
      <c r="R178" s="15"/>
      <c r="S178" s="15"/>
      <c r="T178" s="15"/>
      <c r="U178" s="15"/>
      <c r="V178" s="15"/>
      <c r="W178" s="15"/>
    </row>
    <row r="179" spans="1:23" ht="11.25" customHeight="1" x14ac:dyDescent="0.2">
      <c r="A179" s="15"/>
      <c r="B179" s="15"/>
      <c r="C179" s="15"/>
      <c r="D179" s="15"/>
      <c r="E179" s="15"/>
      <c r="F179" s="15"/>
      <c r="G179" s="15"/>
      <c r="H179" s="15"/>
      <c r="I179" s="15"/>
      <c r="J179" s="15"/>
      <c r="K179" s="15"/>
      <c r="L179" s="15"/>
      <c r="M179" s="15"/>
      <c r="N179" s="15"/>
      <c r="O179" s="15"/>
      <c r="P179" s="15"/>
      <c r="Q179" s="15"/>
      <c r="R179" s="15"/>
      <c r="S179" s="15"/>
      <c r="T179" s="15"/>
      <c r="U179" s="15"/>
      <c r="V179" s="15"/>
      <c r="W179" s="15"/>
    </row>
    <row r="180" spans="1:23" ht="11.25" customHeight="1" x14ac:dyDescent="0.2">
      <c r="A180" s="15"/>
      <c r="B180" s="15"/>
      <c r="C180" s="15"/>
      <c r="D180" s="15"/>
      <c r="E180" s="15"/>
      <c r="F180" s="15"/>
      <c r="G180" s="15"/>
      <c r="H180" s="15"/>
      <c r="I180" s="15"/>
      <c r="J180" s="15"/>
      <c r="K180" s="15"/>
      <c r="L180" s="15"/>
      <c r="M180" s="15"/>
      <c r="N180" s="15"/>
      <c r="O180" s="15"/>
      <c r="P180" s="15"/>
      <c r="Q180" s="15"/>
      <c r="R180" s="15"/>
      <c r="S180" s="15"/>
      <c r="T180" s="15"/>
      <c r="U180" s="15"/>
      <c r="V180" s="15"/>
      <c r="W180" s="15"/>
    </row>
    <row r="181" spans="1:23" ht="11.25" customHeight="1" x14ac:dyDescent="0.2">
      <c r="A181" s="15"/>
      <c r="B181" s="15"/>
      <c r="C181" s="15"/>
      <c r="D181" s="15"/>
      <c r="E181" s="15"/>
      <c r="F181" s="15"/>
      <c r="G181" s="15"/>
      <c r="H181" s="15"/>
      <c r="I181" s="15"/>
      <c r="J181" s="15"/>
      <c r="K181" s="15"/>
      <c r="L181" s="15"/>
      <c r="M181" s="15"/>
      <c r="N181" s="15"/>
      <c r="O181" s="15"/>
      <c r="P181" s="15"/>
      <c r="Q181" s="15"/>
      <c r="R181" s="15"/>
      <c r="S181" s="15"/>
      <c r="T181" s="15"/>
      <c r="U181" s="15"/>
      <c r="V181" s="15"/>
      <c r="W181" s="15"/>
    </row>
    <row r="182" spans="1:23" ht="11.25" customHeight="1" x14ac:dyDescent="0.2">
      <c r="A182" s="15"/>
      <c r="B182" s="15"/>
      <c r="C182" s="15"/>
      <c r="D182" s="15"/>
      <c r="E182" s="15"/>
      <c r="F182" s="15"/>
      <c r="G182" s="15"/>
      <c r="H182" s="15"/>
      <c r="I182" s="15"/>
      <c r="J182" s="15"/>
      <c r="K182" s="15"/>
      <c r="L182" s="15"/>
      <c r="M182" s="15"/>
      <c r="N182" s="15"/>
      <c r="O182" s="15"/>
      <c r="P182" s="15"/>
      <c r="Q182" s="15"/>
      <c r="R182" s="15"/>
      <c r="S182" s="15"/>
      <c r="T182" s="15"/>
      <c r="U182" s="15"/>
      <c r="V182" s="15"/>
      <c r="W182" s="15"/>
    </row>
    <row r="183" spans="1:23" ht="11.25" customHeight="1" x14ac:dyDescent="0.2">
      <c r="A183" s="15"/>
      <c r="B183" s="15"/>
      <c r="C183" s="15"/>
      <c r="D183" s="15"/>
      <c r="E183" s="15"/>
      <c r="F183" s="15"/>
      <c r="G183" s="15"/>
      <c r="H183" s="15"/>
      <c r="I183" s="15"/>
      <c r="J183" s="15"/>
      <c r="K183" s="15"/>
      <c r="L183" s="15"/>
      <c r="M183" s="15"/>
      <c r="N183" s="15"/>
      <c r="O183" s="15"/>
      <c r="P183" s="15"/>
      <c r="Q183" s="15"/>
      <c r="R183" s="15"/>
      <c r="S183" s="15"/>
      <c r="T183" s="15"/>
      <c r="U183" s="15"/>
      <c r="V183" s="15"/>
      <c r="W183" s="15"/>
    </row>
    <row r="184" spans="1:23" ht="11.25" customHeight="1" x14ac:dyDescent="0.2">
      <c r="A184" s="15"/>
      <c r="B184" s="15"/>
      <c r="C184" s="15"/>
      <c r="D184" s="15"/>
      <c r="E184" s="15"/>
      <c r="F184" s="15"/>
      <c r="G184" s="15"/>
      <c r="H184" s="15"/>
      <c r="I184" s="15"/>
      <c r="J184" s="15"/>
      <c r="K184" s="15"/>
      <c r="L184" s="15"/>
      <c r="M184" s="15"/>
      <c r="N184" s="15"/>
      <c r="O184" s="15"/>
      <c r="P184" s="15"/>
      <c r="Q184" s="15"/>
      <c r="R184" s="15"/>
      <c r="S184" s="15"/>
      <c r="T184" s="15"/>
      <c r="U184" s="15"/>
      <c r="V184" s="15"/>
      <c r="W184" s="15"/>
    </row>
    <row r="185" spans="1:23" ht="11.25" customHeight="1" x14ac:dyDescent="0.2">
      <c r="A185" s="15"/>
      <c r="B185" s="15"/>
      <c r="C185" s="15"/>
      <c r="D185" s="15"/>
      <c r="E185" s="15"/>
      <c r="F185" s="15"/>
      <c r="G185" s="15"/>
      <c r="H185" s="15"/>
      <c r="I185" s="15"/>
      <c r="J185" s="15"/>
      <c r="K185" s="15"/>
      <c r="L185" s="15"/>
      <c r="M185" s="15"/>
      <c r="N185" s="15"/>
      <c r="O185" s="15"/>
      <c r="P185" s="15"/>
      <c r="Q185" s="15"/>
      <c r="R185" s="15"/>
      <c r="S185" s="15"/>
      <c r="T185" s="15"/>
      <c r="U185" s="15"/>
      <c r="V185" s="15"/>
      <c r="W185" s="15"/>
    </row>
    <row r="186" spans="1:23" ht="11.25" customHeight="1" x14ac:dyDescent="0.2">
      <c r="A186" s="15"/>
      <c r="B186" s="15"/>
      <c r="C186" s="15"/>
      <c r="D186" s="15"/>
      <c r="E186" s="15"/>
      <c r="F186" s="15"/>
      <c r="G186" s="15"/>
      <c r="H186" s="15"/>
      <c r="I186" s="15"/>
      <c r="J186" s="15"/>
      <c r="K186" s="15"/>
      <c r="L186" s="15"/>
      <c r="M186" s="15"/>
      <c r="N186" s="15"/>
      <c r="O186" s="15"/>
      <c r="P186" s="15"/>
      <c r="Q186" s="15"/>
      <c r="R186" s="15"/>
      <c r="S186" s="15"/>
      <c r="T186" s="15"/>
      <c r="U186" s="15"/>
      <c r="V186" s="15"/>
      <c r="W186" s="15"/>
    </row>
    <row r="187" spans="1:23" ht="11.25" customHeight="1" x14ac:dyDescent="0.2">
      <c r="A187" s="15"/>
      <c r="B187" s="15"/>
      <c r="C187" s="15"/>
      <c r="D187" s="15"/>
      <c r="E187" s="15"/>
      <c r="F187" s="15"/>
      <c r="G187" s="15"/>
      <c r="H187" s="15"/>
      <c r="I187" s="15"/>
      <c r="J187" s="15"/>
      <c r="K187" s="15"/>
      <c r="L187" s="15"/>
      <c r="M187" s="15"/>
      <c r="N187" s="15"/>
      <c r="O187" s="15"/>
      <c r="P187" s="15"/>
      <c r="Q187" s="15"/>
      <c r="R187" s="15"/>
      <c r="S187" s="15"/>
      <c r="T187" s="15"/>
      <c r="U187" s="15"/>
      <c r="V187" s="15"/>
      <c r="W187" s="15"/>
    </row>
    <row r="188" spans="1:23" ht="11.25" customHeight="1" x14ac:dyDescent="0.2">
      <c r="A188" s="15"/>
      <c r="B188" s="15"/>
      <c r="C188" s="15"/>
      <c r="D188" s="15"/>
      <c r="E188" s="15"/>
      <c r="F188" s="15"/>
      <c r="G188" s="15"/>
      <c r="H188" s="15"/>
      <c r="I188" s="15"/>
      <c r="J188" s="15"/>
      <c r="K188" s="15"/>
      <c r="L188" s="15"/>
      <c r="M188" s="15"/>
      <c r="N188" s="15"/>
      <c r="O188" s="15"/>
      <c r="P188" s="15"/>
      <c r="Q188" s="15"/>
      <c r="R188" s="15"/>
      <c r="S188" s="15"/>
      <c r="T188" s="15"/>
      <c r="U188" s="15"/>
      <c r="V188" s="15"/>
      <c r="W188" s="15"/>
    </row>
    <row r="189" spans="1:23" ht="11.25" customHeight="1" x14ac:dyDescent="0.2">
      <c r="A189" s="15"/>
      <c r="B189" s="15"/>
      <c r="C189" s="15"/>
      <c r="D189" s="15"/>
      <c r="E189" s="15"/>
      <c r="F189" s="15"/>
      <c r="G189" s="15"/>
      <c r="H189" s="15"/>
      <c r="I189" s="15"/>
      <c r="J189" s="15"/>
      <c r="K189" s="15"/>
      <c r="L189" s="15"/>
      <c r="M189" s="15"/>
      <c r="N189" s="15"/>
      <c r="O189" s="15"/>
      <c r="P189" s="15"/>
      <c r="Q189" s="15"/>
      <c r="R189" s="15"/>
      <c r="S189" s="15"/>
      <c r="T189" s="15"/>
      <c r="U189" s="15"/>
      <c r="V189" s="15"/>
      <c r="W189" s="15"/>
    </row>
    <row r="190" spans="1:23" ht="11.25" customHeight="1" x14ac:dyDescent="0.2">
      <c r="A190" s="15"/>
      <c r="B190" s="15"/>
      <c r="C190" s="15"/>
      <c r="D190" s="15"/>
      <c r="E190" s="15"/>
      <c r="F190" s="15"/>
      <c r="G190" s="15"/>
      <c r="H190" s="15"/>
      <c r="I190" s="15"/>
      <c r="J190" s="15"/>
      <c r="K190" s="15"/>
      <c r="L190" s="15"/>
      <c r="M190" s="15"/>
      <c r="N190" s="15"/>
      <c r="O190" s="15"/>
      <c r="P190" s="15"/>
      <c r="Q190" s="15"/>
      <c r="R190" s="15"/>
      <c r="S190" s="15"/>
      <c r="T190" s="15"/>
      <c r="U190" s="15"/>
      <c r="V190" s="15"/>
      <c r="W190" s="15"/>
    </row>
    <row r="191" spans="1:23" ht="11.25" customHeight="1" x14ac:dyDescent="0.2">
      <c r="A191" s="15"/>
      <c r="B191" s="15"/>
      <c r="C191" s="15"/>
      <c r="D191" s="15"/>
      <c r="E191" s="15"/>
      <c r="F191" s="15"/>
      <c r="G191" s="15"/>
      <c r="H191" s="15"/>
      <c r="I191" s="15"/>
      <c r="J191" s="15"/>
      <c r="K191" s="15"/>
      <c r="L191" s="15"/>
      <c r="M191" s="15"/>
      <c r="N191" s="15"/>
      <c r="O191" s="15"/>
      <c r="P191" s="15"/>
      <c r="Q191" s="15"/>
      <c r="R191" s="15"/>
      <c r="S191" s="15"/>
      <c r="T191" s="15"/>
      <c r="U191" s="15"/>
      <c r="V191" s="15"/>
      <c r="W191" s="15"/>
    </row>
    <row r="192" spans="1:23" ht="11.25" customHeight="1" x14ac:dyDescent="0.2">
      <c r="A192" s="15"/>
      <c r="B192" s="15"/>
      <c r="C192" s="15"/>
      <c r="D192" s="15"/>
      <c r="E192" s="15"/>
      <c r="F192" s="15"/>
      <c r="G192" s="15"/>
      <c r="H192" s="15"/>
      <c r="I192" s="15"/>
      <c r="J192" s="15"/>
      <c r="K192" s="15"/>
      <c r="L192" s="15"/>
      <c r="M192" s="15"/>
      <c r="N192" s="15"/>
      <c r="O192" s="15"/>
      <c r="P192" s="15"/>
      <c r="Q192" s="15"/>
      <c r="R192" s="15"/>
      <c r="S192" s="15"/>
      <c r="T192" s="15"/>
      <c r="U192" s="15"/>
      <c r="V192" s="15"/>
      <c r="W192" s="15"/>
    </row>
    <row r="193" spans="1:23" ht="11.25" customHeight="1" x14ac:dyDescent="0.2">
      <c r="A193" s="15"/>
      <c r="B193" s="15"/>
      <c r="C193" s="15"/>
      <c r="D193" s="15"/>
      <c r="E193" s="15"/>
      <c r="F193" s="15"/>
      <c r="G193" s="15"/>
      <c r="H193" s="15"/>
      <c r="I193" s="15"/>
      <c r="J193" s="15"/>
      <c r="K193" s="15"/>
      <c r="L193" s="15"/>
      <c r="M193" s="15"/>
      <c r="N193" s="15"/>
      <c r="O193" s="15"/>
      <c r="P193" s="15"/>
      <c r="Q193" s="15"/>
      <c r="R193" s="15"/>
      <c r="S193" s="15"/>
      <c r="T193" s="15"/>
      <c r="U193" s="15"/>
      <c r="V193" s="15"/>
      <c r="W193" s="15"/>
    </row>
    <row r="194" spans="1:23" ht="11.25" customHeight="1" x14ac:dyDescent="0.2">
      <c r="A194" s="15"/>
      <c r="B194" s="15"/>
      <c r="C194" s="15"/>
      <c r="D194" s="15"/>
      <c r="E194" s="15"/>
      <c r="F194" s="15"/>
      <c r="G194" s="15"/>
      <c r="H194" s="15"/>
      <c r="I194" s="15"/>
      <c r="J194" s="15"/>
      <c r="K194" s="15"/>
      <c r="L194" s="15"/>
      <c r="M194" s="15"/>
      <c r="N194" s="15"/>
      <c r="O194" s="15"/>
      <c r="P194" s="15"/>
      <c r="Q194" s="15"/>
      <c r="R194" s="15"/>
      <c r="S194" s="15"/>
      <c r="T194" s="15"/>
      <c r="U194" s="15"/>
      <c r="V194" s="15"/>
      <c r="W194" s="15"/>
    </row>
    <row r="195" spans="1:23" ht="11.25" customHeight="1" x14ac:dyDescent="0.2">
      <c r="A195" s="15"/>
      <c r="B195" s="15"/>
      <c r="C195" s="15"/>
      <c r="D195" s="15"/>
      <c r="E195" s="15"/>
      <c r="F195" s="15"/>
      <c r="G195" s="15"/>
      <c r="H195" s="15"/>
      <c r="I195" s="15"/>
      <c r="J195" s="15"/>
      <c r="K195" s="15"/>
      <c r="L195" s="15"/>
      <c r="M195" s="15"/>
      <c r="N195" s="15"/>
      <c r="O195" s="15"/>
      <c r="P195" s="15"/>
      <c r="Q195" s="15"/>
      <c r="R195" s="15"/>
      <c r="S195" s="15"/>
      <c r="T195" s="15"/>
      <c r="U195" s="15"/>
      <c r="V195" s="15"/>
      <c r="W195" s="15"/>
    </row>
    <row r="196" spans="1:23" ht="11.25" customHeight="1" x14ac:dyDescent="0.2">
      <c r="A196" s="15"/>
      <c r="B196" s="15"/>
      <c r="C196" s="15"/>
      <c r="D196" s="15"/>
      <c r="E196" s="15"/>
      <c r="F196" s="15"/>
      <c r="G196" s="15"/>
      <c r="H196" s="15"/>
      <c r="I196" s="15"/>
      <c r="J196" s="15"/>
      <c r="K196" s="15"/>
      <c r="L196" s="15"/>
      <c r="M196" s="15"/>
      <c r="N196" s="15"/>
      <c r="O196" s="15"/>
      <c r="P196" s="15"/>
      <c r="Q196" s="15"/>
      <c r="R196" s="15"/>
      <c r="S196" s="15"/>
      <c r="T196" s="15"/>
      <c r="U196" s="15"/>
      <c r="V196" s="15"/>
      <c r="W196" s="15"/>
    </row>
    <row r="197" spans="1:23" ht="11.25" customHeight="1" x14ac:dyDescent="0.2">
      <c r="A197" s="15"/>
      <c r="B197" s="15"/>
      <c r="C197" s="15"/>
      <c r="D197" s="15"/>
      <c r="E197" s="15"/>
      <c r="F197" s="15"/>
      <c r="G197" s="15"/>
      <c r="H197" s="15"/>
      <c r="I197" s="15"/>
      <c r="J197" s="15"/>
      <c r="K197" s="15"/>
      <c r="L197" s="15"/>
      <c r="M197" s="15"/>
      <c r="N197" s="15"/>
      <c r="O197" s="15"/>
      <c r="P197" s="15"/>
      <c r="Q197" s="15"/>
      <c r="R197" s="15"/>
      <c r="S197" s="15"/>
      <c r="T197" s="15"/>
      <c r="U197" s="15"/>
      <c r="V197" s="15"/>
      <c r="W197" s="15"/>
    </row>
    <row r="198" spans="1:23" ht="11.25" customHeight="1" x14ac:dyDescent="0.2">
      <c r="A198" s="15"/>
      <c r="B198" s="15"/>
      <c r="C198" s="15"/>
      <c r="D198" s="15"/>
      <c r="E198" s="15"/>
      <c r="F198" s="15"/>
      <c r="G198" s="15"/>
      <c r="H198" s="15"/>
      <c r="I198" s="15"/>
      <c r="J198" s="15"/>
      <c r="K198" s="15"/>
      <c r="L198" s="15"/>
      <c r="M198" s="15"/>
      <c r="N198" s="15"/>
      <c r="O198" s="15"/>
      <c r="P198" s="15"/>
      <c r="Q198" s="15"/>
      <c r="R198" s="15"/>
      <c r="S198" s="15"/>
      <c r="T198" s="15"/>
      <c r="U198" s="15"/>
      <c r="V198" s="15"/>
      <c r="W198" s="15"/>
    </row>
    <row r="199" spans="1:23" ht="11.25" customHeight="1" x14ac:dyDescent="0.2">
      <c r="A199" s="15"/>
      <c r="B199" s="15"/>
      <c r="C199" s="15"/>
      <c r="D199" s="15"/>
      <c r="E199" s="15"/>
      <c r="F199" s="15"/>
      <c r="G199" s="15"/>
      <c r="H199" s="15"/>
      <c r="I199" s="15"/>
      <c r="J199" s="15"/>
      <c r="K199" s="15"/>
      <c r="L199" s="15"/>
      <c r="M199" s="15"/>
      <c r="N199" s="15"/>
      <c r="O199" s="15"/>
      <c r="P199" s="15"/>
      <c r="Q199" s="15"/>
      <c r="R199" s="15"/>
      <c r="S199" s="15"/>
      <c r="T199" s="15"/>
      <c r="U199" s="15"/>
      <c r="V199" s="15"/>
      <c r="W199" s="15"/>
    </row>
    <row r="200" spans="1:23" ht="11.25" customHeight="1" x14ac:dyDescent="0.2">
      <c r="A200" s="15"/>
      <c r="B200" s="15"/>
      <c r="C200" s="15"/>
      <c r="D200" s="15"/>
      <c r="E200" s="15"/>
      <c r="F200" s="15"/>
      <c r="G200" s="15"/>
      <c r="H200" s="15"/>
      <c r="I200" s="15"/>
      <c r="J200" s="15"/>
      <c r="K200" s="15"/>
      <c r="L200" s="15"/>
      <c r="M200" s="15"/>
      <c r="N200" s="15"/>
      <c r="O200" s="15"/>
      <c r="P200" s="15"/>
      <c r="Q200" s="15"/>
      <c r="R200" s="15"/>
      <c r="S200" s="15"/>
      <c r="T200" s="15"/>
      <c r="U200" s="15"/>
      <c r="V200" s="15"/>
      <c r="W200" s="15"/>
    </row>
    <row r="201" spans="1:23" ht="11.25" customHeight="1" x14ac:dyDescent="0.2">
      <c r="A201" s="15"/>
      <c r="B201" s="15"/>
      <c r="C201" s="15"/>
      <c r="D201" s="15"/>
      <c r="E201" s="15"/>
      <c r="F201" s="15"/>
      <c r="G201" s="15"/>
      <c r="H201" s="15"/>
      <c r="I201" s="15"/>
      <c r="J201" s="15"/>
      <c r="K201" s="15"/>
      <c r="L201" s="15"/>
      <c r="M201" s="15"/>
      <c r="N201" s="15"/>
      <c r="O201" s="15"/>
      <c r="P201" s="15"/>
      <c r="Q201" s="15"/>
      <c r="R201" s="15"/>
      <c r="S201" s="15"/>
      <c r="T201" s="15"/>
      <c r="U201" s="15"/>
      <c r="V201" s="15"/>
      <c r="W201" s="15"/>
    </row>
    <row r="202" spans="1:23" ht="11.25" customHeight="1" x14ac:dyDescent="0.2">
      <c r="A202" s="15"/>
      <c r="B202" s="15"/>
      <c r="C202" s="15"/>
      <c r="D202" s="15"/>
      <c r="E202" s="15"/>
      <c r="F202" s="15"/>
      <c r="G202" s="15"/>
      <c r="H202" s="15"/>
      <c r="I202" s="15"/>
      <c r="J202" s="15"/>
      <c r="K202" s="15"/>
      <c r="L202" s="15"/>
      <c r="M202" s="15"/>
      <c r="N202" s="15"/>
      <c r="O202" s="15"/>
      <c r="P202" s="15"/>
      <c r="Q202" s="15"/>
      <c r="R202" s="15"/>
      <c r="S202" s="15"/>
      <c r="T202" s="15"/>
      <c r="U202" s="15"/>
      <c r="V202" s="15"/>
      <c r="W202" s="15"/>
    </row>
    <row r="203" spans="1:23" ht="11.25" customHeight="1" x14ac:dyDescent="0.2">
      <c r="A203" s="15"/>
      <c r="B203" s="15"/>
      <c r="C203" s="15"/>
      <c r="D203" s="15"/>
      <c r="E203" s="15"/>
      <c r="F203" s="15"/>
      <c r="G203" s="15"/>
      <c r="H203" s="15"/>
      <c r="I203" s="15"/>
      <c r="J203" s="15"/>
      <c r="K203" s="15"/>
      <c r="L203" s="15"/>
      <c r="M203" s="15"/>
      <c r="N203" s="15"/>
      <c r="O203" s="15"/>
      <c r="P203" s="15"/>
      <c r="Q203" s="15"/>
      <c r="R203" s="15"/>
      <c r="S203" s="15"/>
      <c r="T203" s="15"/>
      <c r="U203" s="15"/>
      <c r="V203" s="15"/>
      <c r="W203" s="15"/>
    </row>
    <row r="204" spans="1:23" ht="11.25" customHeight="1" x14ac:dyDescent="0.2">
      <c r="A204" s="15"/>
      <c r="B204" s="15"/>
      <c r="C204" s="15"/>
      <c r="D204" s="15"/>
      <c r="E204" s="15"/>
      <c r="F204" s="15"/>
      <c r="G204" s="15"/>
      <c r="H204" s="15"/>
      <c r="I204" s="15"/>
      <c r="J204" s="15"/>
      <c r="K204" s="15"/>
      <c r="L204" s="15"/>
      <c r="M204" s="15"/>
      <c r="N204" s="15"/>
      <c r="O204" s="15"/>
      <c r="P204" s="15"/>
      <c r="Q204" s="15"/>
      <c r="R204" s="15"/>
      <c r="S204" s="15"/>
      <c r="T204" s="15"/>
      <c r="U204" s="15"/>
      <c r="V204" s="15"/>
      <c r="W204" s="15"/>
    </row>
    <row r="205" spans="1:23" ht="11.25" customHeight="1" x14ac:dyDescent="0.2">
      <c r="A205" s="15"/>
      <c r="B205" s="15"/>
      <c r="C205" s="15"/>
      <c r="D205" s="15"/>
      <c r="E205" s="15"/>
      <c r="F205" s="15"/>
      <c r="G205" s="15"/>
      <c r="H205" s="15"/>
      <c r="I205" s="15"/>
      <c r="J205" s="15"/>
      <c r="K205" s="15"/>
      <c r="L205" s="15"/>
      <c r="M205" s="15"/>
      <c r="N205" s="15"/>
      <c r="O205" s="15"/>
      <c r="P205" s="15"/>
      <c r="Q205" s="15"/>
      <c r="R205" s="15"/>
      <c r="S205" s="15"/>
      <c r="T205" s="15"/>
      <c r="U205" s="15"/>
      <c r="V205" s="15"/>
      <c r="W205" s="15"/>
    </row>
    <row r="206" spans="1:23" ht="11.25" customHeight="1" x14ac:dyDescent="0.2">
      <c r="A206" s="15"/>
      <c r="B206" s="15"/>
      <c r="C206" s="15"/>
      <c r="D206" s="15"/>
      <c r="E206" s="15"/>
      <c r="F206" s="15"/>
      <c r="G206" s="15"/>
      <c r="H206" s="15"/>
      <c r="I206" s="15"/>
      <c r="J206" s="15"/>
      <c r="K206" s="15"/>
      <c r="L206" s="15"/>
      <c r="M206" s="15"/>
      <c r="N206" s="15"/>
      <c r="O206" s="15"/>
      <c r="P206" s="15"/>
      <c r="Q206" s="15"/>
      <c r="R206" s="15"/>
      <c r="S206" s="15"/>
      <c r="T206" s="15"/>
      <c r="U206" s="15"/>
      <c r="V206" s="15"/>
      <c r="W206" s="15"/>
    </row>
    <row r="207" spans="1:23" ht="11.25" customHeight="1" x14ac:dyDescent="0.2">
      <c r="A207" s="15"/>
      <c r="B207" s="15"/>
      <c r="C207" s="15"/>
      <c r="D207" s="15"/>
      <c r="E207" s="15"/>
      <c r="F207" s="15"/>
      <c r="G207" s="15"/>
      <c r="H207" s="15"/>
      <c r="I207" s="15"/>
      <c r="J207" s="15"/>
      <c r="K207" s="15"/>
      <c r="L207" s="15"/>
      <c r="M207" s="15"/>
      <c r="N207" s="15"/>
      <c r="O207" s="15"/>
      <c r="P207" s="15"/>
      <c r="Q207" s="15"/>
      <c r="R207" s="15"/>
      <c r="S207" s="15"/>
      <c r="T207" s="15"/>
      <c r="U207" s="15"/>
      <c r="V207" s="15"/>
      <c r="W207" s="15"/>
    </row>
    <row r="208" spans="1:23" ht="11.25" customHeight="1" x14ac:dyDescent="0.2">
      <c r="A208" s="15"/>
      <c r="B208" s="15"/>
      <c r="C208" s="15"/>
      <c r="D208" s="15"/>
      <c r="E208" s="15"/>
      <c r="F208" s="15"/>
      <c r="G208" s="15"/>
      <c r="H208" s="15"/>
      <c r="I208" s="15"/>
      <c r="J208" s="15"/>
      <c r="K208" s="15"/>
      <c r="L208" s="15"/>
      <c r="M208" s="15"/>
      <c r="N208" s="15"/>
      <c r="O208" s="15"/>
      <c r="P208" s="15"/>
      <c r="Q208" s="15"/>
      <c r="R208" s="15"/>
      <c r="S208" s="15"/>
      <c r="T208" s="15"/>
      <c r="U208" s="15"/>
      <c r="V208" s="15"/>
      <c r="W208" s="15"/>
    </row>
    <row r="209" spans="1:23" ht="11.25" customHeight="1" x14ac:dyDescent="0.2">
      <c r="A209" s="15"/>
      <c r="B209" s="15"/>
      <c r="C209" s="15"/>
      <c r="D209" s="15"/>
      <c r="E209" s="15"/>
      <c r="F209" s="15"/>
      <c r="G209" s="15"/>
      <c r="H209" s="15"/>
      <c r="I209" s="15"/>
      <c r="J209" s="15"/>
      <c r="K209" s="15"/>
      <c r="L209" s="15"/>
      <c r="M209" s="15"/>
      <c r="N209" s="15"/>
      <c r="O209" s="15"/>
      <c r="P209" s="15"/>
      <c r="Q209" s="15"/>
      <c r="R209" s="15"/>
      <c r="S209" s="15"/>
      <c r="T209" s="15"/>
      <c r="U209" s="15"/>
      <c r="V209" s="15"/>
      <c r="W209" s="15"/>
    </row>
    <row r="210" spans="1:23" ht="11.25" customHeight="1" x14ac:dyDescent="0.2">
      <c r="A210" s="15"/>
      <c r="B210" s="15"/>
      <c r="C210" s="15"/>
      <c r="D210" s="15"/>
      <c r="E210" s="15"/>
      <c r="F210" s="15"/>
      <c r="G210" s="15"/>
      <c r="H210" s="15"/>
      <c r="I210" s="15"/>
      <c r="J210" s="15"/>
      <c r="K210" s="15"/>
      <c r="L210" s="15"/>
      <c r="M210" s="15"/>
      <c r="N210" s="15"/>
      <c r="O210" s="15"/>
      <c r="P210" s="15"/>
      <c r="Q210" s="15"/>
      <c r="R210" s="15"/>
      <c r="S210" s="15"/>
      <c r="T210" s="15"/>
      <c r="U210" s="15"/>
      <c r="V210" s="15"/>
      <c r="W210" s="15"/>
    </row>
    <row r="211" spans="1:23" ht="11.25" customHeight="1" x14ac:dyDescent="0.2">
      <c r="A211" s="15"/>
      <c r="B211" s="15"/>
      <c r="C211" s="15"/>
      <c r="D211" s="15"/>
      <c r="E211" s="15"/>
      <c r="F211" s="15"/>
      <c r="G211" s="15"/>
      <c r="H211" s="15"/>
      <c r="I211" s="15"/>
      <c r="J211" s="15"/>
      <c r="K211" s="15"/>
      <c r="L211" s="15"/>
      <c r="M211" s="15"/>
      <c r="N211" s="15"/>
      <c r="O211" s="15"/>
      <c r="P211" s="15"/>
      <c r="Q211" s="15"/>
      <c r="R211" s="15"/>
      <c r="S211" s="15"/>
      <c r="T211" s="15"/>
      <c r="U211" s="15"/>
      <c r="V211" s="15"/>
      <c r="W211" s="15"/>
    </row>
    <row r="212" spans="1:23" ht="11.25" customHeight="1" x14ac:dyDescent="0.2">
      <c r="A212" s="15"/>
      <c r="B212" s="15"/>
      <c r="C212" s="15"/>
      <c r="D212" s="15"/>
      <c r="E212" s="15"/>
      <c r="F212" s="15"/>
      <c r="G212" s="15"/>
      <c r="H212" s="15"/>
      <c r="I212" s="15"/>
      <c r="J212" s="15"/>
      <c r="K212" s="15"/>
      <c r="L212" s="15"/>
      <c r="M212" s="15"/>
      <c r="N212" s="15"/>
      <c r="O212" s="15"/>
      <c r="P212" s="15"/>
      <c r="Q212" s="15"/>
      <c r="R212" s="15"/>
      <c r="S212" s="15"/>
      <c r="T212" s="15"/>
      <c r="U212" s="15"/>
      <c r="V212" s="15"/>
      <c r="W212" s="15"/>
    </row>
    <row r="213" spans="1:23" ht="11.25" customHeight="1" x14ac:dyDescent="0.2">
      <c r="A213" s="15"/>
      <c r="B213" s="15"/>
      <c r="C213" s="15"/>
      <c r="D213" s="15"/>
      <c r="E213" s="15"/>
      <c r="F213" s="15"/>
      <c r="G213" s="15"/>
      <c r="H213" s="15"/>
      <c r="I213" s="15"/>
      <c r="J213" s="15"/>
      <c r="K213" s="15"/>
      <c r="L213" s="15"/>
      <c r="M213" s="15"/>
      <c r="N213" s="15"/>
      <c r="O213" s="15"/>
      <c r="P213" s="15"/>
      <c r="Q213" s="15"/>
      <c r="R213" s="15"/>
      <c r="S213" s="15"/>
      <c r="T213" s="15"/>
      <c r="U213" s="15"/>
      <c r="V213" s="15"/>
      <c r="W213" s="15"/>
    </row>
    <row r="214" spans="1:23" ht="11.25" customHeight="1" x14ac:dyDescent="0.2">
      <c r="A214" s="15"/>
      <c r="B214" s="15"/>
      <c r="C214" s="15"/>
      <c r="D214" s="15"/>
      <c r="E214" s="15"/>
      <c r="F214" s="15"/>
      <c r="G214" s="15"/>
      <c r="H214" s="15"/>
      <c r="I214" s="15"/>
      <c r="J214" s="15"/>
      <c r="K214" s="15"/>
      <c r="L214" s="15"/>
      <c r="M214" s="15"/>
      <c r="N214" s="15"/>
      <c r="O214" s="15"/>
      <c r="P214" s="15"/>
      <c r="Q214" s="15"/>
      <c r="R214" s="15"/>
      <c r="S214" s="15"/>
      <c r="T214" s="15"/>
      <c r="U214" s="15"/>
      <c r="V214" s="15"/>
      <c r="W214" s="15"/>
    </row>
    <row r="215" spans="1:23" ht="11.25" customHeight="1" x14ac:dyDescent="0.2">
      <c r="A215" s="15"/>
      <c r="B215" s="15"/>
      <c r="C215" s="15"/>
      <c r="D215" s="15"/>
      <c r="E215" s="15"/>
      <c r="F215" s="15"/>
      <c r="G215" s="15"/>
      <c r="H215" s="15"/>
      <c r="I215" s="15"/>
      <c r="J215" s="15"/>
      <c r="K215" s="15"/>
      <c r="L215" s="15"/>
      <c r="M215" s="15"/>
      <c r="N215" s="15"/>
      <c r="O215" s="15"/>
      <c r="P215" s="15"/>
      <c r="Q215" s="15"/>
      <c r="R215" s="15"/>
      <c r="S215" s="15"/>
      <c r="T215" s="15"/>
      <c r="U215" s="15"/>
      <c r="V215" s="15"/>
      <c r="W215" s="15"/>
    </row>
    <row r="216" spans="1:23" ht="11.25" customHeight="1" x14ac:dyDescent="0.2">
      <c r="A216" s="15"/>
      <c r="B216" s="15"/>
      <c r="C216" s="15"/>
      <c r="D216" s="15"/>
      <c r="E216" s="15"/>
      <c r="F216" s="15"/>
      <c r="G216" s="15"/>
      <c r="H216" s="15"/>
      <c r="I216" s="15"/>
      <c r="J216" s="15"/>
      <c r="K216" s="15"/>
      <c r="L216" s="15"/>
      <c r="M216" s="15"/>
      <c r="N216" s="15"/>
      <c r="O216" s="15"/>
      <c r="P216" s="15"/>
      <c r="Q216" s="15"/>
      <c r="R216" s="15"/>
      <c r="S216" s="15"/>
      <c r="T216" s="15"/>
      <c r="U216" s="15"/>
      <c r="V216" s="15"/>
      <c r="W216" s="15"/>
    </row>
    <row r="217" spans="1:23" ht="11.25" customHeight="1" x14ac:dyDescent="0.2">
      <c r="A217" s="15"/>
      <c r="B217" s="15"/>
      <c r="C217" s="15"/>
      <c r="D217" s="15"/>
      <c r="E217" s="15"/>
      <c r="F217" s="15"/>
      <c r="G217" s="15"/>
      <c r="H217" s="15"/>
      <c r="I217" s="15"/>
      <c r="J217" s="15"/>
      <c r="K217" s="15"/>
      <c r="L217" s="15"/>
      <c r="M217" s="15"/>
      <c r="N217" s="15"/>
      <c r="O217" s="15"/>
      <c r="P217" s="15"/>
      <c r="Q217" s="15"/>
      <c r="R217" s="15"/>
      <c r="S217" s="15"/>
      <c r="T217" s="15"/>
      <c r="U217" s="15"/>
      <c r="V217" s="15"/>
      <c r="W217" s="15"/>
    </row>
    <row r="218" spans="1:23" ht="11.25" customHeight="1" x14ac:dyDescent="0.2">
      <c r="A218" s="15"/>
      <c r="B218" s="15"/>
      <c r="C218" s="15"/>
      <c r="D218" s="15"/>
      <c r="E218" s="15"/>
      <c r="F218" s="15"/>
      <c r="G218" s="15"/>
      <c r="H218" s="15"/>
      <c r="I218" s="15"/>
      <c r="J218" s="15"/>
      <c r="K218" s="15"/>
      <c r="L218" s="15"/>
      <c r="M218" s="15"/>
      <c r="N218" s="15"/>
      <c r="O218" s="15"/>
      <c r="P218" s="15"/>
      <c r="Q218" s="15"/>
      <c r="R218" s="15"/>
      <c r="S218" s="15"/>
      <c r="T218" s="15"/>
      <c r="U218" s="15"/>
      <c r="V218" s="15"/>
      <c r="W218" s="15"/>
    </row>
    <row r="219" spans="1:23" ht="11.25" customHeight="1" x14ac:dyDescent="0.2">
      <c r="A219" s="15"/>
      <c r="B219" s="15"/>
      <c r="C219" s="15"/>
      <c r="D219" s="15"/>
      <c r="E219" s="15"/>
      <c r="F219" s="15"/>
      <c r="G219" s="15"/>
      <c r="H219" s="15"/>
      <c r="I219" s="15"/>
      <c r="J219" s="15"/>
      <c r="K219" s="15"/>
      <c r="L219" s="15"/>
      <c r="M219" s="15"/>
      <c r="N219" s="15"/>
      <c r="O219" s="15"/>
      <c r="P219" s="15"/>
      <c r="Q219" s="15"/>
      <c r="R219" s="15"/>
      <c r="S219" s="15"/>
      <c r="T219" s="15"/>
      <c r="U219" s="15"/>
      <c r="V219" s="15"/>
      <c r="W219" s="15"/>
    </row>
    <row r="220" spans="1:23" ht="11.25" customHeight="1" x14ac:dyDescent="0.2">
      <c r="A220" s="15"/>
      <c r="B220" s="15"/>
      <c r="C220" s="15"/>
      <c r="D220" s="15"/>
      <c r="E220" s="15"/>
      <c r="F220" s="15"/>
      <c r="G220" s="15"/>
      <c r="H220" s="15"/>
      <c r="I220" s="15"/>
      <c r="J220" s="15"/>
      <c r="K220" s="15"/>
      <c r="L220" s="15"/>
      <c r="M220" s="15"/>
      <c r="N220" s="15"/>
      <c r="O220" s="15"/>
      <c r="P220" s="15"/>
      <c r="Q220" s="15"/>
      <c r="R220" s="15"/>
      <c r="S220" s="15"/>
      <c r="T220" s="15"/>
      <c r="U220" s="15"/>
      <c r="V220" s="15"/>
      <c r="W220" s="15"/>
    </row>
    <row r="221" spans="1:23" ht="11.25" customHeight="1" x14ac:dyDescent="0.2">
      <c r="A221" s="15"/>
      <c r="B221" s="15"/>
      <c r="C221" s="15"/>
      <c r="D221" s="15"/>
      <c r="E221" s="15"/>
      <c r="F221" s="15"/>
      <c r="G221" s="15"/>
      <c r="H221" s="15"/>
      <c r="I221" s="15"/>
      <c r="J221" s="15"/>
      <c r="K221" s="15"/>
      <c r="L221" s="15"/>
      <c r="M221" s="15"/>
      <c r="N221" s="15"/>
      <c r="O221" s="15"/>
      <c r="P221" s="15"/>
      <c r="Q221" s="15"/>
      <c r="R221" s="15"/>
      <c r="S221" s="15"/>
      <c r="T221" s="15"/>
      <c r="U221" s="15"/>
      <c r="V221" s="15"/>
      <c r="W221" s="15"/>
    </row>
    <row r="222" spans="1:23" ht="11.25" customHeight="1" x14ac:dyDescent="0.2">
      <c r="A222" s="15"/>
      <c r="B222" s="15"/>
      <c r="C222" s="15"/>
      <c r="D222" s="15"/>
      <c r="E222" s="15"/>
      <c r="F222" s="15"/>
      <c r="G222" s="15"/>
      <c r="H222" s="15"/>
      <c r="I222" s="15"/>
      <c r="J222" s="15"/>
      <c r="K222" s="15"/>
      <c r="L222" s="15"/>
      <c r="M222" s="15"/>
      <c r="N222" s="15"/>
      <c r="O222" s="15"/>
      <c r="P222" s="15"/>
      <c r="Q222" s="15"/>
      <c r="R222" s="15"/>
      <c r="S222" s="15"/>
      <c r="T222" s="15"/>
      <c r="U222" s="15"/>
      <c r="V222" s="15"/>
      <c r="W222" s="15"/>
    </row>
    <row r="223" spans="1:23" ht="11.25" customHeight="1" x14ac:dyDescent="0.2">
      <c r="A223" s="15"/>
      <c r="B223" s="15"/>
      <c r="C223" s="15"/>
      <c r="D223" s="15"/>
      <c r="E223" s="15"/>
      <c r="F223" s="15"/>
      <c r="G223" s="15"/>
      <c r="H223" s="15"/>
      <c r="I223" s="15"/>
      <c r="J223" s="15"/>
      <c r="K223" s="15"/>
      <c r="L223" s="15"/>
      <c r="M223" s="15"/>
      <c r="N223" s="15"/>
      <c r="O223" s="15"/>
      <c r="P223" s="15"/>
      <c r="Q223" s="15"/>
      <c r="R223" s="15"/>
      <c r="S223" s="15"/>
      <c r="T223" s="15"/>
      <c r="U223" s="15"/>
      <c r="V223" s="15"/>
      <c r="W223" s="15"/>
    </row>
    <row r="224" spans="1:23" ht="11.25" customHeight="1" x14ac:dyDescent="0.2">
      <c r="A224" s="15"/>
      <c r="B224" s="15"/>
      <c r="C224" s="15"/>
      <c r="D224" s="15"/>
      <c r="E224" s="15"/>
      <c r="F224" s="15"/>
      <c r="G224" s="15"/>
      <c r="H224" s="15"/>
      <c r="I224" s="15"/>
      <c r="J224" s="15"/>
      <c r="K224" s="15"/>
      <c r="L224" s="15"/>
      <c r="M224" s="15"/>
      <c r="N224" s="15"/>
      <c r="O224" s="15"/>
      <c r="P224" s="15"/>
      <c r="Q224" s="15"/>
      <c r="R224" s="15"/>
      <c r="S224" s="15"/>
      <c r="T224" s="15"/>
      <c r="U224" s="15"/>
      <c r="V224" s="15"/>
      <c r="W224" s="15"/>
    </row>
    <row r="225" spans="1:23" ht="11.25" customHeight="1" x14ac:dyDescent="0.2">
      <c r="A225" s="15"/>
      <c r="B225" s="15"/>
      <c r="C225" s="15"/>
      <c r="D225" s="15"/>
      <c r="E225" s="15"/>
      <c r="F225" s="15"/>
      <c r="G225" s="15"/>
      <c r="H225" s="15"/>
      <c r="I225" s="15"/>
      <c r="J225" s="15"/>
      <c r="K225" s="15"/>
      <c r="L225" s="15"/>
      <c r="M225" s="15"/>
      <c r="N225" s="15"/>
      <c r="O225" s="15"/>
      <c r="P225" s="15"/>
      <c r="Q225" s="15"/>
      <c r="R225" s="15"/>
      <c r="S225" s="15"/>
      <c r="T225" s="15"/>
      <c r="U225" s="15"/>
      <c r="V225" s="15"/>
      <c r="W225" s="15"/>
    </row>
    <row r="226" spans="1:23" ht="11.25" customHeight="1" x14ac:dyDescent="0.2">
      <c r="A226" s="15"/>
      <c r="B226" s="15"/>
      <c r="C226" s="15"/>
      <c r="D226" s="15"/>
      <c r="E226" s="15"/>
      <c r="F226" s="15"/>
      <c r="G226" s="15"/>
      <c r="H226" s="15"/>
      <c r="I226" s="15"/>
      <c r="J226" s="15"/>
      <c r="K226" s="15"/>
      <c r="L226" s="15"/>
      <c r="M226" s="15"/>
      <c r="N226" s="15"/>
      <c r="O226" s="15"/>
      <c r="P226" s="15"/>
      <c r="Q226" s="15"/>
      <c r="R226" s="15"/>
      <c r="S226" s="15"/>
      <c r="T226" s="15"/>
      <c r="U226" s="15"/>
      <c r="V226" s="15"/>
      <c r="W226" s="15"/>
    </row>
    <row r="227" spans="1:23" ht="11.25" customHeight="1" x14ac:dyDescent="0.2">
      <c r="A227" s="15"/>
      <c r="B227" s="15"/>
      <c r="C227" s="15"/>
      <c r="D227" s="15"/>
      <c r="E227" s="15"/>
      <c r="F227" s="15"/>
      <c r="G227" s="15"/>
      <c r="H227" s="15"/>
      <c r="I227" s="15"/>
      <c r="J227" s="15"/>
      <c r="K227" s="15"/>
      <c r="L227" s="15"/>
      <c r="M227" s="15"/>
      <c r="N227" s="15"/>
      <c r="O227" s="15"/>
      <c r="P227" s="15"/>
      <c r="Q227" s="15"/>
      <c r="R227" s="15"/>
      <c r="S227" s="15"/>
      <c r="T227" s="15"/>
      <c r="U227" s="15"/>
      <c r="V227" s="15"/>
      <c r="W227" s="15"/>
    </row>
    <row r="228" spans="1:23" ht="11.25" customHeight="1" x14ac:dyDescent="0.2">
      <c r="A228" s="15"/>
      <c r="B228" s="15"/>
      <c r="C228" s="15"/>
      <c r="D228" s="15"/>
      <c r="E228" s="15"/>
      <c r="F228" s="15"/>
      <c r="G228" s="15"/>
      <c r="H228" s="15"/>
      <c r="I228" s="15"/>
      <c r="J228" s="15"/>
      <c r="K228" s="15"/>
      <c r="L228" s="15"/>
      <c r="M228" s="15"/>
      <c r="N228" s="15"/>
      <c r="O228" s="15"/>
      <c r="P228" s="15"/>
      <c r="Q228" s="15"/>
      <c r="R228" s="15"/>
      <c r="S228" s="15"/>
      <c r="T228" s="15"/>
      <c r="U228" s="15"/>
      <c r="V228" s="15"/>
      <c r="W228" s="15"/>
    </row>
    <row r="229" spans="1:23" ht="11.25" customHeight="1" x14ac:dyDescent="0.2">
      <c r="A229" s="15"/>
      <c r="B229" s="15"/>
      <c r="C229" s="15"/>
      <c r="D229" s="15"/>
      <c r="E229" s="15"/>
      <c r="F229" s="15"/>
      <c r="G229" s="15"/>
      <c r="H229" s="15"/>
      <c r="I229" s="15"/>
      <c r="J229" s="15"/>
      <c r="K229" s="15"/>
      <c r="L229" s="15"/>
      <c r="M229" s="15"/>
      <c r="N229" s="15"/>
      <c r="O229" s="15"/>
      <c r="P229" s="15"/>
      <c r="Q229" s="15"/>
      <c r="R229" s="15"/>
      <c r="S229" s="15"/>
      <c r="T229" s="15"/>
      <c r="U229" s="15"/>
      <c r="V229" s="15"/>
      <c r="W229" s="15"/>
    </row>
    <row r="230" spans="1:23" ht="11.25" customHeight="1" x14ac:dyDescent="0.2">
      <c r="A230" s="15"/>
      <c r="B230" s="15"/>
      <c r="C230" s="15"/>
      <c r="D230" s="15"/>
      <c r="E230" s="15"/>
      <c r="F230" s="15"/>
      <c r="G230" s="15"/>
      <c r="H230" s="15"/>
      <c r="I230" s="15"/>
      <c r="J230" s="15"/>
      <c r="K230" s="15"/>
      <c r="L230" s="15"/>
      <c r="M230" s="15"/>
      <c r="N230" s="15"/>
      <c r="O230" s="15"/>
      <c r="P230" s="15"/>
      <c r="Q230" s="15"/>
      <c r="R230" s="15"/>
      <c r="S230" s="15"/>
      <c r="T230" s="15"/>
      <c r="U230" s="15"/>
      <c r="V230" s="15"/>
      <c r="W230" s="15"/>
    </row>
    <row r="231" spans="1:23" ht="11.25" customHeight="1" x14ac:dyDescent="0.2">
      <c r="A231" s="15"/>
      <c r="B231" s="15"/>
      <c r="C231" s="15"/>
      <c r="D231" s="15"/>
      <c r="E231" s="15"/>
      <c r="F231" s="15"/>
      <c r="G231" s="15"/>
      <c r="H231" s="15"/>
      <c r="I231" s="15"/>
      <c r="J231" s="15"/>
      <c r="K231" s="15"/>
      <c r="L231" s="15"/>
      <c r="M231" s="15"/>
      <c r="N231" s="15"/>
      <c r="O231" s="15"/>
      <c r="P231" s="15"/>
      <c r="Q231" s="15"/>
      <c r="R231" s="15"/>
      <c r="S231" s="15"/>
      <c r="T231" s="15"/>
      <c r="U231" s="15"/>
      <c r="V231" s="15"/>
      <c r="W231" s="15"/>
    </row>
    <row r="232" spans="1:23" ht="11.25" customHeight="1" x14ac:dyDescent="0.2">
      <c r="A232" s="15"/>
      <c r="B232" s="15"/>
      <c r="C232" s="15"/>
      <c r="D232" s="15"/>
      <c r="E232" s="15"/>
      <c r="F232" s="15"/>
      <c r="G232" s="15"/>
      <c r="H232" s="15"/>
      <c r="I232" s="15"/>
      <c r="J232" s="15"/>
      <c r="K232" s="15"/>
      <c r="L232" s="15"/>
      <c r="M232" s="15"/>
      <c r="N232" s="15"/>
      <c r="O232" s="15"/>
      <c r="P232" s="15"/>
      <c r="Q232" s="15"/>
      <c r="R232" s="15"/>
      <c r="S232" s="15"/>
      <c r="T232" s="15"/>
      <c r="U232" s="15"/>
      <c r="V232" s="15"/>
      <c r="W232" s="15"/>
    </row>
    <row r="233" spans="1:23" ht="11.25" customHeight="1" x14ac:dyDescent="0.2">
      <c r="A233" s="15"/>
      <c r="B233" s="15"/>
      <c r="C233" s="15"/>
      <c r="D233" s="15"/>
      <c r="E233" s="15"/>
      <c r="F233" s="15"/>
      <c r="G233" s="15"/>
      <c r="H233" s="15"/>
      <c r="I233" s="15"/>
      <c r="J233" s="15"/>
      <c r="K233" s="15"/>
      <c r="L233" s="15"/>
      <c r="M233" s="15"/>
      <c r="N233" s="15"/>
      <c r="O233" s="15"/>
      <c r="P233" s="15"/>
      <c r="Q233" s="15"/>
      <c r="R233" s="15"/>
      <c r="S233" s="15"/>
      <c r="T233" s="15"/>
      <c r="U233" s="15"/>
      <c r="V233" s="15"/>
      <c r="W233" s="15"/>
    </row>
    <row r="234" spans="1:23" ht="11.25" customHeight="1" x14ac:dyDescent="0.2">
      <c r="A234" s="15"/>
      <c r="B234" s="15"/>
      <c r="C234" s="15"/>
      <c r="D234" s="15"/>
      <c r="E234" s="15"/>
      <c r="F234" s="15"/>
      <c r="G234" s="15"/>
      <c r="H234" s="15"/>
      <c r="I234" s="15"/>
      <c r="J234" s="15"/>
      <c r="K234" s="15"/>
      <c r="L234" s="15"/>
      <c r="M234" s="15"/>
      <c r="N234" s="15"/>
      <c r="O234" s="15"/>
      <c r="P234" s="15"/>
      <c r="Q234" s="15"/>
      <c r="R234" s="15"/>
      <c r="S234" s="15"/>
      <c r="T234" s="15"/>
      <c r="U234" s="15"/>
      <c r="V234" s="15"/>
      <c r="W234" s="15"/>
    </row>
    <row r="235" spans="1:23" ht="11.25" customHeight="1" x14ac:dyDescent="0.2">
      <c r="A235" s="15"/>
      <c r="B235" s="15"/>
      <c r="C235" s="15"/>
      <c r="D235" s="15"/>
      <c r="E235" s="15"/>
      <c r="F235" s="15"/>
      <c r="G235" s="15"/>
      <c r="H235" s="15"/>
      <c r="I235" s="15"/>
      <c r="J235" s="15"/>
      <c r="K235" s="15"/>
      <c r="L235" s="15"/>
      <c r="M235" s="15"/>
      <c r="N235" s="15"/>
      <c r="O235" s="15"/>
      <c r="P235" s="15"/>
      <c r="Q235" s="15"/>
      <c r="R235" s="15"/>
      <c r="S235" s="15"/>
      <c r="T235" s="15"/>
      <c r="U235" s="15"/>
      <c r="V235" s="15"/>
      <c r="W235" s="15"/>
    </row>
    <row r="236" spans="1:23" ht="11.25" customHeight="1" x14ac:dyDescent="0.2">
      <c r="A236" s="15"/>
      <c r="B236" s="15"/>
      <c r="C236" s="15"/>
      <c r="D236" s="15"/>
      <c r="E236" s="15"/>
      <c r="F236" s="15"/>
      <c r="G236" s="15"/>
      <c r="H236" s="15"/>
      <c r="I236" s="15"/>
      <c r="J236" s="15"/>
      <c r="K236" s="15"/>
      <c r="L236" s="15"/>
      <c r="M236" s="15"/>
      <c r="N236" s="15"/>
      <c r="O236" s="15"/>
      <c r="P236" s="15"/>
      <c r="Q236" s="15"/>
      <c r="R236" s="15"/>
      <c r="S236" s="15"/>
      <c r="T236" s="15"/>
      <c r="U236" s="15"/>
      <c r="V236" s="15"/>
      <c r="W236" s="15"/>
    </row>
    <row r="237" spans="1:23" ht="11.25" customHeight="1" x14ac:dyDescent="0.2">
      <c r="A237" s="15"/>
      <c r="B237" s="15"/>
      <c r="C237" s="15"/>
      <c r="D237" s="15"/>
      <c r="E237" s="15"/>
      <c r="F237" s="15"/>
      <c r="G237" s="15"/>
      <c r="H237" s="15"/>
      <c r="I237" s="15"/>
      <c r="J237" s="15"/>
      <c r="K237" s="15"/>
      <c r="L237" s="15"/>
      <c r="M237" s="15"/>
      <c r="N237" s="15"/>
      <c r="O237" s="15"/>
      <c r="P237" s="15"/>
      <c r="Q237" s="15"/>
      <c r="R237" s="15"/>
      <c r="S237" s="15"/>
      <c r="T237" s="15"/>
      <c r="U237" s="15"/>
      <c r="V237" s="15"/>
      <c r="W237" s="15"/>
    </row>
    <row r="238" spans="1:23" ht="11.25" customHeight="1" x14ac:dyDescent="0.2">
      <c r="A238" s="15"/>
      <c r="B238" s="15"/>
      <c r="C238" s="15"/>
      <c r="D238" s="15"/>
      <c r="E238" s="15"/>
      <c r="F238" s="15"/>
      <c r="G238" s="15"/>
      <c r="H238" s="15"/>
      <c r="I238" s="15"/>
      <c r="J238" s="15"/>
      <c r="K238" s="15"/>
      <c r="L238" s="15"/>
      <c r="M238" s="15"/>
      <c r="N238" s="15"/>
      <c r="O238" s="15"/>
      <c r="P238" s="15"/>
      <c r="Q238" s="15"/>
      <c r="R238" s="15"/>
      <c r="S238" s="15"/>
      <c r="T238" s="15"/>
      <c r="U238" s="15"/>
      <c r="V238" s="15"/>
      <c r="W238" s="15"/>
    </row>
    <row r="239" spans="1:23" ht="11.25" customHeight="1" x14ac:dyDescent="0.2">
      <c r="A239" s="15"/>
      <c r="B239" s="15"/>
      <c r="C239" s="15"/>
      <c r="D239" s="15"/>
      <c r="E239" s="15"/>
      <c r="F239" s="15"/>
      <c r="G239" s="15"/>
      <c r="H239" s="15"/>
      <c r="I239" s="15"/>
      <c r="J239" s="15"/>
      <c r="K239" s="15"/>
      <c r="L239" s="15"/>
      <c r="M239" s="15"/>
      <c r="N239" s="15"/>
      <c r="O239" s="15"/>
      <c r="P239" s="15"/>
      <c r="Q239" s="15"/>
      <c r="R239" s="15"/>
      <c r="S239" s="15"/>
      <c r="T239" s="15"/>
      <c r="U239" s="15"/>
      <c r="V239" s="15"/>
      <c r="W239" s="15"/>
    </row>
    <row r="240" spans="1:23" ht="11.25" customHeight="1" x14ac:dyDescent="0.2">
      <c r="A240" s="15"/>
      <c r="B240" s="15"/>
      <c r="C240" s="15"/>
      <c r="D240" s="15"/>
      <c r="E240" s="15"/>
      <c r="F240" s="15"/>
      <c r="G240" s="15"/>
      <c r="H240" s="15"/>
      <c r="I240" s="15"/>
      <c r="J240" s="15"/>
      <c r="K240" s="15"/>
      <c r="L240" s="15"/>
      <c r="M240" s="15"/>
      <c r="N240" s="15"/>
      <c r="O240" s="15"/>
      <c r="P240" s="15"/>
      <c r="Q240" s="15"/>
      <c r="R240" s="15"/>
      <c r="S240" s="15"/>
      <c r="T240" s="15"/>
      <c r="U240" s="15"/>
      <c r="V240" s="15"/>
      <c r="W240" s="15"/>
    </row>
    <row r="241" spans="1:23" ht="11.25" customHeight="1" x14ac:dyDescent="0.2">
      <c r="A241" s="15"/>
      <c r="B241" s="15"/>
      <c r="C241" s="15"/>
      <c r="D241" s="15"/>
      <c r="E241" s="15"/>
      <c r="F241" s="15"/>
      <c r="G241" s="15"/>
      <c r="H241" s="15"/>
      <c r="I241" s="15"/>
      <c r="J241" s="15"/>
      <c r="K241" s="15"/>
      <c r="L241" s="15"/>
      <c r="M241" s="15"/>
      <c r="N241" s="15"/>
      <c r="O241" s="15"/>
      <c r="P241" s="15"/>
      <c r="Q241" s="15"/>
      <c r="R241" s="15"/>
      <c r="S241" s="15"/>
      <c r="T241" s="15"/>
      <c r="U241" s="15"/>
      <c r="V241" s="15"/>
      <c r="W241" s="15"/>
    </row>
    <row r="242" spans="1:23" ht="11.25" customHeight="1" x14ac:dyDescent="0.2">
      <c r="A242" s="15"/>
      <c r="B242" s="15"/>
      <c r="C242" s="15"/>
      <c r="D242" s="15"/>
      <c r="E242" s="15"/>
      <c r="F242" s="15"/>
      <c r="G242" s="15"/>
      <c r="H242" s="15"/>
      <c r="I242" s="15"/>
      <c r="J242" s="15"/>
      <c r="K242" s="15"/>
      <c r="L242" s="15"/>
      <c r="M242" s="15"/>
      <c r="N242" s="15"/>
      <c r="O242" s="15"/>
      <c r="P242" s="15"/>
      <c r="Q242" s="15"/>
      <c r="R242" s="15"/>
      <c r="S242" s="15"/>
      <c r="T242" s="15"/>
      <c r="U242" s="15"/>
      <c r="V242" s="15"/>
      <c r="W242" s="15"/>
    </row>
    <row r="243" spans="1:23" ht="11.25" customHeight="1" x14ac:dyDescent="0.2">
      <c r="A243" s="15"/>
      <c r="B243" s="15"/>
      <c r="C243" s="15"/>
      <c r="D243" s="15"/>
      <c r="E243" s="15"/>
      <c r="F243" s="15"/>
      <c r="G243" s="15"/>
      <c r="H243" s="15"/>
      <c r="I243" s="15"/>
      <c r="J243" s="15"/>
      <c r="K243" s="15"/>
      <c r="L243" s="15"/>
      <c r="M243" s="15"/>
      <c r="N243" s="15"/>
      <c r="O243" s="15"/>
      <c r="P243" s="15"/>
      <c r="Q243" s="15"/>
      <c r="R243" s="15"/>
      <c r="S243" s="15"/>
      <c r="T243" s="15"/>
      <c r="U243" s="15"/>
      <c r="V243" s="15"/>
      <c r="W243" s="15"/>
    </row>
    <row r="244" spans="1:23" ht="11.25" customHeight="1" x14ac:dyDescent="0.2">
      <c r="A244" s="15"/>
      <c r="B244" s="15"/>
      <c r="C244" s="15"/>
      <c r="D244" s="15"/>
      <c r="E244" s="15"/>
      <c r="F244" s="15"/>
      <c r="G244" s="15"/>
      <c r="H244" s="15"/>
      <c r="I244" s="15"/>
      <c r="J244" s="15"/>
      <c r="K244" s="15"/>
      <c r="L244" s="15"/>
      <c r="M244" s="15"/>
      <c r="N244" s="15"/>
      <c r="O244" s="15"/>
      <c r="P244" s="15"/>
      <c r="Q244" s="15"/>
      <c r="R244" s="15"/>
      <c r="S244" s="15"/>
      <c r="T244" s="15"/>
      <c r="U244" s="15"/>
      <c r="V244" s="15"/>
      <c r="W244" s="15"/>
    </row>
    <row r="245" spans="1:23" ht="11.25" customHeight="1" x14ac:dyDescent="0.2">
      <c r="A245" s="15"/>
      <c r="B245" s="15"/>
      <c r="C245" s="15"/>
      <c r="D245" s="15"/>
      <c r="E245" s="15"/>
      <c r="F245" s="15"/>
      <c r="G245" s="15"/>
      <c r="H245" s="15"/>
      <c r="I245" s="15"/>
      <c r="J245" s="15"/>
      <c r="K245" s="15"/>
      <c r="L245" s="15"/>
      <c r="M245" s="15"/>
      <c r="N245" s="15"/>
      <c r="O245" s="15"/>
      <c r="P245" s="15"/>
      <c r="Q245" s="15"/>
      <c r="R245" s="15"/>
      <c r="S245" s="15"/>
      <c r="T245" s="15"/>
      <c r="U245" s="15"/>
      <c r="V245" s="15"/>
      <c r="W245" s="15"/>
    </row>
    <row r="246" spans="1:23" ht="11.25" customHeight="1" x14ac:dyDescent="0.2">
      <c r="A246" s="15"/>
      <c r="B246" s="15"/>
      <c r="C246" s="15"/>
      <c r="D246" s="15"/>
      <c r="E246" s="15"/>
      <c r="F246" s="15"/>
      <c r="G246" s="15"/>
      <c r="H246" s="15"/>
      <c r="I246" s="15"/>
      <c r="J246" s="15"/>
      <c r="K246" s="15"/>
      <c r="L246" s="15"/>
      <c r="M246" s="15"/>
      <c r="N246" s="15"/>
      <c r="O246" s="15"/>
      <c r="P246" s="15"/>
      <c r="Q246" s="15"/>
      <c r="R246" s="15"/>
      <c r="S246" s="15"/>
      <c r="T246" s="15"/>
      <c r="U246" s="15"/>
      <c r="V246" s="15"/>
      <c r="W246" s="15"/>
    </row>
    <row r="247" spans="1:23" ht="11.25" customHeight="1" x14ac:dyDescent="0.2">
      <c r="A247" s="15"/>
      <c r="B247" s="15"/>
      <c r="C247" s="15"/>
      <c r="D247" s="15"/>
      <c r="E247" s="15"/>
      <c r="F247" s="15"/>
      <c r="G247" s="15"/>
      <c r="H247" s="15"/>
      <c r="I247" s="15"/>
      <c r="J247" s="15"/>
      <c r="K247" s="15"/>
      <c r="L247" s="15"/>
      <c r="M247" s="15"/>
      <c r="N247" s="15"/>
      <c r="O247" s="15"/>
      <c r="P247" s="15"/>
      <c r="Q247" s="15"/>
      <c r="R247" s="15"/>
      <c r="S247" s="15"/>
      <c r="T247" s="15"/>
      <c r="U247" s="15"/>
      <c r="V247" s="15"/>
      <c r="W247" s="15"/>
    </row>
    <row r="248" spans="1:23" ht="11.25" customHeight="1" x14ac:dyDescent="0.2">
      <c r="A248" s="15"/>
      <c r="B248" s="15"/>
      <c r="C248" s="15"/>
      <c r="D248" s="15"/>
      <c r="E248" s="15"/>
      <c r="F248" s="15"/>
      <c r="G248" s="15"/>
      <c r="H248" s="15"/>
      <c r="I248" s="15"/>
      <c r="J248" s="15"/>
      <c r="K248" s="15"/>
      <c r="L248" s="15"/>
      <c r="M248" s="15"/>
      <c r="N248" s="15"/>
      <c r="O248" s="15"/>
      <c r="P248" s="15"/>
      <c r="Q248" s="15"/>
      <c r="R248" s="15"/>
      <c r="S248" s="15"/>
      <c r="T248" s="15"/>
      <c r="U248" s="15"/>
      <c r="V248" s="15"/>
      <c r="W248" s="15"/>
    </row>
    <row r="249" spans="1:23" ht="11.25" customHeight="1" x14ac:dyDescent="0.2">
      <c r="A249" s="15"/>
      <c r="B249" s="15"/>
      <c r="C249" s="15"/>
      <c r="D249" s="15"/>
      <c r="E249" s="15"/>
      <c r="F249" s="15"/>
      <c r="G249" s="15"/>
      <c r="H249" s="15"/>
      <c r="I249" s="15"/>
      <c r="J249" s="15"/>
      <c r="K249" s="15"/>
      <c r="L249" s="15"/>
      <c r="M249" s="15"/>
      <c r="N249" s="15"/>
      <c r="O249" s="15"/>
      <c r="P249" s="15"/>
      <c r="Q249" s="15"/>
      <c r="R249" s="15"/>
      <c r="S249" s="15"/>
      <c r="T249" s="15"/>
      <c r="U249" s="15"/>
      <c r="V249" s="15"/>
      <c r="W249" s="15"/>
    </row>
    <row r="250" spans="1:23" ht="11.25" customHeight="1" x14ac:dyDescent="0.2">
      <c r="A250" s="15"/>
      <c r="B250" s="15"/>
      <c r="C250" s="15"/>
      <c r="D250" s="15"/>
      <c r="E250" s="15"/>
      <c r="F250" s="15"/>
      <c r="G250" s="15"/>
      <c r="H250" s="15"/>
      <c r="I250" s="15"/>
      <c r="J250" s="15"/>
      <c r="K250" s="15"/>
      <c r="L250" s="15"/>
      <c r="M250" s="15"/>
      <c r="N250" s="15"/>
      <c r="O250" s="15"/>
      <c r="P250" s="15"/>
      <c r="Q250" s="15"/>
      <c r="R250" s="15"/>
      <c r="S250" s="15"/>
      <c r="T250" s="15"/>
      <c r="U250" s="15"/>
      <c r="V250" s="15"/>
      <c r="W250" s="15"/>
    </row>
    <row r="251" spans="1:23" ht="11.25" customHeight="1" x14ac:dyDescent="0.2">
      <c r="A251" s="15"/>
      <c r="B251" s="15"/>
      <c r="C251" s="15"/>
      <c r="D251" s="15"/>
      <c r="E251" s="15"/>
      <c r="F251" s="15"/>
      <c r="G251" s="15"/>
      <c r="H251" s="15"/>
      <c r="I251" s="15"/>
      <c r="J251" s="15"/>
      <c r="K251" s="15"/>
      <c r="L251" s="15"/>
      <c r="M251" s="15"/>
      <c r="N251" s="15"/>
      <c r="O251" s="15"/>
      <c r="P251" s="15"/>
      <c r="Q251" s="15"/>
      <c r="R251" s="15"/>
      <c r="S251" s="15"/>
      <c r="T251" s="15"/>
      <c r="U251" s="15"/>
      <c r="V251" s="15"/>
      <c r="W251" s="15"/>
    </row>
    <row r="252" spans="1:23" ht="11.25" customHeight="1" x14ac:dyDescent="0.2">
      <c r="A252" s="15"/>
      <c r="B252" s="15"/>
      <c r="C252" s="15"/>
      <c r="D252" s="15"/>
      <c r="E252" s="15"/>
      <c r="F252" s="15"/>
      <c r="G252" s="15"/>
      <c r="H252" s="15"/>
      <c r="I252" s="15"/>
      <c r="J252" s="15"/>
      <c r="K252" s="15"/>
      <c r="L252" s="15"/>
      <c r="M252" s="15"/>
      <c r="N252" s="15"/>
      <c r="O252" s="15"/>
      <c r="P252" s="15"/>
      <c r="Q252" s="15"/>
      <c r="R252" s="15"/>
      <c r="S252" s="15"/>
      <c r="T252" s="15"/>
      <c r="U252" s="15"/>
      <c r="V252" s="15"/>
      <c r="W252" s="15"/>
    </row>
    <row r="253" spans="1:23" ht="11.25" customHeight="1" x14ac:dyDescent="0.2">
      <c r="A253" s="15"/>
      <c r="B253" s="15"/>
      <c r="C253" s="15"/>
      <c r="D253" s="15"/>
      <c r="E253" s="15"/>
      <c r="F253" s="15"/>
      <c r="G253" s="15"/>
      <c r="H253" s="15"/>
      <c r="I253" s="15"/>
      <c r="J253" s="15"/>
      <c r="K253" s="15"/>
      <c r="L253" s="15"/>
      <c r="M253" s="15"/>
      <c r="N253" s="15"/>
      <c r="O253" s="15"/>
      <c r="P253" s="15"/>
      <c r="Q253" s="15"/>
      <c r="R253" s="15"/>
      <c r="S253" s="15"/>
      <c r="T253" s="15"/>
      <c r="U253" s="15"/>
      <c r="V253" s="15"/>
      <c r="W253" s="15"/>
    </row>
    <row r="254" spans="1:23" ht="11.25" customHeight="1" x14ac:dyDescent="0.2">
      <c r="A254" s="15"/>
      <c r="B254" s="15"/>
      <c r="C254" s="15"/>
      <c r="D254" s="15"/>
      <c r="E254" s="15"/>
      <c r="F254" s="15"/>
      <c r="G254" s="15"/>
      <c r="H254" s="15"/>
      <c r="I254" s="15"/>
      <c r="J254" s="15"/>
      <c r="K254" s="15"/>
      <c r="L254" s="15"/>
      <c r="M254" s="15"/>
      <c r="N254" s="15"/>
      <c r="O254" s="15"/>
      <c r="P254" s="15"/>
      <c r="Q254" s="15"/>
      <c r="R254" s="15"/>
      <c r="S254" s="15"/>
      <c r="T254" s="15"/>
      <c r="U254" s="15"/>
      <c r="V254" s="15"/>
      <c r="W254" s="15"/>
    </row>
    <row r="255" spans="1:23" ht="11.25" customHeight="1" x14ac:dyDescent="0.2">
      <c r="A255" s="15"/>
      <c r="B255" s="15"/>
      <c r="C255" s="15"/>
      <c r="D255" s="15"/>
      <c r="E255" s="15"/>
      <c r="F255" s="15"/>
      <c r="G255" s="15"/>
      <c r="H255" s="15"/>
      <c r="I255" s="15"/>
      <c r="J255" s="15"/>
      <c r="K255" s="15"/>
      <c r="L255" s="15"/>
      <c r="M255" s="15"/>
      <c r="N255" s="15"/>
      <c r="O255" s="15"/>
      <c r="P255" s="15"/>
      <c r="Q255" s="15"/>
      <c r="R255" s="15"/>
      <c r="S255" s="15"/>
      <c r="T255" s="15"/>
      <c r="U255" s="15"/>
      <c r="V255" s="15"/>
      <c r="W255" s="15"/>
    </row>
    <row r="256" spans="1:23" ht="11.25" customHeight="1" x14ac:dyDescent="0.2">
      <c r="A256" s="15"/>
      <c r="B256" s="15"/>
      <c r="C256" s="15"/>
      <c r="D256" s="15"/>
      <c r="E256" s="15"/>
      <c r="F256" s="15"/>
      <c r="G256" s="15"/>
      <c r="H256" s="15"/>
      <c r="I256" s="15"/>
      <c r="J256" s="15"/>
      <c r="K256" s="15"/>
      <c r="L256" s="15"/>
      <c r="M256" s="15"/>
      <c r="N256" s="15"/>
      <c r="O256" s="15"/>
      <c r="P256" s="15"/>
      <c r="Q256" s="15"/>
      <c r="R256" s="15"/>
      <c r="S256" s="15"/>
      <c r="T256" s="15"/>
      <c r="U256" s="15"/>
      <c r="V256" s="15"/>
      <c r="W256" s="15"/>
    </row>
    <row r="257" spans="1:23" ht="11.25" customHeight="1" x14ac:dyDescent="0.2">
      <c r="A257" s="15"/>
      <c r="B257" s="15"/>
      <c r="C257" s="15"/>
      <c r="D257" s="15"/>
      <c r="E257" s="15"/>
      <c r="F257" s="15"/>
      <c r="G257" s="15"/>
      <c r="H257" s="15"/>
      <c r="I257" s="15"/>
      <c r="J257" s="15"/>
      <c r="K257" s="15"/>
      <c r="L257" s="15"/>
      <c r="M257" s="15"/>
      <c r="N257" s="15"/>
      <c r="O257" s="15"/>
      <c r="P257" s="15"/>
      <c r="Q257" s="15"/>
      <c r="R257" s="15"/>
      <c r="S257" s="15"/>
      <c r="T257" s="15"/>
      <c r="U257" s="15"/>
      <c r="V257" s="15"/>
      <c r="W257" s="15"/>
    </row>
    <row r="258" spans="1:23" ht="11.25" customHeight="1" x14ac:dyDescent="0.2">
      <c r="A258" s="15"/>
      <c r="B258" s="15"/>
      <c r="C258" s="15"/>
      <c r="D258" s="15"/>
      <c r="E258" s="15"/>
      <c r="F258" s="15"/>
      <c r="G258" s="15"/>
      <c r="H258" s="15"/>
      <c r="I258" s="15"/>
      <c r="J258" s="15"/>
      <c r="K258" s="15"/>
      <c r="L258" s="15"/>
      <c r="M258" s="15"/>
      <c r="N258" s="15"/>
      <c r="O258" s="15"/>
      <c r="P258" s="15"/>
      <c r="Q258" s="15"/>
      <c r="R258" s="15"/>
      <c r="S258" s="15"/>
      <c r="T258" s="15"/>
      <c r="U258" s="15"/>
      <c r="V258" s="15"/>
      <c r="W258" s="15"/>
    </row>
    <row r="259" spans="1:23" ht="11.25" customHeight="1" x14ac:dyDescent="0.2">
      <c r="A259" s="15"/>
      <c r="B259" s="15"/>
      <c r="C259" s="15"/>
      <c r="D259" s="15"/>
      <c r="E259" s="15"/>
      <c r="F259" s="15"/>
      <c r="G259" s="15"/>
      <c r="H259" s="15"/>
      <c r="I259" s="15"/>
      <c r="J259" s="15"/>
      <c r="K259" s="15"/>
      <c r="L259" s="15"/>
      <c r="M259" s="15"/>
      <c r="N259" s="15"/>
      <c r="O259" s="15"/>
      <c r="P259" s="15"/>
      <c r="Q259" s="15"/>
      <c r="R259" s="15"/>
      <c r="S259" s="15"/>
      <c r="T259" s="15"/>
      <c r="U259" s="15"/>
      <c r="V259" s="15"/>
      <c r="W259" s="15"/>
    </row>
    <row r="260" spans="1:23" ht="11.25" customHeight="1" x14ac:dyDescent="0.2">
      <c r="A260" s="15"/>
      <c r="B260" s="15"/>
      <c r="C260" s="15"/>
      <c r="D260" s="15"/>
      <c r="E260" s="15"/>
      <c r="F260" s="15"/>
      <c r="G260" s="15"/>
      <c r="H260" s="15"/>
      <c r="I260" s="15"/>
      <c r="J260" s="15"/>
      <c r="K260" s="15"/>
      <c r="L260" s="15"/>
      <c r="M260" s="15"/>
      <c r="N260" s="15"/>
      <c r="O260" s="15"/>
      <c r="P260" s="15"/>
      <c r="Q260" s="15"/>
      <c r="R260" s="15"/>
      <c r="S260" s="15"/>
      <c r="T260" s="15"/>
      <c r="U260" s="15"/>
      <c r="V260" s="15"/>
      <c r="W260" s="15"/>
    </row>
    <row r="261" spans="1:23" ht="11.25" customHeight="1" x14ac:dyDescent="0.2">
      <c r="A261" s="15"/>
      <c r="B261" s="15"/>
      <c r="C261" s="15"/>
      <c r="D261" s="15"/>
      <c r="E261" s="15"/>
      <c r="F261" s="15"/>
      <c r="G261" s="15"/>
      <c r="H261" s="15"/>
      <c r="I261" s="15"/>
      <c r="J261" s="15"/>
      <c r="K261" s="15"/>
      <c r="L261" s="15"/>
      <c r="M261" s="15"/>
      <c r="N261" s="15"/>
      <c r="O261" s="15"/>
      <c r="P261" s="15"/>
      <c r="Q261" s="15"/>
      <c r="R261" s="15"/>
      <c r="S261" s="15"/>
      <c r="T261" s="15"/>
      <c r="U261" s="15"/>
      <c r="V261" s="15"/>
      <c r="W261" s="15"/>
    </row>
    <row r="262" spans="1:23" ht="11.25" customHeight="1" x14ac:dyDescent="0.2">
      <c r="A262" s="15"/>
      <c r="B262" s="15"/>
      <c r="C262" s="15"/>
      <c r="D262" s="15"/>
      <c r="E262" s="15"/>
      <c r="F262" s="15"/>
      <c r="G262" s="15"/>
      <c r="H262" s="15"/>
      <c r="I262" s="15"/>
      <c r="J262" s="15"/>
      <c r="K262" s="15"/>
      <c r="L262" s="15"/>
      <c r="M262" s="15"/>
      <c r="N262" s="15"/>
      <c r="O262" s="15"/>
      <c r="P262" s="15"/>
      <c r="Q262" s="15"/>
      <c r="R262" s="15"/>
      <c r="S262" s="15"/>
      <c r="T262" s="15"/>
      <c r="U262" s="15"/>
      <c r="V262" s="15"/>
      <c r="W262" s="15"/>
    </row>
    <row r="263" spans="1:23" ht="11.25" customHeight="1" x14ac:dyDescent="0.2">
      <c r="A263" s="15"/>
      <c r="B263" s="15"/>
      <c r="C263" s="15"/>
      <c r="D263" s="15"/>
      <c r="E263" s="15"/>
      <c r="F263" s="15"/>
      <c r="G263" s="15"/>
      <c r="H263" s="15"/>
      <c r="I263" s="15"/>
      <c r="J263" s="15"/>
      <c r="K263" s="15"/>
      <c r="L263" s="15"/>
      <c r="M263" s="15"/>
      <c r="N263" s="15"/>
      <c r="O263" s="15"/>
      <c r="P263" s="15"/>
      <c r="Q263" s="15"/>
      <c r="R263" s="15"/>
      <c r="S263" s="15"/>
      <c r="T263" s="15"/>
      <c r="U263" s="15"/>
      <c r="V263" s="15"/>
      <c r="W263" s="15"/>
    </row>
    <row r="264" spans="1:23" ht="11.25" customHeight="1" x14ac:dyDescent="0.2">
      <c r="A264" s="15"/>
      <c r="B264" s="15"/>
      <c r="C264" s="15"/>
      <c r="D264" s="15"/>
      <c r="E264" s="15"/>
      <c r="F264" s="15"/>
      <c r="G264" s="15"/>
      <c r="H264" s="15"/>
      <c r="I264" s="15"/>
      <c r="J264" s="15"/>
      <c r="K264" s="15"/>
      <c r="L264" s="15"/>
      <c r="M264" s="15"/>
      <c r="N264" s="15"/>
      <c r="O264" s="15"/>
      <c r="P264" s="15"/>
      <c r="Q264" s="15"/>
      <c r="R264" s="15"/>
      <c r="S264" s="15"/>
      <c r="T264" s="15"/>
      <c r="U264" s="15"/>
      <c r="V264" s="15"/>
      <c r="W264" s="15"/>
    </row>
    <row r="265" spans="1:23" ht="11.25" customHeight="1" x14ac:dyDescent="0.2">
      <c r="A265" s="15"/>
      <c r="B265" s="15"/>
      <c r="C265" s="15"/>
      <c r="D265" s="15"/>
      <c r="E265" s="15"/>
      <c r="F265" s="15"/>
      <c r="G265" s="15"/>
      <c r="H265" s="15"/>
      <c r="I265" s="15"/>
      <c r="J265" s="15"/>
      <c r="K265" s="15"/>
      <c r="L265" s="15"/>
      <c r="M265" s="15"/>
      <c r="N265" s="15"/>
      <c r="O265" s="15"/>
      <c r="P265" s="15"/>
      <c r="Q265" s="15"/>
      <c r="R265" s="15"/>
      <c r="S265" s="15"/>
      <c r="T265" s="15"/>
      <c r="U265" s="15"/>
      <c r="V265" s="15"/>
      <c r="W265" s="15"/>
    </row>
    <row r="266" spans="1:23" ht="11.25" customHeight="1" x14ac:dyDescent="0.2">
      <c r="A266" s="15"/>
      <c r="B266" s="15"/>
      <c r="C266" s="15"/>
      <c r="D266" s="15"/>
      <c r="E266" s="15"/>
      <c r="F266" s="15"/>
      <c r="G266" s="15"/>
      <c r="H266" s="15"/>
      <c r="I266" s="15"/>
      <c r="J266" s="15"/>
      <c r="K266" s="15"/>
      <c r="L266" s="15"/>
      <c r="M266" s="15"/>
      <c r="N266" s="15"/>
      <c r="O266" s="15"/>
      <c r="P266" s="15"/>
      <c r="Q266" s="15"/>
      <c r="R266" s="15"/>
      <c r="S266" s="15"/>
      <c r="T266" s="15"/>
      <c r="U266" s="15"/>
      <c r="V266" s="15"/>
      <c r="W266" s="15"/>
    </row>
    <row r="267" spans="1:23" ht="11.25" customHeight="1" x14ac:dyDescent="0.2">
      <c r="A267" s="15"/>
      <c r="B267" s="15"/>
      <c r="C267" s="15"/>
      <c r="D267" s="15"/>
      <c r="E267" s="15"/>
      <c r="F267" s="15"/>
      <c r="G267" s="15"/>
      <c r="H267" s="15"/>
      <c r="I267" s="15"/>
      <c r="J267" s="15"/>
      <c r="K267" s="15"/>
      <c r="L267" s="15"/>
      <c r="M267" s="15"/>
      <c r="N267" s="15"/>
      <c r="O267" s="15"/>
      <c r="P267" s="15"/>
      <c r="Q267" s="15"/>
      <c r="R267" s="15"/>
      <c r="S267" s="15"/>
      <c r="T267" s="15"/>
      <c r="U267" s="15"/>
      <c r="V267" s="15"/>
      <c r="W267" s="15"/>
    </row>
    <row r="268" spans="1:23" ht="11.25" customHeight="1" x14ac:dyDescent="0.2">
      <c r="A268" s="15"/>
      <c r="B268" s="15"/>
      <c r="C268" s="15"/>
      <c r="D268" s="15"/>
      <c r="E268" s="15"/>
      <c r="F268" s="15"/>
      <c r="G268" s="15"/>
      <c r="H268" s="15"/>
      <c r="I268" s="15"/>
      <c r="J268" s="15"/>
      <c r="K268" s="15"/>
      <c r="L268" s="15"/>
      <c r="M268" s="15"/>
      <c r="N268" s="15"/>
      <c r="O268" s="15"/>
      <c r="P268" s="15"/>
      <c r="Q268" s="15"/>
      <c r="R268" s="15"/>
      <c r="S268" s="15"/>
      <c r="T268" s="15"/>
      <c r="U268" s="15"/>
      <c r="V268" s="15"/>
      <c r="W268" s="15"/>
    </row>
    <row r="269" spans="1:23" ht="11.25" customHeight="1" x14ac:dyDescent="0.2">
      <c r="A269" s="15"/>
      <c r="B269" s="15"/>
      <c r="C269" s="15"/>
      <c r="D269" s="15"/>
      <c r="E269" s="15"/>
      <c r="F269" s="15"/>
      <c r="G269" s="15"/>
      <c r="H269" s="15"/>
      <c r="I269" s="15"/>
      <c r="J269" s="15"/>
      <c r="K269" s="15"/>
      <c r="L269" s="15"/>
      <c r="M269" s="15"/>
      <c r="N269" s="15"/>
      <c r="O269" s="15"/>
      <c r="P269" s="15"/>
      <c r="Q269" s="15"/>
      <c r="R269" s="15"/>
      <c r="S269" s="15"/>
      <c r="T269" s="15"/>
      <c r="U269" s="15"/>
      <c r="V269" s="15"/>
      <c r="W269" s="15"/>
    </row>
    <row r="270" spans="1:23" ht="11.25" customHeight="1" x14ac:dyDescent="0.2">
      <c r="A270" s="15"/>
      <c r="B270" s="15"/>
      <c r="C270" s="15"/>
      <c r="D270" s="15"/>
      <c r="E270" s="15"/>
      <c r="F270" s="15"/>
      <c r="G270" s="15"/>
      <c r="H270" s="15"/>
      <c r="I270" s="15"/>
      <c r="J270" s="15"/>
      <c r="K270" s="15"/>
      <c r="L270" s="15"/>
      <c r="M270" s="15"/>
      <c r="N270" s="15"/>
      <c r="O270" s="15"/>
      <c r="P270" s="15"/>
      <c r="Q270" s="15"/>
      <c r="R270" s="15"/>
      <c r="S270" s="15"/>
      <c r="T270" s="15"/>
      <c r="U270" s="15"/>
      <c r="V270" s="15"/>
      <c r="W270" s="15"/>
    </row>
    <row r="271" spans="1:23" ht="11.25" customHeight="1" x14ac:dyDescent="0.2">
      <c r="A271" s="15"/>
      <c r="B271" s="15"/>
      <c r="C271" s="15"/>
      <c r="D271" s="15"/>
      <c r="E271" s="15"/>
      <c r="F271" s="15"/>
      <c r="G271" s="15"/>
      <c r="H271" s="15"/>
      <c r="I271" s="15"/>
      <c r="J271" s="15"/>
      <c r="K271" s="15"/>
      <c r="L271" s="15"/>
      <c r="M271" s="15"/>
      <c r="N271" s="15"/>
      <c r="O271" s="15"/>
      <c r="P271" s="15"/>
      <c r="Q271" s="15"/>
      <c r="R271" s="15"/>
      <c r="S271" s="15"/>
      <c r="T271" s="15"/>
      <c r="U271" s="15"/>
      <c r="V271" s="15"/>
      <c r="W271" s="15"/>
    </row>
    <row r="272" spans="1:23" ht="11.25" customHeight="1" x14ac:dyDescent="0.2">
      <c r="A272" s="15"/>
      <c r="B272" s="15"/>
      <c r="C272" s="15"/>
      <c r="D272" s="15"/>
      <c r="E272" s="15"/>
      <c r="F272" s="15"/>
      <c r="G272" s="15"/>
      <c r="H272" s="15"/>
      <c r="I272" s="15"/>
      <c r="J272" s="15"/>
      <c r="K272" s="15"/>
      <c r="L272" s="15"/>
      <c r="M272" s="15"/>
      <c r="N272" s="15"/>
      <c r="O272" s="15"/>
      <c r="P272" s="15"/>
      <c r="Q272" s="15"/>
      <c r="R272" s="15"/>
      <c r="S272" s="15"/>
      <c r="T272" s="15"/>
      <c r="U272" s="15"/>
      <c r="V272" s="15"/>
      <c r="W272" s="15"/>
    </row>
    <row r="273" spans="1:23" ht="11.25" customHeight="1" x14ac:dyDescent="0.2">
      <c r="A273" s="15"/>
      <c r="B273" s="15"/>
      <c r="C273" s="15"/>
      <c r="D273" s="15"/>
      <c r="E273" s="15"/>
      <c r="F273" s="15"/>
      <c r="G273" s="15"/>
      <c r="H273" s="15"/>
      <c r="I273" s="15"/>
      <c r="J273" s="15"/>
      <c r="K273" s="15"/>
      <c r="L273" s="15"/>
      <c r="M273" s="15"/>
      <c r="N273" s="15"/>
      <c r="O273" s="15"/>
      <c r="P273" s="15"/>
      <c r="Q273" s="15"/>
      <c r="R273" s="15"/>
      <c r="S273" s="15"/>
      <c r="T273" s="15"/>
      <c r="U273" s="15"/>
      <c r="V273" s="15"/>
      <c r="W273" s="15"/>
    </row>
    <row r="274" spans="1:23" ht="11.25" customHeight="1" x14ac:dyDescent="0.2">
      <c r="A274" s="15"/>
      <c r="B274" s="15"/>
      <c r="C274" s="15"/>
      <c r="D274" s="15"/>
      <c r="E274" s="15"/>
      <c r="F274" s="15"/>
      <c r="G274" s="15"/>
      <c r="H274" s="15"/>
      <c r="I274" s="15"/>
      <c r="J274" s="15"/>
      <c r="K274" s="15"/>
      <c r="L274" s="15"/>
      <c r="M274" s="15"/>
      <c r="N274" s="15"/>
      <c r="O274" s="15"/>
      <c r="P274" s="15"/>
      <c r="Q274" s="15"/>
      <c r="R274" s="15"/>
      <c r="S274" s="15"/>
      <c r="T274" s="15"/>
      <c r="U274" s="15"/>
      <c r="V274" s="15"/>
      <c r="W274" s="15"/>
    </row>
    <row r="275" spans="1:23" ht="11.25" customHeight="1" x14ac:dyDescent="0.2">
      <c r="A275" s="15"/>
      <c r="B275" s="15"/>
      <c r="C275" s="15"/>
      <c r="D275" s="15"/>
      <c r="E275" s="15"/>
      <c r="F275" s="15"/>
      <c r="G275" s="15"/>
      <c r="H275" s="15"/>
      <c r="I275" s="15"/>
      <c r="J275" s="15"/>
      <c r="K275" s="15"/>
      <c r="L275" s="15"/>
      <c r="M275" s="15"/>
      <c r="N275" s="15"/>
      <c r="O275" s="15"/>
      <c r="P275" s="15"/>
      <c r="Q275" s="15"/>
      <c r="R275" s="15"/>
      <c r="S275" s="15"/>
      <c r="T275" s="15"/>
      <c r="U275" s="15"/>
      <c r="V275" s="15"/>
      <c r="W275" s="15"/>
    </row>
    <row r="276" spans="1:23" ht="11.25" customHeight="1" x14ac:dyDescent="0.2">
      <c r="A276" s="15"/>
      <c r="B276" s="15"/>
      <c r="C276" s="15"/>
      <c r="D276" s="15"/>
      <c r="E276" s="15"/>
      <c r="F276" s="15"/>
      <c r="G276" s="15"/>
      <c r="H276" s="15"/>
      <c r="I276" s="15"/>
      <c r="J276" s="15"/>
      <c r="K276" s="15"/>
      <c r="L276" s="15"/>
      <c r="M276" s="15"/>
      <c r="N276" s="15"/>
      <c r="O276" s="15"/>
      <c r="P276" s="15"/>
      <c r="Q276" s="15"/>
      <c r="R276" s="15"/>
      <c r="S276" s="15"/>
      <c r="T276" s="15"/>
      <c r="U276" s="15"/>
      <c r="V276" s="15"/>
      <c r="W276" s="15"/>
    </row>
    <row r="277" spans="1:23" ht="11.25" customHeight="1" x14ac:dyDescent="0.2">
      <c r="A277" s="15"/>
      <c r="B277" s="15"/>
      <c r="C277" s="15"/>
      <c r="D277" s="15"/>
      <c r="E277" s="15"/>
      <c r="F277" s="15"/>
      <c r="G277" s="15"/>
      <c r="H277" s="15"/>
      <c r="I277" s="15"/>
      <c r="J277" s="15"/>
      <c r="K277" s="15"/>
      <c r="L277" s="15"/>
      <c r="M277" s="15"/>
      <c r="N277" s="15"/>
      <c r="O277" s="15"/>
      <c r="P277" s="15"/>
      <c r="Q277" s="15"/>
      <c r="R277" s="15"/>
      <c r="S277" s="15"/>
      <c r="T277" s="15"/>
      <c r="U277" s="15"/>
      <c r="V277" s="15"/>
      <c r="W277" s="15"/>
    </row>
    <row r="278" spans="1:23" ht="11.25" customHeight="1" x14ac:dyDescent="0.2">
      <c r="A278" s="15"/>
      <c r="B278" s="15"/>
      <c r="C278" s="15"/>
      <c r="D278" s="15"/>
      <c r="E278" s="15"/>
      <c r="F278" s="15"/>
      <c r="G278" s="15"/>
      <c r="H278" s="15"/>
      <c r="I278" s="15"/>
      <c r="J278" s="15"/>
      <c r="K278" s="15"/>
      <c r="L278" s="15"/>
      <c r="M278" s="15"/>
      <c r="N278" s="15"/>
      <c r="O278" s="15"/>
      <c r="P278" s="15"/>
      <c r="Q278" s="15"/>
      <c r="R278" s="15"/>
      <c r="S278" s="15"/>
      <c r="T278" s="15"/>
      <c r="U278" s="15"/>
      <c r="V278" s="15"/>
      <c r="W278" s="15"/>
    </row>
    <row r="279" spans="1:23" ht="11.25" customHeight="1" x14ac:dyDescent="0.2">
      <c r="A279" s="15"/>
      <c r="B279" s="15"/>
      <c r="C279" s="15"/>
      <c r="D279" s="15"/>
      <c r="E279" s="15"/>
      <c r="F279" s="15"/>
      <c r="G279" s="15"/>
      <c r="H279" s="15"/>
      <c r="I279" s="15"/>
      <c r="J279" s="15"/>
      <c r="K279" s="15"/>
      <c r="L279" s="15"/>
      <c r="M279" s="15"/>
      <c r="N279" s="15"/>
      <c r="O279" s="15"/>
      <c r="P279" s="15"/>
      <c r="Q279" s="15"/>
      <c r="R279" s="15"/>
      <c r="S279" s="15"/>
      <c r="T279" s="15"/>
      <c r="U279" s="15"/>
      <c r="V279" s="15"/>
      <c r="W279" s="15"/>
    </row>
    <row r="280" spans="1:23" ht="11.25" customHeight="1" x14ac:dyDescent="0.2">
      <c r="A280" s="15"/>
      <c r="B280" s="15"/>
      <c r="C280" s="15"/>
      <c r="D280" s="15"/>
      <c r="E280" s="15"/>
      <c r="F280" s="15"/>
      <c r="G280" s="15"/>
      <c r="H280" s="15"/>
      <c r="I280" s="15"/>
      <c r="J280" s="15"/>
      <c r="K280" s="15"/>
      <c r="L280" s="15"/>
      <c r="M280" s="15"/>
      <c r="N280" s="15"/>
      <c r="O280" s="15"/>
      <c r="P280" s="15"/>
      <c r="Q280" s="15"/>
      <c r="R280" s="15"/>
      <c r="S280" s="15"/>
      <c r="T280" s="15"/>
      <c r="U280" s="15"/>
      <c r="V280" s="15"/>
      <c r="W280" s="15"/>
    </row>
    <row r="281" spans="1:23" ht="11.25" customHeight="1" x14ac:dyDescent="0.2">
      <c r="A281" s="15"/>
      <c r="B281" s="15"/>
      <c r="C281" s="15"/>
      <c r="D281" s="15"/>
      <c r="E281" s="15"/>
      <c r="F281" s="15"/>
      <c r="G281" s="15"/>
      <c r="H281" s="15"/>
      <c r="I281" s="15"/>
      <c r="J281" s="15"/>
      <c r="K281" s="15"/>
      <c r="L281" s="15"/>
      <c r="M281" s="15"/>
      <c r="N281" s="15"/>
      <c r="O281" s="15"/>
      <c r="P281" s="15"/>
      <c r="Q281" s="15"/>
      <c r="R281" s="15"/>
      <c r="S281" s="15"/>
      <c r="T281" s="15"/>
      <c r="U281" s="15"/>
      <c r="V281" s="15"/>
      <c r="W281" s="15"/>
    </row>
    <row r="282" spans="1:23" ht="11.25" customHeight="1" x14ac:dyDescent="0.2">
      <c r="A282" s="15"/>
      <c r="B282" s="15"/>
      <c r="C282" s="15"/>
      <c r="D282" s="15"/>
      <c r="E282" s="15"/>
      <c r="F282" s="15"/>
      <c r="G282" s="15"/>
      <c r="H282" s="15"/>
      <c r="I282" s="15"/>
      <c r="J282" s="15"/>
      <c r="K282" s="15"/>
      <c r="L282" s="15"/>
      <c r="M282" s="15"/>
      <c r="N282" s="15"/>
      <c r="O282" s="15"/>
      <c r="P282" s="15"/>
      <c r="Q282" s="15"/>
      <c r="R282" s="15"/>
      <c r="S282" s="15"/>
      <c r="T282" s="15"/>
      <c r="U282" s="15"/>
      <c r="V282" s="15"/>
      <c r="W282" s="15"/>
    </row>
    <row r="283" spans="1:23" ht="11.25" customHeight="1" x14ac:dyDescent="0.2">
      <c r="A283" s="15"/>
      <c r="B283" s="15"/>
      <c r="C283" s="15"/>
      <c r="D283" s="15"/>
      <c r="E283" s="15"/>
      <c r="F283" s="15"/>
      <c r="G283" s="15"/>
      <c r="H283" s="15"/>
      <c r="I283" s="15"/>
      <c r="J283" s="15"/>
      <c r="K283" s="15"/>
      <c r="L283" s="15"/>
      <c r="M283" s="15"/>
      <c r="N283" s="15"/>
      <c r="O283" s="15"/>
      <c r="P283" s="15"/>
      <c r="Q283" s="15"/>
      <c r="R283" s="15"/>
      <c r="S283" s="15"/>
      <c r="T283" s="15"/>
      <c r="U283" s="15"/>
      <c r="V283" s="15"/>
      <c r="W283" s="15"/>
    </row>
    <row r="284" spans="1:23" ht="11.25" customHeight="1" x14ac:dyDescent="0.2">
      <c r="A284" s="15"/>
      <c r="B284" s="15"/>
      <c r="C284" s="15"/>
      <c r="D284" s="15"/>
      <c r="E284" s="15"/>
      <c r="F284" s="15"/>
      <c r="G284" s="15"/>
      <c r="H284" s="15"/>
      <c r="I284" s="15"/>
      <c r="J284" s="15"/>
      <c r="K284" s="15"/>
      <c r="L284" s="15"/>
      <c r="M284" s="15"/>
      <c r="N284" s="15"/>
      <c r="O284" s="15"/>
      <c r="P284" s="15"/>
      <c r="Q284" s="15"/>
      <c r="R284" s="15"/>
      <c r="S284" s="15"/>
      <c r="T284" s="15"/>
      <c r="U284" s="15"/>
      <c r="V284" s="15"/>
      <c r="W284" s="15"/>
    </row>
    <row r="285" spans="1:23" ht="11.25" customHeight="1" x14ac:dyDescent="0.2">
      <c r="A285" s="15"/>
      <c r="B285" s="15"/>
      <c r="C285" s="15"/>
      <c r="D285" s="15"/>
      <c r="E285" s="15"/>
      <c r="F285" s="15"/>
      <c r="G285" s="15"/>
      <c r="H285" s="15"/>
      <c r="I285" s="15"/>
      <c r="J285" s="15"/>
      <c r="K285" s="15"/>
      <c r="L285" s="15"/>
      <c r="M285" s="15"/>
      <c r="N285" s="15"/>
      <c r="O285" s="15"/>
      <c r="P285" s="15"/>
      <c r="Q285" s="15"/>
      <c r="R285" s="15"/>
      <c r="S285" s="15"/>
      <c r="T285" s="15"/>
      <c r="U285" s="15"/>
      <c r="V285" s="15"/>
      <c r="W285" s="15"/>
    </row>
    <row r="286" spans="1:23" ht="11.25" customHeight="1" x14ac:dyDescent="0.2">
      <c r="A286" s="15"/>
      <c r="B286" s="15"/>
      <c r="C286" s="15"/>
      <c r="D286" s="15"/>
      <c r="E286" s="15"/>
      <c r="F286" s="15"/>
      <c r="G286" s="15"/>
      <c r="H286" s="15"/>
      <c r="I286" s="15"/>
      <c r="J286" s="15"/>
      <c r="K286" s="15"/>
      <c r="L286" s="15"/>
      <c r="M286" s="15"/>
      <c r="N286" s="15"/>
      <c r="O286" s="15"/>
      <c r="P286" s="15"/>
      <c r="Q286" s="15"/>
      <c r="R286" s="15"/>
      <c r="S286" s="15"/>
      <c r="T286" s="15"/>
      <c r="U286" s="15"/>
      <c r="V286" s="15"/>
      <c r="W286" s="15"/>
    </row>
    <row r="287" spans="1:23" ht="11.25" customHeight="1" x14ac:dyDescent="0.2">
      <c r="A287" s="15"/>
      <c r="B287" s="15"/>
      <c r="C287" s="15"/>
      <c r="D287" s="15"/>
      <c r="E287" s="15"/>
      <c r="F287" s="15"/>
      <c r="G287" s="15"/>
      <c r="H287" s="15"/>
      <c r="I287" s="15"/>
      <c r="J287" s="15"/>
      <c r="K287" s="15"/>
      <c r="L287" s="15"/>
      <c r="M287" s="15"/>
      <c r="N287" s="15"/>
      <c r="O287" s="15"/>
      <c r="P287" s="15"/>
      <c r="Q287" s="15"/>
      <c r="R287" s="15"/>
      <c r="S287" s="15"/>
      <c r="T287" s="15"/>
      <c r="U287" s="15"/>
      <c r="V287" s="15"/>
      <c r="W287" s="15"/>
    </row>
    <row r="288" spans="1:23" ht="11.25" customHeight="1" x14ac:dyDescent="0.2">
      <c r="A288" s="15"/>
      <c r="B288" s="15"/>
      <c r="C288" s="15"/>
      <c r="D288" s="15"/>
      <c r="E288" s="15"/>
      <c r="F288" s="15"/>
      <c r="G288" s="15"/>
      <c r="H288" s="15"/>
      <c r="I288" s="15"/>
      <c r="J288" s="15"/>
      <c r="K288" s="15"/>
      <c r="L288" s="15"/>
      <c r="M288" s="15"/>
      <c r="N288" s="15"/>
      <c r="O288" s="15"/>
      <c r="P288" s="15"/>
      <c r="Q288" s="15"/>
      <c r="R288" s="15"/>
      <c r="S288" s="15"/>
      <c r="T288" s="15"/>
      <c r="U288" s="15"/>
      <c r="V288" s="15"/>
      <c r="W288" s="15"/>
    </row>
    <row r="289" spans="1:23" ht="11.25" customHeight="1" x14ac:dyDescent="0.2">
      <c r="A289" s="15"/>
      <c r="B289" s="15"/>
      <c r="C289" s="15"/>
      <c r="D289" s="15"/>
      <c r="E289" s="15"/>
      <c r="F289" s="15"/>
      <c r="G289" s="15"/>
      <c r="H289" s="15"/>
      <c r="I289" s="15"/>
      <c r="J289" s="15"/>
      <c r="K289" s="15"/>
      <c r="L289" s="15"/>
      <c r="M289" s="15"/>
      <c r="N289" s="15"/>
      <c r="O289" s="15"/>
      <c r="P289" s="15"/>
      <c r="Q289" s="15"/>
      <c r="R289" s="15"/>
      <c r="S289" s="15"/>
      <c r="T289" s="15"/>
      <c r="U289" s="15"/>
      <c r="V289" s="15"/>
      <c r="W289" s="15"/>
    </row>
    <row r="290" spans="1:23" ht="11.25" customHeight="1" x14ac:dyDescent="0.2">
      <c r="A290" s="15"/>
      <c r="B290" s="15"/>
      <c r="C290" s="15"/>
      <c r="D290" s="15"/>
      <c r="E290" s="15"/>
      <c r="F290" s="15"/>
      <c r="G290" s="15"/>
      <c r="H290" s="15"/>
      <c r="I290" s="15"/>
      <c r="J290" s="15"/>
      <c r="K290" s="15"/>
      <c r="L290" s="15"/>
      <c r="M290" s="15"/>
      <c r="N290" s="15"/>
      <c r="O290" s="15"/>
      <c r="P290" s="15"/>
      <c r="Q290" s="15"/>
      <c r="R290" s="15"/>
      <c r="S290" s="15"/>
      <c r="T290" s="15"/>
      <c r="U290" s="15"/>
      <c r="V290" s="15"/>
      <c r="W290" s="15"/>
    </row>
    <row r="291" spans="1:23" ht="11.25" customHeight="1" x14ac:dyDescent="0.2">
      <c r="A291" s="15"/>
      <c r="B291" s="15"/>
      <c r="C291" s="15"/>
      <c r="D291" s="15"/>
      <c r="E291" s="15"/>
      <c r="F291" s="15"/>
      <c r="G291" s="15"/>
      <c r="H291" s="15"/>
      <c r="I291" s="15"/>
      <c r="J291" s="15"/>
      <c r="K291" s="15"/>
      <c r="L291" s="15"/>
      <c r="M291" s="15"/>
      <c r="N291" s="15"/>
      <c r="O291" s="15"/>
      <c r="P291" s="15"/>
      <c r="Q291" s="15"/>
      <c r="R291" s="15"/>
      <c r="S291" s="15"/>
      <c r="T291" s="15"/>
      <c r="U291" s="15"/>
      <c r="V291" s="15"/>
      <c r="W291" s="15"/>
    </row>
    <row r="292" spans="1:23" ht="11.25" customHeight="1" x14ac:dyDescent="0.2">
      <c r="A292" s="15"/>
      <c r="B292" s="15"/>
      <c r="C292" s="15"/>
      <c r="D292" s="15"/>
      <c r="E292" s="15"/>
      <c r="F292" s="15"/>
      <c r="G292" s="15"/>
      <c r="H292" s="15"/>
      <c r="I292" s="15"/>
      <c r="J292" s="15"/>
      <c r="K292" s="15"/>
      <c r="L292" s="15"/>
      <c r="M292" s="15"/>
      <c r="N292" s="15"/>
      <c r="O292" s="15"/>
      <c r="P292" s="15"/>
      <c r="Q292" s="15"/>
      <c r="R292" s="15"/>
      <c r="S292" s="15"/>
      <c r="T292" s="15"/>
      <c r="U292" s="15"/>
      <c r="V292" s="15"/>
      <c r="W292" s="15"/>
    </row>
    <row r="293" spans="1:23" ht="11.25" customHeight="1" x14ac:dyDescent="0.2">
      <c r="A293" s="15"/>
      <c r="B293" s="15"/>
      <c r="C293" s="15"/>
      <c r="D293" s="15"/>
      <c r="E293" s="15"/>
      <c r="F293" s="15"/>
      <c r="G293" s="15"/>
      <c r="H293" s="15"/>
      <c r="I293" s="15"/>
      <c r="J293" s="15"/>
      <c r="K293" s="15"/>
      <c r="L293" s="15"/>
      <c r="M293" s="15"/>
      <c r="N293" s="15"/>
      <c r="O293" s="15"/>
      <c r="P293" s="15"/>
      <c r="Q293" s="15"/>
      <c r="R293" s="15"/>
      <c r="S293" s="15"/>
      <c r="T293" s="15"/>
      <c r="U293" s="15"/>
      <c r="V293" s="15"/>
      <c r="W293" s="15"/>
    </row>
    <row r="294" spans="1:23" ht="11.25" customHeight="1" x14ac:dyDescent="0.2">
      <c r="A294" s="15"/>
      <c r="B294" s="15"/>
      <c r="C294" s="15"/>
      <c r="D294" s="15"/>
      <c r="E294" s="15"/>
      <c r="F294" s="15"/>
      <c r="G294" s="15"/>
      <c r="H294" s="15"/>
      <c r="I294" s="15"/>
      <c r="J294" s="15"/>
      <c r="K294" s="15"/>
      <c r="L294" s="15"/>
      <c r="M294" s="15"/>
      <c r="N294" s="15"/>
      <c r="O294" s="15"/>
      <c r="P294" s="15"/>
      <c r="Q294" s="15"/>
      <c r="R294" s="15"/>
      <c r="S294" s="15"/>
      <c r="T294" s="15"/>
      <c r="U294" s="15"/>
      <c r="V294" s="15"/>
      <c r="W294" s="15"/>
    </row>
    <row r="295" spans="1:23" ht="11.25" customHeight="1" x14ac:dyDescent="0.2">
      <c r="A295" s="15"/>
      <c r="B295" s="15"/>
      <c r="C295" s="15"/>
      <c r="D295" s="15"/>
      <c r="E295" s="15"/>
      <c r="F295" s="15"/>
      <c r="G295" s="15"/>
      <c r="H295" s="15"/>
      <c r="I295" s="15"/>
      <c r="J295" s="15"/>
      <c r="K295" s="15"/>
      <c r="L295" s="15"/>
      <c r="M295" s="15"/>
      <c r="N295" s="15"/>
      <c r="O295" s="15"/>
      <c r="P295" s="15"/>
      <c r="Q295" s="15"/>
      <c r="R295" s="15"/>
      <c r="S295" s="15"/>
      <c r="T295" s="15"/>
      <c r="U295" s="15"/>
      <c r="V295" s="15"/>
      <c r="W295" s="15"/>
    </row>
    <row r="296" spans="1:23" ht="11.25" customHeight="1" x14ac:dyDescent="0.2">
      <c r="A296" s="15"/>
      <c r="B296" s="15"/>
      <c r="C296" s="15"/>
      <c r="D296" s="15"/>
      <c r="E296" s="15"/>
      <c r="F296" s="15"/>
      <c r="G296" s="15"/>
      <c r="H296" s="15"/>
      <c r="I296" s="15"/>
      <c r="J296" s="15"/>
      <c r="K296" s="15"/>
      <c r="L296" s="15"/>
      <c r="M296" s="15"/>
      <c r="N296" s="15"/>
      <c r="O296" s="15"/>
      <c r="P296" s="15"/>
      <c r="Q296" s="15"/>
      <c r="R296" s="15"/>
      <c r="S296" s="15"/>
      <c r="T296" s="15"/>
      <c r="U296" s="15"/>
      <c r="V296" s="15"/>
      <c r="W296" s="15"/>
    </row>
    <row r="297" spans="1:23" ht="11.25" customHeight="1" x14ac:dyDescent="0.2">
      <c r="A297" s="15"/>
      <c r="B297" s="15"/>
      <c r="C297" s="15"/>
      <c r="D297" s="15"/>
      <c r="E297" s="15"/>
      <c r="F297" s="15"/>
      <c r="G297" s="15"/>
      <c r="H297" s="15"/>
      <c r="I297" s="15"/>
      <c r="J297" s="15"/>
      <c r="K297" s="15"/>
      <c r="L297" s="15"/>
      <c r="M297" s="15"/>
      <c r="N297" s="15"/>
      <c r="O297" s="15"/>
      <c r="P297" s="15"/>
      <c r="Q297" s="15"/>
      <c r="R297" s="15"/>
      <c r="S297" s="15"/>
      <c r="T297" s="15"/>
      <c r="U297" s="15"/>
      <c r="V297" s="15"/>
      <c r="W297" s="15"/>
    </row>
    <row r="298" spans="1:23" ht="11.25" customHeight="1" x14ac:dyDescent="0.2">
      <c r="A298" s="15"/>
      <c r="B298" s="15"/>
      <c r="C298" s="15"/>
      <c r="D298" s="15"/>
      <c r="E298" s="15"/>
      <c r="F298" s="15"/>
      <c r="G298" s="15"/>
      <c r="H298" s="15"/>
      <c r="I298" s="15"/>
      <c r="J298" s="15"/>
      <c r="K298" s="15"/>
      <c r="L298" s="15"/>
      <c r="M298" s="15"/>
      <c r="N298" s="15"/>
      <c r="O298" s="15"/>
      <c r="P298" s="15"/>
      <c r="Q298" s="15"/>
      <c r="R298" s="15"/>
      <c r="S298" s="15"/>
      <c r="T298" s="15"/>
      <c r="U298" s="15"/>
      <c r="V298" s="15"/>
      <c r="W298" s="15"/>
    </row>
    <row r="299" spans="1:23" ht="11.25" customHeight="1" x14ac:dyDescent="0.2">
      <c r="A299" s="15"/>
      <c r="B299" s="15"/>
      <c r="C299" s="15"/>
      <c r="D299" s="15"/>
      <c r="E299" s="15"/>
      <c r="F299" s="15"/>
      <c r="G299" s="15"/>
      <c r="H299" s="15"/>
      <c r="I299" s="15"/>
      <c r="J299" s="15"/>
      <c r="K299" s="15"/>
      <c r="L299" s="15"/>
      <c r="M299" s="15"/>
      <c r="N299" s="15"/>
      <c r="O299" s="15"/>
      <c r="P299" s="15"/>
      <c r="Q299" s="15"/>
      <c r="R299" s="15"/>
      <c r="S299" s="15"/>
      <c r="T299" s="15"/>
      <c r="U299" s="15"/>
      <c r="V299" s="15"/>
      <c r="W299" s="15"/>
    </row>
    <row r="300" spans="1:23" ht="11.25" customHeight="1" x14ac:dyDescent="0.2">
      <c r="A300" s="15"/>
      <c r="B300" s="15"/>
      <c r="C300" s="15"/>
      <c r="D300" s="15"/>
      <c r="E300" s="15"/>
      <c r="F300" s="15"/>
      <c r="G300" s="15"/>
      <c r="H300" s="15"/>
      <c r="I300" s="15"/>
      <c r="J300" s="15"/>
      <c r="K300" s="15"/>
      <c r="L300" s="15"/>
      <c r="M300" s="15"/>
      <c r="N300" s="15"/>
      <c r="O300" s="15"/>
      <c r="P300" s="15"/>
      <c r="Q300" s="15"/>
      <c r="R300" s="15"/>
      <c r="S300" s="15"/>
      <c r="T300" s="15"/>
      <c r="U300" s="15"/>
      <c r="V300" s="15"/>
      <c r="W300" s="15"/>
    </row>
    <row r="301" spans="1:23" ht="11.25" customHeight="1" x14ac:dyDescent="0.2">
      <c r="A301" s="15"/>
      <c r="B301" s="15"/>
      <c r="C301" s="15"/>
      <c r="D301" s="15"/>
      <c r="E301" s="15"/>
      <c r="F301" s="15"/>
      <c r="G301" s="15"/>
      <c r="H301" s="15"/>
      <c r="I301" s="15"/>
      <c r="J301" s="15"/>
      <c r="K301" s="15"/>
      <c r="L301" s="15"/>
      <c r="M301" s="15"/>
      <c r="N301" s="15"/>
      <c r="O301" s="15"/>
      <c r="P301" s="15"/>
      <c r="Q301" s="15"/>
      <c r="R301" s="15"/>
      <c r="S301" s="15"/>
      <c r="T301" s="15"/>
      <c r="U301" s="15"/>
      <c r="V301" s="15"/>
      <c r="W301" s="15"/>
    </row>
    <row r="302" spans="1:23" ht="11.25" customHeight="1" x14ac:dyDescent="0.2">
      <c r="A302" s="15"/>
      <c r="B302" s="15"/>
      <c r="C302" s="15"/>
      <c r="D302" s="15"/>
      <c r="E302" s="15"/>
      <c r="F302" s="15"/>
      <c r="G302" s="15"/>
      <c r="H302" s="15"/>
      <c r="I302" s="15"/>
      <c r="J302" s="15"/>
      <c r="K302" s="15"/>
      <c r="L302" s="15"/>
      <c r="M302" s="15"/>
      <c r="N302" s="15"/>
      <c r="O302" s="15"/>
      <c r="P302" s="15"/>
      <c r="Q302" s="15"/>
      <c r="R302" s="15"/>
      <c r="S302" s="15"/>
      <c r="T302" s="15"/>
      <c r="U302" s="15"/>
      <c r="V302" s="15"/>
      <c r="W302" s="15"/>
    </row>
    <row r="303" spans="1:23" ht="11.25" customHeight="1" x14ac:dyDescent="0.2">
      <c r="A303" s="15"/>
      <c r="B303" s="15"/>
      <c r="C303" s="15"/>
      <c r="D303" s="15"/>
      <c r="E303" s="15"/>
      <c r="F303" s="15"/>
      <c r="G303" s="15"/>
      <c r="H303" s="15"/>
      <c r="I303" s="15"/>
      <c r="J303" s="15"/>
      <c r="K303" s="15"/>
      <c r="L303" s="15"/>
      <c r="M303" s="15"/>
      <c r="N303" s="15"/>
      <c r="O303" s="15"/>
      <c r="P303" s="15"/>
      <c r="Q303" s="15"/>
      <c r="R303" s="15"/>
      <c r="S303" s="15"/>
      <c r="T303" s="15"/>
      <c r="U303" s="15"/>
      <c r="V303" s="15"/>
      <c r="W303" s="15"/>
    </row>
    <row r="304" spans="1:23" ht="11.25" customHeight="1" x14ac:dyDescent="0.2">
      <c r="A304" s="15"/>
      <c r="B304" s="15"/>
      <c r="C304" s="15"/>
      <c r="D304" s="15"/>
      <c r="E304" s="15"/>
      <c r="F304" s="15"/>
      <c r="G304" s="15"/>
      <c r="H304" s="15"/>
      <c r="I304" s="15"/>
      <c r="J304" s="15"/>
      <c r="K304" s="15"/>
      <c r="L304" s="15"/>
      <c r="M304" s="15"/>
      <c r="N304" s="15"/>
      <c r="O304" s="15"/>
      <c r="P304" s="15"/>
      <c r="Q304" s="15"/>
      <c r="R304" s="15"/>
      <c r="S304" s="15"/>
      <c r="T304" s="15"/>
      <c r="U304" s="15"/>
      <c r="V304" s="15"/>
      <c r="W304" s="15"/>
    </row>
    <row r="305" spans="1:23" ht="11.25" customHeight="1" x14ac:dyDescent="0.2">
      <c r="A305" s="15"/>
      <c r="B305" s="15"/>
      <c r="C305" s="15"/>
      <c r="D305" s="15"/>
      <c r="E305" s="15"/>
      <c r="F305" s="15"/>
      <c r="G305" s="15"/>
      <c r="H305" s="15"/>
      <c r="I305" s="15"/>
      <c r="J305" s="15"/>
      <c r="K305" s="15"/>
      <c r="L305" s="15"/>
      <c r="M305" s="15"/>
      <c r="N305" s="15"/>
      <c r="O305" s="15"/>
      <c r="P305" s="15"/>
      <c r="Q305" s="15"/>
      <c r="R305" s="15"/>
      <c r="S305" s="15"/>
      <c r="T305" s="15"/>
      <c r="U305" s="15"/>
      <c r="V305" s="15"/>
      <c r="W305" s="15"/>
    </row>
    <row r="306" spans="1:23" ht="11.25" customHeight="1" x14ac:dyDescent="0.2">
      <c r="A306" s="15"/>
      <c r="B306" s="15"/>
      <c r="C306" s="15"/>
      <c r="D306" s="15"/>
      <c r="E306" s="15"/>
      <c r="F306" s="15"/>
      <c r="G306" s="15"/>
      <c r="H306" s="15"/>
      <c r="I306" s="15"/>
      <c r="J306" s="15"/>
      <c r="K306" s="15"/>
      <c r="L306" s="15"/>
      <c r="M306" s="15"/>
      <c r="N306" s="15"/>
      <c r="O306" s="15"/>
      <c r="P306" s="15"/>
      <c r="Q306" s="15"/>
      <c r="R306" s="15"/>
      <c r="S306" s="15"/>
      <c r="T306" s="15"/>
      <c r="U306" s="15"/>
      <c r="V306" s="15"/>
      <c r="W306" s="15"/>
    </row>
    <row r="307" spans="1:23" ht="11.25" customHeight="1" x14ac:dyDescent="0.2">
      <c r="A307" s="15"/>
      <c r="B307" s="15"/>
      <c r="C307" s="15"/>
      <c r="D307" s="15"/>
      <c r="E307" s="15"/>
      <c r="F307" s="15"/>
      <c r="G307" s="15"/>
      <c r="H307" s="15"/>
      <c r="I307" s="15"/>
      <c r="J307" s="15"/>
      <c r="K307" s="15"/>
      <c r="L307" s="15"/>
      <c r="M307" s="15"/>
      <c r="N307" s="15"/>
      <c r="O307" s="15"/>
      <c r="P307" s="15"/>
      <c r="Q307" s="15"/>
      <c r="R307" s="15"/>
      <c r="S307" s="15"/>
      <c r="T307" s="15"/>
      <c r="U307" s="15"/>
      <c r="V307" s="15"/>
      <c r="W307" s="15"/>
    </row>
    <row r="308" spans="1:23" ht="11.25" customHeight="1" x14ac:dyDescent="0.2">
      <c r="A308" s="15"/>
      <c r="B308" s="15"/>
      <c r="C308" s="15"/>
      <c r="D308" s="15"/>
      <c r="E308" s="15"/>
      <c r="F308" s="15"/>
      <c r="G308" s="15"/>
      <c r="H308" s="15"/>
      <c r="I308" s="15"/>
      <c r="J308" s="15"/>
      <c r="K308" s="15"/>
      <c r="L308" s="15"/>
      <c r="M308" s="15"/>
      <c r="N308" s="15"/>
      <c r="O308" s="15"/>
      <c r="P308" s="15"/>
      <c r="Q308" s="15"/>
      <c r="R308" s="15"/>
      <c r="S308" s="15"/>
      <c r="T308" s="15"/>
      <c r="U308" s="15"/>
      <c r="V308" s="15"/>
      <c r="W308" s="15"/>
    </row>
    <row r="309" spans="1:23" ht="11.25" customHeight="1" x14ac:dyDescent="0.2">
      <c r="A309" s="15"/>
      <c r="B309" s="15"/>
      <c r="C309" s="15"/>
      <c r="D309" s="15"/>
      <c r="E309" s="15"/>
      <c r="F309" s="15"/>
      <c r="G309" s="15"/>
      <c r="H309" s="15"/>
      <c r="I309" s="15"/>
      <c r="J309" s="15"/>
      <c r="K309" s="15"/>
      <c r="L309" s="15"/>
      <c r="M309" s="15"/>
      <c r="N309" s="15"/>
      <c r="O309" s="15"/>
      <c r="P309" s="15"/>
      <c r="Q309" s="15"/>
      <c r="R309" s="15"/>
      <c r="S309" s="15"/>
      <c r="T309" s="15"/>
      <c r="U309" s="15"/>
      <c r="V309" s="15"/>
      <c r="W309" s="15"/>
    </row>
    <row r="310" spans="1:23" ht="11.25" customHeight="1" x14ac:dyDescent="0.2">
      <c r="A310" s="15"/>
      <c r="B310" s="15"/>
      <c r="C310" s="15"/>
      <c r="D310" s="15"/>
      <c r="E310" s="15"/>
      <c r="F310" s="15"/>
      <c r="G310" s="15"/>
      <c r="H310" s="15"/>
      <c r="I310" s="15"/>
      <c r="J310" s="15"/>
      <c r="K310" s="15"/>
      <c r="L310" s="15"/>
      <c r="M310" s="15"/>
      <c r="N310" s="15"/>
      <c r="O310" s="15"/>
      <c r="P310" s="15"/>
      <c r="Q310" s="15"/>
      <c r="R310" s="15"/>
      <c r="S310" s="15"/>
      <c r="T310" s="15"/>
      <c r="U310" s="15"/>
      <c r="V310" s="15"/>
      <c r="W310" s="15"/>
    </row>
    <row r="311" spans="1:23" ht="11.25" customHeight="1" x14ac:dyDescent="0.2">
      <c r="A311" s="15"/>
      <c r="B311" s="15"/>
      <c r="C311" s="15"/>
      <c r="D311" s="15"/>
      <c r="E311" s="15"/>
      <c r="F311" s="15"/>
      <c r="G311" s="15"/>
      <c r="H311" s="15"/>
      <c r="I311" s="15"/>
      <c r="J311" s="15"/>
      <c r="K311" s="15"/>
      <c r="L311" s="15"/>
      <c r="M311" s="15"/>
      <c r="N311" s="15"/>
      <c r="O311" s="15"/>
      <c r="P311" s="15"/>
      <c r="Q311" s="15"/>
      <c r="R311" s="15"/>
      <c r="S311" s="15"/>
      <c r="T311" s="15"/>
      <c r="U311" s="15"/>
      <c r="V311" s="15"/>
      <c r="W311" s="15"/>
    </row>
    <row r="312" spans="1:23" ht="11.25" customHeight="1" x14ac:dyDescent="0.2">
      <c r="A312" s="15"/>
      <c r="B312" s="15"/>
      <c r="C312" s="15"/>
      <c r="D312" s="15"/>
      <c r="E312" s="15"/>
      <c r="F312" s="15"/>
      <c r="G312" s="15"/>
      <c r="H312" s="15"/>
      <c r="I312" s="15"/>
      <c r="J312" s="15"/>
      <c r="K312" s="15"/>
      <c r="L312" s="15"/>
      <c r="M312" s="15"/>
      <c r="N312" s="15"/>
      <c r="O312" s="15"/>
      <c r="P312" s="15"/>
      <c r="Q312" s="15"/>
      <c r="R312" s="15"/>
      <c r="S312" s="15"/>
      <c r="T312" s="15"/>
      <c r="U312" s="15"/>
      <c r="V312" s="15"/>
      <c r="W312" s="15"/>
    </row>
    <row r="313" spans="1:23" ht="11.25" customHeight="1" x14ac:dyDescent="0.2">
      <c r="A313" s="15"/>
      <c r="B313" s="15"/>
      <c r="C313" s="15"/>
      <c r="D313" s="15"/>
      <c r="E313" s="15"/>
      <c r="F313" s="15"/>
      <c r="G313" s="15"/>
      <c r="H313" s="15"/>
      <c r="I313" s="15"/>
      <c r="J313" s="15"/>
      <c r="K313" s="15"/>
      <c r="L313" s="15"/>
      <c r="M313" s="15"/>
      <c r="N313" s="15"/>
      <c r="O313" s="15"/>
      <c r="P313" s="15"/>
      <c r="Q313" s="15"/>
      <c r="R313" s="15"/>
      <c r="S313" s="15"/>
      <c r="T313" s="15"/>
      <c r="U313" s="15"/>
      <c r="V313" s="15"/>
      <c r="W313" s="15"/>
    </row>
    <row r="314" spans="1:23" ht="11.25" customHeight="1" x14ac:dyDescent="0.2">
      <c r="A314" s="15"/>
      <c r="B314" s="15"/>
      <c r="C314" s="15"/>
      <c r="D314" s="15"/>
      <c r="E314" s="15"/>
      <c r="F314" s="15"/>
      <c r="G314" s="15"/>
      <c r="H314" s="15"/>
      <c r="I314" s="15"/>
      <c r="J314" s="15"/>
      <c r="K314" s="15"/>
      <c r="L314" s="15"/>
      <c r="M314" s="15"/>
      <c r="N314" s="15"/>
      <c r="O314" s="15"/>
      <c r="P314" s="15"/>
      <c r="Q314" s="15"/>
      <c r="R314" s="15"/>
      <c r="S314" s="15"/>
      <c r="T314" s="15"/>
      <c r="U314" s="15"/>
      <c r="V314" s="15"/>
      <c r="W314" s="15"/>
    </row>
    <row r="315" spans="1:23" ht="11.25" customHeight="1" x14ac:dyDescent="0.2">
      <c r="A315" s="15"/>
      <c r="B315" s="15"/>
      <c r="C315" s="15"/>
      <c r="D315" s="15"/>
      <c r="E315" s="15"/>
      <c r="F315" s="15"/>
      <c r="G315" s="15"/>
      <c r="H315" s="15"/>
      <c r="I315" s="15"/>
      <c r="J315" s="15"/>
      <c r="K315" s="15"/>
      <c r="L315" s="15"/>
      <c r="M315" s="15"/>
      <c r="N315" s="15"/>
      <c r="O315" s="15"/>
      <c r="P315" s="15"/>
      <c r="Q315" s="15"/>
      <c r="R315" s="15"/>
      <c r="S315" s="15"/>
      <c r="T315" s="15"/>
      <c r="U315" s="15"/>
      <c r="V315" s="15"/>
      <c r="W315" s="15"/>
    </row>
    <row r="316" spans="1:23" ht="11.25" customHeight="1" x14ac:dyDescent="0.2">
      <c r="A316" s="15"/>
      <c r="B316" s="15"/>
      <c r="C316" s="15"/>
      <c r="D316" s="15"/>
      <c r="E316" s="15"/>
      <c r="F316" s="15"/>
      <c r="G316" s="15"/>
      <c r="H316" s="15"/>
      <c r="I316" s="15"/>
      <c r="J316" s="15"/>
      <c r="K316" s="15"/>
      <c r="L316" s="15"/>
      <c r="M316" s="15"/>
      <c r="N316" s="15"/>
      <c r="O316" s="15"/>
      <c r="P316" s="15"/>
      <c r="Q316" s="15"/>
      <c r="R316" s="15"/>
      <c r="S316" s="15"/>
      <c r="T316" s="15"/>
      <c r="U316" s="15"/>
      <c r="V316" s="15"/>
      <c r="W316" s="15"/>
    </row>
    <row r="317" spans="1:23" ht="11.25" customHeight="1" x14ac:dyDescent="0.2">
      <c r="A317" s="15"/>
      <c r="B317" s="15"/>
      <c r="C317" s="15"/>
      <c r="D317" s="15"/>
      <c r="E317" s="15"/>
      <c r="F317" s="15"/>
      <c r="G317" s="15"/>
      <c r="H317" s="15"/>
      <c r="I317" s="15"/>
      <c r="J317" s="15"/>
      <c r="K317" s="15"/>
      <c r="L317" s="15"/>
      <c r="M317" s="15"/>
      <c r="N317" s="15"/>
      <c r="O317" s="15"/>
      <c r="P317" s="15"/>
      <c r="Q317" s="15"/>
      <c r="R317" s="15"/>
      <c r="S317" s="15"/>
      <c r="T317" s="15"/>
      <c r="U317" s="15"/>
      <c r="V317" s="15"/>
      <c r="W317" s="15"/>
    </row>
    <row r="318" spans="1:23" ht="11.25" customHeight="1" x14ac:dyDescent="0.2">
      <c r="A318" s="15"/>
      <c r="B318" s="15"/>
      <c r="C318" s="15"/>
      <c r="D318" s="15"/>
      <c r="E318" s="15"/>
      <c r="F318" s="15"/>
      <c r="G318" s="15"/>
      <c r="H318" s="15"/>
      <c r="I318" s="15"/>
      <c r="J318" s="15"/>
      <c r="K318" s="15"/>
      <c r="L318" s="15"/>
      <c r="M318" s="15"/>
      <c r="N318" s="15"/>
      <c r="O318" s="15"/>
      <c r="P318" s="15"/>
      <c r="Q318" s="15"/>
      <c r="R318" s="15"/>
      <c r="S318" s="15"/>
      <c r="T318" s="15"/>
      <c r="U318" s="15"/>
      <c r="V318" s="15"/>
      <c r="W318" s="15"/>
    </row>
    <row r="319" spans="1:23" ht="11.25" customHeight="1" x14ac:dyDescent="0.2">
      <c r="A319" s="15"/>
      <c r="B319" s="15"/>
      <c r="C319" s="15"/>
      <c r="D319" s="15"/>
      <c r="E319" s="15"/>
      <c r="F319" s="15"/>
      <c r="G319" s="15"/>
      <c r="H319" s="15"/>
      <c r="I319" s="15"/>
      <c r="J319" s="15"/>
      <c r="K319" s="15"/>
      <c r="L319" s="15"/>
      <c r="M319" s="15"/>
      <c r="N319" s="15"/>
      <c r="O319" s="15"/>
      <c r="P319" s="15"/>
      <c r="Q319" s="15"/>
      <c r="R319" s="15"/>
      <c r="S319" s="15"/>
      <c r="T319" s="15"/>
      <c r="U319" s="15"/>
      <c r="V319" s="15"/>
      <c r="W319" s="15"/>
    </row>
    <row r="320" spans="1:23" ht="11.25" customHeight="1" x14ac:dyDescent="0.2">
      <c r="A320" s="15"/>
      <c r="B320" s="15"/>
      <c r="C320" s="15"/>
      <c r="D320" s="15"/>
      <c r="E320" s="15"/>
      <c r="F320" s="15"/>
      <c r="G320" s="15"/>
      <c r="H320" s="15"/>
      <c r="I320" s="15"/>
      <c r="J320" s="15"/>
      <c r="K320" s="15"/>
      <c r="L320" s="15"/>
      <c r="M320" s="15"/>
      <c r="N320" s="15"/>
      <c r="O320" s="15"/>
      <c r="P320" s="15"/>
      <c r="Q320" s="15"/>
      <c r="R320" s="15"/>
      <c r="S320" s="15"/>
      <c r="T320" s="15"/>
      <c r="U320" s="15"/>
      <c r="V320" s="15"/>
      <c r="W320" s="15"/>
    </row>
    <row r="321" spans="1:23" ht="11.25" customHeight="1" x14ac:dyDescent="0.2">
      <c r="A321" s="15"/>
      <c r="B321" s="15"/>
      <c r="C321" s="15"/>
      <c r="D321" s="15"/>
      <c r="E321" s="15"/>
      <c r="F321" s="15"/>
      <c r="G321" s="15"/>
      <c r="H321" s="15"/>
      <c r="I321" s="15"/>
      <c r="J321" s="15"/>
      <c r="K321" s="15"/>
      <c r="L321" s="15"/>
      <c r="M321" s="15"/>
      <c r="N321" s="15"/>
      <c r="O321" s="15"/>
      <c r="P321" s="15"/>
      <c r="Q321" s="15"/>
      <c r="R321" s="15"/>
      <c r="S321" s="15"/>
      <c r="T321" s="15"/>
      <c r="U321" s="15"/>
      <c r="V321" s="15"/>
      <c r="W321" s="15"/>
    </row>
    <row r="322" spans="1:23" ht="11.25" customHeight="1" x14ac:dyDescent="0.2">
      <c r="A322" s="15"/>
      <c r="B322" s="15"/>
      <c r="C322" s="15"/>
      <c r="D322" s="15"/>
      <c r="E322" s="15"/>
      <c r="F322" s="15"/>
      <c r="G322" s="15"/>
      <c r="H322" s="15"/>
      <c r="I322" s="15"/>
      <c r="J322" s="15"/>
      <c r="K322" s="15"/>
      <c r="L322" s="15"/>
      <c r="M322" s="15"/>
      <c r="N322" s="15"/>
      <c r="O322" s="15"/>
      <c r="P322" s="15"/>
      <c r="Q322" s="15"/>
      <c r="R322" s="15"/>
      <c r="S322" s="15"/>
      <c r="T322" s="15"/>
      <c r="U322" s="15"/>
      <c r="V322" s="15"/>
      <c r="W322" s="15"/>
    </row>
    <row r="323" spans="1:23" ht="11.25" customHeight="1" x14ac:dyDescent="0.2">
      <c r="A323" s="15"/>
      <c r="B323" s="15"/>
      <c r="C323" s="15"/>
      <c r="D323" s="15"/>
      <c r="E323" s="15"/>
      <c r="F323" s="15"/>
      <c r="G323" s="15"/>
      <c r="H323" s="15"/>
      <c r="I323" s="15"/>
      <c r="J323" s="15"/>
      <c r="K323" s="15"/>
      <c r="L323" s="15"/>
      <c r="M323" s="15"/>
      <c r="N323" s="15"/>
      <c r="O323" s="15"/>
      <c r="P323" s="15"/>
      <c r="Q323" s="15"/>
      <c r="R323" s="15"/>
      <c r="S323" s="15"/>
      <c r="T323" s="15"/>
      <c r="U323" s="15"/>
      <c r="V323" s="15"/>
      <c r="W323" s="15"/>
    </row>
    <row r="324" spans="1:23" ht="11.25" customHeight="1" x14ac:dyDescent="0.2">
      <c r="A324" s="15"/>
      <c r="B324" s="15"/>
      <c r="C324" s="15"/>
      <c r="D324" s="15"/>
      <c r="E324" s="15"/>
      <c r="F324" s="15"/>
      <c r="G324" s="15"/>
      <c r="H324" s="15"/>
      <c r="I324" s="15"/>
      <c r="J324" s="15"/>
      <c r="K324" s="15"/>
      <c r="L324" s="15"/>
      <c r="M324" s="15"/>
      <c r="N324" s="15"/>
      <c r="O324" s="15"/>
      <c r="P324" s="15"/>
      <c r="Q324" s="15"/>
      <c r="R324" s="15"/>
      <c r="S324" s="15"/>
      <c r="T324" s="15"/>
      <c r="U324" s="15"/>
      <c r="V324" s="15"/>
      <c r="W324" s="15"/>
    </row>
    <row r="325" spans="1:23" ht="11.25" customHeight="1" x14ac:dyDescent="0.2">
      <c r="A325" s="15"/>
      <c r="B325" s="15"/>
      <c r="C325" s="15"/>
      <c r="D325" s="15"/>
      <c r="E325" s="15"/>
      <c r="F325" s="15"/>
      <c r="G325" s="15"/>
      <c r="H325" s="15"/>
      <c r="I325" s="15"/>
      <c r="J325" s="15"/>
      <c r="K325" s="15"/>
      <c r="L325" s="15"/>
      <c r="M325" s="15"/>
      <c r="N325" s="15"/>
      <c r="O325" s="15"/>
      <c r="P325" s="15"/>
      <c r="Q325" s="15"/>
      <c r="R325" s="15"/>
      <c r="S325" s="15"/>
      <c r="T325" s="15"/>
      <c r="U325" s="15"/>
      <c r="V325" s="15"/>
      <c r="W325" s="15"/>
    </row>
    <row r="326" spans="1:23" ht="11.25" customHeight="1" x14ac:dyDescent="0.2">
      <c r="A326" s="15"/>
      <c r="B326" s="15"/>
      <c r="C326" s="15"/>
      <c r="D326" s="15"/>
      <c r="E326" s="15"/>
      <c r="F326" s="15"/>
      <c r="G326" s="15"/>
      <c r="H326" s="15"/>
      <c r="I326" s="15"/>
      <c r="J326" s="15"/>
      <c r="K326" s="15"/>
      <c r="L326" s="15"/>
      <c r="M326" s="15"/>
      <c r="N326" s="15"/>
      <c r="O326" s="15"/>
      <c r="P326" s="15"/>
      <c r="Q326" s="15"/>
      <c r="R326" s="15"/>
      <c r="S326" s="15"/>
      <c r="T326" s="15"/>
      <c r="U326" s="15"/>
      <c r="V326" s="15"/>
      <c r="W326" s="15"/>
    </row>
    <row r="327" spans="1:23" ht="11.25" customHeight="1" x14ac:dyDescent="0.2">
      <c r="A327" s="15"/>
      <c r="B327" s="15"/>
      <c r="C327" s="15"/>
      <c r="D327" s="15"/>
      <c r="E327" s="15"/>
      <c r="F327" s="15"/>
      <c r="G327" s="15"/>
      <c r="H327" s="15"/>
      <c r="I327" s="15"/>
      <c r="J327" s="15"/>
      <c r="K327" s="15"/>
      <c r="L327" s="15"/>
      <c r="M327" s="15"/>
      <c r="N327" s="15"/>
      <c r="O327" s="15"/>
      <c r="P327" s="15"/>
      <c r="Q327" s="15"/>
      <c r="R327" s="15"/>
      <c r="S327" s="15"/>
      <c r="T327" s="15"/>
      <c r="U327" s="15"/>
      <c r="V327" s="15"/>
      <c r="W327" s="15"/>
    </row>
    <row r="328" spans="1:23" ht="11.25" customHeight="1" x14ac:dyDescent="0.2">
      <c r="A328" s="15"/>
      <c r="B328" s="15"/>
      <c r="C328" s="15"/>
      <c r="D328" s="15"/>
      <c r="E328" s="15"/>
      <c r="F328" s="15"/>
      <c r="G328" s="15"/>
      <c r="H328" s="15"/>
      <c r="I328" s="15"/>
      <c r="J328" s="15"/>
      <c r="K328" s="15"/>
      <c r="L328" s="15"/>
      <c r="M328" s="15"/>
      <c r="N328" s="15"/>
      <c r="O328" s="15"/>
      <c r="P328" s="15"/>
      <c r="Q328" s="15"/>
      <c r="R328" s="15"/>
      <c r="S328" s="15"/>
      <c r="T328" s="15"/>
      <c r="U328" s="15"/>
      <c r="V328" s="15"/>
      <c r="W328" s="15"/>
    </row>
    <row r="329" spans="1:23" ht="11.25" customHeight="1" x14ac:dyDescent="0.2">
      <c r="A329" s="15"/>
      <c r="B329" s="15"/>
      <c r="C329" s="15"/>
      <c r="D329" s="15"/>
      <c r="E329" s="15"/>
      <c r="F329" s="15"/>
      <c r="G329" s="15"/>
      <c r="H329" s="15"/>
      <c r="I329" s="15"/>
      <c r="J329" s="15"/>
      <c r="K329" s="15"/>
      <c r="L329" s="15"/>
      <c r="M329" s="15"/>
      <c r="N329" s="15"/>
      <c r="O329" s="15"/>
      <c r="P329" s="15"/>
      <c r="Q329" s="15"/>
      <c r="R329" s="15"/>
      <c r="S329" s="15"/>
      <c r="T329" s="15"/>
      <c r="U329" s="15"/>
      <c r="V329" s="15"/>
      <c r="W329" s="15"/>
    </row>
    <row r="330" spans="1:23" ht="11.25" customHeight="1" x14ac:dyDescent="0.2">
      <c r="A330" s="15"/>
      <c r="B330" s="15"/>
      <c r="C330" s="15"/>
      <c r="D330" s="15"/>
      <c r="E330" s="15"/>
      <c r="F330" s="15"/>
      <c r="G330" s="15"/>
      <c r="H330" s="15"/>
      <c r="I330" s="15"/>
      <c r="J330" s="15"/>
      <c r="K330" s="15"/>
      <c r="L330" s="15"/>
      <c r="M330" s="15"/>
      <c r="N330" s="15"/>
      <c r="O330" s="15"/>
      <c r="P330" s="15"/>
      <c r="Q330" s="15"/>
      <c r="R330" s="15"/>
      <c r="S330" s="15"/>
      <c r="T330" s="15"/>
      <c r="U330" s="15"/>
      <c r="V330" s="15"/>
      <c r="W330" s="15"/>
    </row>
    <row r="331" spans="1:23" ht="11.25" customHeight="1" x14ac:dyDescent="0.2">
      <c r="A331" s="15"/>
      <c r="B331" s="15"/>
      <c r="C331" s="15"/>
      <c r="D331" s="15"/>
      <c r="E331" s="15"/>
      <c r="F331" s="15"/>
      <c r="G331" s="15"/>
      <c r="H331" s="15"/>
      <c r="I331" s="15"/>
      <c r="J331" s="15"/>
      <c r="K331" s="15"/>
      <c r="L331" s="15"/>
      <c r="M331" s="15"/>
      <c r="N331" s="15"/>
      <c r="O331" s="15"/>
      <c r="P331" s="15"/>
      <c r="Q331" s="15"/>
      <c r="R331" s="15"/>
      <c r="S331" s="15"/>
      <c r="T331" s="15"/>
      <c r="U331" s="15"/>
      <c r="V331" s="15"/>
      <c r="W331" s="15"/>
    </row>
    <row r="332" spans="1:23" ht="11.25" customHeight="1" x14ac:dyDescent="0.2">
      <c r="A332" s="15"/>
      <c r="B332" s="15"/>
      <c r="C332" s="15"/>
      <c r="D332" s="15"/>
      <c r="E332" s="15"/>
      <c r="F332" s="15"/>
      <c r="G332" s="15"/>
      <c r="H332" s="15"/>
      <c r="I332" s="15"/>
      <c r="J332" s="15"/>
      <c r="K332" s="15"/>
      <c r="L332" s="15"/>
      <c r="M332" s="15"/>
      <c r="N332" s="15"/>
      <c r="O332" s="15"/>
      <c r="P332" s="15"/>
      <c r="Q332" s="15"/>
      <c r="R332" s="15"/>
      <c r="S332" s="15"/>
      <c r="T332" s="15"/>
      <c r="U332" s="15"/>
      <c r="V332" s="15"/>
      <c r="W332" s="15"/>
    </row>
    <row r="333" spans="1:23" ht="11.25" customHeight="1" x14ac:dyDescent="0.2">
      <c r="A333" s="15"/>
      <c r="B333" s="15"/>
      <c r="C333" s="15"/>
      <c r="D333" s="15"/>
      <c r="E333" s="15"/>
      <c r="F333" s="15"/>
      <c r="G333" s="15"/>
      <c r="H333" s="15"/>
      <c r="I333" s="15"/>
      <c r="J333" s="15"/>
      <c r="K333" s="15"/>
      <c r="L333" s="15"/>
      <c r="M333" s="15"/>
      <c r="N333" s="15"/>
      <c r="O333" s="15"/>
      <c r="P333" s="15"/>
      <c r="Q333" s="15"/>
      <c r="R333" s="15"/>
      <c r="S333" s="15"/>
      <c r="T333" s="15"/>
      <c r="U333" s="15"/>
      <c r="V333" s="15"/>
      <c r="W333" s="15"/>
    </row>
    <row r="334" spans="1:23" ht="11.25" customHeight="1" x14ac:dyDescent="0.2">
      <c r="A334" s="15"/>
      <c r="B334" s="15"/>
      <c r="C334" s="15"/>
      <c r="D334" s="15"/>
      <c r="E334" s="15"/>
      <c r="F334" s="15"/>
      <c r="G334" s="15"/>
      <c r="H334" s="15"/>
      <c r="I334" s="15"/>
      <c r="J334" s="15"/>
      <c r="K334" s="15"/>
      <c r="L334" s="15"/>
      <c r="M334" s="15"/>
      <c r="N334" s="15"/>
      <c r="O334" s="15"/>
      <c r="P334" s="15"/>
      <c r="Q334" s="15"/>
      <c r="R334" s="15"/>
      <c r="S334" s="15"/>
      <c r="T334" s="15"/>
      <c r="U334" s="15"/>
      <c r="V334" s="15"/>
      <c r="W334" s="15"/>
    </row>
    <row r="335" spans="1:23" ht="11.25" customHeight="1" x14ac:dyDescent="0.2">
      <c r="A335" s="15"/>
      <c r="B335" s="15"/>
      <c r="C335" s="15"/>
      <c r="D335" s="15"/>
      <c r="E335" s="15"/>
      <c r="F335" s="15"/>
      <c r="G335" s="15"/>
      <c r="H335" s="15"/>
      <c r="I335" s="15"/>
      <c r="J335" s="15"/>
      <c r="K335" s="15"/>
      <c r="L335" s="15"/>
      <c r="M335" s="15"/>
      <c r="N335" s="15"/>
      <c r="O335" s="15"/>
      <c r="P335" s="15"/>
      <c r="Q335" s="15"/>
      <c r="R335" s="15"/>
      <c r="S335" s="15"/>
      <c r="T335" s="15"/>
      <c r="U335" s="15"/>
      <c r="V335" s="15"/>
      <c r="W335" s="15"/>
    </row>
    <row r="336" spans="1:23" ht="11.25" customHeight="1" x14ac:dyDescent="0.2">
      <c r="A336" s="15"/>
      <c r="B336" s="15"/>
      <c r="C336" s="15"/>
      <c r="D336" s="15"/>
      <c r="E336" s="15"/>
      <c r="F336" s="15"/>
      <c r="G336" s="15"/>
      <c r="H336" s="15"/>
      <c r="I336" s="15"/>
      <c r="J336" s="15"/>
      <c r="K336" s="15"/>
      <c r="L336" s="15"/>
      <c r="M336" s="15"/>
      <c r="N336" s="15"/>
      <c r="O336" s="15"/>
      <c r="P336" s="15"/>
      <c r="Q336" s="15"/>
      <c r="R336" s="15"/>
      <c r="S336" s="15"/>
      <c r="T336" s="15"/>
      <c r="U336" s="15"/>
      <c r="V336" s="15"/>
      <c r="W336" s="15"/>
    </row>
    <row r="337" spans="1:23" ht="11.25" customHeight="1" x14ac:dyDescent="0.2">
      <c r="A337" s="15"/>
      <c r="B337" s="15"/>
      <c r="C337" s="15"/>
      <c r="D337" s="15"/>
      <c r="E337" s="15"/>
      <c r="F337" s="15"/>
      <c r="G337" s="15"/>
      <c r="H337" s="15"/>
      <c r="I337" s="15"/>
      <c r="J337" s="15"/>
      <c r="K337" s="15"/>
      <c r="L337" s="15"/>
      <c r="M337" s="15"/>
      <c r="N337" s="15"/>
      <c r="O337" s="15"/>
      <c r="P337" s="15"/>
      <c r="Q337" s="15"/>
      <c r="R337" s="15"/>
      <c r="S337" s="15"/>
      <c r="T337" s="15"/>
      <c r="U337" s="15"/>
      <c r="V337" s="15"/>
      <c r="W337" s="15"/>
    </row>
    <row r="338" spans="1:23" ht="11.25" customHeight="1" x14ac:dyDescent="0.2">
      <c r="A338" s="15"/>
      <c r="B338" s="15"/>
      <c r="C338" s="15"/>
      <c r="D338" s="15"/>
      <c r="E338" s="15"/>
      <c r="F338" s="15"/>
      <c r="G338" s="15"/>
      <c r="H338" s="15"/>
      <c r="I338" s="15"/>
      <c r="J338" s="15"/>
      <c r="K338" s="15"/>
      <c r="L338" s="15"/>
      <c r="M338" s="15"/>
      <c r="N338" s="15"/>
      <c r="O338" s="15"/>
      <c r="P338" s="15"/>
      <c r="Q338" s="15"/>
      <c r="R338" s="15"/>
      <c r="S338" s="15"/>
      <c r="T338" s="15"/>
      <c r="U338" s="15"/>
      <c r="V338" s="15"/>
      <c r="W338" s="15"/>
    </row>
    <row r="339" spans="1:23" ht="11.25" customHeight="1" x14ac:dyDescent="0.2">
      <c r="A339" s="15"/>
      <c r="B339" s="15"/>
      <c r="C339" s="15"/>
      <c r="D339" s="15"/>
      <c r="E339" s="15"/>
      <c r="F339" s="15"/>
      <c r="G339" s="15"/>
      <c r="H339" s="15"/>
      <c r="I339" s="15"/>
      <c r="J339" s="15"/>
      <c r="K339" s="15"/>
      <c r="L339" s="15"/>
      <c r="M339" s="15"/>
      <c r="N339" s="15"/>
      <c r="O339" s="15"/>
      <c r="P339" s="15"/>
      <c r="Q339" s="15"/>
      <c r="R339" s="15"/>
      <c r="S339" s="15"/>
      <c r="T339" s="15"/>
      <c r="U339" s="15"/>
      <c r="V339" s="15"/>
      <c r="W339" s="15"/>
    </row>
    <row r="340" spans="1:23" ht="11.25" customHeight="1" x14ac:dyDescent="0.2">
      <c r="A340" s="15"/>
      <c r="B340" s="15"/>
      <c r="C340" s="15"/>
      <c r="D340" s="15"/>
      <c r="E340" s="15"/>
      <c r="F340" s="15"/>
      <c r="G340" s="15"/>
      <c r="H340" s="15"/>
      <c r="I340" s="15"/>
      <c r="J340" s="15"/>
      <c r="K340" s="15"/>
      <c r="L340" s="15"/>
      <c r="M340" s="15"/>
      <c r="N340" s="15"/>
      <c r="O340" s="15"/>
      <c r="P340" s="15"/>
      <c r="Q340" s="15"/>
      <c r="R340" s="15"/>
      <c r="S340" s="15"/>
      <c r="T340" s="15"/>
      <c r="U340" s="15"/>
      <c r="V340" s="15"/>
      <c r="W340" s="15"/>
    </row>
    <row r="341" spans="1:23" ht="11.25" customHeight="1" x14ac:dyDescent="0.2">
      <c r="A341" s="15"/>
      <c r="B341" s="15"/>
      <c r="C341" s="15"/>
      <c r="D341" s="15"/>
      <c r="E341" s="15"/>
      <c r="F341" s="15"/>
      <c r="G341" s="15"/>
      <c r="H341" s="15"/>
      <c r="I341" s="15"/>
      <c r="J341" s="15"/>
      <c r="K341" s="15"/>
      <c r="L341" s="15"/>
      <c r="M341" s="15"/>
      <c r="N341" s="15"/>
      <c r="O341" s="15"/>
      <c r="P341" s="15"/>
      <c r="Q341" s="15"/>
      <c r="R341" s="15"/>
      <c r="S341" s="15"/>
      <c r="T341" s="15"/>
      <c r="U341" s="15"/>
      <c r="V341" s="15"/>
      <c r="W341" s="15"/>
    </row>
    <row r="342" spans="1:23" ht="11.25" customHeight="1" x14ac:dyDescent="0.2">
      <c r="A342" s="15"/>
      <c r="B342" s="15"/>
      <c r="C342" s="15"/>
      <c r="D342" s="15"/>
      <c r="E342" s="15"/>
      <c r="F342" s="15"/>
      <c r="G342" s="15"/>
      <c r="H342" s="15"/>
      <c r="I342" s="15"/>
      <c r="J342" s="15"/>
      <c r="K342" s="15"/>
      <c r="L342" s="15"/>
      <c r="M342" s="15"/>
      <c r="N342" s="15"/>
      <c r="O342" s="15"/>
      <c r="P342" s="15"/>
      <c r="Q342" s="15"/>
      <c r="R342" s="15"/>
      <c r="S342" s="15"/>
      <c r="T342" s="15"/>
      <c r="U342" s="15"/>
      <c r="V342" s="15"/>
      <c r="W342" s="15"/>
    </row>
    <row r="343" spans="1:23" ht="11.25" customHeight="1" x14ac:dyDescent="0.2">
      <c r="A343" s="15"/>
      <c r="B343" s="15"/>
      <c r="C343" s="15"/>
      <c r="D343" s="15"/>
      <c r="E343" s="15"/>
      <c r="F343" s="15"/>
      <c r="G343" s="15"/>
      <c r="H343" s="15"/>
      <c r="I343" s="15"/>
      <c r="J343" s="15"/>
      <c r="K343" s="15"/>
      <c r="L343" s="15"/>
      <c r="M343" s="15"/>
      <c r="N343" s="15"/>
      <c r="O343" s="15"/>
      <c r="P343" s="15"/>
      <c r="Q343" s="15"/>
      <c r="R343" s="15"/>
      <c r="S343" s="15"/>
      <c r="T343" s="15"/>
      <c r="U343" s="15"/>
      <c r="V343" s="15"/>
      <c r="W343" s="15"/>
    </row>
    <row r="344" spans="1:23" ht="11.25" customHeight="1" x14ac:dyDescent="0.2">
      <c r="A344" s="15"/>
      <c r="B344" s="15"/>
      <c r="C344" s="15"/>
      <c r="D344" s="15"/>
      <c r="E344" s="15"/>
      <c r="F344" s="15"/>
      <c r="G344" s="15"/>
      <c r="H344" s="15"/>
      <c r="I344" s="15"/>
      <c r="J344" s="15"/>
      <c r="K344" s="15"/>
      <c r="L344" s="15"/>
      <c r="M344" s="15"/>
      <c r="N344" s="15"/>
      <c r="O344" s="15"/>
      <c r="P344" s="15"/>
      <c r="Q344" s="15"/>
      <c r="R344" s="15"/>
      <c r="S344" s="15"/>
      <c r="T344" s="15"/>
      <c r="U344" s="15"/>
      <c r="V344" s="15"/>
      <c r="W344" s="15"/>
    </row>
    <row r="345" spans="1:23" ht="11.25" customHeight="1" x14ac:dyDescent="0.2">
      <c r="A345" s="15"/>
      <c r="B345" s="15"/>
      <c r="C345" s="15"/>
      <c r="D345" s="15"/>
      <c r="E345" s="15"/>
      <c r="F345" s="15"/>
      <c r="G345" s="15"/>
      <c r="H345" s="15"/>
      <c r="I345" s="15"/>
      <c r="J345" s="15"/>
      <c r="K345" s="15"/>
      <c r="L345" s="15"/>
      <c r="M345" s="15"/>
      <c r="N345" s="15"/>
      <c r="O345" s="15"/>
      <c r="P345" s="15"/>
      <c r="Q345" s="15"/>
      <c r="R345" s="15"/>
      <c r="S345" s="15"/>
      <c r="T345" s="15"/>
      <c r="U345" s="15"/>
      <c r="V345" s="15"/>
      <c r="W345" s="15"/>
    </row>
    <row r="346" spans="1:23" ht="11.25" customHeight="1" x14ac:dyDescent="0.2">
      <c r="A346" s="15"/>
      <c r="B346" s="15"/>
      <c r="C346" s="15"/>
      <c r="D346" s="15"/>
      <c r="E346" s="15"/>
      <c r="F346" s="15"/>
      <c r="G346" s="15"/>
      <c r="H346" s="15"/>
      <c r="I346" s="15"/>
      <c r="J346" s="15"/>
      <c r="K346" s="15"/>
      <c r="L346" s="15"/>
      <c r="M346" s="15"/>
      <c r="N346" s="15"/>
      <c r="O346" s="15"/>
      <c r="P346" s="15"/>
      <c r="Q346" s="15"/>
      <c r="R346" s="15"/>
      <c r="S346" s="15"/>
      <c r="T346" s="15"/>
      <c r="U346" s="15"/>
      <c r="V346" s="15"/>
      <c r="W346" s="15"/>
    </row>
    <row r="347" spans="1:23" ht="11.25" customHeight="1" x14ac:dyDescent="0.2">
      <c r="A347" s="15"/>
      <c r="B347" s="15"/>
      <c r="C347" s="15"/>
      <c r="D347" s="15"/>
      <c r="E347" s="15"/>
      <c r="F347" s="15"/>
      <c r="G347" s="15"/>
      <c r="H347" s="15"/>
      <c r="I347" s="15"/>
      <c r="J347" s="15"/>
      <c r="K347" s="15"/>
      <c r="L347" s="15"/>
      <c r="M347" s="15"/>
      <c r="N347" s="15"/>
      <c r="O347" s="15"/>
      <c r="P347" s="15"/>
      <c r="Q347" s="15"/>
      <c r="R347" s="15"/>
      <c r="S347" s="15"/>
      <c r="T347" s="15"/>
      <c r="U347" s="15"/>
      <c r="V347" s="15"/>
      <c r="W347" s="15"/>
    </row>
    <row r="348" spans="1:23" ht="11.25" customHeight="1" x14ac:dyDescent="0.2">
      <c r="A348" s="15"/>
      <c r="B348" s="15"/>
      <c r="C348" s="15"/>
      <c r="D348" s="15"/>
      <c r="E348" s="15"/>
      <c r="F348" s="15"/>
      <c r="G348" s="15"/>
      <c r="H348" s="15"/>
      <c r="I348" s="15"/>
      <c r="J348" s="15"/>
      <c r="K348" s="15"/>
      <c r="L348" s="15"/>
      <c r="M348" s="15"/>
      <c r="N348" s="15"/>
      <c r="O348" s="15"/>
      <c r="P348" s="15"/>
      <c r="Q348" s="15"/>
      <c r="R348" s="15"/>
      <c r="S348" s="15"/>
      <c r="T348" s="15"/>
      <c r="U348" s="15"/>
      <c r="V348" s="15"/>
      <c r="W348" s="15"/>
    </row>
    <row r="349" spans="1:23" ht="11.25" customHeight="1" x14ac:dyDescent="0.2">
      <c r="A349" s="15"/>
      <c r="B349" s="15"/>
      <c r="C349" s="15"/>
      <c r="D349" s="15"/>
      <c r="E349" s="15"/>
      <c r="F349" s="15"/>
      <c r="G349" s="15"/>
      <c r="H349" s="15"/>
      <c r="I349" s="15"/>
      <c r="J349" s="15"/>
      <c r="K349" s="15"/>
      <c r="L349" s="15"/>
      <c r="M349" s="15"/>
      <c r="N349" s="15"/>
      <c r="O349" s="15"/>
      <c r="P349" s="15"/>
      <c r="Q349" s="15"/>
      <c r="R349" s="15"/>
      <c r="S349" s="15"/>
      <c r="T349" s="15"/>
      <c r="U349" s="15"/>
      <c r="V349" s="15"/>
      <c r="W349" s="15"/>
    </row>
    <row r="350" spans="1:23" ht="11.25" customHeight="1" x14ac:dyDescent="0.2">
      <c r="A350" s="15"/>
      <c r="B350" s="15"/>
      <c r="C350" s="15"/>
      <c r="D350" s="15"/>
      <c r="E350" s="15"/>
      <c r="F350" s="15"/>
      <c r="G350" s="15"/>
      <c r="H350" s="15"/>
      <c r="I350" s="15"/>
      <c r="J350" s="15"/>
      <c r="K350" s="15"/>
      <c r="L350" s="15"/>
      <c r="M350" s="15"/>
      <c r="N350" s="15"/>
      <c r="O350" s="15"/>
      <c r="P350" s="15"/>
      <c r="Q350" s="15"/>
      <c r="R350" s="15"/>
      <c r="S350" s="15"/>
      <c r="T350" s="15"/>
      <c r="U350" s="15"/>
      <c r="V350" s="15"/>
      <c r="W350" s="15"/>
    </row>
    <row r="351" spans="1:23" ht="11.25" customHeight="1" x14ac:dyDescent="0.2">
      <c r="A351" s="15"/>
      <c r="B351" s="15"/>
      <c r="C351" s="15"/>
      <c r="D351" s="15"/>
      <c r="E351" s="15"/>
      <c r="F351" s="15"/>
      <c r="G351" s="15"/>
      <c r="H351" s="15"/>
      <c r="I351" s="15"/>
      <c r="J351" s="15"/>
      <c r="K351" s="15"/>
      <c r="L351" s="15"/>
      <c r="M351" s="15"/>
      <c r="N351" s="15"/>
      <c r="O351" s="15"/>
      <c r="P351" s="15"/>
      <c r="Q351" s="15"/>
      <c r="R351" s="15"/>
      <c r="S351" s="15"/>
      <c r="T351" s="15"/>
      <c r="U351" s="15"/>
      <c r="V351" s="15"/>
      <c r="W351" s="15"/>
    </row>
    <row r="352" spans="1:23" ht="11.25" customHeight="1" x14ac:dyDescent="0.2">
      <c r="A352" s="15"/>
      <c r="B352" s="15"/>
      <c r="C352" s="15"/>
      <c r="D352" s="15"/>
      <c r="E352" s="15"/>
      <c r="F352" s="15"/>
      <c r="G352" s="15"/>
      <c r="H352" s="15"/>
      <c r="I352" s="15"/>
      <c r="J352" s="15"/>
      <c r="K352" s="15"/>
      <c r="L352" s="15"/>
      <c r="M352" s="15"/>
      <c r="N352" s="15"/>
      <c r="O352" s="15"/>
      <c r="P352" s="15"/>
      <c r="Q352" s="15"/>
      <c r="R352" s="15"/>
      <c r="S352" s="15"/>
      <c r="T352" s="15"/>
      <c r="U352" s="15"/>
      <c r="V352" s="15"/>
      <c r="W352" s="15"/>
    </row>
    <row r="353" spans="1:23" ht="11.25" customHeight="1" x14ac:dyDescent="0.2">
      <c r="A353" s="15"/>
      <c r="B353" s="15"/>
      <c r="C353" s="15"/>
      <c r="D353" s="15"/>
      <c r="E353" s="15"/>
      <c r="F353" s="15"/>
      <c r="G353" s="15"/>
      <c r="H353" s="15"/>
      <c r="I353" s="15"/>
      <c r="J353" s="15"/>
      <c r="K353" s="15"/>
      <c r="L353" s="15"/>
      <c r="M353" s="15"/>
      <c r="N353" s="15"/>
      <c r="O353" s="15"/>
      <c r="P353" s="15"/>
      <c r="Q353" s="15"/>
      <c r="R353" s="15"/>
      <c r="S353" s="15"/>
      <c r="T353" s="15"/>
      <c r="U353" s="15"/>
      <c r="V353" s="15"/>
      <c r="W353" s="15"/>
    </row>
    <row r="354" spans="1:23" ht="11.25" customHeight="1" x14ac:dyDescent="0.2">
      <c r="A354" s="15"/>
      <c r="B354" s="15"/>
      <c r="C354" s="15"/>
      <c r="D354" s="15"/>
      <c r="E354" s="15"/>
      <c r="F354" s="15"/>
      <c r="G354" s="15"/>
      <c r="H354" s="15"/>
      <c r="I354" s="15"/>
      <c r="J354" s="15"/>
      <c r="K354" s="15"/>
      <c r="L354" s="15"/>
      <c r="M354" s="15"/>
      <c r="N354" s="15"/>
      <c r="O354" s="15"/>
      <c r="P354" s="15"/>
      <c r="Q354" s="15"/>
      <c r="R354" s="15"/>
      <c r="S354" s="15"/>
      <c r="T354" s="15"/>
      <c r="U354" s="15"/>
      <c r="V354" s="15"/>
      <c r="W354" s="15"/>
    </row>
    <row r="355" spans="1:23" ht="11.25" customHeight="1" x14ac:dyDescent="0.2">
      <c r="A355" s="15"/>
      <c r="B355" s="15"/>
      <c r="C355" s="15"/>
      <c r="D355" s="15"/>
      <c r="E355" s="15"/>
      <c r="F355" s="15"/>
      <c r="G355" s="15"/>
      <c r="H355" s="15"/>
      <c r="I355" s="15"/>
      <c r="J355" s="15"/>
      <c r="K355" s="15"/>
      <c r="L355" s="15"/>
      <c r="M355" s="15"/>
      <c r="N355" s="15"/>
      <c r="O355" s="15"/>
      <c r="P355" s="15"/>
      <c r="Q355" s="15"/>
      <c r="R355" s="15"/>
      <c r="S355" s="15"/>
      <c r="T355" s="15"/>
      <c r="U355" s="15"/>
      <c r="V355" s="15"/>
      <c r="W355" s="15"/>
    </row>
    <row r="356" spans="1:23" ht="11.25" customHeight="1" x14ac:dyDescent="0.2">
      <c r="A356" s="15"/>
      <c r="B356" s="15"/>
      <c r="C356" s="15"/>
      <c r="D356" s="15"/>
      <c r="E356" s="15"/>
      <c r="F356" s="15"/>
      <c r="G356" s="15"/>
      <c r="H356" s="15"/>
      <c r="I356" s="15"/>
      <c r="J356" s="15"/>
      <c r="K356" s="15"/>
      <c r="L356" s="15"/>
      <c r="M356" s="15"/>
      <c r="N356" s="15"/>
      <c r="O356" s="15"/>
      <c r="P356" s="15"/>
      <c r="Q356" s="15"/>
      <c r="R356" s="15"/>
      <c r="S356" s="15"/>
      <c r="T356" s="15"/>
      <c r="U356" s="15"/>
      <c r="V356" s="15"/>
      <c r="W356" s="15"/>
    </row>
    <row r="357" spans="1:23" ht="11.25" customHeight="1" x14ac:dyDescent="0.2">
      <c r="A357" s="15"/>
      <c r="B357" s="15"/>
      <c r="C357" s="15"/>
      <c r="D357" s="15"/>
      <c r="E357" s="15"/>
      <c r="F357" s="15"/>
      <c r="G357" s="15"/>
      <c r="H357" s="15"/>
      <c r="I357" s="15"/>
      <c r="J357" s="15"/>
      <c r="K357" s="15"/>
      <c r="L357" s="15"/>
      <c r="M357" s="15"/>
      <c r="N357" s="15"/>
      <c r="O357" s="15"/>
      <c r="P357" s="15"/>
      <c r="Q357" s="15"/>
      <c r="R357" s="15"/>
      <c r="S357" s="15"/>
      <c r="T357" s="15"/>
      <c r="U357" s="15"/>
      <c r="V357" s="15"/>
      <c r="W357" s="15"/>
    </row>
    <row r="358" spans="1:23" ht="11.25" customHeight="1" x14ac:dyDescent="0.2">
      <c r="A358" s="15"/>
      <c r="B358" s="15"/>
      <c r="C358" s="15"/>
      <c r="D358" s="15"/>
      <c r="E358" s="15"/>
      <c r="F358" s="15"/>
      <c r="G358" s="15"/>
      <c r="H358" s="15"/>
      <c r="I358" s="15"/>
      <c r="J358" s="15"/>
      <c r="K358" s="15"/>
      <c r="L358" s="15"/>
      <c r="M358" s="15"/>
      <c r="N358" s="15"/>
      <c r="O358" s="15"/>
      <c r="P358" s="15"/>
      <c r="Q358" s="15"/>
      <c r="R358" s="15"/>
      <c r="S358" s="15"/>
      <c r="T358" s="15"/>
      <c r="U358" s="15"/>
      <c r="V358" s="15"/>
      <c r="W358" s="15"/>
    </row>
    <row r="359" spans="1:23" ht="11.25" customHeight="1" x14ac:dyDescent="0.2">
      <c r="A359" s="15"/>
      <c r="B359" s="15"/>
      <c r="C359" s="15"/>
      <c r="D359" s="15"/>
      <c r="E359" s="15"/>
      <c r="F359" s="15"/>
      <c r="G359" s="15"/>
      <c r="H359" s="15"/>
      <c r="I359" s="15"/>
      <c r="J359" s="15"/>
      <c r="K359" s="15"/>
      <c r="L359" s="15"/>
      <c r="M359" s="15"/>
      <c r="N359" s="15"/>
      <c r="O359" s="15"/>
      <c r="P359" s="15"/>
      <c r="Q359" s="15"/>
      <c r="R359" s="15"/>
      <c r="S359" s="15"/>
      <c r="T359" s="15"/>
      <c r="U359" s="15"/>
      <c r="V359" s="15"/>
      <c r="W359" s="15"/>
    </row>
    <row r="360" spans="1:23" ht="11.25" customHeight="1" x14ac:dyDescent="0.2">
      <c r="A360" s="15"/>
      <c r="B360" s="15"/>
      <c r="C360" s="15"/>
      <c r="D360" s="15"/>
      <c r="E360" s="15"/>
      <c r="F360" s="15"/>
      <c r="G360" s="15"/>
      <c r="H360" s="15"/>
      <c r="I360" s="15"/>
      <c r="J360" s="15"/>
      <c r="K360" s="15"/>
      <c r="L360" s="15"/>
      <c r="M360" s="15"/>
      <c r="N360" s="15"/>
      <c r="O360" s="15"/>
      <c r="P360" s="15"/>
      <c r="Q360" s="15"/>
      <c r="R360" s="15"/>
      <c r="S360" s="15"/>
      <c r="T360" s="15"/>
      <c r="U360" s="15"/>
      <c r="V360" s="15"/>
      <c r="W360" s="15"/>
    </row>
    <row r="361" spans="1:23" ht="11.25" customHeight="1" x14ac:dyDescent="0.2">
      <c r="A361" s="15"/>
      <c r="B361" s="15"/>
      <c r="C361" s="15"/>
      <c r="D361" s="15"/>
      <c r="E361" s="15"/>
      <c r="F361" s="15"/>
      <c r="G361" s="15"/>
      <c r="H361" s="15"/>
      <c r="I361" s="15"/>
      <c r="J361" s="15"/>
      <c r="K361" s="15"/>
      <c r="L361" s="15"/>
      <c r="M361" s="15"/>
      <c r="N361" s="15"/>
      <c r="O361" s="15"/>
      <c r="P361" s="15"/>
      <c r="Q361" s="15"/>
      <c r="R361" s="15"/>
      <c r="S361" s="15"/>
      <c r="T361" s="15"/>
      <c r="U361" s="15"/>
      <c r="V361" s="15"/>
      <c r="W361" s="15"/>
    </row>
    <row r="362" spans="1:23" ht="11.25" customHeight="1" x14ac:dyDescent="0.2">
      <c r="A362" s="15"/>
      <c r="B362" s="15"/>
      <c r="C362" s="15"/>
      <c r="D362" s="15"/>
      <c r="E362" s="15"/>
      <c r="F362" s="15"/>
      <c r="G362" s="15"/>
      <c r="H362" s="15"/>
      <c r="I362" s="15"/>
      <c r="J362" s="15"/>
      <c r="K362" s="15"/>
      <c r="L362" s="15"/>
      <c r="M362" s="15"/>
      <c r="N362" s="15"/>
      <c r="O362" s="15"/>
      <c r="P362" s="15"/>
      <c r="Q362" s="15"/>
      <c r="R362" s="15"/>
      <c r="S362" s="15"/>
      <c r="T362" s="15"/>
      <c r="U362" s="15"/>
      <c r="V362" s="15"/>
      <c r="W362" s="15"/>
    </row>
    <row r="363" spans="1:23" ht="11.25" customHeight="1" x14ac:dyDescent="0.2">
      <c r="A363" s="15"/>
      <c r="B363" s="15"/>
      <c r="C363" s="15"/>
      <c r="D363" s="15"/>
      <c r="E363" s="15"/>
      <c r="F363" s="15"/>
      <c r="G363" s="15"/>
      <c r="H363" s="15"/>
      <c r="I363" s="15"/>
      <c r="J363" s="15"/>
      <c r="K363" s="15"/>
      <c r="L363" s="15"/>
      <c r="M363" s="15"/>
      <c r="N363" s="15"/>
      <c r="O363" s="15"/>
      <c r="P363" s="15"/>
      <c r="Q363" s="15"/>
      <c r="R363" s="15"/>
      <c r="S363" s="15"/>
      <c r="T363" s="15"/>
      <c r="U363" s="15"/>
      <c r="V363" s="15"/>
      <c r="W363" s="15"/>
    </row>
    <row r="364" spans="1:23" ht="11.25" customHeight="1" x14ac:dyDescent="0.2">
      <c r="A364" s="15"/>
      <c r="B364" s="15"/>
      <c r="C364" s="15"/>
      <c r="D364" s="15"/>
      <c r="E364" s="15"/>
      <c r="F364" s="15"/>
      <c r="G364" s="15"/>
      <c r="H364" s="15"/>
      <c r="I364" s="15"/>
      <c r="J364" s="15"/>
      <c r="K364" s="15"/>
      <c r="L364" s="15"/>
      <c r="M364" s="15"/>
      <c r="N364" s="15"/>
      <c r="O364" s="15"/>
      <c r="P364" s="15"/>
      <c r="Q364" s="15"/>
      <c r="R364" s="15"/>
      <c r="S364" s="15"/>
      <c r="T364" s="15"/>
      <c r="U364" s="15"/>
      <c r="V364" s="15"/>
      <c r="W364" s="15"/>
    </row>
    <row r="365" spans="1:23" ht="11.25" customHeight="1" x14ac:dyDescent="0.2">
      <c r="A365" s="15"/>
      <c r="B365" s="15"/>
      <c r="C365" s="15"/>
      <c r="D365" s="15"/>
      <c r="E365" s="15"/>
      <c r="F365" s="15"/>
      <c r="G365" s="15"/>
      <c r="H365" s="15"/>
      <c r="I365" s="15"/>
      <c r="J365" s="15"/>
      <c r="K365" s="15"/>
      <c r="L365" s="15"/>
      <c r="M365" s="15"/>
      <c r="N365" s="15"/>
      <c r="O365" s="15"/>
      <c r="P365" s="15"/>
      <c r="Q365" s="15"/>
      <c r="R365" s="15"/>
      <c r="S365" s="15"/>
      <c r="T365" s="15"/>
      <c r="U365" s="15"/>
      <c r="V365" s="15"/>
      <c r="W365" s="15"/>
    </row>
    <row r="366" spans="1:23" ht="11.25" customHeight="1" x14ac:dyDescent="0.2">
      <c r="A366" s="15"/>
      <c r="B366" s="15"/>
      <c r="C366" s="15"/>
      <c r="D366" s="15"/>
      <c r="E366" s="15"/>
      <c r="F366" s="15"/>
      <c r="G366" s="15"/>
      <c r="H366" s="15"/>
      <c r="I366" s="15"/>
      <c r="J366" s="15"/>
      <c r="K366" s="15"/>
      <c r="L366" s="15"/>
      <c r="M366" s="15"/>
      <c r="N366" s="15"/>
      <c r="O366" s="15"/>
      <c r="P366" s="15"/>
      <c r="Q366" s="15"/>
      <c r="R366" s="15"/>
      <c r="S366" s="15"/>
      <c r="T366" s="15"/>
      <c r="U366" s="15"/>
      <c r="V366" s="15"/>
      <c r="W366" s="15"/>
    </row>
    <row r="367" spans="1:23" ht="11.25" customHeight="1" x14ac:dyDescent="0.2">
      <c r="A367" s="15"/>
      <c r="B367" s="15"/>
      <c r="C367" s="15"/>
      <c r="D367" s="15"/>
      <c r="E367" s="15"/>
      <c r="F367" s="15"/>
      <c r="G367" s="15"/>
      <c r="H367" s="15"/>
      <c r="I367" s="15"/>
      <c r="J367" s="15"/>
      <c r="K367" s="15"/>
      <c r="L367" s="15"/>
      <c r="M367" s="15"/>
      <c r="N367" s="15"/>
      <c r="O367" s="15"/>
      <c r="P367" s="15"/>
      <c r="Q367" s="15"/>
      <c r="R367" s="15"/>
      <c r="S367" s="15"/>
      <c r="T367" s="15"/>
      <c r="U367" s="15"/>
      <c r="V367" s="15"/>
      <c r="W367" s="15"/>
    </row>
    <row r="368" spans="1:23" ht="11.25" customHeight="1" x14ac:dyDescent="0.2">
      <c r="A368" s="15"/>
      <c r="B368" s="15"/>
      <c r="C368" s="15"/>
      <c r="D368" s="15"/>
      <c r="E368" s="15"/>
      <c r="F368" s="15"/>
      <c r="G368" s="15"/>
      <c r="H368" s="15"/>
      <c r="I368" s="15"/>
      <c r="J368" s="15"/>
      <c r="K368" s="15"/>
      <c r="L368" s="15"/>
      <c r="M368" s="15"/>
      <c r="N368" s="15"/>
      <c r="O368" s="15"/>
      <c r="P368" s="15"/>
      <c r="Q368" s="15"/>
      <c r="R368" s="15"/>
      <c r="S368" s="15"/>
      <c r="T368" s="15"/>
      <c r="U368" s="15"/>
      <c r="V368" s="15"/>
      <c r="W368" s="15"/>
    </row>
    <row r="369" spans="1:23" ht="11.25" customHeight="1" x14ac:dyDescent="0.2">
      <c r="A369" s="15"/>
      <c r="B369" s="15"/>
      <c r="C369" s="15"/>
      <c r="D369" s="15"/>
      <c r="E369" s="15"/>
      <c r="F369" s="15"/>
      <c r="G369" s="15"/>
      <c r="H369" s="15"/>
      <c r="I369" s="15"/>
      <c r="J369" s="15"/>
      <c r="K369" s="15"/>
      <c r="L369" s="15"/>
      <c r="M369" s="15"/>
      <c r="N369" s="15"/>
      <c r="O369" s="15"/>
      <c r="P369" s="15"/>
      <c r="Q369" s="15"/>
      <c r="R369" s="15"/>
      <c r="S369" s="15"/>
      <c r="T369" s="15"/>
      <c r="U369" s="15"/>
      <c r="V369" s="15"/>
      <c r="W369" s="15"/>
    </row>
    <row r="370" spans="1:23" ht="11.25" customHeight="1" x14ac:dyDescent="0.2">
      <c r="A370" s="15"/>
      <c r="B370" s="15"/>
      <c r="C370" s="15"/>
      <c r="D370" s="15"/>
      <c r="E370" s="15"/>
      <c r="F370" s="15"/>
      <c r="G370" s="15"/>
      <c r="H370" s="15"/>
      <c r="I370" s="15"/>
      <c r="J370" s="15"/>
      <c r="K370" s="15"/>
      <c r="L370" s="15"/>
      <c r="M370" s="15"/>
      <c r="N370" s="15"/>
      <c r="O370" s="15"/>
      <c r="P370" s="15"/>
      <c r="Q370" s="15"/>
      <c r="R370" s="15"/>
      <c r="S370" s="15"/>
      <c r="T370" s="15"/>
      <c r="U370" s="15"/>
      <c r="V370" s="15"/>
      <c r="W370" s="15"/>
    </row>
    <row r="371" spans="1:23" ht="11.25" customHeight="1" x14ac:dyDescent="0.2">
      <c r="A371" s="15"/>
      <c r="B371" s="15"/>
      <c r="C371" s="15"/>
      <c r="D371" s="15"/>
      <c r="E371" s="15"/>
      <c r="F371" s="15"/>
      <c r="G371" s="15"/>
      <c r="H371" s="15"/>
      <c r="I371" s="15"/>
      <c r="J371" s="15"/>
      <c r="K371" s="15"/>
      <c r="L371" s="15"/>
      <c r="M371" s="15"/>
      <c r="N371" s="15"/>
      <c r="O371" s="15"/>
      <c r="P371" s="15"/>
      <c r="Q371" s="15"/>
      <c r="R371" s="15"/>
      <c r="S371" s="15"/>
      <c r="T371" s="15"/>
      <c r="U371" s="15"/>
      <c r="V371" s="15"/>
      <c r="W371" s="15"/>
    </row>
    <row r="372" spans="1:23" ht="11.25" customHeight="1" x14ac:dyDescent="0.2">
      <c r="A372" s="15"/>
      <c r="B372" s="15"/>
      <c r="C372" s="15"/>
      <c r="D372" s="15"/>
      <c r="E372" s="15"/>
      <c r="F372" s="15"/>
      <c r="G372" s="15"/>
      <c r="H372" s="15"/>
      <c r="I372" s="15"/>
      <c r="J372" s="15"/>
      <c r="K372" s="15"/>
      <c r="L372" s="15"/>
      <c r="M372" s="15"/>
      <c r="N372" s="15"/>
      <c r="O372" s="15"/>
      <c r="P372" s="15"/>
      <c r="Q372" s="15"/>
      <c r="R372" s="15"/>
      <c r="S372" s="15"/>
      <c r="T372" s="15"/>
      <c r="U372" s="15"/>
      <c r="V372" s="15"/>
      <c r="W372" s="15"/>
    </row>
    <row r="373" spans="1:23" ht="11.25" customHeight="1" x14ac:dyDescent="0.2">
      <c r="A373" s="15"/>
      <c r="B373" s="15"/>
      <c r="C373" s="15"/>
      <c r="D373" s="15"/>
      <c r="E373" s="15"/>
      <c r="F373" s="15"/>
      <c r="G373" s="15"/>
      <c r="H373" s="15"/>
      <c r="I373" s="15"/>
      <c r="J373" s="15"/>
      <c r="K373" s="15"/>
      <c r="L373" s="15"/>
      <c r="M373" s="15"/>
      <c r="N373" s="15"/>
      <c r="O373" s="15"/>
      <c r="P373" s="15"/>
      <c r="Q373" s="15"/>
      <c r="R373" s="15"/>
      <c r="S373" s="15"/>
      <c r="T373" s="15"/>
      <c r="U373" s="15"/>
      <c r="V373" s="15"/>
      <c r="W373" s="15"/>
    </row>
    <row r="374" spans="1:23" ht="11.25" customHeight="1" x14ac:dyDescent="0.2">
      <c r="A374" s="15"/>
      <c r="B374" s="15"/>
      <c r="C374" s="15"/>
      <c r="D374" s="15"/>
      <c r="E374" s="15"/>
      <c r="F374" s="15"/>
      <c r="G374" s="15"/>
      <c r="H374" s="15"/>
      <c r="I374" s="15"/>
      <c r="J374" s="15"/>
      <c r="K374" s="15"/>
      <c r="L374" s="15"/>
      <c r="M374" s="15"/>
      <c r="N374" s="15"/>
      <c r="O374" s="15"/>
      <c r="P374" s="15"/>
      <c r="Q374" s="15"/>
      <c r="R374" s="15"/>
      <c r="S374" s="15"/>
      <c r="T374" s="15"/>
      <c r="U374" s="15"/>
      <c r="V374" s="15"/>
      <c r="W374" s="15"/>
    </row>
    <row r="375" spans="1:23" ht="11.25" customHeight="1" x14ac:dyDescent="0.2">
      <c r="A375" s="15"/>
      <c r="B375" s="15"/>
      <c r="C375" s="15"/>
      <c r="D375" s="15"/>
      <c r="E375" s="15"/>
      <c r="F375" s="15"/>
      <c r="G375" s="15"/>
      <c r="H375" s="15"/>
      <c r="I375" s="15"/>
      <c r="J375" s="15"/>
      <c r="K375" s="15"/>
      <c r="L375" s="15"/>
      <c r="M375" s="15"/>
      <c r="N375" s="15"/>
      <c r="O375" s="15"/>
      <c r="P375" s="15"/>
      <c r="Q375" s="15"/>
      <c r="R375" s="15"/>
      <c r="S375" s="15"/>
      <c r="T375" s="15"/>
      <c r="U375" s="15"/>
      <c r="V375" s="15"/>
      <c r="W375" s="15"/>
    </row>
    <row r="376" spans="1:23" ht="11.25" customHeight="1" x14ac:dyDescent="0.2">
      <c r="A376" s="15"/>
      <c r="B376" s="15"/>
      <c r="C376" s="15"/>
      <c r="D376" s="15"/>
      <c r="E376" s="15"/>
      <c r="F376" s="15"/>
      <c r="G376" s="15"/>
      <c r="H376" s="15"/>
      <c r="I376" s="15"/>
      <c r="J376" s="15"/>
      <c r="K376" s="15"/>
      <c r="L376" s="15"/>
      <c r="M376" s="15"/>
      <c r="N376" s="15"/>
      <c r="O376" s="15"/>
      <c r="P376" s="15"/>
      <c r="Q376" s="15"/>
      <c r="R376" s="15"/>
      <c r="S376" s="15"/>
      <c r="T376" s="15"/>
      <c r="U376" s="15"/>
      <c r="V376" s="15"/>
      <c r="W376" s="15"/>
    </row>
    <row r="377" spans="1:23" ht="11.25" customHeight="1" x14ac:dyDescent="0.2">
      <c r="A377" s="15"/>
      <c r="B377" s="15"/>
      <c r="C377" s="15"/>
      <c r="D377" s="15"/>
      <c r="E377" s="15"/>
      <c r="F377" s="15"/>
      <c r="G377" s="15"/>
      <c r="H377" s="15"/>
      <c r="I377" s="15"/>
      <c r="J377" s="15"/>
      <c r="K377" s="15"/>
      <c r="L377" s="15"/>
      <c r="M377" s="15"/>
      <c r="N377" s="15"/>
      <c r="O377" s="15"/>
      <c r="P377" s="15"/>
      <c r="Q377" s="15"/>
      <c r="R377" s="15"/>
      <c r="S377" s="15"/>
      <c r="T377" s="15"/>
      <c r="U377" s="15"/>
      <c r="V377" s="15"/>
      <c r="W377" s="15"/>
    </row>
    <row r="378" spans="1:23" ht="11.25" customHeight="1" x14ac:dyDescent="0.2">
      <c r="A378" s="15"/>
      <c r="B378" s="15"/>
      <c r="C378" s="15"/>
      <c r="D378" s="15"/>
      <c r="E378" s="15"/>
      <c r="F378" s="15"/>
      <c r="G378" s="15"/>
      <c r="H378" s="15"/>
      <c r="I378" s="15"/>
      <c r="J378" s="15"/>
      <c r="K378" s="15"/>
      <c r="L378" s="15"/>
      <c r="M378" s="15"/>
      <c r="N378" s="15"/>
      <c r="O378" s="15"/>
      <c r="P378" s="15"/>
      <c r="Q378" s="15"/>
      <c r="R378" s="15"/>
      <c r="S378" s="15"/>
      <c r="T378" s="15"/>
      <c r="U378" s="15"/>
      <c r="V378" s="15"/>
      <c r="W378" s="15"/>
    </row>
    <row r="379" spans="1:23" ht="11.25" customHeight="1" x14ac:dyDescent="0.2">
      <c r="A379" s="15"/>
      <c r="B379" s="15"/>
      <c r="C379" s="15"/>
      <c r="D379" s="15"/>
      <c r="E379" s="15"/>
      <c r="F379" s="15"/>
      <c r="G379" s="15"/>
      <c r="H379" s="15"/>
      <c r="I379" s="15"/>
      <c r="J379" s="15"/>
      <c r="K379" s="15"/>
      <c r="L379" s="15"/>
      <c r="M379" s="15"/>
      <c r="N379" s="15"/>
      <c r="O379" s="15"/>
      <c r="P379" s="15"/>
      <c r="Q379" s="15"/>
      <c r="R379" s="15"/>
      <c r="S379" s="15"/>
      <c r="T379" s="15"/>
      <c r="U379" s="15"/>
      <c r="V379" s="15"/>
      <c r="W379" s="15"/>
    </row>
    <row r="380" spans="1:23" ht="11.25" customHeight="1" x14ac:dyDescent="0.2">
      <c r="A380" s="15"/>
      <c r="B380" s="15"/>
      <c r="C380" s="15"/>
      <c r="D380" s="15"/>
      <c r="E380" s="15"/>
      <c r="F380" s="15"/>
      <c r="G380" s="15"/>
      <c r="H380" s="15"/>
      <c r="I380" s="15"/>
      <c r="J380" s="15"/>
      <c r="K380" s="15"/>
      <c r="L380" s="15"/>
      <c r="M380" s="15"/>
      <c r="N380" s="15"/>
      <c r="O380" s="15"/>
      <c r="P380" s="15"/>
      <c r="Q380" s="15"/>
      <c r="R380" s="15"/>
      <c r="S380" s="15"/>
      <c r="T380" s="15"/>
      <c r="U380" s="15"/>
      <c r="V380" s="15"/>
      <c r="W380" s="15"/>
    </row>
    <row r="381" spans="1:23" ht="11.25" customHeight="1" x14ac:dyDescent="0.2">
      <c r="A381" s="15"/>
      <c r="B381" s="15"/>
      <c r="C381" s="15"/>
      <c r="D381" s="15"/>
      <c r="E381" s="15"/>
      <c r="F381" s="15"/>
      <c r="G381" s="15"/>
      <c r="H381" s="15"/>
      <c r="I381" s="15"/>
      <c r="J381" s="15"/>
      <c r="K381" s="15"/>
      <c r="L381" s="15"/>
      <c r="M381" s="15"/>
      <c r="N381" s="15"/>
      <c r="O381" s="15"/>
      <c r="P381" s="15"/>
      <c r="Q381" s="15"/>
      <c r="R381" s="15"/>
      <c r="S381" s="15"/>
      <c r="T381" s="15"/>
      <c r="U381" s="15"/>
      <c r="V381" s="15"/>
      <c r="W381" s="15"/>
    </row>
    <row r="382" spans="1:23" ht="11.25" customHeight="1" x14ac:dyDescent="0.2">
      <c r="A382" s="15"/>
      <c r="B382" s="15"/>
      <c r="C382" s="15"/>
      <c r="D382" s="15"/>
      <c r="E382" s="15"/>
      <c r="F382" s="15"/>
      <c r="G382" s="15"/>
      <c r="H382" s="15"/>
      <c r="I382" s="15"/>
      <c r="J382" s="15"/>
      <c r="K382" s="15"/>
      <c r="L382" s="15"/>
      <c r="M382" s="15"/>
      <c r="N382" s="15"/>
      <c r="O382" s="15"/>
      <c r="P382" s="15"/>
      <c r="Q382" s="15"/>
      <c r="R382" s="15"/>
      <c r="S382" s="15"/>
      <c r="T382" s="15"/>
      <c r="U382" s="15"/>
      <c r="V382" s="15"/>
      <c r="W382" s="15"/>
    </row>
    <row r="383" spans="1:23" ht="11.25" customHeight="1" x14ac:dyDescent="0.2">
      <c r="A383" s="15"/>
      <c r="B383" s="15"/>
      <c r="C383" s="15"/>
      <c r="D383" s="15"/>
      <c r="E383" s="15"/>
      <c r="F383" s="15"/>
      <c r="G383" s="15"/>
      <c r="H383" s="15"/>
      <c r="I383" s="15"/>
      <c r="J383" s="15"/>
      <c r="K383" s="15"/>
      <c r="L383" s="15"/>
      <c r="M383" s="15"/>
      <c r="N383" s="15"/>
      <c r="O383" s="15"/>
      <c r="P383" s="15"/>
      <c r="Q383" s="15"/>
      <c r="R383" s="15"/>
      <c r="S383" s="15"/>
      <c r="T383" s="15"/>
      <c r="U383" s="15"/>
      <c r="V383" s="15"/>
      <c r="W383" s="15"/>
    </row>
    <row r="384" spans="1:23" ht="11.25" customHeight="1" x14ac:dyDescent="0.2">
      <c r="A384" s="15"/>
      <c r="B384" s="15"/>
      <c r="C384" s="15"/>
      <c r="D384" s="15"/>
      <c r="E384" s="15"/>
      <c r="F384" s="15"/>
      <c r="G384" s="15"/>
      <c r="H384" s="15"/>
      <c r="I384" s="15"/>
      <c r="J384" s="15"/>
      <c r="K384" s="15"/>
      <c r="L384" s="15"/>
      <c r="M384" s="15"/>
      <c r="N384" s="15"/>
      <c r="O384" s="15"/>
      <c r="P384" s="15"/>
      <c r="Q384" s="15"/>
      <c r="R384" s="15"/>
      <c r="S384" s="15"/>
      <c r="T384" s="15"/>
      <c r="U384" s="15"/>
      <c r="V384" s="15"/>
      <c r="W384" s="15"/>
    </row>
    <row r="385" spans="1:23" ht="11.25" customHeight="1" x14ac:dyDescent="0.2">
      <c r="A385" s="15"/>
      <c r="B385" s="15"/>
      <c r="C385" s="15"/>
      <c r="D385" s="15"/>
      <c r="E385" s="15"/>
      <c r="F385" s="15"/>
      <c r="G385" s="15"/>
      <c r="H385" s="15"/>
      <c r="I385" s="15"/>
      <c r="J385" s="15"/>
      <c r="K385" s="15"/>
      <c r="L385" s="15"/>
      <c r="M385" s="15"/>
      <c r="N385" s="15"/>
      <c r="O385" s="15"/>
      <c r="P385" s="15"/>
      <c r="Q385" s="15"/>
      <c r="R385" s="15"/>
      <c r="S385" s="15"/>
      <c r="T385" s="15"/>
      <c r="U385" s="15"/>
      <c r="V385" s="15"/>
      <c r="W385" s="15"/>
    </row>
    <row r="386" spans="1:23" ht="11.25" customHeight="1" x14ac:dyDescent="0.2">
      <c r="A386" s="15"/>
      <c r="B386" s="15"/>
      <c r="C386" s="15"/>
      <c r="D386" s="15"/>
      <c r="E386" s="15"/>
      <c r="F386" s="15"/>
      <c r="G386" s="15"/>
      <c r="H386" s="15"/>
      <c r="I386" s="15"/>
      <c r="J386" s="15"/>
      <c r="K386" s="15"/>
      <c r="L386" s="15"/>
      <c r="M386" s="15"/>
      <c r="N386" s="15"/>
      <c r="O386" s="15"/>
      <c r="P386" s="15"/>
      <c r="Q386" s="15"/>
      <c r="R386" s="15"/>
      <c r="S386" s="15"/>
      <c r="T386" s="15"/>
      <c r="U386" s="15"/>
      <c r="V386" s="15"/>
      <c r="W386" s="15"/>
    </row>
    <row r="387" spans="1:23" ht="11.25" customHeight="1" x14ac:dyDescent="0.2">
      <c r="A387" s="15"/>
      <c r="B387" s="15"/>
      <c r="C387" s="15"/>
      <c r="D387" s="15"/>
      <c r="E387" s="15"/>
      <c r="F387" s="15"/>
      <c r="G387" s="15"/>
      <c r="H387" s="15"/>
      <c r="I387" s="15"/>
      <c r="J387" s="15"/>
      <c r="K387" s="15"/>
      <c r="L387" s="15"/>
      <c r="M387" s="15"/>
      <c r="N387" s="15"/>
      <c r="O387" s="15"/>
      <c r="P387" s="15"/>
      <c r="Q387" s="15"/>
      <c r="R387" s="15"/>
      <c r="S387" s="15"/>
      <c r="T387" s="15"/>
      <c r="U387" s="15"/>
      <c r="V387" s="15"/>
      <c r="W387" s="15"/>
    </row>
    <row r="388" spans="1:23" ht="11.25" customHeight="1" x14ac:dyDescent="0.2">
      <c r="A388" s="15"/>
      <c r="B388" s="15"/>
      <c r="C388" s="15"/>
      <c r="D388" s="15"/>
      <c r="E388" s="15"/>
      <c r="F388" s="15"/>
      <c r="G388" s="15"/>
      <c r="H388" s="15"/>
      <c r="I388" s="15"/>
      <c r="J388" s="15"/>
      <c r="K388" s="15"/>
      <c r="L388" s="15"/>
      <c r="M388" s="15"/>
      <c r="N388" s="15"/>
      <c r="O388" s="15"/>
      <c r="P388" s="15"/>
      <c r="Q388" s="15"/>
      <c r="R388" s="15"/>
      <c r="S388" s="15"/>
      <c r="T388" s="15"/>
      <c r="U388" s="15"/>
      <c r="V388" s="15"/>
      <c r="W388" s="15"/>
    </row>
    <row r="389" spans="1:23" ht="11.25" customHeight="1" x14ac:dyDescent="0.2">
      <c r="A389" s="15"/>
      <c r="B389" s="15"/>
      <c r="C389" s="15"/>
      <c r="D389" s="15"/>
      <c r="E389" s="15"/>
      <c r="F389" s="15"/>
      <c r="G389" s="15"/>
      <c r="H389" s="15"/>
      <c r="I389" s="15"/>
      <c r="J389" s="15"/>
      <c r="K389" s="15"/>
      <c r="L389" s="15"/>
      <c r="M389" s="15"/>
      <c r="N389" s="15"/>
      <c r="O389" s="15"/>
      <c r="P389" s="15"/>
      <c r="Q389" s="15"/>
      <c r="R389" s="15"/>
      <c r="S389" s="15"/>
      <c r="T389" s="15"/>
      <c r="U389" s="15"/>
      <c r="V389" s="15"/>
      <c r="W389" s="15"/>
    </row>
    <row r="390" spans="1:23" ht="11.25" customHeight="1" x14ac:dyDescent="0.2">
      <c r="A390" s="15"/>
      <c r="B390" s="15"/>
      <c r="C390" s="15"/>
      <c r="D390" s="15"/>
      <c r="E390" s="15"/>
      <c r="F390" s="15"/>
      <c r="G390" s="15"/>
      <c r="H390" s="15"/>
      <c r="I390" s="15"/>
      <c r="J390" s="15"/>
      <c r="K390" s="15"/>
      <c r="L390" s="15"/>
      <c r="M390" s="15"/>
      <c r="N390" s="15"/>
      <c r="O390" s="15"/>
      <c r="P390" s="15"/>
      <c r="Q390" s="15"/>
      <c r="R390" s="15"/>
      <c r="S390" s="15"/>
      <c r="T390" s="15"/>
      <c r="U390" s="15"/>
      <c r="V390" s="15"/>
      <c r="W390" s="15"/>
    </row>
    <row r="391" spans="1:23" ht="11.25" customHeight="1" x14ac:dyDescent="0.2">
      <c r="A391" s="15"/>
      <c r="B391" s="15"/>
      <c r="C391" s="15"/>
      <c r="D391" s="15"/>
      <c r="E391" s="15"/>
      <c r="F391" s="15"/>
      <c r="G391" s="15"/>
      <c r="H391" s="15"/>
      <c r="I391" s="15"/>
      <c r="J391" s="15"/>
      <c r="K391" s="15"/>
      <c r="L391" s="15"/>
      <c r="M391" s="15"/>
      <c r="N391" s="15"/>
      <c r="O391" s="15"/>
      <c r="P391" s="15"/>
      <c r="Q391" s="15"/>
      <c r="R391" s="15"/>
      <c r="S391" s="15"/>
      <c r="T391" s="15"/>
      <c r="U391" s="15"/>
      <c r="V391" s="15"/>
      <c r="W391" s="15"/>
    </row>
    <row r="392" spans="1:23" ht="11.25" customHeight="1" x14ac:dyDescent="0.2">
      <c r="A392" s="15"/>
      <c r="B392" s="15"/>
      <c r="C392" s="15"/>
      <c r="D392" s="15"/>
      <c r="E392" s="15"/>
      <c r="F392" s="15"/>
      <c r="G392" s="15"/>
      <c r="H392" s="15"/>
      <c r="I392" s="15"/>
      <c r="J392" s="15"/>
      <c r="K392" s="15"/>
      <c r="L392" s="15"/>
      <c r="M392" s="15"/>
      <c r="N392" s="15"/>
      <c r="O392" s="15"/>
      <c r="P392" s="15"/>
      <c r="Q392" s="15"/>
      <c r="R392" s="15"/>
      <c r="S392" s="15"/>
      <c r="T392" s="15"/>
      <c r="U392" s="15"/>
      <c r="V392" s="15"/>
      <c r="W392" s="15"/>
    </row>
    <row r="393" spans="1:23" ht="11.25" customHeight="1" x14ac:dyDescent="0.2">
      <c r="A393" s="15"/>
      <c r="B393" s="15"/>
      <c r="C393" s="15"/>
      <c r="D393" s="15"/>
      <c r="E393" s="15"/>
      <c r="F393" s="15"/>
      <c r="G393" s="15"/>
      <c r="H393" s="15"/>
      <c r="I393" s="15"/>
      <c r="J393" s="15"/>
      <c r="K393" s="15"/>
      <c r="L393" s="15"/>
      <c r="M393" s="15"/>
      <c r="N393" s="15"/>
      <c r="O393" s="15"/>
      <c r="P393" s="15"/>
      <c r="Q393" s="15"/>
      <c r="R393" s="15"/>
      <c r="S393" s="15"/>
      <c r="T393" s="15"/>
      <c r="U393" s="15"/>
      <c r="V393" s="15"/>
      <c r="W393" s="15"/>
    </row>
    <row r="394" spans="1:23" ht="11.25" customHeight="1" x14ac:dyDescent="0.2">
      <c r="A394" s="15"/>
      <c r="B394" s="15"/>
      <c r="C394" s="15"/>
      <c r="D394" s="15"/>
      <c r="E394" s="15"/>
      <c r="F394" s="15"/>
      <c r="G394" s="15"/>
      <c r="H394" s="15"/>
      <c r="I394" s="15"/>
      <c r="J394" s="15"/>
      <c r="K394" s="15"/>
      <c r="L394" s="15"/>
      <c r="M394" s="15"/>
      <c r="N394" s="15"/>
      <c r="O394" s="15"/>
      <c r="P394" s="15"/>
      <c r="Q394" s="15"/>
      <c r="R394" s="15"/>
      <c r="S394" s="15"/>
      <c r="T394" s="15"/>
      <c r="U394" s="15"/>
      <c r="V394" s="15"/>
      <c r="W394" s="15"/>
    </row>
    <row r="395" spans="1:23" ht="11.25" customHeight="1" x14ac:dyDescent="0.2">
      <c r="A395" s="15"/>
      <c r="B395" s="15"/>
      <c r="C395" s="15"/>
      <c r="D395" s="15"/>
      <c r="E395" s="15"/>
      <c r="F395" s="15"/>
      <c r="G395" s="15"/>
      <c r="H395" s="15"/>
      <c r="I395" s="15"/>
      <c r="J395" s="15"/>
      <c r="K395" s="15"/>
      <c r="L395" s="15"/>
      <c r="M395" s="15"/>
      <c r="N395" s="15"/>
      <c r="O395" s="15"/>
      <c r="P395" s="15"/>
      <c r="Q395" s="15"/>
      <c r="R395" s="15"/>
      <c r="S395" s="15"/>
      <c r="T395" s="15"/>
      <c r="U395" s="15"/>
      <c r="V395" s="15"/>
      <c r="W395" s="15"/>
    </row>
    <row r="396" spans="1:23" ht="11.25" customHeight="1" x14ac:dyDescent="0.2">
      <c r="A396" s="15"/>
      <c r="B396" s="15"/>
      <c r="C396" s="15"/>
      <c r="D396" s="15"/>
      <c r="E396" s="15"/>
      <c r="F396" s="15"/>
      <c r="G396" s="15"/>
      <c r="H396" s="15"/>
      <c r="I396" s="15"/>
      <c r="J396" s="15"/>
      <c r="K396" s="15"/>
      <c r="L396" s="15"/>
      <c r="M396" s="15"/>
      <c r="N396" s="15"/>
      <c r="O396" s="15"/>
      <c r="P396" s="15"/>
      <c r="Q396" s="15"/>
      <c r="R396" s="15"/>
      <c r="S396" s="15"/>
      <c r="T396" s="15"/>
      <c r="U396" s="15"/>
      <c r="V396" s="15"/>
      <c r="W396" s="15"/>
    </row>
    <row r="397" spans="1:23" ht="11.25" customHeight="1" x14ac:dyDescent="0.2">
      <c r="A397" s="15"/>
      <c r="B397" s="15"/>
      <c r="C397" s="15"/>
      <c r="D397" s="15"/>
      <c r="E397" s="15"/>
      <c r="F397" s="15"/>
      <c r="G397" s="15"/>
      <c r="H397" s="15"/>
      <c r="I397" s="15"/>
      <c r="J397" s="15"/>
      <c r="K397" s="15"/>
      <c r="L397" s="15"/>
      <c r="M397" s="15"/>
      <c r="N397" s="15"/>
      <c r="O397" s="15"/>
      <c r="P397" s="15"/>
      <c r="Q397" s="15"/>
      <c r="R397" s="15"/>
      <c r="S397" s="15"/>
      <c r="T397" s="15"/>
      <c r="U397" s="15"/>
      <c r="V397" s="15"/>
      <c r="W397" s="15"/>
    </row>
    <row r="398" spans="1:23" ht="11.25" customHeight="1" x14ac:dyDescent="0.2">
      <c r="A398" s="15"/>
      <c r="B398" s="15"/>
      <c r="C398" s="15"/>
      <c r="D398" s="15"/>
      <c r="E398" s="15"/>
      <c r="F398" s="15"/>
      <c r="G398" s="15"/>
      <c r="H398" s="15"/>
      <c r="I398" s="15"/>
      <c r="J398" s="15"/>
      <c r="K398" s="15"/>
      <c r="L398" s="15"/>
      <c r="M398" s="15"/>
      <c r="N398" s="15"/>
      <c r="O398" s="15"/>
      <c r="P398" s="15"/>
      <c r="Q398" s="15"/>
      <c r="R398" s="15"/>
      <c r="S398" s="15"/>
      <c r="T398" s="15"/>
      <c r="U398" s="15"/>
      <c r="V398" s="15"/>
      <c r="W398" s="15"/>
    </row>
    <row r="399" spans="1:23" ht="11.25" customHeight="1" x14ac:dyDescent="0.2">
      <c r="A399" s="15"/>
      <c r="B399" s="15"/>
      <c r="C399" s="15"/>
      <c r="D399" s="15"/>
      <c r="E399" s="15"/>
      <c r="F399" s="15"/>
      <c r="G399" s="15"/>
      <c r="H399" s="15"/>
      <c r="I399" s="15"/>
      <c r="J399" s="15"/>
      <c r="K399" s="15"/>
      <c r="L399" s="15"/>
      <c r="M399" s="15"/>
      <c r="N399" s="15"/>
      <c r="O399" s="15"/>
      <c r="P399" s="15"/>
      <c r="Q399" s="15"/>
      <c r="R399" s="15"/>
      <c r="S399" s="15"/>
      <c r="T399" s="15"/>
      <c r="U399" s="15"/>
      <c r="V399" s="15"/>
      <c r="W399" s="15"/>
    </row>
    <row r="400" spans="1:23" ht="11.25" customHeight="1" x14ac:dyDescent="0.2">
      <c r="A400" s="15"/>
      <c r="B400" s="15"/>
      <c r="C400" s="15"/>
      <c r="D400" s="15"/>
      <c r="E400" s="15"/>
      <c r="F400" s="15"/>
      <c r="G400" s="15"/>
      <c r="H400" s="15"/>
      <c r="I400" s="15"/>
      <c r="J400" s="15"/>
      <c r="K400" s="15"/>
      <c r="L400" s="15"/>
      <c r="M400" s="15"/>
      <c r="N400" s="15"/>
      <c r="O400" s="15"/>
      <c r="P400" s="15"/>
      <c r="Q400" s="15"/>
      <c r="R400" s="15"/>
      <c r="S400" s="15"/>
      <c r="T400" s="15"/>
      <c r="U400" s="15"/>
      <c r="V400" s="15"/>
      <c r="W400" s="15"/>
    </row>
    <row r="401" spans="1:23" ht="11.25" customHeight="1" x14ac:dyDescent="0.2">
      <c r="A401" s="15"/>
      <c r="B401" s="15"/>
      <c r="C401" s="15"/>
      <c r="D401" s="15"/>
      <c r="E401" s="15"/>
      <c r="F401" s="15"/>
      <c r="G401" s="15"/>
      <c r="H401" s="15"/>
      <c r="I401" s="15"/>
      <c r="J401" s="15"/>
      <c r="K401" s="15"/>
      <c r="L401" s="15"/>
      <c r="M401" s="15"/>
      <c r="N401" s="15"/>
      <c r="O401" s="15"/>
      <c r="P401" s="15"/>
      <c r="Q401" s="15"/>
      <c r="R401" s="15"/>
      <c r="S401" s="15"/>
      <c r="T401" s="15"/>
      <c r="U401" s="15"/>
      <c r="V401" s="15"/>
      <c r="W401" s="15"/>
    </row>
    <row r="402" spans="1:23" ht="11.25" customHeight="1" x14ac:dyDescent="0.2">
      <c r="A402" s="15"/>
      <c r="B402" s="15"/>
      <c r="C402" s="15"/>
      <c r="D402" s="15"/>
      <c r="E402" s="15"/>
      <c r="F402" s="15"/>
      <c r="G402" s="15"/>
      <c r="H402" s="15"/>
      <c r="I402" s="15"/>
      <c r="J402" s="15"/>
      <c r="K402" s="15"/>
      <c r="L402" s="15"/>
      <c r="M402" s="15"/>
      <c r="N402" s="15"/>
      <c r="O402" s="15"/>
      <c r="P402" s="15"/>
      <c r="Q402" s="15"/>
      <c r="R402" s="15"/>
      <c r="S402" s="15"/>
      <c r="T402" s="15"/>
      <c r="U402" s="15"/>
      <c r="V402" s="15"/>
      <c r="W402" s="15"/>
    </row>
    <row r="403" spans="1:23" ht="11.25" customHeight="1" x14ac:dyDescent="0.2">
      <c r="A403" s="15"/>
      <c r="B403" s="15"/>
      <c r="C403" s="15"/>
      <c r="D403" s="15"/>
      <c r="E403" s="15"/>
      <c r="F403" s="15"/>
      <c r="G403" s="15"/>
      <c r="H403" s="15"/>
      <c r="I403" s="15"/>
      <c r="J403" s="15"/>
      <c r="K403" s="15"/>
      <c r="L403" s="15"/>
      <c r="M403" s="15"/>
      <c r="N403" s="15"/>
      <c r="O403" s="15"/>
      <c r="P403" s="15"/>
      <c r="Q403" s="15"/>
      <c r="R403" s="15"/>
      <c r="S403" s="15"/>
      <c r="T403" s="15"/>
      <c r="U403" s="15"/>
      <c r="V403" s="15"/>
      <c r="W403" s="15"/>
    </row>
    <row r="404" spans="1:23" ht="11.25" customHeight="1" x14ac:dyDescent="0.2">
      <c r="A404" s="15"/>
      <c r="B404" s="15"/>
      <c r="C404" s="15"/>
      <c r="D404" s="15"/>
      <c r="E404" s="15"/>
      <c r="F404" s="15"/>
      <c r="G404" s="15"/>
      <c r="H404" s="15"/>
      <c r="I404" s="15"/>
      <c r="J404" s="15"/>
      <c r="K404" s="15"/>
      <c r="L404" s="15"/>
      <c r="M404" s="15"/>
      <c r="N404" s="15"/>
      <c r="O404" s="15"/>
      <c r="P404" s="15"/>
      <c r="Q404" s="15"/>
      <c r="R404" s="15"/>
      <c r="S404" s="15"/>
      <c r="T404" s="15"/>
      <c r="U404" s="15"/>
      <c r="V404" s="15"/>
      <c r="W404" s="15"/>
    </row>
    <row r="405" spans="1:23" ht="11.25" customHeight="1" x14ac:dyDescent="0.2">
      <c r="A405" s="15"/>
      <c r="B405" s="15"/>
      <c r="C405" s="15"/>
      <c r="D405" s="15"/>
      <c r="E405" s="15"/>
      <c r="F405" s="15"/>
      <c r="G405" s="15"/>
      <c r="H405" s="15"/>
      <c r="I405" s="15"/>
      <c r="J405" s="15"/>
      <c r="K405" s="15"/>
      <c r="L405" s="15"/>
      <c r="M405" s="15"/>
      <c r="N405" s="15"/>
      <c r="O405" s="15"/>
      <c r="P405" s="15"/>
      <c r="Q405" s="15"/>
      <c r="R405" s="15"/>
      <c r="S405" s="15"/>
      <c r="T405" s="15"/>
      <c r="U405" s="15"/>
      <c r="V405" s="15"/>
      <c r="W405" s="15"/>
    </row>
    <row r="406" spans="1:23" ht="11.25" customHeight="1" x14ac:dyDescent="0.2">
      <c r="A406" s="15"/>
      <c r="B406" s="15"/>
      <c r="C406" s="15"/>
      <c r="D406" s="15"/>
      <c r="E406" s="15"/>
      <c r="F406" s="15"/>
      <c r="G406" s="15"/>
      <c r="H406" s="15"/>
      <c r="I406" s="15"/>
      <c r="J406" s="15"/>
      <c r="K406" s="15"/>
      <c r="L406" s="15"/>
      <c r="M406" s="15"/>
      <c r="N406" s="15"/>
      <c r="O406" s="15"/>
      <c r="P406" s="15"/>
      <c r="Q406" s="15"/>
      <c r="R406" s="15"/>
      <c r="S406" s="15"/>
      <c r="T406" s="15"/>
      <c r="U406" s="15"/>
      <c r="V406" s="15"/>
      <c r="W406" s="15"/>
    </row>
    <row r="407" spans="1:23" ht="11.25" customHeight="1" x14ac:dyDescent="0.2">
      <c r="A407" s="15"/>
      <c r="B407" s="15"/>
      <c r="C407" s="15"/>
      <c r="D407" s="15"/>
      <c r="E407" s="15"/>
      <c r="F407" s="15"/>
      <c r="G407" s="15"/>
      <c r="H407" s="15"/>
      <c r="I407" s="15"/>
      <c r="J407" s="15"/>
      <c r="K407" s="15"/>
      <c r="L407" s="15"/>
      <c r="M407" s="15"/>
      <c r="N407" s="15"/>
      <c r="O407" s="15"/>
      <c r="P407" s="15"/>
      <c r="Q407" s="15"/>
      <c r="R407" s="15"/>
      <c r="S407" s="15"/>
      <c r="T407" s="15"/>
      <c r="U407" s="15"/>
      <c r="V407" s="15"/>
      <c r="W407" s="15"/>
    </row>
    <row r="408" spans="1:23" ht="11.25" customHeight="1" x14ac:dyDescent="0.2">
      <c r="A408" s="15"/>
      <c r="B408" s="15"/>
      <c r="C408" s="15"/>
      <c r="D408" s="15"/>
      <c r="E408" s="15"/>
      <c r="F408" s="15"/>
      <c r="G408" s="15"/>
      <c r="H408" s="15"/>
      <c r="I408" s="15"/>
      <c r="J408" s="15"/>
      <c r="K408" s="15"/>
      <c r="L408" s="15"/>
      <c r="M408" s="15"/>
      <c r="N408" s="15"/>
      <c r="O408" s="15"/>
      <c r="P408" s="15"/>
      <c r="Q408" s="15"/>
      <c r="R408" s="15"/>
      <c r="S408" s="15"/>
      <c r="T408" s="15"/>
      <c r="U408" s="15"/>
      <c r="V408" s="15"/>
      <c r="W408" s="15"/>
    </row>
    <row r="409" spans="1:23" ht="11.25" customHeight="1" x14ac:dyDescent="0.2">
      <c r="A409" s="15"/>
      <c r="B409" s="15"/>
      <c r="C409" s="15"/>
      <c r="D409" s="15"/>
      <c r="E409" s="15"/>
      <c r="F409" s="15"/>
      <c r="G409" s="15"/>
      <c r="H409" s="15"/>
      <c r="I409" s="15"/>
      <c r="J409" s="15"/>
      <c r="K409" s="15"/>
      <c r="L409" s="15"/>
      <c r="M409" s="15"/>
      <c r="N409" s="15"/>
      <c r="O409" s="15"/>
      <c r="P409" s="15"/>
      <c r="Q409" s="15"/>
      <c r="R409" s="15"/>
      <c r="S409" s="15"/>
      <c r="T409" s="15"/>
      <c r="U409" s="15"/>
      <c r="V409" s="15"/>
      <c r="W409" s="15"/>
    </row>
    <row r="410" spans="1:23" ht="11.25" customHeight="1" x14ac:dyDescent="0.2">
      <c r="A410" s="15"/>
      <c r="B410" s="15"/>
      <c r="C410" s="15"/>
      <c r="D410" s="15"/>
      <c r="E410" s="15"/>
      <c r="F410" s="15"/>
      <c r="G410" s="15"/>
      <c r="H410" s="15"/>
      <c r="I410" s="15"/>
      <c r="J410" s="15"/>
      <c r="K410" s="15"/>
      <c r="L410" s="15"/>
      <c r="M410" s="15"/>
      <c r="N410" s="15"/>
      <c r="O410" s="15"/>
      <c r="P410" s="15"/>
      <c r="Q410" s="15"/>
      <c r="R410" s="15"/>
      <c r="S410" s="15"/>
      <c r="T410" s="15"/>
      <c r="U410" s="15"/>
      <c r="V410" s="15"/>
      <c r="W410" s="15"/>
    </row>
    <row r="411" spans="1:23" ht="11.25" customHeight="1" x14ac:dyDescent="0.2">
      <c r="A411" s="15"/>
      <c r="B411" s="15"/>
      <c r="C411" s="15"/>
      <c r="D411" s="15"/>
      <c r="E411" s="15"/>
      <c r="F411" s="15"/>
      <c r="G411" s="15"/>
      <c r="H411" s="15"/>
      <c r="I411" s="15"/>
      <c r="J411" s="15"/>
      <c r="K411" s="15"/>
      <c r="L411" s="15"/>
      <c r="M411" s="15"/>
      <c r="N411" s="15"/>
      <c r="O411" s="15"/>
      <c r="P411" s="15"/>
      <c r="Q411" s="15"/>
      <c r="R411" s="15"/>
      <c r="S411" s="15"/>
      <c r="T411" s="15"/>
      <c r="U411" s="15"/>
      <c r="V411" s="15"/>
      <c r="W411" s="15"/>
    </row>
    <row r="412" spans="1:23" ht="11.25" customHeight="1" x14ac:dyDescent="0.2">
      <c r="A412" s="15"/>
      <c r="B412" s="15"/>
      <c r="C412" s="15"/>
      <c r="D412" s="15"/>
      <c r="E412" s="15"/>
      <c r="F412" s="15"/>
      <c r="G412" s="15"/>
      <c r="H412" s="15"/>
      <c r="I412" s="15"/>
      <c r="J412" s="15"/>
      <c r="K412" s="15"/>
      <c r="L412" s="15"/>
      <c r="M412" s="15"/>
      <c r="N412" s="15"/>
      <c r="O412" s="15"/>
      <c r="P412" s="15"/>
      <c r="Q412" s="15"/>
      <c r="R412" s="15"/>
      <c r="S412" s="15"/>
      <c r="T412" s="15"/>
      <c r="U412" s="15"/>
      <c r="V412" s="15"/>
      <c r="W412" s="15"/>
    </row>
    <row r="413" spans="1:23" ht="11.25" customHeight="1" x14ac:dyDescent="0.2">
      <c r="A413" s="15"/>
      <c r="B413" s="15"/>
      <c r="C413" s="15"/>
      <c r="D413" s="15"/>
      <c r="E413" s="15"/>
      <c r="F413" s="15"/>
      <c r="G413" s="15"/>
      <c r="H413" s="15"/>
      <c r="I413" s="15"/>
      <c r="J413" s="15"/>
      <c r="K413" s="15"/>
      <c r="L413" s="15"/>
      <c r="M413" s="15"/>
      <c r="N413" s="15"/>
      <c r="O413" s="15"/>
      <c r="P413" s="15"/>
      <c r="Q413" s="15"/>
      <c r="R413" s="15"/>
      <c r="S413" s="15"/>
      <c r="T413" s="15"/>
      <c r="U413" s="15"/>
      <c r="V413" s="15"/>
      <c r="W413" s="15"/>
    </row>
    <row r="414" spans="1:23" ht="11.25" customHeight="1" x14ac:dyDescent="0.2">
      <c r="A414" s="15"/>
      <c r="B414" s="15"/>
      <c r="C414" s="15"/>
      <c r="D414" s="15"/>
      <c r="E414" s="15"/>
      <c r="F414" s="15"/>
      <c r="G414" s="15"/>
      <c r="H414" s="15"/>
      <c r="I414" s="15"/>
      <c r="J414" s="15"/>
      <c r="K414" s="15"/>
      <c r="L414" s="15"/>
      <c r="M414" s="15"/>
      <c r="N414" s="15"/>
      <c r="O414" s="15"/>
      <c r="P414" s="15"/>
      <c r="Q414" s="15"/>
      <c r="R414" s="15"/>
      <c r="S414" s="15"/>
      <c r="T414" s="15"/>
      <c r="U414" s="15"/>
      <c r="V414" s="15"/>
      <c r="W414" s="15"/>
    </row>
    <row r="415" spans="1:23" ht="11.25" customHeight="1" x14ac:dyDescent="0.2">
      <c r="A415" s="15"/>
      <c r="B415" s="15"/>
      <c r="C415" s="15"/>
      <c r="D415" s="15"/>
      <c r="E415" s="15"/>
      <c r="F415" s="15"/>
      <c r="G415" s="15"/>
      <c r="H415" s="15"/>
      <c r="I415" s="15"/>
      <c r="J415" s="15"/>
      <c r="K415" s="15"/>
      <c r="L415" s="15"/>
      <c r="M415" s="15"/>
      <c r="N415" s="15"/>
      <c r="O415" s="15"/>
      <c r="P415" s="15"/>
      <c r="Q415" s="15"/>
      <c r="R415" s="15"/>
      <c r="S415" s="15"/>
      <c r="T415" s="15"/>
      <c r="U415" s="15"/>
      <c r="V415" s="15"/>
      <c r="W415" s="15"/>
    </row>
    <row r="416" spans="1:23" ht="11.25" customHeight="1" x14ac:dyDescent="0.2">
      <c r="A416" s="15"/>
      <c r="B416" s="15"/>
      <c r="C416" s="15"/>
      <c r="D416" s="15"/>
      <c r="E416" s="15"/>
      <c r="F416" s="15"/>
      <c r="G416" s="15"/>
      <c r="H416" s="15"/>
      <c r="I416" s="15"/>
      <c r="J416" s="15"/>
      <c r="K416" s="15"/>
      <c r="L416" s="15"/>
      <c r="M416" s="15"/>
      <c r="N416" s="15"/>
      <c r="O416" s="15"/>
      <c r="P416" s="15"/>
      <c r="Q416" s="15"/>
      <c r="R416" s="15"/>
      <c r="S416" s="15"/>
      <c r="T416" s="15"/>
      <c r="U416" s="15"/>
      <c r="V416" s="15"/>
      <c r="W416" s="15"/>
    </row>
    <row r="417" spans="1:23" ht="11.25" customHeight="1" x14ac:dyDescent="0.2">
      <c r="A417" s="15"/>
      <c r="B417" s="15"/>
      <c r="C417" s="15"/>
      <c r="D417" s="15"/>
      <c r="E417" s="15"/>
      <c r="F417" s="15"/>
      <c r="G417" s="15"/>
      <c r="H417" s="15"/>
      <c r="I417" s="15"/>
      <c r="J417" s="15"/>
      <c r="K417" s="15"/>
      <c r="L417" s="15"/>
      <c r="M417" s="15"/>
      <c r="N417" s="15"/>
      <c r="O417" s="15"/>
      <c r="P417" s="15"/>
      <c r="Q417" s="15"/>
      <c r="R417" s="15"/>
      <c r="S417" s="15"/>
      <c r="T417" s="15"/>
      <c r="U417" s="15"/>
      <c r="V417" s="15"/>
      <c r="W417" s="15"/>
    </row>
    <row r="418" spans="1:23" ht="11.25" customHeight="1" x14ac:dyDescent="0.2">
      <c r="A418" s="15"/>
      <c r="B418" s="15"/>
      <c r="C418" s="15"/>
      <c r="D418" s="15"/>
      <c r="E418" s="15"/>
      <c r="F418" s="15"/>
      <c r="G418" s="15"/>
      <c r="H418" s="15"/>
      <c r="I418" s="15"/>
      <c r="J418" s="15"/>
      <c r="K418" s="15"/>
      <c r="L418" s="15"/>
      <c r="M418" s="15"/>
      <c r="N418" s="15"/>
      <c r="O418" s="15"/>
      <c r="P418" s="15"/>
      <c r="Q418" s="15"/>
      <c r="R418" s="15"/>
      <c r="S418" s="15"/>
      <c r="T418" s="15"/>
      <c r="U418" s="15"/>
      <c r="V418" s="15"/>
      <c r="W418" s="15"/>
    </row>
    <row r="419" spans="1:23" ht="11.25" customHeight="1" x14ac:dyDescent="0.2">
      <c r="A419" s="15"/>
      <c r="B419" s="15"/>
      <c r="C419" s="15"/>
      <c r="D419" s="15"/>
      <c r="E419" s="15"/>
      <c r="F419" s="15"/>
      <c r="G419" s="15"/>
      <c r="H419" s="15"/>
      <c r="I419" s="15"/>
      <c r="J419" s="15"/>
      <c r="K419" s="15"/>
      <c r="L419" s="15"/>
      <c r="M419" s="15"/>
      <c r="N419" s="15"/>
      <c r="O419" s="15"/>
      <c r="P419" s="15"/>
      <c r="Q419" s="15"/>
      <c r="R419" s="15"/>
      <c r="S419" s="15"/>
      <c r="T419" s="15"/>
      <c r="U419" s="15"/>
      <c r="V419" s="15"/>
      <c r="W419" s="15"/>
    </row>
    <row r="420" spans="1:23" ht="11.25" customHeight="1" x14ac:dyDescent="0.2">
      <c r="A420" s="15"/>
      <c r="B420" s="15"/>
      <c r="C420" s="15"/>
      <c r="D420" s="15"/>
      <c r="E420" s="15"/>
      <c r="F420" s="15"/>
      <c r="G420" s="15"/>
      <c r="H420" s="15"/>
      <c r="I420" s="15"/>
      <c r="J420" s="15"/>
      <c r="K420" s="15"/>
      <c r="L420" s="15"/>
      <c r="M420" s="15"/>
      <c r="N420" s="15"/>
      <c r="O420" s="15"/>
      <c r="P420" s="15"/>
      <c r="Q420" s="15"/>
      <c r="R420" s="15"/>
      <c r="S420" s="15"/>
      <c r="T420" s="15"/>
      <c r="U420" s="15"/>
      <c r="V420" s="15"/>
      <c r="W420" s="15"/>
    </row>
    <row r="421" spans="1:23" ht="11.25" customHeight="1" x14ac:dyDescent="0.2">
      <c r="A421" s="15"/>
      <c r="B421" s="15"/>
      <c r="C421" s="15"/>
      <c r="D421" s="15"/>
      <c r="E421" s="15"/>
      <c r="F421" s="15"/>
      <c r="G421" s="15"/>
      <c r="H421" s="15"/>
      <c r="I421" s="15"/>
      <c r="J421" s="15"/>
      <c r="K421" s="15"/>
      <c r="L421" s="15"/>
      <c r="M421" s="15"/>
      <c r="N421" s="15"/>
      <c r="O421" s="15"/>
      <c r="P421" s="15"/>
      <c r="Q421" s="15"/>
      <c r="R421" s="15"/>
      <c r="S421" s="15"/>
      <c r="T421" s="15"/>
      <c r="U421" s="15"/>
      <c r="V421" s="15"/>
      <c r="W421" s="15"/>
    </row>
    <row r="422" spans="1:23" ht="11.25" customHeight="1" x14ac:dyDescent="0.2">
      <c r="A422" s="15"/>
      <c r="B422" s="15"/>
      <c r="C422" s="15"/>
      <c r="D422" s="15"/>
      <c r="E422" s="15"/>
      <c r="F422" s="15"/>
      <c r="G422" s="15"/>
      <c r="H422" s="15"/>
      <c r="I422" s="15"/>
      <c r="J422" s="15"/>
      <c r="K422" s="15"/>
      <c r="L422" s="15"/>
      <c r="M422" s="15"/>
      <c r="N422" s="15"/>
      <c r="O422" s="15"/>
      <c r="P422" s="15"/>
      <c r="Q422" s="15"/>
      <c r="R422" s="15"/>
      <c r="S422" s="15"/>
      <c r="T422" s="15"/>
      <c r="U422" s="15"/>
      <c r="V422" s="15"/>
      <c r="W422" s="15"/>
    </row>
    <row r="423" spans="1:23" ht="11.25" customHeight="1" x14ac:dyDescent="0.2">
      <c r="A423" s="15"/>
      <c r="B423" s="15"/>
      <c r="C423" s="15"/>
      <c r="D423" s="15"/>
      <c r="E423" s="15"/>
      <c r="F423" s="15"/>
      <c r="G423" s="15"/>
      <c r="H423" s="15"/>
      <c r="I423" s="15"/>
      <c r="J423" s="15"/>
      <c r="K423" s="15"/>
      <c r="L423" s="15"/>
      <c r="M423" s="15"/>
      <c r="N423" s="15"/>
      <c r="O423" s="15"/>
      <c r="P423" s="15"/>
      <c r="Q423" s="15"/>
      <c r="R423" s="15"/>
      <c r="S423" s="15"/>
      <c r="T423" s="15"/>
      <c r="U423" s="15"/>
      <c r="V423" s="15"/>
      <c r="W423" s="15"/>
    </row>
    <row r="424" spans="1:23" ht="11.25" customHeight="1" x14ac:dyDescent="0.2">
      <c r="A424" s="15"/>
      <c r="B424" s="15"/>
      <c r="C424" s="15"/>
      <c r="D424" s="15"/>
      <c r="E424" s="15"/>
      <c r="F424" s="15"/>
      <c r="G424" s="15"/>
      <c r="H424" s="15"/>
      <c r="I424" s="15"/>
      <c r="J424" s="15"/>
      <c r="K424" s="15"/>
      <c r="L424" s="15"/>
      <c r="M424" s="15"/>
      <c r="N424" s="15"/>
      <c r="O424" s="15"/>
      <c r="P424" s="15"/>
      <c r="Q424" s="15"/>
      <c r="R424" s="15"/>
      <c r="S424" s="15"/>
      <c r="T424" s="15"/>
      <c r="U424" s="15"/>
      <c r="V424" s="15"/>
      <c r="W424" s="15"/>
    </row>
    <row r="425" spans="1:23" ht="11.25" customHeight="1" x14ac:dyDescent="0.2">
      <c r="A425" s="15"/>
      <c r="B425" s="15"/>
      <c r="C425" s="15"/>
      <c r="D425" s="15"/>
      <c r="E425" s="15"/>
      <c r="F425" s="15"/>
      <c r="G425" s="15"/>
      <c r="H425" s="15"/>
      <c r="I425" s="15"/>
      <c r="J425" s="15"/>
      <c r="K425" s="15"/>
      <c r="L425" s="15"/>
      <c r="M425" s="15"/>
      <c r="N425" s="15"/>
      <c r="O425" s="15"/>
      <c r="P425" s="15"/>
      <c r="Q425" s="15"/>
      <c r="R425" s="15"/>
      <c r="S425" s="15"/>
      <c r="T425" s="15"/>
      <c r="U425" s="15"/>
      <c r="V425" s="15"/>
      <c r="W425" s="15"/>
    </row>
    <row r="426" spans="1:23" ht="11.25" customHeight="1" x14ac:dyDescent="0.2">
      <c r="A426" s="15"/>
      <c r="B426" s="15"/>
      <c r="C426" s="15"/>
      <c r="D426" s="15"/>
      <c r="E426" s="15"/>
      <c r="F426" s="15"/>
      <c r="G426" s="15"/>
      <c r="H426" s="15"/>
      <c r="I426" s="15"/>
      <c r="J426" s="15"/>
      <c r="K426" s="15"/>
      <c r="L426" s="15"/>
      <c r="M426" s="15"/>
      <c r="N426" s="15"/>
      <c r="O426" s="15"/>
      <c r="P426" s="15"/>
      <c r="Q426" s="15"/>
      <c r="R426" s="15"/>
      <c r="S426" s="15"/>
      <c r="T426" s="15"/>
      <c r="U426" s="15"/>
      <c r="V426" s="15"/>
      <c r="W426" s="15"/>
    </row>
    <row r="427" spans="1:23" ht="11.25" customHeight="1" x14ac:dyDescent="0.2">
      <c r="A427" s="15"/>
      <c r="B427" s="15"/>
      <c r="C427" s="15"/>
      <c r="D427" s="15"/>
      <c r="E427" s="15"/>
      <c r="F427" s="15"/>
      <c r="G427" s="15"/>
      <c r="H427" s="15"/>
      <c r="I427" s="15"/>
      <c r="J427" s="15"/>
      <c r="K427" s="15"/>
      <c r="L427" s="15"/>
      <c r="M427" s="15"/>
      <c r="N427" s="15"/>
      <c r="O427" s="15"/>
      <c r="P427" s="15"/>
      <c r="Q427" s="15"/>
      <c r="R427" s="15"/>
      <c r="S427" s="15"/>
      <c r="T427" s="15"/>
      <c r="U427" s="15"/>
      <c r="V427" s="15"/>
      <c r="W427" s="15"/>
    </row>
    <row r="428" spans="1:23" ht="11.25" customHeight="1" x14ac:dyDescent="0.2">
      <c r="A428" s="15"/>
      <c r="B428" s="15"/>
      <c r="C428" s="15"/>
      <c r="D428" s="15"/>
      <c r="E428" s="15"/>
      <c r="F428" s="15"/>
      <c r="G428" s="15"/>
      <c r="H428" s="15"/>
      <c r="I428" s="15"/>
      <c r="J428" s="15"/>
      <c r="K428" s="15"/>
      <c r="L428" s="15"/>
      <c r="M428" s="15"/>
      <c r="N428" s="15"/>
      <c r="O428" s="15"/>
      <c r="P428" s="15"/>
      <c r="Q428" s="15"/>
      <c r="R428" s="15"/>
      <c r="S428" s="15"/>
      <c r="T428" s="15"/>
      <c r="U428" s="15"/>
      <c r="V428" s="15"/>
      <c r="W428" s="15"/>
    </row>
    <row r="429" spans="1:23" ht="11.25" customHeight="1" x14ac:dyDescent="0.2">
      <c r="A429" s="15"/>
      <c r="B429" s="15"/>
      <c r="C429" s="15"/>
      <c r="D429" s="15"/>
      <c r="E429" s="15"/>
      <c r="F429" s="15"/>
      <c r="G429" s="15"/>
      <c r="H429" s="15"/>
      <c r="I429" s="15"/>
      <c r="J429" s="15"/>
      <c r="K429" s="15"/>
      <c r="L429" s="15"/>
      <c r="M429" s="15"/>
      <c r="N429" s="15"/>
      <c r="O429" s="15"/>
      <c r="P429" s="15"/>
      <c r="Q429" s="15"/>
      <c r="R429" s="15"/>
      <c r="S429" s="15"/>
      <c r="T429" s="15"/>
      <c r="U429" s="15"/>
      <c r="V429" s="15"/>
      <c r="W429" s="15"/>
    </row>
    <row r="430" spans="1:23" ht="11.25" customHeight="1" x14ac:dyDescent="0.2">
      <c r="A430" s="15"/>
      <c r="B430" s="15"/>
      <c r="C430" s="15"/>
      <c r="D430" s="15"/>
      <c r="E430" s="15"/>
      <c r="F430" s="15"/>
      <c r="G430" s="15"/>
      <c r="H430" s="15"/>
      <c r="I430" s="15"/>
      <c r="J430" s="15"/>
      <c r="K430" s="15"/>
      <c r="L430" s="15"/>
      <c r="M430" s="15"/>
      <c r="N430" s="15"/>
      <c r="O430" s="15"/>
      <c r="P430" s="15"/>
      <c r="Q430" s="15"/>
      <c r="R430" s="15"/>
      <c r="S430" s="15"/>
      <c r="T430" s="15"/>
      <c r="U430" s="15"/>
      <c r="V430" s="15"/>
      <c r="W430" s="15"/>
    </row>
    <row r="431" spans="1:23" ht="11.25" customHeight="1" x14ac:dyDescent="0.2">
      <c r="A431" s="15"/>
      <c r="B431" s="15"/>
      <c r="C431" s="15"/>
      <c r="D431" s="15"/>
      <c r="E431" s="15"/>
      <c r="F431" s="15"/>
      <c r="G431" s="15"/>
      <c r="H431" s="15"/>
      <c r="I431" s="15"/>
      <c r="J431" s="15"/>
      <c r="K431" s="15"/>
      <c r="L431" s="15"/>
      <c r="M431" s="15"/>
      <c r="N431" s="15"/>
      <c r="O431" s="15"/>
      <c r="P431" s="15"/>
      <c r="Q431" s="15"/>
      <c r="R431" s="15"/>
      <c r="S431" s="15"/>
      <c r="T431" s="15"/>
      <c r="U431" s="15"/>
      <c r="V431" s="15"/>
      <c r="W431" s="15"/>
    </row>
    <row r="432" spans="1:23" ht="11.25" customHeight="1" x14ac:dyDescent="0.2">
      <c r="A432" s="15"/>
      <c r="B432" s="15"/>
      <c r="C432" s="15"/>
      <c r="D432" s="15"/>
      <c r="E432" s="15"/>
      <c r="F432" s="15"/>
      <c r="G432" s="15"/>
      <c r="H432" s="15"/>
      <c r="I432" s="15"/>
      <c r="J432" s="15"/>
      <c r="K432" s="15"/>
      <c r="L432" s="15"/>
      <c r="M432" s="15"/>
      <c r="N432" s="15"/>
      <c r="O432" s="15"/>
      <c r="P432" s="15"/>
      <c r="Q432" s="15"/>
      <c r="R432" s="15"/>
      <c r="S432" s="15"/>
      <c r="T432" s="15"/>
      <c r="U432" s="15"/>
      <c r="V432" s="15"/>
      <c r="W432" s="15"/>
    </row>
    <row r="433" spans="1:23" ht="11.25" customHeight="1" x14ac:dyDescent="0.2">
      <c r="A433" s="15"/>
      <c r="B433" s="15"/>
      <c r="C433" s="15"/>
      <c r="D433" s="15"/>
      <c r="E433" s="15"/>
      <c r="F433" s="15"/>
      <c r="G433" s="15"/>
      <c r="H433" s="15"/>
      <c r="I433" s="15"/>
      <c r="J433" s="15"/>
      <c r="K433" s="15"/>
      <c r="L433" s="15"/>
      <c r="M433" s="15"/>
      <c r="N433" s="15"/>
      <c r="O433" s="15"/>
      <c r="P433" s="15"/>
      <c r="Q433" s="15"/>
      <c r="R433" s="15"/>
      <c r="S433" s="15"/>
      <c r="T433" s="15"/>
      <c r="U433" s="15"/>
      <c r="V433" s="15"/>
      <c r="W433" s="15"/>
    </row>
    <row r="434" spans="1:23" ht="11.25" customHeight="1" x14ac:dyDescent="0.2">
      <c r="A434" s="15"/>
      <c r="B434" s="15"/>
      <c r="C434" s="15"/>
      <c r="D434" s="15"/>
      <c r="E434" s="15"/>
      <c r="F434" s="15"/>
      <c r="G434" s="15"/>
      <c r="H434" s="15"/>
      <c r="I434" s="15"/>
      <c r="J434" s="15"/>
      <c r="K434" s="15"/>
      <c r="L434" s="15"/>
      <c r="M434" s="15"/>
      <c r="N434" s="15"/>
      <c r="O434" s="15"/>
      <c r="P434" s="15"/>
      <c r="Q434" s="15"/>
      <c r="R434" s="15"/>
      <c r="S434" s="15"/>
      <c r="T434" s="15"/>
      <c r="U434" s="15"/>
      <c r="V434" s="15"/>
      <c r="W434" s="15"/>
    </row>
    <row r="435" spans="1:23" ht="11.25" customHeight="1" x14ac:dyDescent="0.2">
      <c r="A435" s="15"/>
      <c r="B435" s="15"/>
      <c r="C435" s="15"/>
      <c r="D435" s="15"/>
      <c r="E435" s="15"/>
      <c r="F435" s="15"/>
      <c r="G435" s="15"/>
      <c r="H435" s="15"/>
      <c r="I435" s="15"/>
      <c r="J435" s="15"/>
      <c r="K435" s="15"/>
      <c r="L435" s="15"/>
      <c r="M435" s="15"/>
      <c r="N435" s="15"/>
      <c r="O435" s="15"/>
      <c r="P435" s="15"/>
      <c r="Q435" s="15"/>
      <c r="R435" s="15"/>
      <c r="S435" s="15"/>
      <c r="T435" s="15"/>
      <c r="U435" s="15"/>
      <c r="V435" s="15"/>
      <c r="W435" s="15"/>
    </row>
    <row r="436" spans="1:23" ht="11.25" customHeight="1" x14ac:dyDescent="0.2">
      <c r="A436" s="15"/>
      <c r="B436" s="15"/>
      <c r="C436" s="15"/>
      <c r="D436" s="15"/>
      <c r="E436" s="15"/>
      <c r="F436" s="15"/>
      <c r="G436" s="15"/>
      <c r="H436" s="15"/>
      <c r="I436" s="15"/>
      <c r="J436" s="15"/>
      <c r="K436" s="15"/>
      <c r="L436" s="15"/>
      <c r="M436" s="15"/>
      <c r="N436" s="15"/>
      <c r="O436" s="15"/>
      <c r="P436" s="15"/>
      <c r="Q436" s="15"/>
      <c r="R436" s="15"/>
      <c r="S436" s="15"/>
      <c r="T436" s="15"/>
      <c r="U436" s="15"/>
      <c r="V436" s="15"/>
      <c r="W436" s="15"/>
    </row>
    <row r="437" spans="1:23" ht="11.25" customHeight="1" x14ac:dyDescent="0.2">
      <c r="A437" s="15"/>
      <c r="B437" s="15"/>
      <c r="C437" s="15"/>
      <c r="D437" s="15"/>
      <c r="E437" s="15"/>
      <c r="F437" s="15"/>
      <c r="G437" s="15"/>
      <c r="H437" s="15"/>
      <c r="I437" s="15"/>
      <c r="J437" s="15"/>
      <c r="K437" s="15"/>
      <c r="L437" s="15"/>
      <c r="M437" s="15"/>
      <c r="N437" s="15"/>
      <c r="O437" s="15"/>
      <c r="P437" s="15"/>
      <c r="Q437" s="15"/>
      <c r="R437" s="15"/>
      <c r="S437" s="15"/>
      <c r="T437" s="15"/>
      <c r="U437" s="15"/>
      <c r="V437" s="15"/>
      <c r="W437" s="15"/>
    </row>
    <row r="438" spans="1:23" ht="11.25" customHeight="1" x14ac:dyDescent="0.2">
      <c r="A438" s="15"/>
      <c r="B438" s="15"/>
      <c r="C438" s="15"/>
      <c r="D438" s="15"/>
      <c r="E438" s="15"/>
      <c r="F438" s="15"/>
      <c r="G438" s="15"/>
      <c r="H438" s="15"/>
      <c r="I438" s="15"/>
      <c r="J438" s="15"/>
      <c r="K438" s="15"/>
      <c r="L438" s="15"/>
      <c r="M438" s="15"/>
      <c r="N438" s="15"/>
      <c r="O438" s="15"/>
      <c r="P438" s="15"/>
      <c r="Q438" s="15"/>
      <c r="R438" s="15"/>
      <c r="S438" s="15"/>
      <c r="T438" s="15"/>
      <c r="U438" s="15"/>
      <c r="V438" s="15"/>
      <c r="W438" s="15"/>
    </row>
    <row r="439" spans="1:23" ht="11.25" customHeight="1" x14ac:dyDescent="0.2">
      <c r="A439" s="15"/>
      <c r="B439" s="15"/>
      <c r="C439" s="15"/>
      <c r="D439" s="15"/>
      <c r="E439" s="15"/>
      <c r="F439" s="15"/>
      <c r="G439" s="15"/>
      <c r="H439" s="15"/>
      <c r="I439" s="15"/>
      <c r="J439" s="15"/>
      <c r="K439" s="15"/>
      <c r="L439" s="15"/>
      <c r="M439" s="15"/>
      <c r="N439" s="15"/>
      <c r="O439" s="15"/>
      <c r="P439" s="15"/>
      <c r="Q439" s="15"/>
      <c r="R439" s="15"/>
      <c r="S439" s="15"/>
      <c r="T439" s="15"/>
      <c r="U439" s="15"/>
      <c r="V439" s="15"/>
      <c r="W439" s="15"/>
    </row>
    <row r="440" spans="1:23" ht="11.25" customHeight="1" x14ac:dyDescent="0.2">
      <c r="A440" s="15"/>
      <c r="B440" s="15"/>
      <c r="C440" s="15"/>
      <c r="D440" s="15"/>
      <c r="E440" s="15"/>
      <c r="F440" s="15"/>
      <c r="G440" s="15"/>
      <c r="H440" s="15"/>
      <c r="I440" s="15"/>
      <c r="J440" s="15"/>
      <c r="K440" s="15"/>
      <c r="L440" s="15"/>
      <c r="M440" s="15"/>
      <c r="N440" s="15"/>
      <c r="O440" s="15"/>
      <c r="P440" s="15"/>
      <c r="Q440" s="15"/>
      <c r="R440" s="15"/>
      <c r="S440" s="15"/>
      <c r="T440" s="15"/>
      <c r="U440" s="15"/>
      <c r="V440" s="15"/>
      <c r="W440" s="15"/>
    </row>
    <row r="441" spans="1:23" ht="11.25" customHeight="1" x14ac:dyDescent="0.2">
      <c r="A441" s="15"/>
      <c r="B441" s="15"/>
      <c r="C441" s="15"/>
      <c r="D441" s="15"/>
      <c r="E441" s="15"/>
      <c r="F441" s="15"/>
      <c r="G441" s="15"/>
      <c r="H441" s="15"/>
      <c r="I441" s="15"/>
      <c r="J441" s="15"/>
      <c r="K441" s="15"/>
      <c r="L441" s="15"/>
      <c r="M441" s="15"/>
      <c r="N441" s="15"/>
      <c r="O441" s="15"/>
      <c r="P441" s="15"/>
      <c r="Q441" s="15"/>
      <c r="R441" s="15"/>
      <c r="S441" s="15"/>
      <c r="T441" s="15"/>
      <c r="U441" s="15"/>
      <c r="V441" s="15"/>
      <c r="W441" s="15"/>
    </row>
    <row r="442" spans="1:23" ht="11.25" customHeight="1" x14ac:dyDescent="0.2">
      <c r="A442" s="15"/>
      <c r="B442" s="15"/>
      <c r="C442" s="15"/>
      <c r="D442" s="15"/>
      <c r="E442" s="15"/>
      <c r="F442" s="15"/>
      <c r="G442" s="15"/>
      <c r="H442" s="15"/>
      <c r="I442" s="15"/>
      <c r="J442" s="15"/>
      <c r="K442" s="15"/>
      <c r="L442" s="15"/>
      <c r="M442" s="15"/>
      <c r="N442" s="15"/>
      <c r="O442" s="15"/>
      <c r="P442" s="15"/>
      <c r="Q442" s="15"/>
      <c r="R442" s="15"/>
      <c r="S442" s="15"/>
      <c r="T442" s="15"/>
      <c r="U442" s="15"/>
      <c r="V442" s="15"/>
      <c r="W442" s="15"/>
    </row>
    <row r="443" spans="1:23" ht="11.25" customHeight="1" x14ac:dyDescent="0.2">
      <c r="A443" s="15"/>
      <c r="B443" s="15"/>
      <c r="C443" s="15"/>
      <c r="D443" s="15"/>
      <c r="E443" s="15"/>
      <c r="F443" s="15"/>
      <c r="G443" s="15"/>
      <c r="H443" s="15"/>
      <c r="I443" s="15"/>
      <c r="J443" s="15"/>
      <c r="K443" s="15"/>
      <c r="L443" s="15"/>
      <c r="M443" s="15"/>
      <c r="N443" s="15"/>
      <c r="O443" s="15"/>
      <c r="P443" s="15"/>
      <c r="Q443" s="15"/>
      <c r="R443" s="15"/>
      <c r="S443" s="15"/>
      <c r="T443" s="15"/>
      <c r="U443" s="15"/>
      <c r="V443" s="15"/>
      <c r="W443" s="15"/>
    </row>
    <row r="444" spans="1:23" ht="11.25" customHeight="1" x14ac:dyDescent="0.2">
      <c r="A444" s="15"/>
      <c r="B444" s="15"/>
      <c r="C444" s="15"/>
      <c r="D444" s="15"/>
      <c r="E444" s="15"/>
      <c r="F444" s="15"/>
      <c r="G444" s="15"/>
      <c r="H444" s="15"/>
      <c r="I444" s="15"/>
      <c r="J444" s="15"/>
      <c r="K444" s="15"/>
      <c r="L444" s="15"/>
      <c r="M444" s="15"/>
      <c r="N444" s="15"/>
      <c r="O444" s="15"/>
      <c r="P444" s="15"/>
      <c r="Q444" s="15"/>
      <c r="R444" s="15"/>
      <c r="S444" s="15"/>
      <c r="T444" s="15"/>
      <c r="U444" s="15"/>
      <c r="V444" s="15"/>
      <c r="W444" s="15"/>
    </row>
    <row r="445" spans="1:23" ht="11.25" customHeight="1" x14ac:dyDescent="0.2">
      <c r="A445" s="15"/>
      <c r="B445" s="15"/>
      <c r="C445" s="15"/>
      <c r="D445" s="15"/>
      <c r="E445" s="15"/>
      <c r="F445" s="15"/>
      <c r="G445" s="15"/>
      <c r="H445" s="15"/>
      <c r="I445" s="15"/>
      <c r="J445" s="15"/>
      <c r="K445" s="15"/>
      <c r="L445" s="15"/>
      <c r="M445" s="15"/>
      <c r="N445" s="15"/>
      <c r="O445" s="15"/>
      <c r="P445" s="15"/>
      <c r="Q445" s="15"/>
      <c r="R445" s="15"/>
      <c r="S445" s="15"/>
      <c r="T445" s="15"/>
      <c r="U445" s="15"/>
      <c r="V445" s="15"/>
      <c r="W445" s="15"/>
    </row>
    <row r="446" spans="1:23" ht="11.25" customHeight="1" x14ac:dyDescent="0.2">
      <c r="A446" s="15"/>
      <c r="B446" s="15"/>
      <c r="C446" s="15"/>
      <c r="D446" s="15"/>
      <c r="E446" s="15"/>
      <c r="F446" s="15"/>
      <c r="G446" s="15"/>
      <c r="H446" s="15"/>
      <c r="I446" s="15"/>
      <c r="J446" s="15"/>
      <c r="K446" s="15"/>
      <c r="L446" s="15"/>
      <c r="M446" s="15"/>
      <c r="N446" s="15"/>
      <c r="O446" s="15"/>
      <c r="P446" s="15"/>
      <c r="Q446" s="15"/>
      <c r="R446" s="15"/>
      <c r="S446" s="15"/>
      <c r="T446" s="15"/>
      <c r="U446" s="15"/>
      <c r="V446" s="15"/>
      <c r="W446" s="15"/>
    </row>
    <row r="447" spans="1:23" ht="11.25" customHeight="1" x14ac:dyDescent="0.2">
      <c r="A447" s="15"/>
      <c r="B447" s="15"/>
      <c r="C447" s="15"/>
      <c r="D447" s="15"/>
      <c r="E447" s="15"/>
      <c r="F447" s="15"/>
      <c r="G447" s="15"/>
      <c r="H447" s="15"/>
      <c r="I447" s="15"/>
      <c r="J447" s="15"/>
      <c r="K447" s="15"/>
      <c r="L447" s="15"/>
      <c r="M447" s="15"/>
      <c r="N447" s="15"/>
      <c r="O447" s="15"/>
      <c r="P447" s="15"/>
      <c r="Q447" s="15"/>
      <c r="R447" s="15"/>
      <c r="S447" s="15"/>
      <c r="T447" s="15"/>
      <c r="U447" s="15"/>
      <c r="V447" s="15"/>
      <c r="W447" s="15"/>
    </row>
    <row r="448" spans="1:23" ht="11.25" customHeight="1" x14ac:dyDescent="0.2">
      <c r="A448" s="15"/>
      <c r="B448" s="15"/>
      <c r="C448" s="15"/>
      <c r="D448" s="15"/>
      <c r="E448" s="15"/>
      <c r="F448" s="15"/>
      <c r="G448" s="15"/>
      <c r="H448" s="15"/>
      <c r="I448" s="15"/>
      <c r="J448" s="15"/>
      <c r="K448" s="15"/>
      <c r="L448" s="15"/>
      <c r="M448" s="15"/>
      <c r="N448" s="15"/>
      <c r="O448" s="15"/>
      <c r="P448" s="15"/>
      <c r="Q448" s="15"/>
      <c r="R448" s="15"/>
      <c r="S448" s="15"/>
      <c r="T448" s="15"/>
      <c r="U448" s="15"/>
      <c r="V448" s="15"/>
      <c r="W448" s="15"/>
    </row>
    <row r="449" spans="1:23" ht="11.25" customHeight="1" x14ac:dyDescent="0.2">
      <c r="A449" s="15"/>
      <c r="B449" s="15"/>
      <c r="C449" s="15"/>
      <c r="D449" s="15"/>
      <c r="E449" s="15"/>
      <c r="F449" s="15"/>
      <c r="G449" s="15"/>
      <c r="H449" s="15"/>
      <c r="I449" s="15"/>
      <c r="J449" s="15"/>
      <c r="K449" s="15"/>
      <c r="L449" s="15"/>
      <c r="M449" s="15"/>
      <c r="N449" s="15"/>
      <c r="O449" s="15"/>
      <c r="P449" s="15"/>
      <c r="Q449" s="15"/>
      <c r="R449" s="15"/>
      <c r="S449" s="15"/>
      <c r="T449" s="15"/>
      <c r="U449" s="15"/>
      <c r="V449" s="15"/>
      <c r="W449" s="15"/>
    </row>
    <row r="450" spans="1:23" ht="11.25" customHeight="1" x14ac:dyDescent="0.2">
      <c r="A450" s="15"/>
      <c r="B450" s="15"/>
      <c r="C450" s="15"/>
      <c r="D450" s="15"/>
      <c r="E450" s="15"/>
      <c r="F450" s="15"/>
      <c r="G450" s="15"/>
      <c r="H450" s="15"/>
      <c r="I450" s="15"/>
      <c r="J450" s="15"/>
      <c r="K450" s="15"/>
      <c r="L450" s="15"/>
      <c r="M450" s="15"/>
      <c r="N450" s="15"/>
      <c r="O450" s="15"/>
      <c r="P450" s="15"/>
      <c r="Q450" s="15"/>
      <c r="R450" s="15"/>
      <c r="S450" s="15"/>
      <c r="T450" s="15"/>
      <c r="U450" s="15"/>
      <c r="V450" s="15"/>
      <c r="W450" s="15"/>
    </row>
    <row r="451" spans="1:23" ht="11.25" customHeight="1" x14ac:dyDescent="0.2">
      <c r="A451" s="15"/>
      <c r="B451" s="15"/>
      <c r="C451" s="15"/>
      <c r="D451" s="15"/>
      <c r="E451" s="15"/>
      <c r="F451" s="15"/>
      <c r="G451" s="15"/>
      <c r="H451" s="15"/>
      <c r="I451" s="15"/>
      <c r="J451" s="15"/>
      <c r="K451" s="15"/>
      <c r="L451" s="15"/>
      <c r="M451" s="15"/>
      <c r="N451" s="15"/>
      <c r="O451" s="15"/>
      <c r="P451" s="15"/>
      <c r="Q451" s="15"/>
      <c r="R451" s="15"/>
      <c r="S451" s="15"/>
      <c r="T451" s="15"/>
      <c r="U451" s="15"/>
      <c r="V451" s="15"/>
      <c r="W451" s="15"/>
    </row>
    <row r="452" spans="1:23" ht="11.25" customHeight="1" x14ac:dyDescent="0.2">
      <c r="A452" s="15"/>
      <c r="B452" s="15"/>
      <c r="C452" s="15"/>
      <c r="D452" s="15"/>
      <c r="E452" s="15"/>
      <c r="F452" s="15"/>
      <c r="G452" s="15"/>
      <c r="H452" s="15"/>
      <c r="I452" s="15"/>
      <c r="J452" s="15"/>
      <c r="K452" s="15"/>
      <c r="L452" s="15"/>
      <c r="M452" s="15"/>
      <c r="N452" s="15"/>
      <c r="O452" s="15"/>
      <c r="P452" s="15"/>
      <c r="Q452" s="15"/>
      <c r="R452" s="15"/>
      <c r="S452" s="15"/>
      <c r="T452" s="15"/>
      <c r="U452" s="15"/>
      <c r="V452" s="15"/>
      <c r="W452" s="15"/>
    </row>
    <row r="453" spans="1:23" ht="11.25" customHeight="1" x14ac:dyDescent="0.2">
      <c r="A453" s="15"/>
      <c r="B453" s="15"/>
      <c r="C453" s="15"/>
      <c r="D453" s="15"/>
      <c r="E453" s="15"/>
      <c r="F453" s="15"/>
      <c r="G453" s="15"/>
      <c r="H453" s="15"/>
      <c r="I453" s="15"/>
      <c r="J453" s="15"/>
      <c r="K453" s="15"/>
      <c r="L453" s="15"/>
      <c r="M453" s="15"/>
      <c r="N453" s="15"/>
      <c r="O453" s="15"/>
      <c r="P453" s="15"/>
      <c r="Q453" s="15"/>
      <c r="R453" s="15"/>
      <c r="S453" s="15"/>
      <c r="T453" s="15"/>
      <c r="U453" s="15"/>
      <c r="V453" s="15"/>
      <c r="W453" s="15"/>
    </row>
    <row r="454" spans="1:23" ht="11.25" customHeight="1" x14ac:dyDescent="0.2">
      <c r="A454" s="15"/>
      <c r="B454" s="15"/>
      <c r="C454" s="15"/>
      <c r="D454" s="15"/>
      <c r="E454" s="15"/>
      <c r="F454" s="15"/>
      <c r="G454" s="15"/>
      <c r="H454" s="15"/>
      <c r="I454" s="15"/>
      <c r="J454" s="15"/>
      <c r="K454" s="15"/>
      <c r="L454" s="15"/>
      <c r="M454" s="15"/>
      <c r="N454" s="15"/>
      <c r="O454" s="15"/>
      <c r="P454" s="15"/>
      <c r="Q454" s="15"/>
      <c r="R454" s="15"/>
      <c r="S454" s="15"/>
      <c r="T454" s="15"/>
      <c r="U454" s="15"/>
      <c r="V454" s="15"/>
      <c r="W454" s="15"/>
    </row>
    <row r="455" spans="1:23" ht="11.25" customHeight="1" x14ac:dyDescent="0.2">
      <c r="A455" s="15"/>
      <c r="B455" s="15"/>
      <c r="C455" s="15"/>
      <c r="D455" s="15"/>
      <c r="E455" s="15"/>
      <c r="F455" s="15"/>
      <c r="G455" s="15"/>
      <c r="H455" s="15"/>
      <c r="I455" s="15"/>
      <c r="J455" s="15"/>
      <c r="K455" s="15"/>
      <c r="L455" s="15"/>
      <c r="M455" s="15"/>
      <c r="N455" s="15"/>
      <c r="O455" s="15"/>
      <c r="P455" s="15"/>
      <c r="Q455" s="15"/>
      <c r="R455" s="15"/>
      <c r="S455" s="15"/>
      <c r="T455" s="15"/>
      <c r="U455" s="15"/>
      <c r="V455" s="15"/>
      <c r="W455" s="15"/>
    </row>
    <row r="456" spans="1:23" ht="11.25" customHeight="1" x14ac:dyDescent="0.2">
      <c r="A456" s="15"/>
      <c r="B456" s="15"/>
      <c r="C456" s="15"/>
      <c r="D456" s="15"/>
      <c r="E456" s="15"/>
      <c r="F456" s="15"/>
      <c r="G456" s="15"/>
      <c r="H456" s="15"/>
      <c r="I456" s="15"/>
      <c r="J456" s="15"/>
      <c r="K456" s="15"/>
      <c r="L456" s="15"/>
      <c r="M456" s="15"/>
      <c r="N456" s="15"/>
      <c r="O456" s="15"/>
      <c r="P456" s="15"/>
      <c r="Q456" s="15"/>
      <c r="R456" s="15"/>
      <c r="S456" s="15"/>
      <c r="T456" s="15"/>
      <c r="U456" s="15"/>
      <c r="V456" s="15"/>
      <c r="W456" s="15"/>
    </row>
    <row r="457" spans="1:23" ht="11.25" customHeight="1" x14ac:dyDescent="0.2">
      <c r="A457" s="15"/>
      <c r="B457" s="15"/>
      <c r="C457" s="15"/>
      <c r="D457" s="15"/>
      <c r="E457" s="15"/>
      <c r="F457" s="15"/>
      <c r="G457" s="15"/>
      <c r="H457" s="15"/>
      <c r="I457" s="15"/>
      <c r="J457" s="15"/>
      <c r="K457" s="15"/>
      <c r="L457" s="15"/>
      <c r="M457" s="15"/>
      <c r="N457" s="15"/>
      <c r="O457" s="15"/>
      <c r="P457" s="15"/>
      <c r="Q457" s="15"/>
      <c r="R457" s="15"/>
      <c r="S457" s="15"/>
      <c r="T457" s="15"/>
      <c r="U457" s="15"/>
      <c r="V457" s="15"/>
      <c r="W457" s="15"/>
    </row>
    <row r="458" spans="1:23" ht="11.25" customHeight="1" x14ac:dyDescent="0.2">
      <c r="A458" s="15"/>
      <c r="B458" s="15"/>
      <c r="C458" s="15"/>
      <c r="D458" s="15"/>
      <c r="E458" s="15"/>
      <c r="F458" s="15"/>
      <c r="G458" s="15"/>
      <c r="H458" s="15"/>
      <c r="I458" s="15"/>
      <c r="J458" s="15"/>
      <c r="K458" s="15"/>
      <c r="L458" s="15"/>
      <c r="M458" s="15"/>
      <c r="N458" s="15"/>
      <c r="O458" s="15"/>
      <c r="P458" s="15"/>
      <c r="Q458" s="15"/>
      <c r="R458" s="15"/>
      <c r="S458" s="15"/>
      <c r="T458" s="15"/>
      <c r="U458" s="15"/>
      <c r="V458" s="15"/>
      <c r="W458" s="15"/>
    </row>
    <row r="459" spans="1:23" ht="11.25" customHeight="1" x14ac:dyDescent="0.2">
      <c r="A459" s="15"/>
      <c r="B459" s="15"/>
      <c r="C459" s="15"/>
      <c r="D459" s="15"/>
      <c r="E459" s="15"/>
      <c r="F459" s="15"/>
      <c r="G459" s="15"/>
      <c r="H459" s="15"/>
      <c r="I459" s="15"/>
      <c r="J459" s="15"/>
      <c r="K459" s="15"/>
      <c r="L459" s="15"/>
      <c r="M459" s="15"/>
      <c r="N459" s="15"/>
      <c r="O459" s="15"/>
      <c r="P459" s="15"/>
      <c r="Q459" s="15"/>
      <c r="R459" s="15"/>
      <c r="S459" s="15"/>
      <c r="T459" s="15"/>
      <c r="U459" s="15"/>
      <c r="V459" s="15"/>
      <c r="W459" s="15"/>
    </row>
    <row r="460" spans="1:23" ht="11.25" customHeight="1" x14ac:dyDescent="0.2">
      <c r="A460" s="15"/>
      <c r="B460" s="15"/>
      <c r="C460" s="15"/>
      <c r="D460" s="15"/>
      <c r="E460" s="15"/>
      <c r="F460" s="15"/>
      <c r="G460" s="15"/>
      <c r="H460" s="15"/>
      <c r="I460" s="15"/>
      <c r="J460" s="15"/>
      <c r="K460" s="15"/>
      <c r="L460" s="15"/>
      <c r="M460" s="15"/>
      <c r="N460" s="15"/>
      <c r="O460" s="15"/>
      <c r="P460" s="15"/>
      <c r="Q460" s="15"/>
      <c r="R460" s="15"/>
      <c r="S460" s="15"/>
      <c r="T460" s="15"/>
      <c r="U460" s="15"/>
      <c r="V460" s="15"/>
      <c r="W460" s="15"/>
    </row>
    <row r="461" spans="1:23" ht="11.25" customHeight="1" x14ac:dyDescent="0.2">
      <c r="A461" s="15"/>
      <c r="B461" s="15"/>
      <c r="C461" s="15"/>
      <c r="D461" s="15"/>
      <c r="E461" s="15"/>
      <c r="F461" s="15"/>
      <c r="G461" s="15"/>
      <c r="H461" s="15"/>
      <c r="I461" s="15"/>
      <c r="J461" s="15"/>
      <c r="K461" s="15"/>
      <c r="L461" s="15"/>
      <c r="M461" s="15"/>
      <c r="N461" s="15"/>
      <c r="O461" s="15"/>
      <c r="P461" s="15"/>
      <c r="Q461" s="15"/>
      <c r="R461" s="15"/>
      <c r="S461" s="15"/>
      <c r="T461" s="15"/>
      <c r="U461" s="15"/>
      <c r="V461" s="15"/>
      <c r="W461" s="15"/>
    </row>
    <row r="462" spans="1:23" ht="11.25" customHeight="1" x14ac:dyDescent="0.2">
      <c r="A462" s="15"/>
      <c r="B462" s="15"/>
      <c r="C462" s="15"/>
      <c r="D462" s="15"/>
      <c r="E462" s="15"/>
      <c r="F462" s="15"/>
      <c r="G462" s="15"/>
      <c r="H462" s="15"/>
      <c r="I462" s="15"/>
      <c r="J462" s="15"/>
      <c r="K462" s="15"/>
      <c r="L462" s="15"/>
      <c r="M462" s="15"/>
      <c r="N462" s="15"/>
      <c r="O462" s="15"/>
      <c r="P462" s="15"/>
      <c r="Q462" s="15"/>
      <c r="R462" s="15"/>
      <c r="S462" s="15"/>
      <c r="T462" s="15"/>
      <c r="U462" s="15"/>
      <c r="V462" s="15"/>
      <c r="W462" s="15"/>
    </row>
    <row r="463" spans="1:23" ht="11.25" customHeight="1" x14ac:dyDescent="0.2">
      <c r="A463" s="15"/>
      <c r="B463" s="15"/>
      <c r="C463" s="15"/>
      <c r="D463" s="15"/>
      <c r="E463" s="15"/>
      <c r="F463" s="15"/>
      <c r="G463" s="15"/>
      <c r="H463" s="15"/>
      <c r="I463" s="15"/>
      <c r="J463" s="15"/>
      <c r="K463" s="15"/>
      <c r="L463" s="15"/>
      <c r="M463" s="15"/>
      <c r="N463" s="15"/>
      <c r="O463" s="15"/>
      <c r="P463" s="15"/>
      <c r="Q463" s="15"/>
      <c r="R463" s="15"/>
      <c r="S463" s="15"/>
      <c r="T463" s="15"/>
      <c r="U463" s="15"/>
      <c r="V463" s="15"/>
      <c r="W463" s="15"/>
    </row>
    <row r="464" spans="1:23" ht="11.25" customHeight="1" x14ac:dyDescent="0.2">
      <c r="A464" s="15"/>
      <c r="B464" s="15"/>
      <c r="C464" s="15"/>
      <c r="D464" s="15"/>
      <c r="E464" s="15"/>
      <c r="F464" s="15"/>
      <c r="G464" s="15"/>
      <c r="H464" s="15"/>
      <c r="I464" s="15"/>
      <c r="J464" s="15"/>
      <c r="K464" s="15"/>
      <c r="L464" s="15"/>
      <c r="M464" s="15"/>
      <c r="N464" s="15"/>
      <c r="O464" s="15"/>
      <c r="P464" s="15"/>
      <c r="Q464" s="15"/>
      <c r="R464" s="15"/>
      <c r="S464" s="15"/>
      <c r="T464" s="15"/>
      <c r="U464" s="15"/>
      <c r="V464" s="15"/>
      <c r="W464" s="15"/>
    </row>
    <row r="465" spans="1:23" ht="11.25" customHeight="1" x14ac:dyDescent="0.2">
      <c r="A465" s="15"/>
      <c r="B465" s="15"/>
      <c r="C465" s="15"/>
      <c r="D465" s="15"/>
      <c r="E465" s="15"/>
      <c r="F465" s="15"/>
      <c r="G465" s="15"/>
      <c r="H465" s="15"/>
      <c r="I465" s="15"/>
      <c r="J465" s="15"/>
      <c r="K465" s="15"/>
      <c r="L465" s="15"/>
      <c r="M465" s="15"/>
      <c r="N465" s="15"/>
      <c r="O465" s="15"/>
      <c r="P465" s="15"/>
      <c r="Q465" s="15"/>
      <c r="R465" s="15"/>
      <c r="S465" s="15"/>
      <c r="T465" s="15"/>
      <c r="U465" s="15"/>
      <c r="V465" s="15"/>
      <c r="W465" s="15"/>
    </row>
    <row r="466" spans="1:23" ht="11.25" customHeight="1" x14ac:dyDescent="0.2">
      <c r="A466" s="15"/>
      <c r="B466" s="15"/>
      <c r="C466" s="15"/>
      <c r="D466" s="15"/>
      <c r="E466" s="15"/>
      <c r="F466" s="15"/>
      <c r="G466" s="15"/>
      <c r="H466" s="15"/>
      <c r="I466" s="15"/>
      <c r="J466" s="15"/>
      <c r="K466" s="15"/>
      <c r="L466" s="15"/>
      <c r="M466" s="15"/>
      <c r="N466" s="15"/>
      <c r="O466" s="15"/>
      <c r="P466" s="15"/>
      <c r="Q466" s="15"/>
      <c r="R466" s="15"/>
      <c r="S466" s="15"/>
      <c r="T466" s="15"/>
      <c r="U466" s="15"/>
      <c r="V466" s="15"/>
      <c r="W466" s="15"/>
    </row>
    <row r="467" spans="1:23" ht="11.25" customHeight="1" x14ac:dyDescent="0.2">
      <c r="A467" s="15"/>
      <c r="B467" s="15"/>
      <c r="C467" s="15"/>
      <c r="D467" s="15"/>
      <c r="E467" s="15"/>
      <c r="F467" s="15"/>
      <c r="G467" s="15"/>
      <c r="H467" s="15"/>
      <c r="I467" s="15"/>
      <c r="J467" s="15"/>
      <c r="K467" s="15"/>
      <c r="L467" s="15"/>
      <c r="M467" s="15"/>
      <c r="N467" s="15"/>
      <c r="O467" s="15"/>
      <c r="P467" s="15"/>
      <c r="Q467" s="15"/>
      <c r="R467" s="15"/>
      <c r="S467" s="15"/>
      <c r="T467" s="15"/>
      <c r="U467" s="15"/>
      <c r="V467" s="15"/>
      <c r="W467" s="15"/>
    </row>
    <row r="468" spans="1:23" ht="11.25" customHeight="1" x14ac:dyDescent="0.2">
      <c r="A468" s="15"/>
      <c r="B468" s="15"/>
      <c r="C468" s="15"/>
      <c r="D468" s="15"/>
      <c r="E468" s="15"/>
      <c r="F468" s="15"/>
      <c r="G468" s="15"/>
      <c r="H468" s="15"/>
      <c r="I468" s="15"/>
      <c r="J468" s="15"/>
      <c r="K468" s="15"/>
      <c r="L468" s="15"/>
      <c r="M468" s="15"/>
      <c r="N468" s="15"/>
      <c r="O468" s="15"/>
      <c r="P468" s="15"/>
      <c r="Q468" s="15"/>
      <c r="R468" s="15"/>
      <c r="S468" s="15"/>
      <c r="T468" s="15"/>
      <c r="U468" s="15"/>
      <c r="V468" s="15"/>
      <c r="W468" s="15"/>
    </row>
    <row r="469" spans="1:23" ht="11.25" customHeight="1" x14ac:dyDescent="0.2">
      <c r="A469" s="15"/>
      <c r="B469" s="15"/>
      <c r="C469" s="15"/>
      <c r="D469" s="15"/>
      <c r="E469" s="15"/>
      <c r="F469" s="15"/>
      <c r="G469" s="15"/>
      <c r="H469" s="15"/>
      <c r="I469" s="15"/>
      <c r="J469" s="15"/>
      <c r="K469" s="15"/>
      <c r="L469" s="15"/>
      <c r="M469" s="15"/>
      <c r="N469" s="15"/>
      <c r="O469" s="15"/>
      <c r="P469" s="15"/>
      <c r="Q469" s="15"/>
      <c r="R469" s="15"/>
      <c r="S469" s="15"/>
      <c r="T469" s="15"/>
      <c r="U469" s="15"/>
      <c r="V469" s="15"/>
      <c r="W469" s="15"/>
    </row>
    <row r="470" spans="1:23" ht="11.25" customHeight="1" x14ac:dyDescent="0.2">
      <c r="A470" s="15"/>
      <c r="B470" s="15"/>
      <c r="C470" s="15"/>
      <c r="D470" s="15"/>
      <c r="E470" s="15"/>
      <c r="F470" s="15"/>
      <c r="G470" s="15"/>
      <c r="H470" s="15"/>
      <c r="I470" s="15"/>
      <c r="J470" s="15"/>
      <c r="K470" s="15"/>
      <c r="L470" s="15"/>
      <c r="M470" s="15"/>
      <c r="N470" s="15"/>
      <c r="O470" s="15"/>
      <c r="P470" s="15"/>
      <c r="Q470" s="15"/>
      <c r="R470" s="15"/>
      <c r="S470" s="15"/>
      <c r="T470" s="15"/>
      <c r="U470" s="15"/>
      <c r="V470" s="15"/>
      <c r="W470" s="15"/>
    </row>
    <row r="471" spans="1:23" ht="11.25" customHeight="1" x14ac:dyDescent="0.2">
      <c r="A471" s="15"/>
      <c r="B471" s="15"/>
      <c r="C471" s="15"/>
      <c r="D471" s="15"/>
      <c r="E471" s="15"/>
      <c r="F471" s="15"/>
      <c r="G471" s="15"/>
      <c r="H471" s="15"/>
      <c r="I471" s="15"/>
      <c r="J471" s="15"/>
      <c r="K471" s="15"/>
      <c r="L471" s="15"/>
      <c r="M471" s="15"/>
      <c r="N471" s="15"/>
      <c r="O471" s="15"/>
      <c r="P471" s="15"/>
      <c r="Q471" s="15"/>
      <c r="R471" s="15"/>
      <c r="S471" s="15"/>
      <c r="T471" s="15"/>
      <c r="U471" s="15"/>
      <c r="V471" s="15"/>
      <c r="W471" s="15"/>
    </row>
    <row r="472" spans="1:23" ht="11.25" customHeight="1" x14ac:dyDescent="0.2">
      <c r="A472" s="15"/>
      <c r="B472" s="15"/>
      <c r="C472" s="15"/>
      <c r="D472" s="15"/>
      <c r="E472" s="15"/>
      <c r="F472" s="15"/>
      <c r="G472" s="15"/>
      <c r="H472" s="15"/>
      <c r="I472" s="15"/>
      <c r="J472" s="15"/>
      <c r="K472" s="15"/>
      <c r="L472" s="15"/>
      <c r="M472" s="15"/>
      <c r="N472" s="15"/>
      <c r="O472" s="15"/>
      <c r="P472" s="15"/>
      <c r="Q472" s="15"/>
      <c r="R472" s="15"/>
      <c r="S472" s="15"/>
      <c r="T472" s="15"/>
      <c r="U472" s="15"/>
      <c r="V472" s="15"/>
      <c r="W472" s="15"/>
    </row>
    <row r="473" spans="1:23" ht="11.25" customHeight="1" x14ac:dyDescent="0.2">
      <c r="A473" s="15"/>
      <c r="B473" s="15"/>
      <c r="C473" s="15"/>
      <c r="D473" s="15"/>
      <c r="E473" s="15"/>
      <c r="F473" s="15"/>
      <c r="G473" s="15"/>
      <c r="H473" s="15"/>
      <c r="I473" s="15"/>
      <c r="J473" s="15"/>
      <c r="K473" s="15"/>
      <c r="L473" s="15"/>
      <c r="M473" s="15"/>
      <c r="N473" s="15"/>
      <c r="O473" s="15"/>
      <c r="P473" s="15"/>
      <c r="Q473" s="15"/>
      <c r="R473" s="15"/>
      <c r="S473" s="15"/>
      <c r="T473" s="15"/>
      <c r="U473" s="15"/>
      <c r="V473" s="15"/>
      <c r="W473" s="15"/>
    </row>
    <row r="474" spans="1:23" ht="11.25" customHeight="1" x14ac:dyDescent="0.2">
      <c r="A474" s="15"/>
      <c r="B474" s="15"/>
      <c r="C474" s="15"/>
      <c r="D474" s="15"/>
      <c r="E474" s="15"/>
      <c r="F474" s="15"/>
      <c r="G474" s="15"/>
      <c r="H474" s="15"/>
      <c r="I474" s="15"/>
      <c r="J474" s="15"/>
      <c r="K474" s="15"/>
      <c r="L474" s="15"/>
      <c r="M474" s="15"/>
      <c r="N474" s="15"/>
      <c r="O474" s="15"/>
      <c r="P474" s="15"/>
      <c r="Q474" s="15"/>
      <c r="R474" s="15"/>
      <c r="S474" s="15"/>
      <c r="T474" s="15"/>
      <c r="U474" s="15"/>
      <c r="V474" s="15"/>
      <c r="W474" s="15"/>
    </row>
    <row r="475" spans="1:23" ht="11.25" customHeight="1" x14ac:dyDescent="0.2">
      <c r="A475" s="15"/>
      <c r="B475" s="15"/>
      <c r="C475" s="15"/>
      <c r="D475" s="15"/>
      <c r="E475" s="15"/>
      <c r="F475" s="15"/>
      <c r="G475" s="15"/>
      <c r="H475" s="15"/>
      <c r="I475" s="15"/>
      <c r="J475" s="15"/>
      <c r="K475" s="15"/>
      <c r="L475" s="15"/>
      <c r="M475" s="15"/>
      <c r="N475" s="15"/>
      <c r="O475" s="15"/>
      <c r="P475" s="15"/>
      <c r="Q475" s="15"/>
      <c r="R475" s="15"/>
      <c r="S475" s="15"/>
      <c r="T475" s="15"/>
      <c r="U475" s="15"/>
      <c r="V475" s="15"/>
      <c r="W475" s="15"/>
    </row>
    <row r="476" spans="1:23" ht="11.25" customHeight="1" x14ac:dyDescent="0.2">
      <c r="A476" s="15"/>
      <c r="B476" s="15"/>
      <c r="C476" s="15"/>
      <c r="D476" s="15"/>
      <c r="E476" s="15"/>
      <c r="F476" s="15"/>
      <c r="G476" s="15"/>
      <c r="H476" s="15"/>
      <c r="I476" s="15"/>
      <c r="J476" s="15"/>
      <c r="K476" s="15"/>
      <c r="L476" s="15"/>
      <c r="M476" s="15"/>
      <c r="N476" s="15"/>
      <c r="O476" s="15"/>
      <c r="P476" s="15"/>
      <c r="Q476" s="15"/>
      <c r="R476" s="15"/>
      <c r="S476" s="15"/>
      <c r="T476" s="15"/>
      <c r="U476" s="15"/>
      <c r="V476" s="15"/>
      <c r="W476" s="15"/>
    </row>
    <row r="477" spans="1:23" ht="11.25" customHeight="1" x14ac:dyDescent="0.2">
      <c r="A477" s="15"/>
      <c r="B477" s="15"/>
      <c r="C477" s="15"/>
      <c r="D477" s="15"/>
      <c r="E477" s="15"/>
      <c r="F477" s="15"/>
      <c r="G477" s="15"/>
      <c r="H477" s="15"/>
      <c r="I477" s="15"/>
      <c r="J477" s="15"/>
      <c r="K477" s="15"/>
      <c r="L477" s="15"/>
      <c r="M477" s="15"/>
      <c r="N477" s="15"/>
      <c r="O477" s="15"/>
      <c r="P477" s="15"/>
      <c r="Q477" s="15"/>
      <c r="R477" s="15"/>
      <c r="S477" s="15"/>
      <c r="T477" s="15"/>
      <c r="U477" s="15"/>
      <c r="V477" s="15"/>
      <c r="W477" s="15"/>
    </row>
    <row r="478" spans="1:23" ht="11.25" customHeight="1" x14ac:dyDescent="0.2">
      <c r="A478" s="15"/>
      <c r="B478" s="15"/>
      <c r="C478" s="15"/>
      <c r="D478" s="15"/>
      <c r="E478" s="15"/>
      <c r="F478" s="15"/>
      <c r="G478" s="15"/>
      <c r="H478" s="15"/>
      <c r="I478" s="15"/>
      <c r="J478" s="15"/>
      <c r="K478" s="15"/>
      <c r="L478" s="15"/>
      <c r="M478" s="15"/>
      <c r="N478" s="15"/>
      <c r="O478" s="15"/>
      <c r="P478" s="15"/>
      <c r="Q478" s="15"/>
      <c r="R478" s="15"/>
      <c r="S478" s="15"/>
      <c r="T478" s="15"/>
      <c r="U478" s="15"/>
      <c r="V478" s="15"/>
      <c r="W478" s="15"/>
    </row>
    <row r="479" spans="1:23" ht="11.25" customHeight="1" x14ac:dyDescent="0.2">
      <c r="A479" s="15"/>
      <c r="B479" s="15"/>
      <c r="C479" s="15"/>
      <c r="D479" s="15"/>
      <c r="E479" s="15"/>
      <c r="F479" s="15"/>
      <c r="G479" s="15"/>
      <c r="H479" s="15"/>
      <c r="I479" s="15"/>
      <c r="J479" s="15"/>
      <c r="K479" s="15"/>
      <c r="L479" s="15"/>
      <c r="M479" s="15"/>
      <c r="N479" s="15"/>
      <c r="O479" s="15"/>
      <c r="P479" s="15"/>
      <c r="Q479" s="15"/>
      <c r="R479" s="15"/>
      <c r="S479" s="15"/>
      <c r="T479" s="15"/>
      <c r="U479" s="15"/>
      <c r="V479" s="15"/>
      <c r="W479" s="15"/>
    </row>
    <row r="480" spans="1:23" ht="11.25" customHeight="1" x14ac:dyDescent="0.2">
      <c r="A480" s="15"/>
      <c r="B480" s="15"/>
      <c r="C480" s="15"/>
      <c r="D480" s="15"/>
      <c r="E480" s="15"/>
      <c r="F480" s="15"/>
      <c r="G480" s="15"/>
      <c r="H480" s="15"/>
      <c r="I480" s="15"/>
      <c r="J480" s="15"/>
      <c r="K480" s="15"/>
      <c r="L480" s="15"/>
      <c r="M480" s="15"/>
      <c r="N480" s="15"/>
      <c r="O480" s="15"/>
      <c r="P480" s="15"/>
      <c r="Q480" s="15"/>
      <c r="R480" s="15"/>
      <c r="S480" s="15"/>
      <c r="T480" s="15"/>
      <c r="U480" s="15"/>
      <c r="V480" s="15"/>
      <c r="W480" s="15"/>
    </row>
    <row r="481" spans="1:23" ht="11.25" customHeight="1" x14ac:dyDescent="0.2">
      <c r="A481" s="15"/>
      <c r="B481" s="15"/>
      <c r="C481" s="15"/>
      <c r="D481" s="15"/>
      <c r="E481" s="15"/>
      <c r="F481" s="15"/>
      <c r="G481" s="15"/>
      <c r="H481" s="15"/>
      <c r="I481" s="15"/>
      <c r="J481" s="15"/>
      <c r="K481" s="15"/>
      <c r="L481" s="15"/>
      <c r="M481" s="15"/>
      <c r="N481" s="15"/>
      <c r="O481" s="15"/>
      <c r="P481" s="15"/>
      <c r="Q481" s="15"/>
      <c r="R481" s="15"/>
      <c r="S481" s="15"/>
      <c r="T481" s="15"/>
      <c r="U481" s="15"/>
      <c r="V481" s="15"/>
      <c r="W481" s="15"/>
    </row>
    <row r="482" spans="1:23" ht="11.25" customHeight="1" x14ac:dyDescent="0.2">
      <c r="A482" s="15"/>
      <c r="B482" s="15"/>
      <c r="C482" s="15"/>
      <c r="D482" s="15"/>
      <c r="E482" s="15"/>
      <c r="F482" s="15"/>
      <c r="G482" s="15"/>
      <c r="H482" s="15"/>
      <c r="I482" s="15"/>
      <c r="J482" s="15"/>
      <c r="K482" s="15"/>
      <c r="L482" s="15"/>
      <c r="M482" s="15"/>
      <c r="N482" s="15"/>
      <c r="O482" s="15"/>
      <c r="P482" s="15"/>
      <c r="Q482" s="15"/>
      <c r="R482" s="15"/>
      <c r="S482" s="15"/>
      <c r="T482" s="15"/>
      <c r="U482" s="15"/>
      <c r="V482" s="15"/>
      <c r="W482" s="15"/>
    </row>
    <row r="483" spans="1:23" ht="11.25" customHeight="1" x14ac:dyDescent="0.2">
      <c r="A483" s="15"/>
      <c r="B483" s="15"/>
      <c r="C483" s="15"/>
      <c r="D483" s="15"/>
      <c r="E483" s="15"/>
      <c r="F483" s="15"/>
      <c r="G483" s="15"/>
      <c r="H483" s="15"/>
      <c r="I483" s="15"/>
      <c r="J483" s="15"/>
      <c r="K483" s="15"/>
      <c r="L483" s="15"/>
      <c r="M483" s="15"/>
      <c r="N483" s="15"/>
      <c r="O483" s="15"/>
      <c r="P483" s="15"/>
      <c r="Q483" s="15"/>
      <c r="R483" s="15"/>
      <c r="S483" s="15"/>
      <c r="T483" s="15"/>
      <c r="U483" s="15"/>
      <c r="V483" s="15"/>
      <c r="W483" s="15"/>
    </row>
    <row r="484" spans="1:23" ht="11.25" customHeight="1" x14ac:dyDescent="0.2">
      <c r="A484" s="15"/>
      <c r="B484" s="15"/>
      <c r="C484" s="15"/>
      <c r="D484" s="15"/>
      <c r="E484" s="15"/>
      <c r="F484" s="15"/>
      <c r="G484" s="15"/>
      <c r="H484" s="15"/>
      <c r="I484" s="15"/>
      <c r="J484" s="15"/>
      <c r="K484" s="15"/>
      <c r="L484" s="15"/>
      <c r="M484" s="15"/>
      <c r="N484" s="15"/>
      <c r="O484" s="15"/>
      <c r="P484" s="15"/>
      <c r="Q484" s="15"/>
      <c r="R484" s="15"/>
      <c r="S484" s="15"/>
      <c r="T484" s="15"/>
      <c r="U484" s="15"/>
      <c r="V484" s="15"/>
      <c r="W484" s="15"/>
    </row>
    <row r="485" spans="1:23" ht="11.25" customHeight="1" x14ac:dyDescent="0.2">
      <c r="A485" s="15"/>
      <c r="B485" s="15"/>
      <c r="C485" s="15"/>
      <c r="D485" s="15"/>
      <c r="E485" s="15"/>
      <c r="F485" s="15"/>
      <c r="G485" s="15"/>
      <c r="H485" s="15"/>
      <c r="I485" s="15"/>
      <c r="J485" s="15"/>
      <c r="K485" s="15"/>
      <c r="L485" s="15"/>
      <c r="M485" s="15"/>
      <c r="N485" s="15"/>
      <c r="O485" s="15"/>
      <c r="P485" s="15"/>
      <c r="Q485" s="15"/>
      <c r="R485" s="15"/>
      <c r="S485" s="15"/>
      <c r="T485" s="15"/>
      <c r="U485" s="15"/>
      <c r="V485" s="15"/>
      <c r="W485" s="15"/>
    </row>
    <row r="486" spans="1:23" ht="11.25" customHeight="1" x14ac:dyDescent="0.2">
      <c r="A486" s="15"/>
      <c r="B486" s="15"/>
      <c r="C486" s="15"/>
      <c r="D486" s="15"/>
      <c r="E486" s="15"/>
      <c r="F486" s="15"/>
      <c r="G486" s="15"/>
      <c r="H486" s="15"/>
      <c r="I486" s="15"/>
      <c r="J486" s="15"/>
      <c r="K486" s="15"/>
      <c r="L486" s="15"/>
      <c r="M486" s="15"/>
      <c r="N486" s="15"/>
      <c r="O486" s="15"/>
      <c r="P486" s="15"/>
      <c r="Q486" s="15"/>
      <c r="R486" s="15"/>
      <c r="S486" s="15"/>
      <c r="T486" s="15"/>
      <c r="U486" s="15"/>
      <c r="V486" s="15"/>
      <c r="W486" s="15"/>
    </row>
    <row r="487" spans="1:23" ht="11.25" customHeight="1" x14ac:dyDescent="0.2">
      <c r="A487" s="15"/>
      <c r="B487" s="15"/>
      <c r="C487" s="15"/>
      <c r="D487" s="15"/>
      <c r="E487" s="15"/>
      <c r="F487" s="15"/>
      <c r="G487" s="15"/>
      <c r="H487" s="15"/>
      <c r="I487" s="15"/>
      <c r="J487" s="15"/>
      <c r="K487" s="15"/>
      <c r="L487" s="15"/>
      <c r="M487" s="15"/>
      <c r="N487" s="15"/>
      <c r="O487" s="15"/>
      <c r="P487" s="15"/>
      <c r="Q487" s="15"/>
      <c r="R487" s="15"/>
      <c r="S487" s="15"/>
      <c r="T487" s="15"/>
      <c r="U487" s="15"/>
      <c r="V487" s="15"/>
      <c r="W487" s="15"/>
    </row>
    <row r="488" spans="1:23" ht="11.25" customHeight="1" x14ac:dyDescent="0.2">
      <c r="A488" s="15"/>
      <c r="B488" s="15"/>
      <c r="C488" s="15"/>
      <c r="D488" s="15"/>
      <c r="E488" s="15"/>
      <c r="F488" s="15"/>
      <c r="G488" s="15"/>
      <c r="H488" s="15"/>
      <c r="I488" s="15"/>
      <c r="J488" s="15"/>
      <c r="K488" s="15"/>
      <c r="L488" s="15"/>
      <c r="M488" s="15"/>
      <c r="N488" s="15"/>
      <c r="O488" s="15"/>
      <c r="P488" s="15"/>
      <c r="Q488" s="15"/>
      <c r="R488" s="15"/>
      <c r="S488" s="15"/>
      <c r="T488" s="15"/>
      <c r="U488" s="15"/>
      <c r="V488" s="15"/>
      <c r="W488" s="15"/>
    </row>
    <row r="489" spans="1:23" ht="11.25" customHeight="1" x14ac:dyDescent="0.2">
      <c r="A489" s="15"/>
      <c r="B489" s="15"/>
      <c r="C489" s="15"/>
      <c r="D489" s="15"/>
      <c r="E489" s="15"/>
      <c r="F489" s="15"/>
      <c r="G489" s="15"/>
      <c r="H489" s="15"/>
      <c r="I489" s="15"/>
      <c r="J489" s="15"/>
      <c r="K489" s="15"/>
      <c r="L489" s="15"/>
      <c r="M489" s="15"/>
      <c r="N489" s="15"/>
      <c r="O489" s="15"/>
      <c r="P489" s="15"/>
      <c r="Q489" s="15"/>
      <c r="R489" s="15"/>
      <c r="S489" s="15"/>
      <c r="T489" s="15"/>
      <c r="U489" s="15"/>
      <c r="V489" s="15"/>
      <c r="W489" s="15"/>
    </row>
    <row r="490" spans="1:23" ht="11.25" customHeight="1" x14ac:dyDescent="0.2">
      <c r="A490" s="15"/>
      <c r="B490" s="15"/>
      <c r="C490" s="15"/>
      <c r="D490" s="15"/>
      <c r="E490" s="15"/>
      <c r="F490" s="15"/>
      <c r="G490" s="15"/>
      <c r="H490" s="15"/>
      <c r="I490" s="15"/>
      <c r="J490" s="15"/>
      <c r="K490" s="15"/>
      <c r="L490" s="15"/>
      <c r="M490" s="15"/>
      <c r="N490" s="15"/>
      <c r="O490" s="15"/>
      <c r="P490" s="15"/>
      <c r="Q490" s="15"/>
      <c r="R490" s="15"/>
      <c r="S490" s="15"/>
      <c r="T490" s="15"/>
      <c r="U490" s="15"/>
      <c r="V490" s="15"/>
      <c r="W490" s="15"/>
    </row>
    <row r="491" spans="1:23" ht="11.25" customHeight="1" x14ac:dyDescent="0.2">
      <c r="A491" s="15"/>
      <c r="B491" s="15"/>
      <c r="C491" s="15"/>
      <c r="D491" s="15"/>
      <c r="E491" s="15"/>
      <c r="F491" s="15"/>
      <c r="G491" s="15"/>
      <c r="H491" s="15"/>
      <c r="I491" s="15"/>
      <c r="J491" s="15"/>
      <c r="K491" s="15"/>
      <c r="L491" s="15"/>
      <c r="M491" s="15"/>
      <c r="N491" s="15"/>
      <c r="O491" s="15"/>
      <c r="P491" s="15"/>
      <c r="Q491" s="15"/>
      <c r="R491" s="15"/>
      <c r="S491" s="15"/>
      <c r="T491" s="15"/>
      <c r="U491" s="15"/>
      <c r="V491" s="15"/>
      <c r="W491" s="15"/>
    </row>
    <row r="492" spans="1:23" ht="11.25" customHeight="1" x14ac:dyDescent="0.2">
      <c r="A492" s="15"/>
      <c r="B492" s="15"/>
      <c r="C492" s="15"/>
      <c r="D492" s="15"/>
      <c r="E492" s="15"/>
      <c r="F492" s="15"/>
      <c r="G492" s="15"/>
      <c r="H492" s="15"/>
      <c r="I492" s="15"/>
      <c r="J492" s="15"/>
      <c r="K492" s="15"/>
      <c r="L492" s="15"/>
      <c r="M492" s="15"/>
      <c r="N492" s="15"/>
      <c r="O492" s="15"/>
      <c r="P492" s="15"/>
      <c r="Q492" s="15"/>
      <c r="R492" s="15"/>
      <c r="S492" s="15"/>
      <c r="T492" s="15"/>
      <c r="U492" s="15"/>
      <c r="V492" s="15"/>
      <c r="W492" s="15"/>
    </row>
    <row r="493" spans="1:23" ht="11.25" customHeight="1" x14ac:dyDescent="0.2">
      <c r="A493" s="15"/>
      <c r="B493" s="15"/>
      <c r="C493" s="15"/>
      <c r="D493" s="15"/>
      <c r="E493" s="15"/>
      <c r="F493" s="15"/>
      <c r="G493" s="15"/>
      <c r="H493" s="15"/>
      <c r="I493" s="15"/>
      <c r="J493" s="15"/>
      <c r="K493" s="15"/>
      <c r="L493" s="15"/>
      <c r="M493" s="15"/>
      <c r="N493" s="15"/>
      <c r="O493" s="15"/>
      <c r="P493" s="15"/>
      <c r="Q493" s="15"/>
      <c r="R493" s="15"/>
      <c r="S493" s="15"/>
      <c r="T493" s="15"/>
      <c r="U493" s="15"/>
      <c r="V493" s="15"/>
      <c r="W493" s="15"/>
    </row>
    <row r="494" spans="1:23" ht="11.25" customHeight="1" x14ac:dyDescent="0.2">
      <c r="A494" s="15"/>
      <c r="B494" s="15"/>
      <c r="C494" s="15"/>
      <c r="D494" s="15"/>
      <c r="E494" s="15"/>
      <c r="F494" s="15"/>
      <c r="G494" s="15"/>
      <c r="H494" s="15"/>
      <c r="I494" s="15"/>
      <c r="J494" s="15"/>
      <c r="K494" s="15"/>
      <c r="L494" s="15"/>
      <c r="M494" s="15"/>
      <c r="N494" s="15"/>
      <c r="O494" s="15"/>
      <c r="P494" s="15"/>
      <c r="Q494" s="15"/>
      <c r="R494" s="15"/>
      <c r="S494" s="15"/>
      <c r="T494" s="15"/>
      <c r="U494" s="15"/>
      <c r="V494" s="15"/>
      <c r="W494" s="15"/>
    </row>
    <row r="495" spans="1:23" ht="11.25" customHeight="1" x14ac:dyDescent="0.2">
      <c r="A495" s="15"/>
      <c r="B495" s="15"/>
      <c r="C495" s="15"/>
      <c r="D495" s="15"/>
      <c r="E495" s="15"/>
      <c r="F495" s="15"/>
      <c r="G495" s="15"/>
      <c r="H495" s="15"/>
      <c r="I495" s="15"/>
      <c r="J495" s="15"/>
      <c r="K495" s="15"/>
      <c r="L495" s="15"/>
      <c r="M495" s="15"/>
      <c r="N495" s="15"/>
      <c r="O495" s="15"/>
      <c r="P495" s="15"/>
      <c r="Q495" s="15"/>
      <c r="R495" s="15"/>
      <c r="S495" s="15"/>
      <c r="T495" s="15"/>
      <c r="U495" s="15"/>
      <c r="V495" s="15"/>
      <c r="W495" s="15"/>
    </row>
    <row r="496" spans="1:23" ht="11.25" customHeight="1" x14ac:dyDescent="0.2">
      <c r="A496" s="15"/>
      <c r="B496" s="15"/>
      <c r="C496" s="15"/>
      <c r="D496" s="15"/>
      <c r="E496" s="15"/>
      <c r="F496" s="15"/>
      <c r="G496" s="15"/>
      <c r="H496" s="15"/>
      <c r="I496" s="15"/>
      <c r="J496" s="15"/>
      <c r="K496" s="15"/>
      <c r="L496" s="15"/>
      <c r="M496" s="15"/>
      <c r="N496" s="15"/>
      <c r="O496" s="15"/>
      <c r="P496" s="15"/>
      <c r="Q496" s="15"/>
      <c r="R496" s="15"/>
      <c r="S496" s="15"/>
      <c r="T496" s="15"/>
      <c r="U496" s="15"/>
      <c r="V496" s="15"/>
      <c r="W496" s="15"/>
    </row>
    <row r="497" spans="1:23" ht="11.25" customHeight="1" x14ac:dyDescent="0.2">
      <c r="A497" s="15"/>
      <c r="B497" s="15"/>
      <c r="C497" s="15"/>
      <c r="D497" s="15"/>
      <c r="E497" s="15"/>
      <c r="F497" s="15"/>
      <c r="G497" s="15"/>
      <c r="H497" s="15"/>
      <c r="I497" s="15"/>
      <c r="J497" s="15"/>
      <c r="K497" s="15"/>
      <c r="L497" s="15"/>
      <c r="M497" s="15"/>
      <c r="N497" s="15"/>
      <c r="O497" s="15"/>
      <c r="P497" s="15"/>
      <c r="Q497" s="15"/>
      <c r="R497" s="15"/>
      <c r="S497" s="15"/>
      <c r="T497" s="15"/>
      <c r="U497" s="15"/>
      <c r="V497" s="15"/>
      <c r="W497" s="15"/>
    </row>
    <row r="498" spans="1:23" ht="11.25" customHeight="1" x14ac:dyDescent="0.2">
      <c r="A498" s="15"/>
      <c r="B498" s="15"/>
      <c r="C498" s="15"/>
      <c r="D498" s="15"/>
      <c r="E498" s="15"/>
      <c r="F498" s="15"/>
      <c r="G498" s="15"/>
      <c r="H498" s="15"/>
      <c r="I498" s="15"/>
      <c r="J498" s="15"/>
      <c r="K498" s="15"/>
      <c r="L498" s="15"/>
      <c r="M498" s="15"/>
      <c r="N498" s="15"/>
      <c r="O498" s="15"/>
      <c r="P498" s="15"/>
      <c r="Q498" s="15"/>
      <c r="R498" s="15"/>
      <c r="S498" s="15"/>
      <c r="T498" s="15"/>
      <c r="U498" s="15"/>
      <c r="V498" s="15"/>
      <c r="W498" s="15"/>
    </row>
    <row r="499" spans="1:23" ht="11.25" customHeight="1" x14ac:dyDescent="0.2">
      <c r="A499" s="15"/>
      <c r="B499" s="15"/>
      <c r="C499" s="15"/>
      <c r="D499" s="15"/>
      <c r="E499" s="15"/>
      <c r="F499" s="15"/>
      <c r="G499" s="15"/>
      <c r="H499" s="15"/>
      <c r="I499" s="15"/>
      <c r="J499" s="15"/>
      <c r="K499" s="15"/>
      <c r="L499" s="15"/>
      <c r="M499" s="15"/>
      <c r="N499" s="15"/>
      <c r="O499" s="15"/>
      <c r="P499" s="15"/>
      <c r="Q499" s="15"/>
      <c r="R499" s="15"/>
      <c r="S499" s="15"/>
      <c r="T499" s="15"/>
      <c r="U499" s="15"/>
      <c r="V499" s="15"/>
      <c r="W499" s="15"/>
    </row>
    <row r="500" spans="1:23" ht="11.25" customHeight="1" x14ac:dyDescent="0.2">
      <c r="A500" s="15"/>
      <c r="B500" s="15"/>
      <c r="C500" s="15"/>
      <c r="D500" s="15"/>
      <c r="E500" s="15"/>
      <c r="F500" s="15"/>
      <c r="G500" s="15"/>
      <c r="H500" s="15"/>
      <c r="I500" s="15"/>
      <c r="J500" s="15"/>
      <c r="K500" s="15"/>
      <c r="L500" s="15"/>
      <c r="M500" s="15"/>
      <c r="N500" s="15"/>
      <c r="O500" s="15"/>
      <c r="P500" s="15"/>
      <c r="Q500" s="15"/>
      <c r="R500" s="15"/>
      <c r="S500" s="15"/>
      <c r="T500" s="15"/>
      <c r="U500" s="15"/>
      <c r="V500" s="15"/>
      <c r="W500" s="15"/>
    </row>
    <row r="501" spans="1:23" ht="11.25" customHeight="1" x14ac:dyDescent="0.2">
      <c r="A501" s="15"/>
      <c r="B501" s="15"/>
      <c r="C501" s="15"/>
      <c r="D501" s="15"/>
      <c r="E501" s="15"/>
      <c r="F501" s="15"/>
      <c r="G501" s="15"/>
      <c r="H501" s="15"/>
      <c r="I501" s="15"/>
      <c r="J501" s="15"/>
      <c r="K501" s="15"/>
      <c r="L501" s="15"/>
      <c r="M501" s="15"/>
      <c r="N501" s="15"/>
      <c r="O501" s="15"/>
      <c r="P501" s="15"/>
      <c r="Q501" s="15"/>
      <c r="R501" s="15"/>
      <c r="S501" s="15"/>
      <c r="T501" s="15"/>
      <c r="U501" s="15"/>
      <c r="V501" s="15"/>
      <c r="W501" s="15"/>
    </row>
    <row r="502" spans="1:23" ht="11.25" customHeight="1" x14ac:dyDescent="0.2">
      <c r="A502" s="15"/>
      <c r="B502" s="15"/>
      <c r="C502" s="15"/>
      <c r="D502" s="15"/>
      <c r="E502" s="15"/>
      <c r="F502" s="15"/>
      <c r="G502" s="15"/>
      <c r="H502" s="15"/>
      <c r="I502" s="15"/>
      <c r="J502" s="15"/>
      <c r="K502" s="15"/>
      <c r="L502" s="15"/>
      <c r="M502" s="15"/>
      <c r="N502" s="15"/>
      <c r="O502" s="15"/>
      <c r="P502" s="15"/>
      <c r="Q502" s="15"/>
      <c r="R502" s="15"/>
      <c r="S502" s="15"/>
      <c r="T502" s="15"/>
      <c r="U502" s="15"/>
      <c r="V502" s="15"/>
      <c r="W502" s="15"/>
    </row>
    <row r="503" spans="1:23" ht="11.25" customHeight="1" x14ac:dyDescent="0.2">
      <c r="A503" s="15"/>
      <c r="B503" s="15"/>
      <c r="C503" s="15"/>
      <c r="D503" s="15"/>
      <c r="E503" s="15"/>
      <c r="F503" s="15"/>
      <c r="G503" s="15"/>
      <c r="H503" s="15"/>
      <c r="I503" s="15"/>
      <c r="J503" s="15"/>
      <c r="K503" s="15"/>
      <c r="L503" s="15"/>
      <c r="M503" s="15"/>
      <c r="N503" s="15"/>
      <c r="O503" s="15"/>
      <c r="P503" s="15"/>
      <c r="Q503" s="15"/>
      <c r="R503" s="15"/>
      <c r="S503" s="15"/>
      <c r="T503" s="15"/>
      <c r="U503" s="15"/>
      <c r="V503" s="15"/>
      <c r="W503" s="15"/>
    </row>
    <row r="504" spans="1:23" ht="11.25" customHeight="1" x14ac:dyDescent="0.2">
      <c r="A504" s="15"/>
      <c r="B504" s="15"/>
      <c r="C504" s="15"/>
      <c r="D504" s="15"/>
      <c r="E504" s="15"/>
      <c r="F504" s="15"/>
      <c r="G504" s="15"/>
      <c r="H504" s="15"/>
      <c r="I504" s="15"/>
      <c r="J504" s="15"/>
      <c r="K504" s="15"/>
      <c r="L504" s="15"/>
      <c r="M504" s="15"/>
      <c r="N504" s="15"/>
      <c r="O504" s="15"/>
      <c r="P504" s="15"/>
      <c r="Q504" s="15"/>
      <c r="R504" s="15"/>
      <c r="S504" s="15"/>
      <c r="T504" s="15"/>
      <c r="U504" s="15"/>
      <c r="V504" s="15"/>
      <c r="W504" s="15"/>
    </row>
    <row r="505" spans="1:23" ht="11.25" customHeight="1" x14ac:dyDescent="0.2">
      <c r="A505" s="15"/>
      <c r="B505" s="15"/>
      <c r="C505" s="15"/>
      <c r="D505" s="15"/>
      <c r="E505" s="15"/>
      <c r="F505" s="15"/>
      <c r="G505" s="15"/>
      <c r="H505" s="15"/>
      <c r="I505" s="15"/>
      <c r="J505" s="15"/>
      <c r="K505" s="15"/>
      <c r="L505" s="15"/>
      <c r="M505" s="15"/>
      <c r="N505" s="15"/>
      <c r="O505" s="15"/>
      <c r="P505" s="15"/>
      <c r="Q505" s="15"/>
      <c r="R505" s="15"/>
      <c r="S505" s="15"/>
      <c r="T505" s="15"/>
      <c r="U505" s="15"/>
      <c r="V505" s="15"/>
      <c r="W505" s="15"/>
    </row>
    <row r="506" spans="1:23" ht="11.25" customHeight="1" x14ac:dyDescent="0.2">
      <c r="A506" s="15"/>
      <c r="B506" s="15"/>
      <c r="C506" s="15"/>
      <c r="D506" s="15"/>
      <c r="E506" s="15"/>
      <c r="F506" s="15"/>
      <c r="G506" s="15"/>
      <c r="H506" s="15"/>
      <c r="I506" s="15"/>
      <c r="J506" s="15"/>
      <c r="K506" s="15"/>
      <c r="L506" s="15"/>
      <c r="M506" s="15"/>
      <c r="N506" s="15"/>
      <c r="O506" s="15"/>
      <c r="P506" s="15"/>
      <c r="Q506" s="15"/>
      <c r="R506" s="15"/>
      <c r="S506" s="15"/>
      <c r="T506" s="15"/>
      <c r="U506" s="15"/>
      <c r="V506" s="15"/>
      <c r="W506" s="15"/>
    </row>
    <row r="507" spans="1:23" ht="11.25" customHeight="1" x14ac:dyDescent="0.2">
      <c r="A507" s="15"/>
      <c r="B507" s="15"/>
      <c r="C507" s="15"/>
      <c r="D507" s="15"/>
      <c r="E507" s="15"/>
      <c r="F507" s="15"/>
      <c r="G507" s="15"/>
      <c r="H507" s="15"/>
      <c r="I507" s="15"/>
      <c r="J507" s="15"/>
      <c r="K507" s="15"/>
      <c r="L507" s="15"/>
      <c r="M507" s="15"/>
      <c r="N507" s="15"/>
      <c r="O507" s="15"/>
      <c r="P507" s="15"/>
      <c r="Q507" s="15"/>
      <c r="R507" s="15"/>
      <c r="S507" s="15"/>
      <c r="T507" s="15"/>
      <c r="U507" s="15"/>
      <c r="V507" s="15"/>
      <c r="W507" s="15"/>
    </row>
    <row r="508" spans="1:23" ht="11.25" customHeight="1" x14ac:dyDescent="0.2">
      <c r="A508" s="15"/>
      <c r="B508" s="15"/>
      <c r="C508" s="15"/>
      <c r="D508" s="15"/>
      <c r="E508" s="15"/>
      <c r="F508" s="15"/>
      <c r="G508" s="15"/>
      <c r="H508" s="15"/>
      <c r="I508" s="15"/>
      <c r="J508" s="15"/>
      <c r="K508" s="15"/>
      <c r="L508" s="15"/>
      <c r="M508" s="15"/>
      <c r="N508" s="15"/>
      <c r="O508" s="15"/>
      <c r="P508" s="15"/>
      <c r="Q508" s="15"/>
      <c r="R508" s="15"/>
      <c r="S508" s="15"/>
      <c r="T508" s="15"/>
      <c r="U508" s="15"/>
      <c r="V508" s="15"/>
      <c r="W508" s="15"/>
    </row>
    <row r="509" spans="1:23" ht="11.25" customHeight="1" x14ac:dyDescent="0.2">
      <c r="A509" s="15"/>
      <c r="B509" s="15"/>
      <c r="C509" s="15"/>
      <c r="D509" s="15"/>
      <c r="E509" s="15"/>
      <c r="F509" s="15"/>
      <c r="G509" s="15"/>
      <c r="H509" s="15"/>
      <c r="I509" s="15"/>
      <c r="J509" s="15"/>
      <c r="K509" s="15"/>
      <c r="L509" s="15"/>
      <c r="M509" s="15"/>
      <c r="N509" s="15"/>
      <c r="O509" s="15"/>
      <c r="P509" s="15"/>
      <c r="Q509" s="15"/>
      <c r="R509" s="15"/>
      <c r="S509" s="15"/>
      <c r="T509" s="15"/>
      <c r="U509" s="15"/>
      <c r="V509" s="15"/>
      <c r="W509" s="15"/>
    </row>
    <row r="510" spans="1:23" ht="11.25" customHeight="1" x14ac:dyDescent="0.2">
      <c r="A510" s="15"/>
      <c r="B510" s="15"/>
      <c r="C510" s="15"/>
      <c r="D510" s="15"/>
      <c r="E510" s="15"/>
      <c r="F510" s="15"/>
      <c r="G510" s="15"/>
      <c r="H510" s="15"/>
      <c r="I510" s="15"/>
      <c r="J510" s="15"/>
      <c r="K510" s="15"/>
      <c r="L510" s="15"/>
      <c r="M510" s="15"/>
      <c r="N510" s="15"/>
      <c r="O510" s="15"/>
      <c r="P510" s="15"/>
      <c r="Q510" s="15"/>
      <c r="R510" s="15"/>
      <c r="S510" s="15"/>
      <c r="T510" s="15"/>
      <c r="U510" s="15"/>
      <c r="V510" s="15"/>
      <c r="W510" s="15"/>
    </row>
    <row r="511" spans="1:23" ht="11.25" customHeight="1" x14ac:dyDescent="0.2">
      <c r="A511" s="15"/>
      <c r="B511" s="15"/>
      <c r="C511" s="15"/>
      <c r="D511" s="15"/>
      <c r="E511" s="15"/>
      <c r="F511" s="15"/>
      <c r="G511" s="15"/>
      <c r="H511" s="15"/>
      <c r="I511" s="15"/>
      <c r="J511" s="15"/>
      <c r="K511" s="15"/>
      <c r="L511" s="15"/>
      <c r="M511" s="15"/>
      <c r="N511" s="15"/>
      <c r="O511" s="15"/>
      <c r="P511" s="15"/>
      <c r="Q511" s="15"/>
      <c r="R511" s="15"/>
      <c r="S511" s="15"/>
      <c r="T511" s="15"/>
      <c r="U511" s="15"/>
      <c r="V511" s="15"/>
      <c r="W511" s="15"/>
    </row>
    <row r="512" spans="1:23" ht="11.25" customHeight="1" x14ac:dyDescent="0.2">
      <c r="A512" s="15"/>
      <c r="B512" s="15"/>
      <c r="C512" s="15"/>
      <c r="D512" s="15"/>
      <c r="E512" s="15"/>
      <c r="F512" s="15"/>
      <c r="G512" s="15"/>
      <c r="H512" s="15"/>
      <c r="I512" s="15"/>
      <c r="J512" s="15"/>
      <c r="K512" s="15"/>
      <c r="L512" s="15"/>
      <c r="M512" s="15"/>
      <c r="N512" s="15"/>
      <c r="O512" s="15"/>
      <c r="P512" s="15"/>
      <c r="Q512" s="15"/>
      <c r="R512" s="15"/>
      <c r="S512" s="15"/>
      <c r="T512" s="15"/>
      <c r="U512" s="15"/>
      <c r="V512" s="15"/>
      <c r="W512" s="15"/>
    </row>
    <row r="513" spans="1:23" ht="11.25" customHeight="1" x14ac:dyDescent="0.2">
      <c r="A513" s="15"/>
      <c r="B513" s="15"/>
      <c r="C513" s="15"/>
      <c r="D513" s="15"/>
      <c r="E513" s="15"/>
      <c r="F513" s="15"/>
      <c r="G513" s="15"/>
      <c r="H513" s="15"/>
      <c r="I513" s="15"/>
      <c r="J513" s="15"/>
      <c r="K513" s="15"/>
      <c r="L513" s="15"/>
      <c r="M513" s="15"/>
      <c r="N513" s="15"/>
      <c r="O513" s="15"/>
      <c r="P513" s="15"/>
      <c r="Q513" s="15"/>
      <c r="R513" s="15"/>
      <c r="S513" s="15"/>
      <c r="T513" s="15"/>
      <c r="U513" s="15"/>
      <c r="V513" s="15"/>
      <c r="W513" s="15"/>
    </row>
    <row r="514" spans="1:23" ht="11.25" customHeight="1" x14ac:dyDescent="0.2">
      <c r="A514" s="15"/>
      <c r="B514" s="15"/>
      <c r="C514" s="15"/>
      <c r="D514" s="15"/>
      <c r="E514" s="15"/>
      <c r="F514" s="15"/>
      <c r="G514" s="15"/>
      <c r="H514" s="15"/>
      <c r="I514" s="15"/>
      <c r="J514" s="15"/>
      <c r="K514" s="15"/>
      <c r="L514" s="15"/>
      <c r="M514" s="15"/>
      <c r="N514" s="15"/>
      <c r="O514" s="15"/>
      <c r="P514" s="15"/>
      <c r="Q514" s="15"/>
      <c r="R514" s="15"/>
      <c r="S514" s="15"/>
      <c r="T514" s="15"/>
      <c r="U514" s="15"/>
      <c r="V514" s="15"/>
      <c r="W514" s="15"/>
    </row>
    <row r="515" spans="1:23" ht="11.25" customHeight="1" x14ac:dyDescent="0.2">
      <c r="A515" s="15"/>
      <c r="B515" s="15"/>
      <c r="C515" s="15"/>
      <c r="D515" s="15"/>
      <c r="E515" s="15"/>
      <c r="F515" s="15"/>
      <c r="G515" s="15"/>
      <c r="H515" s="15"/>
      <c r="I515" s="15"/>
      <c r="J515" s="15"/>
      <c r="K515" s="15"/>
      <c r="L515" s="15"/>
      <c r="M515" s="15"/>
      <c r="N515" s="15"/>
      <c r="O515" s="15"/>
      <c r="P515" s="15"/>
      <c r="Q515" s="15"/>
      <c r="R515" s="15"/>
      <c r="S515" s="15"/>
      <c r="T515" s="15"/>
      <c r="U515" s="15"/>
      <c r="V515" s="15"/>
      <c r="W515" s="15"/>
    </row>
    <row r="516" spans="1:23" ht="11.25" customHeight="1" x14ac:dyDescent="0.2">
      <c r="A516" s="15"/>
      <c r="B516" s="15"/>
      <c r="C516" s="15"/>
      <c r="D516" s="15"/>
      <c r="E516" s="15"/>
      <c r="F516" s="15"/>
      <c r="G516" s="15"/>
      <c r="H516" s="15"/>
      <c r="I516" s="15"/>
      <c r="J516" s="15"/>
      <c r="K516" s="15"/>
      <c r="L516" s="15"/>
      <c r="M516" s="15"/>
      <c r="N516" s="15"/>
      <c r="O516" s="15"/>
      <c r="P516" s="15"/>
      <c r="Q516" s="15"/>
      <c r="R516" s="15"/>
      <c r="S516" s="15"/>
      <c r="T516" s="15"/>
      <c r="U516" s="15"/>
      <c r="V516" s="15"/>
      <c r="W516" s="15"/>
    </row>
    <row r="517" spans="1:23" ht="11.25" customHeight="1" x14ac:dyDescent="0.2">
      <c r="A517" s="15"/>
      <c r="B517" s="15"/>
      <c r="C517" s="15"/>
      <c r="D517" s="15"/>
      <c r="E517" s="15"/>
      <c r="F517" s="15"/>
      <c r="G517" s="15"/>
      <c r="H517" s="15"/>
      <c r="I517" s="15"/>
      <c r="J517" s="15"/>
      <c r="K517" s="15"/>
      <c r="L517" s="15"/>
      <c r="M517" s="15"/>
      <c r="N517" s="15"/>
      <c r="O517" s="15"/>
      <c r="P517" s="15"/>
      <c r="Q517" s="15"/>
      <c r="R517" s="15"/>
      <c r="S517" s="15"/>
      <c r="T517" s="15"/>
      <c r="U517" s="15"/>
      <c r="V517" s="15"/>
      <c r="W517" s="15"/>
    </row>
    <row r="518" spans="1:23" ht="11.25" customHeight="1" x14ac:dyDescent="0.2">
      <c r="A518" s="15"/>
      <c r="B518" s="15"/>
      <c r="C518" s="15"/>
      <c r="D518" s="15"/>
      <c r="E518" s="15"/>
      <c r="F518" s="15"/>
      <c r="G518" s="15"/>
      <c r="H518" s="15"/>
      <c r="I518" s="15"/>
      <c r="J518" s="15"/>
      <c r="K518" s="15"/>
      <c r="L518" s="15"/>
      <c r="M518" s="15"/>
      <c r="N518" s="15"/>
      <c r="O518" s="15"/>
      <c r="P518" s="15"/>
      <c r="Q518" s="15"/>
      <c r="R518" s="15"/>
      <c r="S518" s="15"/>
      <c r="T518" s="15"/>
      <c r="U518" s="15"/>
      <c r="V518" s="15"/>
      <c r="W518" s="15"/>
    </row>
    <row r="519" spans="1:23" ht="11.25" customHeight="1" x14ac:dyDescent="0.2">
      <c r="A519" s="15"/>
      <c r="B519" s="15"/>
      <c r="C519" s="15"/>
      <c r="D519" s="15"/>
      <c r="E519" s="15"/>
      <c r="F519" s="15"/>
      <c r="G519" s="15"/>
      <c r="H519" s="15"/>
      <c r="I519" s="15"/>
      <c r="J519" s="15"/>
      <c r="K519" s="15"/>
      <c r="L519" s="15"/>
      <c r="M519" s="15"/>
      <c r="N519" s="15"/>
      <c r="O519" s="15"/>
      <c r="P519" s="15"/>
      <c r="Q519" s="15"/>
      <c r="R519" s="15"/>
      <c r="S519" s="15"/>
      <c r="T519" s="15"/>
      <c r="U519" s="15"/>
      <c r="V519" s="15"/>
      <c r="W519" s="15"/>
    </row>
    <row r="520" spans="1:23" ht="11.25" customHeight="1" x14ac:dyDescent="0.2">
      <c r="A520" s="15"/>
      <c r="B520" s="15"/>
      <c r="C520" s="15"/>
      <c r="D520" s="15"/>
      <c r="E520" s="15"/>
      <c r="F520" s="15"/>
      <c r="G520" s="15"/>
      <c r="H520" s="15"/>
      <c r="I520" s="15"/>
      <c r="J520" s="15"/>
      <c r="K520" s="15"/>
      <c r="L520" s="15"/>
      <c r="M520" s="15"/>
      <c r="N520" s="15"/>
      <c r="O520" s="15"/>
      <c r="P520" s="15"/>
      <c r="Q520" s="15"/>
      <c r="R520" s="15"/>
      <c r="S520" s="15"/>
      <c r="T520" s="15"/>
      <c r="U520" s="15"/>
      <c r="V520" s="15"/>
      <c r="W520" s="15"/>
    </row>
    <row r="521" spans="1:23" ht="11.25" customHeight="1" x14ac:dyDescent="0.2">
      <c r="A521" s="15"/>
      <c r="B521" s="15"/>
      <c r="C521" s="15"/>
      <c r="D521" s="15"/>
      <c r="E521" s="15"/>
      <c r="F521" s="15"/>
      <c r="G521" s="15"/>
      <c r="H521" s="15"/>
      <c r="I521" s="15"/>
      <c r="J521" s="15"/>
      <c r="K521" s="15"/>
      <c r="L521" s="15"/>
      <c r="M521" s="15"/>
      <c r="N521" s="15"/>
      <c r="O521" s="15"/>
      <c r="P521" s="15"/>
      <c r="Q521" s="15"/>
      <c r="R521" s="15"/>
      <c r="S521" s="15"/>
      <c r="T521" s="15"/>
      <c r="U521" s="15"/>
      <c r="V521" s="15"/>
      <c r="W521" s="15"/>
    </row>
    <row r="522" spans="1:23" ht="11.25" customHeight="1" x14ac:dyDescent="0.2">
      <c r="A522" s="15"/>
      <c r="B522" s="15"/>
      <c r="C522" s="15"/>
      <c r="D522" s="15"/>
      <c r="E522" s="15"/>
      <c r="F522" s="15"/>
      <c r="G522" s="15"/>
      <c r="H522" s="15"/>
      <c r="I522" s="15"/>
      <c r="J522" s="15"/>
      <c r="K522" s="15"/>
      <c r="L522" s="15"/>
      <c r="M522" s="15"/>
      <c r="N522" s="15"/>
      <c r="O522" s="15"/>
      <c r="P522" s="15"/>
      <c r="Q522" s="15"/>
      <c r="R522" s="15"/>
      <c r="S522" s="15"/>
      <c r="T522" s="15"/>
      <c r="U522" s="15"/>
      <c r="V522" s="15"/>
      <c r="W522" s="15"/>
    </row>
    <row r="523" spans="1:23" ht="11.25" customHeight="1" x14ac:dyDescent="0.2">
      <c r="A523" s="15"/>
      <c r="B523" s="15"/>
      <c r="C523" s="15"/>
      <c r="D523" s="15"/>
      <c r="E523" s="15"/>
      <c r="F523" s="15"/>
      <c r="G523" s="15"/>
      <c r="H523" s="15"/>
      <c r="I523" s="15"/>
      <c r="J523" s="15"/>
      <c r="K523" s="15"/>
      <c r="L523" s="15"/>
      <c r="M523" s="15"/>
      <c r="N523" s="15"/>
      <c r="O523" s="15"/>
      <c r="P523" s="15"/>
      <c r="Q523" s="15"/>
      <c r="R523" s="15"/>
      <c r="S523" s="15"/>
      <c r="T523" s="15"/>
      <c r="U523" s="15"/>
      <c r="V523" s="15"/>
      <c r="W523" s="15"/>
    </row>
    <row r="524" spans="1:23" ht="11.25" customHeight="1" x14ac:dyDescent="0.2">
      <c r="A524" s="15"/>
      <c r="B524" s="15"/>
      <c r="C524" s="15"/>
      <c r="D524" s="15"/>
      <c r="E524" s="15"/>
      <c r="F524" s="15"/>
      <c r="G524" s="15"/>
      <c r="H524" s="15"/>
      <c r="I524" s="15"/>
      <c r="J524" s="15"/>
      <c r="K524" s="15"/>
      <c r="L524" s="15"/>
      <c r="M524" s="15"/>
      <c r="N524" s="15"/>
      <c r="O524" s="15"/>
      <c r="P524" s="15"/>
      <c r="Q524" s="15"/>
      <c r="R524" s="15"/>
      <c r="S524" s="15"/>
      <c r="T524" s="15"/>
      <c r="U524" s="15"/>
      <c r="V524" s="15"/>
      <c r="W524" s="15"/>
    </row>
    <row r="525" spans="1:23" ht="11.25" customHeight="1" x14ac:dyDescent="0.2">
      <c r="A525" s="15"/>
      <c r="B525" s="15"/>
      <c r="C525" s="15"/>
      <c r="D525" s="15"/>
      <c r="E525" s="15"/>
      <c r="F525" s="15"/>
      <c r="G525" s="15"/>
      <c r="H525" s="15"/>
      <c r="I525" s="15"/>
      <c r="J525" s="15"/>
      <c r="K525" s="15"/>
      <c r="L525" s="15"/>
      <c r="M525" s="15"/>
      <c r="N525" s="15"/>
      <c r="O525" s="15"/>
      <c r="P525" s="15"/>
      <c r="Q525" s="15"/>
      <c r="R525" s="15"/>
      <c r="S525" s="15"/>
      <c r="T525" s="15"/>
      <c r="U525" s="15"/>
      <c r="V525" s="15"/>
      <c r="W525" s="15"/>
    </row>
    <row r="526" spans="1:23" ht="11.25" customHeight="1" x14ac:dyDescent="0.2">
      <c r="A526" s="15"/>
      <c r="B526" s="15"/>
      <c r="C526" s="15"/>
      <c r="D526" s="15"/>
      <c r="E526" s="15"/>
      <c r="F526" s="15"/>
      <c r="G526" s="15"/>
      <c r="H526" s="15"/>
      <c r="I526" s="15"/>
      <c r="J526" s="15"/>
      <c r="K526" s="15"/>
      <c r="L526" s="15"/>
      <c r="M526" s="15"/>
      <c r="N526" s="15"/>
      <c r="O526" s="15"/>
      <c r="P526" s="15"/>
      <c r="Q526" s="15"/>
      <c r="R526" s="15"/>
      <c r="S526" s="15"/>
      <c r="T526" s="15"/>
      <c r="U526" s="15"/>
      <c r="V526" s="15"/>
      <c r="W526" s="15"/>
    </row>
    <row r="527" spans="1:23" ht="11.25" customHeight="1" x14ac:dyDescent="0.2">
      <c r="A527" s="15"/>
      <c r="B527" s="15"/>
      <c r="C527" s="15"/>
      <c r="D527" s="15"/>
      <c r="E527" s="15"/>
      <c r="F527" s="15"/>
      <c r="G527" s="15"/>
      <c r="H527" s="15"/>
      <c r="I527" s="15"/>
      <c r="J527" s="15"/>
      <c r="K527" s="15"/>
      <c r="L527" s="15"/>
      <c r="M527" s="15"/>
      <c r="N527" s="15"/>
      <c r="O527" s="15"/>
      <c r="P527" s="15"/>
      <c r="Q527" s="15"/>
      <c r="R527" s="15"/>
      <c r="S527" s="15"/>
      <c r="T527" s="15"/>
      <c r="U527" s="15"/>
      <c r="V527" s="15"/>
      <c r="W527" s="15"/>
    </row>
    <row r="528" spans="1:23" ht="11.25" customHeight="1" x14ac:dyDescent="0.2">
      <c r="A528" s="15"/>
      <c r="B528" s="15"/>
      <c r="C528" s="15"/>
      <c r="D528" s="15"/>
      <c r="E528" s="15"/>
      <c r="F528" s="15"/>
      <c r="G528" s="15"/>
      <c r="H528" s="15"/>
      <c r="I528" s="15"/>
      <c r="J528" s="15"/>
      <c r="K528" s="15"/>
      <c r="L528" s="15"/>
      <c r="M528" s="15"/>
      <c r="N528" s="15"/>
      <c r="O528" s="15"/>
      <c r="P528" s="15"/>
      <c r="Q528" s="15"/>
      <c r="R528" s="15"/>
      <c r="S528" s="15"/>
      <c r="T528" s="15"/>
      <c r="U528" s="15"/>
      <c r="V528" s="15"/>
      <c r="W528" s="15"/>
    </row>
    <row r="529" spans="1:23" ht="11.25" customHeight="1" x14ac:dyDescent="0.2">
      <c r="A529" s="15"/>
      <c r="B529" s="15"/>
      <c r="C529" s="15"/>
      <c r="D529" s="15"/>
      <c r="E529" s="15"/>
      <c r="F529" s="15"/>
      <c r="G529" s="15"/>
      <c r="H529" s="15"/>
      <c r="I529" s="15"/>
      <c r="J529" s="15"/>
      <c r="K529" s="15"/>
      <c r="L529" s="15"/>
      <c r="M529" s="15"/>
      <c r="N529" s="15"/>
      <c r="O529" s="15"/>
      <c r="P529" s="15"/>
      <c r="Q529" s="15"/>
      <c r="R529" s="15"/>
      <c r="S529" s="15"/>
      <c r="T529" s="15"/>
      <c r="U529" s="15"/>
      <c r="V529" s="15"/>
      <c r="W529" s="15"/>
    </row>
    <row r="530" spans="1:23" ht="11.25" customHeight="1" x14ac:dyDescent="0.2">
      <c r="A530" s="15"/>
      <c r="B530" s="15"/>
      <c r="C530" s="15"/>
      <c r="D530" s="15"/>
      <c r="E530" s="15"/>
      <c r="F530" s="15"/>
      <c r="G530" s="15"/>
      <c r="H530" s="15"/>
      <c r="I530" s="15"/>
      <c r="J530" s="15"/>
      <c r="K530" s="15"/>
      <c r="L530" s="15"/>
      <c r="M530" s="15"/>
      <c r="N530" s="15"/>
      <c r="O530" s="15"/>
      <c r="P530" s="15"/>
      <c r="Q530" s="15"/>
      <c r="R530" s="15"/>
      <c r="S530" s="15"/>
      <c r="T530" s="15"/>
      <c r="U530" s="15"/>
      <c r="V530" s="15"/>
      <c r="W530" s="15"/>
    </row>
    <row r="531" spans="1:23" ht="11.25" customHeight="1" x14ac:dyDescent="0.2">
      <c r="A531" s="15"/>
      <c r="B531" s="15"/>
      <c r="C531" s="15"/>
      <c r="D531" s="15"/>
      <c r="E531" s="15"/>
      <c r="F531" s="15"/>
      <c r="G531" s="15"/>
      <c r="H531" s="15"/>
      <c r="I531" s="15"/>
      <c r="J531" s="15"/>
      <c r="K531" s="15"/>
      <c r="L531" s="15"/>
      <c r="M531" s="15"/>
      <c r="N531" s="15"/>
      <c r="O531" s="15"/>
      <c r="P531" s="15"/>
      <c r="Q531" s="15"/>
      <c r="R531" s="15"/>
      <c r="S531" s="15"/>
      <c r="T531" s="15"/>
      <c r="U531" s="15"/>
      <c r="V531" s="15"/>
      <c r="W531" s="15"/>
    </row>
    <row r="532" spans="1:23" ht="11.25" customHeight="1" x14ac:dyDescent="0.2">
      <c r="A532" s="15"/>
      <c r="B532" s="15"/>
      <c r="C532" s="15"/>
      <c r="D532" s="15"/>
      <c r="E532" s="15"/>
      <c r="F532" s="15"/>
      <c r="G532" s="15"/>
      <c r="H532" s="15"/>
      <c r="I532" s="15"/>
      <c r="J532" s="15"/>
      <c r="K532" s="15"/>
      <c r="L532" s="15"/>
      <c r="M532" s="15"/>
      <c r="N532" s="15"/>
      <c r="O532" s="15"/>
      <c r="P532" s="15"/>
      <c r="Q532" s="15"/>
      <c r="R532" s="15"/>
      <c r="S532" s="15"/>
      <c r="T532" s="15"/>
      <c r="U532" s="15"/>
      <c r="V532" s="15"/>
      <c r="W532" s="15"/>
    </row>
    <row r="533" spans="1:23" ht="11.25" customHeight="1" x14ac:dyDescent="0.2">
      <c r="A533" s="15"/>
      <c r="B533" s="15"/>
      <c r="C533" s="15"/>
      <c r="D533" s="15"/>
      <c r="E533" s="15"/>
      <c r="F533" s="15"/>
      <c r="G533" s="15"/>
      <c r="H533" s="15"/>
      <c r="I533" s="15"/>
      <c r="J533" s="15"/>
      <c r="K533" s="15"/>
      <c r="L533" s="15"/>
      <c r="M533" s="15"/>
      <c r="N533" s="15"/>
      <c r="O533" s="15"/>
      <c r="P533" s="15"/>
      <c r="Q533" s="15"/>
      <c r="R533" s="15"/>
      <c r="S533" s="15"/>
      <c r="T533" s="15"/>
      <c r="U533" s="15"/>
      <c r="V533" s="15"/>
      <c r="W533" s="15"/>
    </row>
    <row r="534" spans="1:23" ht="11.25" customHeight="1" x14ac:dyDescent="0.2">
      <c r="A534" s="15"/>
      <c r="B534" s="15"/>
      <c r="C534" s="15"/>
      <c r="D534" s="15"/>
      <c r="E534" s="15"/>
      <c r="F534" s="15"/>
      <c r="G534" s="15"/>
      <c r="H534" s="15"/>
      <c r="I534" s="15"/>
      <c r="J534" s="15"/>
      <c r="K534" s="15"/>
      <c r="L534" s="15"/>
      <c r="M534" s="15"/>
      <c r="N534" s="15"/>
      <c r="O534" s="15"/>
      <c r="P534" s="15"/>
      <c r="Q534" s="15"/>
      <c r="R534" s="15"/>
      <c r="S534" s="15"/>
      <c r="T534" s="15"/>
      <c r="U534" s="15"/>
      <c r="V534" s="15"/>
      <c r="W534" s="15"/>
    </row>
    <row r="535" spans="1:23" ht="11.25" customHeight="1" x14ac:dyDescent="0.2">
      <c r="A535" s="15"/>
      <c r="B535" s="15"/>
      <c r="C535" s="15"/>
      <c r="D535" s="15"/>
      <c r="E535" s="15"/>
      <c r="F535" s="15"/>
      <c r="G535" s="15"/>
      <c r="H535" s="15"/>
      <c r="I535" s="15"/>
      <c r="J535" s="15"/>
      <c r="K535" s="15"/>
      <c r="L535" s="15"/>
      <c r="M535" s="15"/>
      <c r="N535" s="15"/>
      <c r="O535" s="15"/>
      <c r="P535" s="15"/>
      <c r="Q535" s="15"/>
      <c r="R535" s="15"/>
      <c r="S535" s="15"/>
      <c r="T535" s="15"/>
      <c r="U535" s="15"/>
      <c r="V535" s="15"/>
      <c r="W535" s="15"/>
    </row>
    <row r="536" spans="1:23" ht="11.25" customHeight="1" x14ac:dyDescent="0.2">
      <c r="A536" s="15"/>
      <c r="B536" s="15"/>
      <c r="C536" s="15"/>
      <c r="D536" s="15"/>
      <c r="E536" s="15"/>
      <c r="F536" s="15"/>
      <c r="G536" s="15"/>
      <c r="H536" s="15"/>
      <c r="I536" s="15"/>
      <c r="J536" s="15"/>
      <c r="K536" s="15"/>
      <c r="L536" s="15"/>
      <c r="M536" s="15"/>
      <c r="N536" s="15"/>
      <c r="O536" s="15"/>
      <c r="P536" s="15"/>
      <c r="Q536" s="15"/>
      <c r="R536" s="15"/>
      <c r="S536" s="15"/>
      <c r="T536" s="15"/>
      <c r="U536" s="15"/>
      <c r="V536" s="15"/>
      <c r="W536" s="15"/>
    </row>
    <row r="537" spans="1:23" ht="11.25" customHeight="1" x14ac:dyDescent="0.2">
      <c r="A537" s="15"/>
      <c r="B537" s="15"/>
      <c r="C537" s="15"/>
      <c r="D537" s="15"/>
      <c r="E537" s="15"/>
      <c r="F537" s="15"/>
      <c r="G537" s="15"/>
      <c r="H537" s="15"/>
      <c r="I537" s="15"/>
      <c r="J537" s="15"/>
      <c r="K537" s="15"/>
      <c r="L537" s="15"/>
      <c r="M537" s="15"/>
      <c r="N537" s="15"/>
      <c r="O537" s="15"/>
      <c r="P537" s="15"/>
      <c r="Q537" s="15"/>
      <c r="R537" s="15"/>
      <c r="S537" s="15"/>
      <c r="T537" s="15"/>
      <c r="U537" s="15"/>
      <c r="V537" s="15"/>
      <c r="W537" s="15"/>
    </row>
    <row r="538" spans="1:23" ht="11.25" customHeight="1" x14ac:dyDescent="0.2">
      <c r="A538" s="15"/>
      <c r="B538" s="15"/>
      <c r="C538" s="15"/>
      <c r="D538" s="15"/>
      <c r="E538" s="15"/>
      <c r="F538" s="15"/>
      <c r="G538" s="15"/>
      <c r="H538" s="15"/>
      <c r="I538" s="15"/>
      <c r="J538" s="15"/>
      <c r="K538" s="15"/>
      <c r="L538" s="15"/>
      <c r="M538" s="15"/>
      <c r="N538" s="15"/>
      <c r="O538" s="15"/>
      <c r="P538" s="15"/>
      <c r="Q538" s="15"/>
      <c r="R538" s="15"/>
      <c r="S538" s="15"/>
      <c r="T538" s="15"/>
      <c r="U538" s="15"/>
      <c r="V538" s="15"/>
      <c r="W538" s="15"/>
    </row>
    <row r="539" spans="1:23" ht="11.25" customHeight="1" x14ac:dyDescent="0.2">
      <c r="A539" s="15"/>
      <c r="B539" s="15"/>
      <c r="C539" s="15"/>
      <c r="D539" s="15"/>
      <c r="E539" s="15"/>
      <c r="F539" s="15"/>
      <c r="G539" s="15"/>
      <c r="H539" s="15"/>
      <c r="I539" s="15"/>
      <c r="J539" s="15"/>
      <c r="K539" s="15"/>
      <c r="L539" s="15"/>
      <c r="M539" s="15"/>
      <c r="N539" s="15"/>
      <c r="O539" s="15"/>
      <c r="P539" s="15"/>
      <c r="Q539" s="15"/>
      <c r="R539" s="15"/>
      <c r="S539" s="15"/>
      <c r="T539" s="15"/>
      <c r="U539" s="15"/>
      <c r="V539" s="15"/>
      <c r="W539" s="15"/>
    </row>
    <row r="540" spans="1:23" ht="11.25" customHeight="1" x14ac:dyDescent="0.2">
      <c r="A540" s="15"/>
      <c r="B540" s="15"/>
      <c r="C540" s="15"/>
      <c r="D540" s="15"/>
      <c r="E540" s="15"/>
      <c r="F540" s="15"/>
      <c r="G540" s="15"/>
      <c r="H540" s="15"/>
      <c r="I540" s="15"/>
      <c r="J540" s="15"/>
      <c r="K540" s="15"/>
      <c r="L540" s="15"/>
      <c r="M540" s="15"/>
      <c r="N540" s="15"/>
      <c r="O540" s="15"/>
      <c r="P540" s="15"/>
      <c r="Q540" s="15"/>
      <c r="R540" s="15"/>
      <c r="S540" s="15"/>
      <c r="T540" s="15"/>
      <c r="U540" s="15"/>
      <c r="V540" s="15"/>
      <c r="W540" s="15"/>
    </row>
    <row r="541" spans="1:23" ht="11.25" customHeight="1" x14ac:dyDescent="0.2">
      <c r="A541" s="15"/>
      <c r="B541" s="15"/>
      <c r="C541" s="15"/>
      <c r="D541" s="15"/>
      <c r="E541" s="15"/>
      <c r="F541" s="15"/>
      <c r="G541" s="15"/>
      <c r="H541" s="15"/>
      <c r="I541" s="15"/>
      <c r="J541" s="15"/>
      <c r="K541" s="15"/>
      <c r="L541" s="15"/>
      <c r="M541" s="15"/>
      <c r="N541" s="15"/>
      <c r="O541" s="15"/>
      <c r="P541" s="15"/>
      <c r="Q541" s="15"/>
      <c r="R541" s="15"/>
      <c r="S541" s="15"/>
      <c r="T541" s="15"/>
      <c r="U541" s="15"/>
      <c r="V541" s="15"/>
      <c r="W541" s="15"/>
    </row>
    <row r="542" spans="1:23" ht="11.25" customHeight="1" x14ac:dyDescent="0.2">
      <c r="A542" s="15"/>
      <c r="B542" s="15"/>
      <c r="C542" s="15"/>
      <c r="D542" s="15"/>
      <c r="E542" s="15"/>
      <c r="F542" s="15"/>
      <c r="G542" s="15"/>
      <c r="H542" s="15"/>
      <c r="I542" s="15"/>
      <c r="J542" s="15"/>
      <c r="K542" s="15"/>
      <c r="L542" s="15"/>
      <c r="M542" s="15"/>
      <c r="N542" s="15"/>
      <c r="O542" s="15"/>
      <c r="P542" s="15"/>
      <c r="Q542" s="15"/>
      <c r="R542" s="15"/>
      <c r="S542" s="15"/>
      <c r="T542" s="15"/>
      <c r="U542" s="15"/>
      <c r="V542" s="15"/>
      <c r="W542" s="15"/>
    </row>
    <row r="543" spans="1:23" ht="11.25" customHeight="1" x14ac:dyDescent="0.2">
      <c r="A543" s="15"/>
      <c r="B543" s="15"/>
      <c r="C543" s="15"/>
      <c r="D543" s="15"/>
      <c r="E543" s="15"/>
      <c r="F543" s="15"/>
      <c r="G543" s="15"/>
      <c r="H543" s="15"/>
      <c r="I543" s="15"/>
      <c r="J543" s="15"/>
      <c r="K543" s="15"/>
      <c r="L543" s="15"/>
      <c r="M543" s="15"/>
      <c r="N543" s="15"/>
      <c r="O543" s="15"/>
      <c r="P543" s="15"/>
      <c r="Q543" s="15"/>
      <c r="R543" s="15"/>
      <c r="S543" s="15"/>
      <c r="T543" s="15"/>
      <c r="U543" s="15"/>
      <c r="V543" s="15"/>
      <c r="W543" s="15"/>
    </row>
    <row r="544" spans="1:23" ht="11.25" customHeight="1" x14ac:dyDescent="0.2">
      <c r="A544" s="15"/>
      <c r="B544" s="15"/>
      <c r="C544" s="15"/>
      <c r="D544" s="15"/>
      <c r="E544" s="15"/>
      <c r="F544" s="15"/>
      <c r="G544" s="15"/>
      <c r="H544" s="15"/>
      <c r="I544" s="15"/>
      <c r="J544" s="15"/>
      <c r="K544" s="15"/>
      <c r="L544" s="15"/>
      <c r="M544" s="15"/>
      <c r="N544" s="15"/>
      <c r="O544" s="15"/>
      <c r="P544" s="15"/>
      <c r="Q544" s="15"/>
      <c r="R544" s="15"/>
      <c r="S544" s="15"/>
      <c r="T544" s="15"/>
      <c r="U544" s="15"/>
      <c r="V544" s="15"/>
      <c r="W544" s="15"/>
    </row>
    <row r="545" spans="1:23" ht="11.25" customHeight="1" x14ac:dyDescent="0.2">
      <c r="A545" s="15"/>
      <c r="B545" s="15"/>
      <c r="C545" s="15"/>
      <c r="D545" s="15"/>
      <c r="E545" s="15"/>
      <c r="F545" s="15"/>
      <c r="G545" s="15"/>
      <c r="H545" s="15"/>
      <c r="I545" s="15"/>
      <c r="J545" s="15"/>
      <c r="K545" s="15"/>
      <c r="L545" s="15"/>
      <c r="M545" s="15"/>
      <c r="N545" s="15"/>
      <c r="O545" s="15"/>
      <c r="P545" s="15"/>
      <c r="Q545" s="15"/>
      <c r="R545" s="15"/>
      <c r="S545" s="15"/>
      <c r="T545" s="15"/>
      <c r="U545" s="15"/>
      <c r="V545" s="15"/>
      <c r="W545" s="15"/>
    </row>
    <row r="546" spans="1:23" ht="11.25" customHeight="1" x14ac:dyDescent="0.2">
      <c r="A546" s="15"/>
      <c r="B546" s="15"/>
      <c r="C546" s="15"/>
      <c r="D546" s="15"/>
      <c r="E546" s="15"/>
      <c r="F546" s="15"/>
      <c r="G546" s="15"/>
      <c r="H546" s="15"/>
      <c r="I546" s="15"/>
      <c r="J546" s="15"/>
      <c r="K546" s="15"/>
      <c r="L546" s="15"/>
      <c r="M546" s="15"/>
      <c r="N546" s="15"/>
      <c r="O546" s="15"/>
      <c r="P546" s="15"/>
      <c r="Q546" s="15"/>
      <c r="R546" s="15"/>
      <c r="S546" s="15"/>
      <c r="T546" s="15"/>
      <c r="U546" s="15"/>
      <c r="V546" s="15"/>
      <c r="W546" s="15"/>
    </row>
    <row r="547" spans="1:23" ht="11.25" customHeight="1" x14ac:dyDescent="0.2">
      <c r="A547" s="15"/>
      <c r="B547" s="15"/>
      <c r="C547" s="15"/>
      <c r="D547" s="15"/>
      <c r="E547" s="15"/>
      <c r="F547" s="15"/>
      <c r="G547" s="15"/>
      <c r="H547" s="15"/>
      <c r="I547" s="15"/>
      <c r="J547" s="15"/>
      <c r="K547" s="15"/>
      <c r="L547" s="15"/>
      <c r="M547" s="15"/>
      <c r="N547" s="15"/>
      <c r="O547" s="15"/>
      <c r="P547" s="15"/>
      <c r="Q547" s="15"/>
      <c r="R547" s="15"/>
      <c r="S547" s="15"/>
      <c r="T547" s="15"/>
      <c r="U547" s="15"/>
      <c r="V547" s="15"/>
      <c r="W547" s="15"/>
    </row>
    <row r="548" spans="1:23" ht="11.25" customHeight="1" x14ac:dyDescent="0.2">
      <c r="A548" s="15"/>
      <c r="B548" s="15"/>
      <c r="C548" s="15"/>
      <c r="D548" s="15"/>
      <c r="E548" s="15"/>
      <c r="F548" s="15"/>
      <c r="G548" s="15"/>
      <c r="H548" s="15"/>
      <c r="I548" s="15"/>
      <c r="J548" s="15"/>
      <c r="K548" s="15"/>
      <c r="L548" s="15"/>
      <c r="M548" s="15"/>
      <c r="N548" s="15"/>
      <c r="O548" s="15"/>
      <c r="P548" s="15"/>
      <c r="Q548" s="15"/>
      <c r="R548" s="15"/>
      <c r="S548" s="15"/>
      <c r="T548" s="15"/>
      <c r="U548" s="15"/>
      <c r="V548" s="15"/>
      <c r="W548" s="15"/>
    </row>
    <row r="549" spans="1:23" ht="11.25" customHeight="1" x14ac:dyDescent="0.2">
      <c r="A549" s="15"/>
      <c r="B549" s="15"/>
      <c r="C549" s="15"/>
      <c r="D549" s="15"/>
      <c r="E549" s="15"/>
      <c r="F549" s="15"/>
      <c r="G549" s="15"/>
      <c r="H549" s="15"/>
      <c r="I549" s="15"/>
      <c r="J549" s="15"/>
      <c r="K549" s="15"/>
      <c r="L549" s="15"/>
      <c r="M549" s="15"/>
      <c r="N549" s="15"/>
      <c r="O549" s="15"/>
      <c r="P549" s="15"/>
      <c r="Q549" s="15"/>
      <c r="R549" s="15"/>
      <c r="S549" s="15"/>
      <c r="T549" s="15"/>
      <c r="U549" s="15"/>
      <c r="V549" s="15"/>
      <c r="W549" s="15"/>
    </row>
    <row r="550" spans="1:23" ht="11.25" customHeight="1" x14ac:dyDescent="0.2">
      <c r="A550" s="15"/>
      <c r="B550" s="15"/>
      <c r="C550" s="15"/>
      <c r="D550" s="15"/>
      <c r="E550" s="15"/>
      <c r="F550" s="15"/>
      <c r="G550" s="15"/>
      <c r="H550" s="15"/>
      <c r="I550" s="15"/>
      <c r="J550" s="15"/>
      <c r="K550" s="15"/>
      <c r="L550" s="15"/>
      <c r="M550" s="15"/>
      <c r="N550" s="15"/>
      <c r="O550" s="15"/>
      <c r="P550" s="15"/>
      <c r="Q550" s="15"/>
      <c r="R550" s="15"/>
      <c r="S550" s="15"/>
      <c r="T550" s="15"/>
      <c r="U550" s="15"/>
      <c r="V550" s="15"/>
      <c r="W550" s="15"/>
    </row>
    <row r="551" spans="1:23" ht="11.25" customHeight="1" x14ac:dyDescent="0.2">
      <c r="A551" s="15"/>
      <c r="B551" s="15"/>
      <c r="C551" s="15"/>
      <c r="D551" s="15"/>
      <c r="E551" s="15"/>
      <c r="F551" s="15"/>
      <c r="G551" s="15"/>
      <c r="H551" s="15"/>
      <c r="I551" s="15"/>
      <c r="J551" s="15"/>
      <c r="K551" s="15"/>
      <c r="L551" s="15"/>
      <c r="M551" s="15"/>
      <c r="N551" s="15"/>
      <c r="O551" s="15"/>
      <c r="P551" s="15"/>
      <c r="Q551" s="15"/>
      <c r="R551" s="15"/>
      <c r="S551" s="15"/>
      <c r="T551" s="15"/>
      <c r="U551" s="15"/>
      <c r="V551" s="15"/>
      <c r="W551" s="15"/>
    </row>
    <row r="552" spans="1:23" ht="11.25" customHeight="1" x14ac:dyDescent="0.2">
      <c r="A552" s="15"/>
      <c r="B552" s="15"/>
      <c r="C552" s="15"/>
      <c r="D552" s="15"/>
      <c r="E552" s="15"/>
      <c r="F552" s="15"/>
      <c r="G552" s="15"/>
      <c r="H552" s="15"/>
      <c r="I552" s="15"/>
      <c r="J552" s="15"/>
      <c r="K552" s="15"/>
      <c r="L552" s="15"/>
      <c r="M552" s="15"/>
      <c r="N552" s="15"/>
      <c r="O552" s="15"/>
      <c r="P552" s="15"/>
      <c r="Q552" s="15"/>
      <c r="R552" s="15"/>
      <c r="S552" s="15"/>
      <c r="T552" s="15"/>
      <c r="U552" s="15"/>
      <c r="V552" s="15"/>
      <c r="W552" s="15"/>
    </row>
    <row r="553" spans="1:23" ht="11.25" customHeight="1" x14ac:dyDescent="0.2">
      <c r="A553" s="15"/>
      <c r="B553" s="15"/>
      <c r="C553" s="15"/>
      <c r="D553" s="15"/>
      <c r="E553" s="15"/>
      <c r="F553" s="15"/>
      <c r="G553" s="15"/>
      <c r="H553" s="15"/>
      <c r="I553" s="15"/>
      <c r="J553" s="15"/>
      <c r="K553" s="15"/>
      <c r="L553" s="15"/>
      <c r="M553" s="15"/>
      <c r="N553" s="15"/>
      <c r="O553" s="15"/>
      <c r="P553" s="15"/>
      <c r="Q553" s="15"/>
      <c r="R553" s="15"/>
      <c r="S553" s="15"/>
      <c r="T553" s="15"/>
      <c r="U553" s="15"/>
      <c r="V553" s="15"/>
      <c r="W553" s="15"/>
    </row>
    <row r="554" spans="1:23" ht="11.25" customHeight="1" x14ac:dyDescent="0.2">
      <c r="A554" s="15"/>
      <c r="B554" s="15"/>
      <c r="C554" s="15"/>
      <c r="D554" s="15"/>
      <c r="E554" s="15"/>
      <c r="F554" s="15"/>
      <c r="G554" s="15"/>
      <c r="H554" s="15"/>
      <c r="I554" s="15"/>
      <c r="J554" s="15"/>
      <c r="K554" s="15"/>
      <c r="L554" s="15"/>
      <c r="M554" s="15"/>
      <c r="N554" s="15"/>
      <c r="O554" s="15"/>
      <c r="P554" s="15"/>
      <c r="Q554" s="15"/>
      <c r="R554" s="15"/>
      <c r="S554" s="15"/>
      <c r="T554" s="15"/>
      <c r="U554" s="15"/>
      <c r="V554" s="15"/>
      <c r="W554" s="15"/>
    </row>
    <row r="555" spans="1:23" ht="11.25" customHeight="1" x14ac:dyDescent="0.2">
      <c r="A555" s="15"/>
      <c r="B555" s="15"/>
      <c r="C555" s="15"/>
      <c r="D555" s="15"/>
      <c r="E555" s="15"/>
      <c r="F555" s="15"/>
      <c r="G555" s="15"/>
      <c r="H555" s="15"/>
      <c r="I555" s="15"/>
      <c r="J555" s="15"/>
      <c r="K555" s="15"/>
      <c r="L555" s="15"/>
      <c r="M555" s="15"/>
      <c r="N555" s="15"/>
      <c r="O555" s="15"/>
      <c r="P555" s="15"/>
      <c r="Q555" s="15"/>
      <c r="R555" s="15"/>
      <c r="S555" s="15"/>
      <c r="T555" s="15"/>
      <c r="U555" s="15"/>
      <c r="V555" s="15"/>
      <c r="W555" s="15"/>
    </row>
    <row r="556" spans="1:23" ht="11.25" customHeight="1" x14ac:dyDescent="0.2">
      <c r="A556" s="15"/>
      <c r="B556" s="15"/>
      <c r="C556" s="15"/>
      <c r="D556" s="15"/>
      <c r="E556" s="15"/>
      <c r="F556" s="15"/>
      <c r="G556" s="15"/>
      <c r="H556" s="15"/>
      <c r="I556" s="15"/>
      <c r="J556" s="15"/>
      <c r="K556" s="15"/>
      <c r="L556" s="15"/>
      <c r="M556" s="15"/>
      <c r="N556" s="15"/>
      <c r="O556" s="15"/>
      <c r="P556" s="15"/>
      <c r="Q556" s="15"/>
      <c r="R556" s="15"/>
      <c r="S556" s="15"/>
      <c r="T556" s="15"/>
      <c r="U556" s="15"/>
      <c r="V556" s="15"/>
      <c r="W556" s="15"/>
    </row>
    <row r="557" spans="1:23" ht="11.25" customHeight="1" x14ac:dyDescent="0.2">
      <c r="A557" s="15"/>
      <c r="B557" s="15"/>
      <c r="C557" s="15"/>
      <c r="D557" s="15"/>
      <c r="E557" s="15"/>
      <c r="F557" s="15"/>
      <c r="G557" s="15"/>
      <c r="H557" s="15"/>
      <c r="I557" s="15"/>
      <c r="J557" s="15"/>
      <c r="K557" s="15"/>
      <c r="L557" s="15"/>
      <c r="M557" s="15"/>
      <c r="N557" s="15"/>
      <c r="O557" s="15"/>
      <c r="P557" s="15"/>
      <c r="Q557" s="15"/>
      <c r="R557" s="15"/>
      <c r="S557" s="15"/>
      <c r="T557" s="15"/>
      <c r="U557" s="15"/>
      <c r="V557" s="15"/>
      <c r="W557" s="15"/>
    </row>
    <row r="558" spans="1:23" ht="11.25" customHeight="1" x14ac:dyDescent="0.2">
      <c r="A558" s="15"/>
      <c r="B558" s="15"/>
      <c r="C558" s="15"/>
      <c r="D558" s="15"/>
      <c r="E558" s="15"/>
      <c r="F558" s="15"/>
      <c r="G558" s="15"/>
      <c r="H558" s="15"/>
      <c r="I558" s="15"/>
      <c r="J558" s="15"/>
      <c r="K558" s="15"/>
      <c r="L558" s="15"/>
      <c r="M558" s="15"/>
      <c r="N558" s="15"/>
      <c r="O558" s="15"/>
      <c r="P558" s="15"/>
      <c r="Q558" s="15"/>
      <c r="R558" s="15"/>
      <c r="S558" s="15"/>
      <c r="T558" s="15"/>
      <c r="U558" s="15"/>
      <c r="V558" s="15"/>
      <c r="W558" s="15"/>
    </row>
    <row r="559" spans="1:23" ht="11.25" customHeight="1" x14ac:dyDescent="0.2">
      <c r="A559" s="15"/>
      <c r="B559" s="15"/>
      <c r="C559" s="15"/>
      <c r="D559" s="15"/>
      <c r="E559" s="15"/>
      <c r="F559" s="15"/>
      <c r="G559" s="15"/>
      <c r="H559" s="15"/>
      <c r="I559" s="15"/>
      <c r="J559" s="15"/>
      <c r="K559" s="15"/>
      <c r="L559" s="15"/>
      <c r="M559" s="15"/>
      <c r="N559" s="15"/>
      <c r="O559" s="15"/>
      <c r="P559" s="15"/>
      <c r="Q559" s="15"/>
      <c r="R559" s="15"/>
      <c r="S559" s="15"/>
      <c r="T559" s="15"/>
      <c r="U559" s="15"/>
      <c r="V559" s="15"/>
      <c r="W559" s="15"/>
    </row>
    <row r="560" spans="1:23" ht="11.25" customHeight="1" x14ac:dyDescent="0.2">
      <c r="A560" s="15"/>
      <c r="B560" s="15"/>
      <c r="C560" s="15"/>
      <c r="D560" s="15"/>
      <c r="E560" s="15"/>
      <c r="F560" s="15"/>
      <c r="G560" s="15"/>
      <c r="H560" s="15"/>
      <c r="I560" s="15"/>
      <c r="J560" s="15"/>
      <c r="K560" s="15"/>
      <c r="L560" s="15"/>
      <c r="M560" s="15"/>
      <c r="N560" s="15"/>
      <c r="O560" s="15"/>
      <c r="P560" s="15"/>
      <c r="Q560" s="15"/>
      <c r="R560" s="15"/>
      <c r="S560" s="15"/>
      <c r="T560" s="15"/>
      <c r="U560" s="15"/>
      <c r="V560" s="15"/>
      <c r="W560" s="15"/>
    </row>
    <row r="561" spans="1:23" ht="11.25" customHeight="1" x14ac:dyDescent="0.2">
      <c r="A561" s="15"/>
      <c r="B561" s="15"/>
      <c r="C561" s="15"/>
      <c r="D561" s="15"/>
      <c r="E561" s="15"/>
      <c r="F561" s="15"/>
      <c r="G561" s="15"/>
      <c r="H561" s="15"/>
      <c r="I561" s="15"/>
      <c r="J561" s="15"/>
      <c r="K561" s="15"/>
      <c r="L561" s="15"/>
      <c r="M561" s="15"/>
      <c r="N561" s="15"/>
      <c r="O561" s="15"/>
      <c r="P561" s="15"/>
      <c r="Q561" s="15"/>
      <c r="R561" s="15"/>
      <c r="S561" s="15"/>
      <c r="T561" s="15"/>
      <c r="U561" s="15"/>
      <c r="V561" s="15"/>
      <c r="W561" s="15"/>
    </row>
    <row r="562" spans="1:23" ht="11.25" customHeight="1" x14ac:dyDescent="0.2">
      <c r="A562" s="15"/>
      <c r="B562" s="15"/>
      <c r="C562" s="15"/>
      <c r="D562" s="15"/>
      <c r="E562" s="15"/>
      <c r="F562" s="15"/>
      <c r="G562" s="15"/>
      <c r="H562" s="15"/>
      <c r="I562" s="15"/>
      <c r="J562" s="15"/>
      <c r="K562" s="15"/>
      <c r="L562" s="15"/>
      <c r="M562" s="15"/>
      <c r="N562" s="15"/>
      <c r="O562" s="15"/>
      <c r="P562" s="15"/>
      <c r="Q562" s="15"/>
      <c r="R562" s="15"/>
      <c r="S562" s="15"/>
      <c r="T562" s="15"/>
      <c r="U562" s="15"/>
      <c r="V562" s="15"/>
      <c r="W562" s="15"/>
    </row>
    <row r="563" spans="1:23" ht="11.25" customHeight="1" x14ac:dyDescent="0.2">
      <c r="A563" s="15"/>
      <c r="B563" s="15"/>
      <c r="C563" s="15"/>
      <c r="D563" s="15"/>
      <c r="E563" s="15"/>
      <c r="F563" s="15"/>
      <c r="G563" s="15"/>
      <c r="H563" s="15"/>
      <c r="I563" s="15"/>
      <c r="J563" s="15"/>
      <c r="K563" s="15"/>
      <c r="L563" s="15"/>
      <c r="M563" s="15"/>
      <c r="N563" s="15"/>
      <c r="O563" s="15"/>
      <c r="P563" s="15"/>
      <c r="Q563" s="15"/>
      <c r="R563" s="15"/>
      <c r="S563" s="15"/>
      <c r="T563" s="15"/>
      <c r="U563" s="15"/>
      <c r="V563" s="15"/>
      <c r="W563" s="15"/>
    </row>
    <row r="564" spans="1:23" ht="11.25" customHeight="1" x14ac:dyDescent="0.2">
      <c r="A564" s="15"/>
      <c r="B564" s="15"/>
      <c r="C564" s="15"/>
      <c r="D564" s="15"/>
      <c r="E564" s="15"/>
      <c r="F564" s="15"/>
      <c r="G564" s="15"/>
      <c r="H564" s="15"/>
      <c r="I564" s="15"/>
      <c r="J564" s="15"/>
      <c r="K564" s="15"/>
      <c r="L564" s="15"/>
      <c r="M564" s="15"/>
      <c r="N564" s="15"/>
      <c r="O564" s="15"/>
      <c r="P564" s="15"/>
      <c r="Q564" s="15"/>
      <c r="R564" s="15"/>
      <c r="S564" s="15"/>
      <c r="T564" s="15"/>
      <c r="U564" s="15"/>
      <c r="V564" s="15"/>
      <c r="W564" s="15"/>
    </row>
    <row r="565" spans="1:23" ht="11.25" customHeight="1" x14ac:dyDescent="0.2">
      <c r="A565" s="15"/>
      <c r="B565" s="15"/>
      <c r="C565" s="15"/>
      <c r="D565" s="15"/>
      <c r="E565" s="15"/>
      <c r="F565" s="15"/>
      <c r="G565" s="15"/>
      <c r="H565" s="15"/>
      <c r="I565" s="15"/>
      <c r="J565" s="15"/>
      <c r="K565" s="15"/>
      <c r="L565" s="15"/>
      <c r="M565" s="15"/>
      <c r="N565" s="15"/>
      <c r="O565" s="15"/>
      <c r="P565" s="15"/>
      <c r="Q565" s="15"/>
      <c r="R565" s="15"/>
      <c r="S565" s="15"/>
      <c r="T565" s="15"/>
      <c r="U565" s="15"/>
      <c r="V565" s="15"/>
      <c r="W565" s="15"/>
    </row>
    <row r="566" spans="1:23" ht="11.25" customHeight="1" x14ac:dyDescent="0.2">
      <c r="A566" s="15"/>
      <c r="B566" s="15"/>
      <c r="C566" s="15"/>
      <c r="D566" s="15"/>
      <c r="E566" s="15"/>
      <c r="F566" s="15"/>
      <c r="G566" s="15"/>
      <c r="H566" s="15"/>
      <c r="I566" s="15"/>
      <c r="J566" s="15"/>
      <c r="K566" s="15"/>
      <c r="L566" s="15"/>
      <c r="M566" s="15"/>
      <c r="N566" s="15"/>
      <c r="O566" s="15"/>
      <c r="P566" s="15"/>
      <c r="Q566" s="15"/>
      <c r="R566" s="15"/>
      <c r="S566" s="15"/>
      <c r="T566" s="15"/>
      <c r="U566" s="15"/>
      <c r="V566" s="15"/>
      <c r="W566" s="15"/>
    </row>
    <row r="567" spans="1:23" ht="11.25" customHeight="1" x14ac:dyDescent="0.2">
      <c r="A567" s="15"/>
      <c r="B567" s="15"/>
      <c r="C567" s="15"/>
      <c r="D567" s="15"/>
      <c r="E567" s="15"/>
      <c r="F567" s="15"/>
      <c r="G567" s="15"/>
      <c r="H567" s="15"/>
      <c r="I567" s="15"/>
      <c r="J567" s="15"/>
      <c r="K567" s="15"/>
      <c r="L567" s="15"/>
      <c r="M567" s="15"/>
      <c r="N567" s="15"/>
      <c r="O567" s="15"/>
      <c r="P567" s="15"/>
      <c r="Q567" s="15"/>
      <c r="R567" s="15"/>
      <c r="S567" s="15"/>
      <c r="T567" s="15"/>
      <c r="U567" s="15"/>
      <c r="V567" s="15"/>
      <c r="W567" s="15"/>
    </row>
    <row r="568" spans="1:23" ht="11.25" customHeight="1" x14ac:dyDescent="0.2">
      <c r="A568" s="15"/>
      <c r="B568" s="15"/>
      <c r="C568" s="15"/>
      <c r="D568" s="15"/>
      <c r="E568" s="15"/>
      <c r="F568" s="15"/>
      <c r="G568" s="15"/>
      <c r="H568" s="15"/>
      <c r="I568" s="15"/>
      <c r="J568" s="15"/>
      <c r="K568" s="15"/>
      <c r="L568" s="15"/>
      <c r="M568" s="15"/>
      <c r="N568" s="15"/>
      <c r="O568" s="15"/>
      <c r="P568" s="15"/>
      <c r="Q568" s="15"/>
      <c r="R568" s="15"/>
      <c r="S568" s="15"/>
      <c r="T568" s="15"/>
      <c r="U568" s="15"/>
      <c r="V568" s="15"/>
      <c r="W568" s="15"/>
    </row>
    <row r="569" spans="1:23" ht="11.25" customHeight="1" x14ac:dyDescent="0.2">
      <c r="A569" s="15"/>
      <c r="B569" s="15"/>
      <c r="C569" s="15"/>
      <c r="D569" s="15"/>
      <c r="E569" s="15"/>
      <c r="F569" s="15"/>
      <c r="G569" s="15"/>
      <c r="H569" s="15"/>
      <c r="I569" s="15"/>
      <c r="J569" s="15"/>
      <c r="K569" s="15"/>
      <c r="L569" s="15"/>
      <c r="M569" s="15"/>
      <c r="N569" s="15"/>
      <c r="O569" s="15"/>
      <c r="P569" s="15"/>
      <c r="Q569" s="15"/>
      <c r="R569" s="15"/>
      <c r="S569" s="15"/>
      <c r="T569" s="15"/>
      <c r="U569" s="15"/>
      <c r="V569" s="15"/>
      <c r="W569" s="15"/>
    </row>
    <row r="570" spans="1:23" ht="11.25" customHeight="1" x14ac:dyDescent="0.2">
      <c r="A570" s="15"/>
      <c r="B570" s="15"/>
      <c r="C570" s="15"/>
      <c r="D570" s="15"/>
      <c r="E570" s="15"/>
      <c r="F570" s="15"/>
      <c r="G570" s="15"/>
      <c r="H570" s="15"/>
      <c r="I570" s="15"/>
      <c r="J570" s="15"/>
      <c r="K570" s="15"/>
      <c r="L570" s="15"/>
      <c r="M570" s="15"/>
      <c r="N570" s="15"/>
      <c r="O570" s="15"/>
      <c r="P570" s="15"/>
      <c r="Q570" s="15"/>
      <c r="R570" s="15"/>
      <c r="S570" s="15"/>
      <c r="T570" s="15"/>
      <c r="U570" s="15"/>
      <c r="V570" s="15"/>
      <c r="W570" s="15"/>
    </row>
    <row r="571" spans="1:23" ht="11.25" customHeight="1" x14ac:dyDescent="0.2">
      <c r="A571" s="15"/>
      <c r="B571" s="15"/>
      <c r="C571" s="15"/>
      <c r="D571" s="15"/>
      <c r="E571" s="15"/>
      <c r="F571" s="15"/>
      <c r="G571" s="15"/>
      <c r="H571" s="15"/>
      <c r="I571" s="15"/>
      <c r="J571" s="15"/>
      <c r="K571" s="15"/>
      <c r="L571" s="15"/>
      <c r="M571" s="15"/>
      <c r="N571" s="15"/>
      <c r="O571" s="15"/>
      <c r="P571" s="15"/>
      <c r="Q571" s="15"/>
      <c r="R571" s="15"/>
      <c r="S571" s="15"/>
      <c r="T571" s="15"/>
      <c r="U571" s="15"/>
      <c r="V571" s="15"/>
      <c r="W571" s="15"/>
    </row>
    <row r="572" spans="1:23" ht="11.25" customHeight="1" x14ac:dyDescent="0.2">
      <c r="A572" s="15"/>
      <c r="B572" s="15"/>
      <c r="C572" s="15"/>
      <c r="D572" s="15"/>
      <c r="E572" s="15"/>
      <c r="F572" s="15"/>
      <c r="G572" s="15"/>
      <c r="H572" s="15"/>
      <c r="I572" s="15"/>
      <c r="J572" s="15"/>
      <c r="K572" s="15"/>
      <c r="L572" s="15"/>
      <c r="M572" s="15"/>
      <c r="N572" s="15"/>
      <c r="O572" s="15"/>
      <c r="P572" s="15"/>
      <c r="Q572" s="15"/>
      <c r="R572" s="15"/>
      <c r="S572" s="15"/>
      <c r="T572" s="15"/>
      <c r="U572" s="15"/>
      <c r="V572" s="15"/>
      <c r="W572" s="15"/>
    </row>
    <row r="573" spans="1:23" ht="11.25" customHeight="1" x14ac:dyDescent="0.2">
      <c r="A573" s="15"/>
      <c r="B573" s="15"/>
      <c r="C573" s="15"/>
      <c r="D573" s="15"/>
      <c r="E573" s="15"/>
      <c r="F573" s="15"/>
      <c r="G573" s="15"/>
      <c r="H573" s="15"/>
      <c r="I573" s="15"/>
      <c r="J573" s="15"/>
      <c r="K573" s="15"/>
      <c r="L573" s="15"/>
      <c r="M573" s="15"/>
      <c r="N573" s="15"/>
      <c r="O573" s="15"/>
      <c r="P573" s="15"/>
      <c r="Q573" s="15"/>
      <c r="R573" s="15"/>
      <c r="S573" s="15"/>
      <c r="T573" s="15"/>
      <c r="U573" s="15"/>
      <c r="V573" s="15"/>
      <c r="W573" s="15"/>
    </row>
    <row r="574" spans="1:23" ht="11.25" customHeight="1" x14ac:dyDescent="0.2">
      <c r="A574" s="15"/>
      <c r="B574" s="15"/>
      <c r="C574" s="15"/>
      <c r="D574" s="15"/>
      <c r="E574" s="15"/>
      <c r="F574" s="15"/>
      <c r="G574" s="15"/>
      <c r="H574" s="15"/>
      <c r="I574" s="15"/>
      <c r="J574" s="15"/>
      <c r="K574" s="15"/>
      <c r="L574" s="15"/>
      <c r="M574" s="15"/>
      <c r="N574" s="15"/>
      <c r="O574" s="15"/>
      <c r="P574" s="15"/>
      <c r="Q574" s="15"/>
      <c r="R574" s="15"/>
      <c r="S574" s="15"/>
      <c r="T574" s="15"/>
      <c r="U574" s="15"/>
      <c r="V574" s="15"/>
      <c r="W574" s="15"/>
    </row>
    <row r="575" spans="1:23" ht="11.25" customHeight="1" x14ac:dyDescent="0.2">
      <c r="A575" s="15"/>
      <c r="B575" s="15"/>
      <c r="C575" s="15"/>
      <c r="D575" s="15"/>
      <c r="E575" s="15"/>
      <c r="F575" s="15"/>
      <c r="G575" s="15"/>
      <c r="H575" s="15"/>
      <c r="I575" s="15"/>
      <c r="J575" s="15"/>
      <c r="K575" s="15"/>
      <c r="L575" s="15"/>
      <c r="M575" s="15"/>
      <c r="N575" s="15"/>
      <c r="O575" s="15"/>
      <c r="P575" s="15"/>
      <c r="Q575" s="15"/>
      <c r="R575" s="15"/>
      <c r="S575" s="15"/>
      <c r="T575" s="15"/>
      <c r="U575" s="15"/>
      <c r="V575" s="15"/>
      <c r="W575" s="15"/>
    </row>
    <row r="576" spans="1:23" ht="11.25" customHeight="1" x14ac:dyDescent="0.2">
      <c r="A576" s="15"/>
      <c r="B576" s="15"/>
      <c r="C576" s="15"/>
      <c r="D576" s="15"/>
      <c r="E576" s="15"/>
      <c r="F576" s="15"/>
      <c r="G576" s="15"/>
      <c r="H576" s="15"/>
      <c r="I576" s="15"/>
      <c r="J576" s="15"/>
      <c r="K576" s="15"/>
      <c r="L576" s="15"/>
      <c r="M576" s="15"/>
      <c r="N576" s="15"/>
      <c r="O576" s="15"/>
      <c r="P576" s="15"/>
      <c r="Q576" s="15"/>
      <c r="R576" s="15"/>
      <c r="S576" s="15"/>
      <c r="T576" s="15"/>
      <c r="U576" s="15"/>
      <c r="V576" s="15"/>
      <c r="W576" s="15"/>
    </row>
    <row r="577" spans="1:23" ht="11.25" customHeight="1" x14ac:dyDescent="0.2">
      <c r="A577" s="15"/>
      <c r="B577" s="15"/>
      <c r="C577" s="15"/>
      <c r="D577" s="15"/>
      <c r="E577" s="15"/>
      <c r="F577" s="15"/>
      <c r="G577" s="15"/>
      <c r="H577" s="15"/>
      <c r="I577" s="15"/>
      <c r="J577" s="15"/>
      <c r="K577" s="15"/>
      <c r="L577" s="15"/>
      <c r="M577" s="15"/>
      <c r="N577" s="15"/>
      <c r="O577" s="15"/>
      <c r="P577" s="15"/>
      <c r="Q577" s="15"/>
      <c r="R577" s="15"/>
      <c r="S577" s="15"/>
      <c r="T577" s="15"/>
      <c r="U577" s="15"/>
      <c r="V577" s="15"/>
      <c r="W577" s="15"/>
    </row>
    <row r="578" spans="1:23" ht="11.25" customHeight="1" x14ac:dyDescent="0.2">
      <c r="A578" s="15"/>
      <c r="B578" s="15"/>
      <c r="C578" s="15"/>
      <c r="D578" s="15"/>
      <c r="E578" s="15"/>
      <c r="F578" s="15"/>
      <c r="G578" s="15"/>
      <c r="H578" s="15"/>
      <c r="I578" s="15"/>
      <c r="J578" s="15"/>
      <c r="K578" s="15"/>
      <c r="L578" s="15"/>
      <c r="M578" s="15"/>
      <c r="N578" s="15"/>
      <c r="O578" s="15"/>
      <c r="P578" s="15"/>
      <c r="Q578" s="15"/>
      <c r="R578" s="15"/>
      <c r="S578" s="15"/>
      <c r="T578" s="15"/>
      <c r="U578" s="15"/>
      <c r="V578" s="15"/>
      <c r="W578" s="15"/>
    </row>
    <row r="579" spans="1:23" ht="11.25" customHeight="1" x14ac:dyDescent="0.2">
      <c r="A579" s="15"/>
      <c r="B579" s="15"/>
      <c r="C579" s="15"/>
      <c r="D579" s="15"/>
      <c r="E579" s="15"/>
      <c r="F579" s="15"/>
      <c r="G579" s="15"/>
      <c r="H579" s="15"/>
      <c r="I579" s="15"/>
      <c r="J579" s="15"/>
      <c r="K579" s="15"/>
      <c r="L579" s="15"/>
      <c r="M579" s="15"/>
      <c r="N579" s="15"/>
      <c r="O579" s="15"/>
      <c r="P579" s="15"/>
      <c r="Q579" s="15"/>
      <c r="R579" s="15"/>
      <c r="S579" s="15"/>
      <c r="T579" s="15"/>
      <c r="U579" s="15"/>
      <c r="V579" s="15"/>
      <c r="W579" s="15"/>
    </row>
    <row r="580" spans="1:23" ht="11.25" customHeight="1" x14ac:dyDescent="0.2">
      <c r="A580" s="15"/>
      <c r="B580" s="15"/>
      <c r="C580" s="15"/>
      <c r="D580" s="15"/>
      <c r="E580" s="15"/>
      <c r="F580" s="15"/>
      <c r="G580" s="15"/>
      <c r="H580" s="15"/>
      <c r="I580" s="15"/>
      <c r="J580" s="15"/>
      <c r="K580" s="15"/>
      <c r="L580" s="15"/>
      <c r="M580" s="15"/>
      <c r="N580" s="15"/>
      <c r="O580" s="15"/>
      <c r="P580" s="15"/>
      <c r="Q580" s="15"/>
      <c r="R580" s="15"/>
      <c r="S580" s="15"/>
      <c r="T580" s="15"/>
      <c r="U580" s="15"/>
      <c r="V580" s="15"/>
      <c r="W580" s="15"/>
    </row>
    <row r="581" spans="1:23" ht="11.25" customHeight="1" x14ac:dyDescent="0.2">
      <c r="A581" s="15"/>
      <c r="B581" s="15"/>
      <c r="C581" s="15"/>
      <c r="D581" s="15"/>
      <c r="E581" s="15"/>
      <c r="F581" s="15"/>
      <c r="G581" s="15"/>
      <c r="H581" s="15"/>
      <c r="I581" s="15"/>
      <c r="J581" s="15"/>
      <c r="K581" s="15"/>
      <c r="L581" s="15"/>
      <c r="M581" s="15"/>
      <c r="N581" s="15"/>
      <c r="O581" s="15"/>
      <c r="P581" s="15"/>
      <c r="Q581" s="15"/>
      <c r="R581" s="15"/>
      <c r="S581" s="15"/>
      <c r="T581" s="15"/>
      <c r="U581" s="15"/>
      <c r="V581" s="15"/>
      <c r="W581" s="15"/>
    </row>
    <row r="582" spans="1:23" ht="11.25" customHeight="1" x14ac:dyDescent="0.2">
      <c r="A582" s="15"/>
      <c r="B582" s="15"/>
      <c r="C582" s="15"/>
      <c r="D582" s="15"/>
      <c r="E582" s="15"/>
      <c r="F582" s="15"/>
      <c r="G582" s="15"/>
      <c r="H582" s="15"/>
      <c r="I582" s="15"/>
      <c r="J582" s="15"/>
      <c r="K582" s="15"/>
      <c r="L582" s="15"/>
      <c r="M582" s="15"/>
      <c r="N582" s="15"/>
      <c r="O582" s="15"/>
      <c r="P582" s="15"/>
      <c r="Q582" s="15"/>
      <c r="R582" s="15"/>
      <c r="S582" s="15"/>
      <c r="T582" s="15"/>
      <c r="U582" s="15"/>
      <c r="V582" s="15"/>
      <c r="W582" s="15"/>
    </row>
    <row r="583" spans="1:23" ht="11.25" customHeight="1" x14ac:dyDescent="0.2">
      <c r="A583" s="15"/>
      <c r="B583" s="15"/>
      <c r="C583" s="15"/>
      <c r="D583" s="15"/>
      <c r="E583" s="15"/>
      <c r="F583" s="15"/>
      <c r="G583" s="15"/>
      <c r="H583" s="15"/>
      <c r="I583" s="15"/>
      <c r="J583" s="15"/>
      <c r="K583" s="15"/>
      <c r="L583" s="15"/>
      <c r="M583" s="15"/>
      <c r="N583" s="15"/>
      <c r="O583" s="15"/>
      <c r="P583" s="15"/>
      <c r="Q583" s="15"/>
      <c r="R583" s="15"/>
      <c r="S583" s="15"/>
      <c r="T583" s="15"/>
      <c r="U583" s="15"/>
      <c r="V583" s="15"/>
      <c r="W583" s="15"/>
    </row>
    <row r="584" spans="1:23" ht="11.25" customHeight="1" x14ac:dyDescent="0.2">
      <c r="A584" s="15"/>
      <c r="B584" s="15"/>
      <c r="C584" s="15"/>
      <c r="D584" s="15"/>
      <c r="E584" s="15"/>
      <c r="F584" s="15"/>
      <c r="G584" s="15"/>
      <c r="H584" s="15"/>
      <c r="I584" s="15"/>
      <c r="J584" s="15"/>
      <c r="K584" s="15"/>
      <c r="L584" s="15"/>
      <c r="M584" s="15"/>
      <c r="N584" s="15"/>
      <c r="O584" s="15"/>
      <c r="P584" s="15"/>
      <c r="Q584" s="15"/>
      <c r="R584" s="15"/>
      <c r="S584" s="15"/>
      <c r="T584" s="15"/>
      <c r="U584" s="15"/>
      <c r="V584" s="15"/>
      <c r="W584" s="15"/>
    </row>
    <row r="585" spans="1:23" ht="11.25" customHeight="1" x14ac:dyDescent="0.2">
      <c r="A585" s="15"/>
      <c r="B585" s="15"/>
      <c r="C585" s="15"/>
      <c r="D585" s="15"/>
      <c r="E585" s="15"/>
      <c r="F585" s="15"/>
      <c r="G585" s="15"/>
      <c r="H585" s="15"/>
      <c r="I585" s="15"/>
      <c r="J585" s="15"/>
      <c r="K585" s="15"/>
      <c r="L585" s="15"/>
      <c r="M585" s="15"/>
      <c r="N585" s="15"/>
      <c r="O585" s="15"/>
      <c r="P585" s="15"/>
      <c r="Q585" s="15"/>
      <c r="R585" s="15"/>
      <c r="S585" s="15"/>
      <c r="T585" s="15"/>
      <c r="U585" s="15"/>
      <c r="V585" s="15"/>
      <c r="W585" s="15"/>
    </row>
    <row r="586" spans="1:23" ht="11.25" customHeight="1" x14ac:dyDescent="0.2">
      <c r="A586" s="15"/>
      <c r="B586" s="15"/>
      <c r="C586" s="15"/>
      <c r="D586" s="15"/>
      <c r="E586" s="15"/>
      <c r="F586" s="15"/>
      <c r="G586" s="15"/>
      <c r="H586" s="15"/>
      <c r="I586" s="15"/>
      <c r="J586" s="15"/>
      <c r="K586" s="15"/>
      <c r="L586" s="15"/>
      <c r="M586" s="15"/>
      <c r="N586" s="15"/>
      <c r="O586" s="15"/>
      <c r="P586" s="15"/>
      <c r="Q586" s="15"/>
      <c r="R586" s="15"/>
      <c r="S586" s="15"/>
      <c r="T586" s="15"/>
      <c r="U586" s="15"/>
      <c r="V586" s="15"/>
      <c r="W586" s="15"/>
    </row>
    <row r="587" spans="1:23" ht="11.25" customHeight="1" x14ac:dyDescent="0.2">
      <c r="A587" s="15"/>
      <c r="B587" s="15"/>
      <c r="C587" s="15"/>
      <c r="D587" s="15"/>
      <c r="E587" s="15"/>
      <c r="F587" s="15"/>
      <c r="G587" s="15"/>
      <c r="H587" s="15"/>
      <c r="I587" s="15"/>
      <c r="J587" s="15"/>
      <c r="K587" s="15"/>
      <c r="L587" s="15"/>
      <c r="M587" s="15"/>
      <c r="N587" s="15"/>
      <c r="O587" s="15"/>
      <c r="P587" s="15"/>
      <c r="Q587" s="15"/>
      <c r="R587" s="15"/>
      <c r="S587" s="15"/>
      <c r="T587" s="15"/>
      <c r="U587" s="15"/>
      <c r="V587" s="15"/>
      <c r="W587" s="15"/>
    </row>
    <row r="588" spans="1:23" ht="11.25" customHeight="1" x14ac:dyDescent="0.2">
      <c r="A588" s="15"/>
      <c r="B588" s="15"/>
      <c r="C588" s="15"/>
      <c r="D588" s="15"/>
      <c r="E588" s="15"/>
      <c r="F588" s="15"/>
      <c r="G588" s="15"/>
      <c r="H588" s="15"/>
      <c r="I588" s="15"/>
      <c r="J588" s="15"/>
      <c r="K588" s="15"/>
      <c r="L588" s="15"/>
      <c r="M588" s="15"/>
      <c r="N588" s="15"/>
      <c r="O588" s="15"/>
      <c r="P588" s="15"/>
      <c r="Q588" s="15"/>
      <c r="R588" s="15"/>
      <c r="S588" s="15"/>
      <c r="T588" s="15"/>
      <c r="U588" s="15"/>
      <c r="V588" s="15"/>
      <c r="W588" s="15"/>
    </row>
    <row r="589" spans="1:23" ht="11.25" customHeight="1" x14ac:dyDescent="0.2">
      <c r="A589" s="15"/>
      <c r="B589" s="15"/>
      <c r="C589" s="15"/>
      <c r="D589" s="15"/>
      <c r="E589" s="15"/>
      <c r="F589" s="15"/>
      <c r="G589" s="15"/>
      <c r="H589" s="15"/>
      <c r="I589" s="15"/>
      <c r="J589" s="15"/>
      <c r="K589" s="15"/>
      <c r="L589" s="15"/>
      <c r="M589" s="15"/>
      <c r="N589" s="15"/>
      <c r="O589" s="15"/>
      <c r="P589" s="15"/>
      <c r="Q589" s="15"/>
      <c r="R589" s="15"/>
      <c r="S589" s="15"/>
      <c r="T589" s="15"/>
      <c r="U589" s="15"/>
      <c r="V589" s="15"/>
      <c r="W589" s="15"/>
    </row>
    <row r="590" spans="1:23" ht="11.25" customHeight="1" x14ac:dyDescent="0.2">
      <c r="A590" s="15"/>
      <c r="B590" s="15"/>
      <c r="C590" s="15"/>
      <c r="D590" s="15"/>
      <c r="E590" s="15"/>
      <c r="F590" s="15"/>
      <c r="G590" s="15"/>
      <c r="H590" s="15"/>
      <c r="I590" s="15"/>
      <c r="J590" s="15"/>
      <c r="K590" s="15"/>
      <c r="L590" s="15"/>
      <c r="M590" s="15"/>
      <c r="N590" s="15"/>
      <c r="O590" s="15"/>
      <c r="P590" s="15"/>
      <c r="Q590" s="15"/>
      <c r="R590" s="15"/>
      <c r="S590" s="15"/>
      <c r="T590" s="15"/>
      <c r="U590" s="15"/>
      <c r="V590" s="15"/>
      <c r="W590" s="15"/>
    </row>
    <row r="591" spans="1:23" ht="11.25" customHeight="1" x14ac:dyDescent="0.2">
      <c r="A591" s="15"/>
      <c r="B591" s="15"/>
      <c r="C591" s="15"/>
      <c r="D591" s="15"/>
      <c r="E591" s="15"/>
      <c r="F591" s="15"/>
      <c r="G591" s="15"/>
      <c r="H591" s="15"/>
      <c r="I591" s="15"/>
      <c r="J591" s="15"/>
      <c r="K591" s="15"/>
      <c r="L591" s="15"/>
      <c r="M591" s="15"/>
      <c r="N591" s="15"/>
      <c r="O591" s="15"/>
      <c r="P591" s="15"/>
      <c r="Q591" s="15"/>
      <c r="R591" s="15"/>
      <c r="S591" s="15"/>
      <c r="T591" s="15"/>
      <c r="U591" s="15"/>
      <c r="V591" s="15"/>
      <c r="W591" s="15"/>
    </row>
    <row r="592" spans="1:23" ht="11.25" customHeight="1" x14ac:dyDescent="0.2">
      <c r="A592" s="15"/>
      <c r="B592" s="15"/>
      <c r="C592" s="15"/>
      <c r="D592" s="15"/>
      <c r="E592" s="15"/>
      <c r="F592" s="15"/>
      <c r="G592" s="15"/>
      <c r="H592" s="15"/>
      <c r="I592" s="15"/>
      <c r="J592" s="15"/>
      <c r="K592" s="15"/>
      <c r="L592" s="15"/>
      <c r="M592" s="15"/>
      <c r="N592" s="15"/>
      <c r="O592" s="15"/>
      <c r="P592" s="15"/>
      <c r="Q592" s="15"/>
      <c r="R592" s="15"/>
      <c r="S592" s="15"/>
      <c r="T592" s="15"/>
      <c r="U592" s="15"/>
      <c r="V592" s="15"/>
      <c r="W592" s="15"/>
    </row>
    <row r="593" spans="1:23" ht="11.25" customHeight="1" x14ac:dyDescent="0.2">
      <c r="A593" s="15"/>
      <c r="B593" s="15"/>
      <c r="C593" s="15"/>
      <c r="D593" s="15"/>
      <c r="E593" s="15"/>
      <c r="F593" s="15"/>
      <c r="G593" s="15"/>
      <c r="H593" s="15"/>
      <c r="I593" s="15"/>
      <c r="J593" s="15"/>
      <c r="K593" s="15"/>
      <c r="L593" s="15"/>
      <c r="M593" s="15"/>
      <c r="N593" s="15"/>
      <c r="O593" s="15"/>
      <c r="P593" s="15"/>
      <c r="Q593" s="15"/>
      <c r="R593" s="15"/>
      <c r="S593" s="15"/>
      <c r="T593" s="15"/>
      <c r="U593" s="15"/>
      <c r="V593" s="15"/>
      <c r="W593" s="15"/>
    </row>
    <row r="594" spans="1:23" ht="11.25" customHeight="1" x14ac:dyDescent="0.2">
      <c r="A594" s="15"/>
      <c r="B594" s="15"/>
      <c r="C594" s="15"/>
      <c r="D594" s="15"/>
      <c r="E594" s="15"/>
      <c r="F594" s="15"/>
      <c r="G594" s="15"/>
      <c r="H594" s="15"/>
      <c r="I594" s="15"/>
      <c r="J594" s="15"/>
      <c r="K594" s="15"/>
      <c r="L594" s="15"/>
      <c r="M594" s="15"/>
      <c r="N594" s="15"/>
      <c r="O594" s="15"/>
      <c r="P594" s="15"/>
      <c r="Q594" s="15"/>
      <c r="R594" s="15"/>
      <c r="S594" s="15"/>
      <c r="T594" s="15"/>
      <c r="U594" s="15"/>
      <c r="V594" s="15"/>
      <c r="W594" s="15"/>
    </row>
    <row r="595" spans="1:23" ht="11.25" customHeight="1" x14ac:dyDescent="0.2">
      <c r="A595" s="15"/>
      <c r="B595" s="15"/>
      <c r="C595" s="15"/>
      <c r="D595" s="15"/>
      <c r="E595" s="15"/>
      <c r="F595" s="15"/>
      <c r="G595" s="15"/>
      <c r="H595" s="15"/>
      <c r="I595" s="15"/>
      <c r="J595" s="15"/>
      <c r="K595" s="15"/>
      <c r="L595" s="15"/>
      <c r="M595" s="15"/>
      <c r="N595" s="15"/>
      <c r="O595" s="15"/>
      <c r="P595" s="15"/>
      <c r="Q595" s="15"/>
      <c r="R595" s="15"/>
      <c r="S595" s="15"/>
      <c r="T595" s="15"/>
      <c r="U595" s="15"/>
      <c r="V595" s="15"/>
      <c r="W595" s="15"/>
    </row>
    <row r="596" spans="1:23" ht="11.25" customHeight="1" x14ac:dyDescent="0.2">
      <c r="A596" s="15"/>
      <c r="B596" s="15"/>
      <c r="C596" s="15"/>
      <c r="D596" s="15"/>
      <c r="E596" s="15"/>
      <c r="F596" s="15"/>
      <c r="G596" s="15"/>
      <c r="H596" s="15"/>
      <c r="I596" s="15"/>
      <c r="J596" s="15"/>
      <c r="K596" s="15"/>
      <c r="L596" s="15"/>
      <c r="M596" s="15"/>
      <c r="N596" s="15"/>
      <c r="O596" s="15"/>
      <c r="P596" s="15"/>
      <c r="Q596" s="15"/>
      <c r="R596" s="15"/>
      <c r="S596" s="15"/>
      <c r="T596" s="15"/>
      <c r="U596" s="15"/>
      <c r="V596" s="15"/>
      <c r="W596" s="15"/>
    </row>
    <row r="597" spans="1:23" ht="11.25" customHeight="1" x14ac:dyDescent="0.2">
      <c r="A597" s="15"/>
      <c r="B597" s="15"/>
      <c r="C597" s="15"/>
      <c r="D597" s="15"/>
      <c r="E597" s="15"/>
      <c r="F597" s="15"/>
      <c r="G597" s="15"/>
      <c r="H597" s="15"/>
      <c r="I597" s="15"/>
      <c r="J597" s="15"/>
      <c r="K597" s="15"/>
      <c r="L597" s="15"/>
      <c r="M597" s="15"/>
      <c r="N597" s="15"/>
      <c r="O597" s="15"/>
      <c r="P597" s="15"/>
      <c r="Q597" s="15"/>
      <c r="R597" s="15"/>
      <c r="S597" s="15"/>
      <c r="T597" s="15"/>
      <c r="U597" s="15"/>
      <c r="V597" s="15"/>
      <c r="W597" s="15"/>
    </row>
    <row r="598" spans="1:23" ht="11.25" customHeight="1" x14ac:dyDescent="0.2">
      <c r="A598" s="15"/>
      <c r="B598" s="15"/>
      <c r="C598" s="15"/>
      <c r="D598" s="15"/>
      <c r="E598" s="15"/>
      <c r="F598" s="15"/>
      <c r="G598" s="15"/>
      <c r="H598" s="15"/>
      <c r="I598" s="15"/>
      <c r="J598" s="15"/>
      <c r="K598" s="15"/>
      <c r="L598" s="15"/>
      <c r="M598" s="15"/>
      <c r="N598" s="15"/>
      <c r="O598" s="15"/>
      <c r="P598" s="15"/>
      <c r="Q598" s="15"/>
      <c r="R598" s="15"/>
      <c r="S598" s="15"/>
      <c r="T598" s="15"/>
      <c r="U598" s="15"/>
      <c r="V598" s="15"/>
      <c r="W598" s="15"/>
    </row>
    <row r="599" spans="1:23" ht="11.25" customHeight="1" x14ac:dyDescent="0.2">
      <c r="A599" s="15"/>
      <c r="B599" s="15"/>
      <c r="C599" s="15"/>
      <c r="D599" s="15"/>
      <c r="E599" s="15"/>
      <c r="F599" s="15"/>
      <c r="G599" s="15"/>
      <c r="H599" s="15"/>
      <c r="I599" s="15"/>
      <c r="J599" s="15"/>
      <c r="K599" s="15"/>
      <c r="L599" s="15"/>
      <c r="M599" s="15"/>
      <c r="N599" s="15"/>
      <c r="O599" s="15"/>
      <c r="P599" s="15"/>
      <c r="Q599" s="15"/>
      <c r="R599" s="15"/>
      <c r="S599" s="15"/>
      <c r="T599" s="15"/>
      <c r="U599" s="15"/>
      <c r="V599" s="15"/>
      <c r="W599" s="15"/>
    </row>
    <row r="600" spans="1:23" ht="11.25" customHeight="1" x14ac:dyDescent="0.2">
      <c r="A600" s="15"/>
      <c r="B600" s="15"/>
      <c r="C600" s="15"/>
      <c r="D600" s="15"/>
      <c r="E600" s="15"/>
      <c r="F600" s="15"/>
      <c r="G600" s="15"/>
      <c r="H600" s="15"/>
      <c r="I600" s="15"/>
      <c r="J600" s="15"/>
      <c r="K600" s="15"/>
      <c r="L600" s="15"/>
      <c r="M600" s="15"/>
      <c r="N600" s="15"/>
      <c r="O600" s="15"/>
      <c r="P600" s="15"/>
      <c r="Q600" s="15"/>
      <c r="R600" s="15"/>
      <c r="S600" s="15"/>
      <c r="T600" s="15"/>
      <c r="U600" s="15"/>
      <c r="V600" s="15"/>
      <c r="W600" s="15"/>
    </row>
    <row r="601" spans="1:23" ht="11.25" customHeight="1" x14ac:dyDescent="0.2">
      <c r="A601" s="15"/>
      <c r="B601" s="15"/>
      <c r="C601" s="15"/>
      <c r="D601" s="15"/>
      <c r="E601" s="15"/>
      <c r="F601" s="15"/>
      <c r="G601" s="15"/>
      <c r="H601" s="15"/>
      <c r="I601" s="15"/>
      <c r="J601" s="15"/>
      <c r="K601" s="15"/>
      <c r="L601" s="15"/>
      <c r="M601" s="15"/>
      <c r="N601" s="15"/>
      <c r="O601" s="15"/>
      <c r="P601" s="15"/>
      <c r="Q601" s="15"/>
      <c r="R601" s="15"/>
      <c r="S601" s="15"/>
      <c r="T601" s="15"/>
      <c r="U601" s="15"/>
      <c r="V601" s="15"/>
      <c r="W601" s="15"/>
    </row>
    <row r="602" spans="1:23" ht="11.25" customHeight="1" x14ac:dyDescent="0.2">
      <c r="A602" s="15"/>
      <c r="B602" s="15"/>
      <c r="C602" s="15"/>
      <c r="D602" s="15"/>
      <c r="E602" s="15"/>
      <c r="F602" s="15"/>
      <c r="G602" s="15"/>
      <c r="H602" s="15"/>
      <c r="I602" s="15"/>
      <c r="J602" s="15"/>
      <c r="K602" s="15"/>
      <c r="L602" s="15"/>
      <c r="M602" s="15"/>
      <c r="N602" s="15"/>
      <c r="O602" s="15"/>
      <c r="P602" s="15"/>
      <c r="Q602" s="15"/>
      <c r="R602" s="15"/>
      <c r="S602" s="15"/>
      <c r="T602" s="15"/>
      <c r="U602" s="15"/>
      <c r="V602" s="15"/>
      <c r="W602" s="15"/>
    </row>
    <row r="603" spans="1:23" ht="11.25" customHeight="1" x14ac:dyDescent="0.2">
      <c r="A603" s="15"/>
      <c r="B603" s="15"/>
      <c r="C603" s="15"/>
      <c r="D603" s="15"/>
      <c r="E603" s="15"/>
      <c r="F603" s="15"/>
      <c r="G603" s="15"/>
      <c r="H603" s="15"/>
      <c r="I603" s="15"/>
      <c r="J603" s="15"/>
      <c r="K603" s="15"/>
      <c r="L603" s="15"/>
      <c r="M603" s="15"/>
      <c r="N603" s="15"/>
      <c r="O603" s="15"/>
      <c r="P603" s="15"/>
      <c r="Q603" s="15"/>
      <c r="R603" s="15"/>
      <c r="S603" s="15"/>
      <c r="T603" s="15"/>
      <c r="U603" s="15"/>
      <c r="V603" s="15"/>
      <c r="W603" s="15"/>
    </row>
    <row r="604" spans="1:23" ht="11.25" customHeight="1" x14ac:dyDescent="0.2">
      <c r="A604" s="15"/>
      <c r="B604" s="15"/>
      <c r="C604" s="15"/>
      <c r="D604" s="15"/>
      <c r="E604" s="15"/>
      <c r="F604" s="15"/>
      <c r="G604" s="15"/>
      <c r="H604" s="15"/>
      <c r="I604" s="15"/>
      <c r="J604" s="15"/>
      <c r="K604" s="15"/>
      <c r="L604" s="15"/>
      <c r="M604" s="15"/>
      <c r="N604" s="15"/>
      <c r="O604" s="15"/>
      <c r="P604" s="15"/>
      <c r="Q604" s="15"/>
      <c r="R604" s="15"/>
      <c r="S604" s="15"/>
      <c r="T604" s="15"/>
      <c r="U604" s="15"/>
      <c r="V604" s="15"/>
      <c r="W604" s="15"/>
    </row>
    <row r="605" spans="1:23" ht="11.25" customHeight="1" x14ac:dyDescent="0.2">
      <c r="A605" s="15"/>
      <c r="B605" s="15"/>
      <c r="C605" s="15"/>
      <c r="D605" s="15"/>
      <c r="E605" s="15"/>
      <c r="F605" s="15"/>
      <c r="G605" s="15"/>
      <c r="H605" s="15"/>
      <c r="I605" s="15"/>
      <c r="J605" s="15"/>
      <c r="K605" s="15"/>
      <c r="L605" s="15"/>
      <c r="M605" s="15"/>
      <c r="N605" s="15"/>
      <c r="O605" s="15"/>
      <c r="P605" s="15"/>
      <c r="Q605" s="15"/>
      <c r="R605" s="15"/>
      <c r="S605" s="15"/>
      <c r="T605" s="15"/>
      <c r="U605" s="15"/>
      <c r="V605" s="15"/>
      <c r="W605" s="15"/>
    </row>
    <row r="606" spans="1:23" ht="11.25" customHeight="1" x14ac:dyDescent="0.2">
      <c r="A606" s="15"/>
      <c r="B606" s="15"/>
      <c r="C606" s="15"/>
      <c r="D606" s="15"/>
      <c r="E606" s="15"/>
      <c r="F606" s="15"/>
      <c r="G606" s="15"/>
      <c r="H606" s="15"/>
      <c r="I606" s="15"/>
      <c r="J606" s="15"/>
      <c r="K606" s="15"/>
      <c r="L606" s="15"/>
      <c r="M606" s="15"/>
      <c r="N606" s="15"/>
      <c r="O606" s="15"/>
      <c r="P606" s="15"/>
      <c r="Q606" s="15"/>
      <c r="R606" s="15"/>
      <c r="S606" s="15"/>
      <c r="T606" s="15"/>
      <c r="U606" s="15"/>
      <c r="V606" s="15"/>
      <c r="W606" s="15"/>
    </row>
    <row r="607" spans="1:23" ht="11.25" customHeight="1" x14ac:dyDescent="0.2">
      <c r="A607" s="15"/>
      <c r="B607" s="15"/>
      <c r="C607" s="15"/>
      <c r="D607" s="15"/>
      <c r="E607" s="15"/>
      <c r="F607" s="15"/>
      <c r="G607" s="15"/>
      <c r="H607" s="15"/>
      <c r="I607" s="15"/>
      <c r="J607" s="15"/>
      <c r="K607" s="15"/>
      <c r="L607" s="15"/>
      <c r="M607" s="15"/>
      <c r="N607" s="15"/>
      <c r="O607" s="15"/>
      <c r="P607" s="15"/>
      <c r="Q607" s="15"/>
      <c r="R607" s="15"/>
      <c r="S607" s="15"/>
      <c r="T607" s="15"/>
      <c r="U607" s="15"/>
      <c r="V607" s="15"/>
      <c r="W607" s="15"/>
    </row>
    <row r="608" spans="1:23" ht="11.25" customHeight="1" x14ac:dyDescent="0.2">
      <c r="A608" s="15"/>
      <c r="B608" s="15"/>
      <c r="C608" s="15"/>
      <c r="D608" s="15"/>
      <c r="E608" s="15"/>
      <c r="F608" s="15"/>
      <c r="G608" s="15"/>
      <c r="H608" s="15"/>
      <c r="I608" s="15"/>
      <c r="J608" s="15"/>
      <c r="K608" s="15"/>
      <c r="L608" s="15"/>
      <c r="M608" s="15"/>
      <c r="N608" s="15"/>
      <c r="O608" s="15"/>
      <c r="P608" s="15"/>
      <c r="Q608" s="15"/>
      <c r="R608" s="15"/>
      <c r="S608" s="15"/>
      <c r="T608" s="15"/>
      <c r="U608" s="15"/>
      <c r="V608" s="15"/>
      <c r="W608" s="15"/>
    </row>
    <row r="609" spans="1:23" ht="11.25" customHeight="1" x14ac:dyDescent="0.2">
      <c r="A609" s="15"/>
      <c r="B609" s="15"/>
      <c r="C609" s="15"/>
      <c r="D609" s="15"/>
      <c r="E609" s="15"/>
      <c r="F609" s="15"/>
      <c r="G609" s="15"/>
      <c r="H609" s="15"/>
      <c r="I609" s="15"/>
      <c r="J609" s="15"/>
      <c r="K609" s="15"/>
      <c r="L609" s="15"/>
      <c r="M609" s="15"/>
      <c r="N609" s="15"/>
      <c r="O609" s="15"/>
      <c r="P609" s="15"/>
      <c r="Q609" s="15"/>
      <c r="R609" s="15"/>
      <c r="S609" s="15"/>
      <c r="T609" s="15"/>
      <c r="U609" s="15"/>
      <c r="V609" s="15"/>
      <c r="W609" s="15"/>
    </row>
    <row r="610" spans="1:23" ht="11.25" customHeight="1" x14ac:dyDescent="0.2">
      <c r="A610" s="15"/>
      <c r="B610" s="15"/>
      <c r="C610" s="15"/>
      <c r="D610" s="15"/>
      <c r="E610" s="15"/>
      <c r="F610" s="15"/>
      <c r="G610" s="15"/>
      <c r="H610" s="15"/>
      <c r="I610" s="15"/>
      <c r="J610" s="15"/>
      <c r="K610" s="15"/>
      <c r="L610" s="15"/>
      <c r="M610" s="15"/>
      <c r="N610" s="15"/>
      <c r="O610" s="15"/>
      <c r="P610" s="15"/>
      <c r="Q610" s="15"/>
      <c r="R610" s="15"/>
      <c r="S610" s="15"/>
      <c r="T610" s="15"/>
      <c r="U610" s="15"/>
      <c r="V610" s="15"/>
      <c r="W610" s="15"/>
    </row>
    <row r="611" spans="1:23" ht="11.25" customHeight="1" x14ac:dyDescent="0.2">
      <c r="A611" s="15"/>
      <c r="B611" s="15"/>
      <c r="C611" s="15"/>
      <c r="D611" s="15"/>
      <c r="E611" s="15"/>
      <c r="F611" s="15"/>
      <c r="G611" s="15"/>
      <c r="H611" s="15"/>
      <c r="I611" s="15"/>
      <c r="J611" s="15"/>
      <c r="K611" s="15"/>
      <c r="L611" s="15"/>
      <c r="M611" s="15"/>
      <c r="N611" s="15"/>
      <c r="O611" s="15"/>
      <c r="P611" s="15"/>
      <c r="Q611" s="15"/>
      <c r="R611" s="15"/>
      <c r="S611" s="15"/>
      <c r="T611" s="15"/>
      <c r="U611" s="15"/>
      <c r="V611" s="15"/>
      <c r="W611" s="15"/>
    </row>
    <row r="612" spans="1:23" ht="11.25" customHeight="1" x14ac:dyDescent="0.2">
      <c r="A612" s="15"/>
      <c r="B612" s="15"/>
      <c r="C612" s="15"/>
      <c r="D612" s="15"/>
      <c r="E612" s="15"/>
      <c r="F612" s="15"/>
      <c r="G612" s="15"/>
      <c r="H612" s="15"/>
      <c r="I612" s="15"/>
      <c r="J612" s="15"/>
      <c r="K612" s="15"/>
      <c r="L612" s="15"/>
      <c r="M612" s="15"/>
      <c r="N612" s="15"/>
      <c r="O612" s="15"/>
      <c r="P612" s="15"/>
      <c r="Q612" s="15"/>
      <c r="R612" s="15"/>
      <c r="S612" s="15"/>
      <c r="T612" s="15"/>
      <c r="U612" s="15"/>
      <c r="V612" s="15"/>
      <c r="W612" s="15"/>
    </row>
    <row r="613" spans="1:23" ht="11.25" customHeight="1" x14ac:dyDescent="0.2">
      <c r="A613" s="15"/>
      <c r="B613" s="15"/>
      <c r="C613" s="15"/>
      <c r="D613" s="15"/>
      <c r="E613" s="15"/>
      <c r="F613" s="15"/>
      <c r="G613" s="15"/>
      <c r="H613" s="15"/>
      <c r="I613" s="15"/>
      <c r="J613" s="15"/>
      <c r="K613" s="15"/>
      <c r="L613" s="15"/>
      <c r="M613" s="15"/>
      <c r="N613" s="15"/>
      <c r="O613" s="15"/>
      <c r="P613" s="15"/>
      <c r="Q613" s="15"/>
      <c r="R613" s="15"/>
      <c r="S613" s="15"/>
      <c r="T613" s="15"/>
      <c r="U613" s="15"/>
      <c r="V613" s="15"/>
      <c r="W613" s="15"/>
    </row>
    <row r="614" spans="1:23" ht="11.25" customHeight="1" x14ac:dyDescent="0.2">
      <c r="A614" s="15"/>
      <c r="B614" s="15"/>
      <c r="C614" s="15"/>
      <c r="D614" s="15"/>
      <c r="E614" s="15"/>
      <c r="F614" s="15"/>
      <c r="G614" s="15"/>
      <c r="H614" s="15"/>
      <c r="I614" s="15"/>
      <c r="J614" s="15"/>
      <c r="K614" s="15"/>
      <c r="L614" s="15"/>
      <c r="M614" s="15"/>
      <c r="N614" s="15"/>
      <c r="O614" s="15"/>
      <c r="P614" s="15"/>
      <c r="Q614" s="15"/>
      <c r="R614" s="15"/>
      <c r="S614" s="15"/>
      <c r="T614" s="15"/>
      <c r="U614" s="15"/>
      <c r="V614" s="15"/>
      <c r="W614" s="15"/>
    </row>
    <row r="615" spans="1:23" ht="11.25" customHeight="1" x14ac:dyDescent="0.2">
      <c r="A615" s="15"/>
      <c r="B615" s="15"/>
      <c r="C615" s="15"/>
      <c r="D615" s="15"/>
      <c r="E615" s="15"/>
      <c r="F615" s="15"/>
      <c r="G615" s="15"/>
      <c r="H615" s="15"/>
      <c r="I615" s="15"/>
      <c r="J615" s="15"/>
      <c r="K615" s="15"/>
      <c r="L615" s="15"/>
      <c r="M615" s="15"/>
      <c r="N615" s="15"/>
      <c r="O615" s="15"/>
      <c r="P615" s="15"/>
      <c r="Q615" s="15"/>
      <c r="R615" s="15"/>
      <c r="S615" s="15"/>
      <c r="T615" s="15"/>
      <c r="U615" s="15"/>
      <c r="V615" s="15"/>
      <c r="W615" s="15"/>
    </row>
    <row r="616" spans="1:23" ht="11.25" customHeight="1" x14ac:dyDescent="0.2">
      <c r="A616" s="15"/>
      <c r="B616" s="15"/>
      <c r="C616" s="15"/>
      <c r="D616" s="15"/>
      <c r="E616" s="15"/>
      <c r="F616" s="15"/>
      <c r="G616" s="15"/>
      <c r="H616" s="15"/>
      <c r="I616" s="15"/>
      <c r="J616" s="15"/>
      <c r="K616" s="15"/>
      <c r="L616" s="15"/>
      <c r="M616" s="15"/>
      <c r="N616" s="15"/>
      <c r="O616" s="15"/>
      <c r="P616" s="15"/>
      <c r="Q616" s="15"/>
      <c r="R616" s="15"/>
      <c r="S616" s="15"/>
      <c r="T616" s="15"/>
      <c r="U616" s="15"/>
      <c r="V616" s="15"/>
      <c r="W616" s="15"/>
    </row>
    <row r="617" spans="1:23" ht="11.25" customHeight="1" x14ac:dyDescent="0.2">
      <c r="A617" s="15"/>
      <c r="B617" s="15"/>
      <c r="C617" s="15"/>
      <c r="D617" s="15"/>
      <c r="E617" s="15"/>
      <c r="F617" s="15"/>
      <c r="G617" s="15"/>
      <c r="H617" s="15"/>
      <c r="I617" s="15"/>
      <c r="J617" s="15"/>
      <c r="K617" s="15"/>
      <c r="L617" s="15"/>
      <c r="M617" s="15"/>
      <c r="N617" s="15"/>
      <c r="O617" s="15"/>
      <c r="P617" s="15"/>
      <c r="Q617" s="15"/>
      <c r="R617" s="15"/>
      <c r="S617" s="15"/>
      <c r="T617" s="15"/>
      <c r="U617" s="15"/>
      <c r="V617" s="15"/>
      <c r="W617" s="15"/>
    </row>
    <row r="618" spans="1:23" ht="11.25" customHeight="1" x14ac:dyDescent="0.2">
      <c r="A618" s="15"/>
      <c r="B618" s="15"/>
      <c r="C618" s="15"/>
      <c r="D618" s="15"/>
      <c r="E618" s="15"/>
      <c r="F618" s="15"/>
      <c r="G618" s="15"/>
      <c r="H618" s="15"/>
      <c r="I618" s="15"/>
      <c r="J618" s="15"/>
      <c r="K618" s="15"/>
      <c r="L618" s="15"/>
      <c r="M618" s="15"/>
      <c r="N618" s="15"/>
      <c r="O618" s="15"/>
      <c r="P618" s="15"/>
      <c r="Q618" s="15"/>
      <c r="R618" s="15"/>
      <c r="S618" s="15"/>
      <c r="T618" s="15"/>
      <c r="U618" s="15"/>
      <c r="V618" s="15"/>
      <c r="W618" s="15"/>
    </row>
    <row r="619" spans="1:23" ht="11.25" customHeight="1" x14ac:dyDescent="0.2">
      <c r="A619" s="15"/>
      <c r="B619" s="15"/>
      <c r="C619" s="15"/>
      <c r="D619" s="15"/>
      <c r="E619" s="15"/>
      <c r="F619" s="15"/>
      <c r="G619" s="15"/>
      <c r="H619" s="15"/>
      <c r="I619" s="15"/>
      <c r="J619" s="15"/>
      <c r="K619" s="15"/>
      <c r="L619" s="15"/>
      <c r="M619" s="15"/>
      <c r="N619" s="15"/>
      <c r="O619" s="15"/>
      <c r="P619" s="15"/>
      <c r="Q619" s="15"/>
      <c r="R619" s="15"/>
      <c r="S619" s="15"/>
      <c r="T619" s="15"/>
      <c r="U619" s="15"/>
      <c r="V619" s="15"/>
      <c r="W619" s="15"/>
    </row>
    <row r="620" spans="1:23" ht="11.25" customHeight="1" x14ac:dyDescent="0.2">
      <c r="A620" s="15"/>
      <c r="B620" s="15"/>
      <c r="C620" s="15"/>
      <c r="D620" s="15"/>
      <c r="E620" s="15"/>
      <c r="F620" s="15"/>
      <c r="G620" s="15"/>
      <c r="H620" s="15"/>
      <c r="I620" s="15"/>
      <c r="J620" s="15"/>
      <c r="K620" s="15"/>
      <c r="L620" s="15"/>
      <c r="M620" s="15"/>
      <c r="N620" s="15"/>
      <c r="O620" s="15"/>
      <c r="P620" s="15"/>
      <c r="Q620" s="15"/>
      <c r="R620" s="15"/>
      <c r="S620" s="15"/>
      <c r="T620" s="15"/>
      <c r="U620" s="15"/>
      <c r="V620" s="15"/>
      <c r="W620" s="15"/>
    </row>
    <row r="621" spans="1:23" ht="11.25" customHeight="1" x14ac:dyDescent="0.2">
      <c r="A621" s="15"/>
      <c r="B621" s="15"/>
      <c r="C621" s="15"/>
      <c r="D621" s="15"/>
      <c r="E621" s="15"/>
      <c r="F621" s="15"/>
      <c r="G621" s="15"/>
      <c r="H621" s="15"/>
      <c r="I621" s="15"/>
      <c r="J621" s="15"/>
      <c r="K621" s="15"/>
      <c r="L621" s="15"/>
      <c r="M621" s="15"/>
      <c r="N621" s="15"/>
      <c r="O621" s="15"/>
      <c r="P621" s="15"/>
      <c r="Q621" s="15"/>
      <c r="R621" s="15"/>
      <c r="S621" s="15"/>
      <c r="T621" s="15"/>
      <c r="U621" s="15"/>
      <c r="V621" s="15"/>
      <c r="W621" s="15"/>
    </row>
    <row r="622" spans="1:23" ht="11.25" customHeight="1" x14ac:dyDescent="0.2">
      <c r="A622" s="15"/>
      <c r="B622" s="15"/>
      <c r="C622" s="15"/>
      <c r="D622" s="15"/>
      <c r="E622" s="15"/>
      <c r="F622" s="15"/>
      <c r="G622" s="15"/>
      <c r="H622" s="15"/>
      <c r="I622" s="15"/>
      <c r="J622" s="15"/>
      <c r="K622" s="15"/>
      <c r="L622" s="15"/>
      <c r="M622" s="15"/>
      <c r="N622" s="15"/>
      <c r="O622" s="15"/>
      <c r="P622" s="15"/>
      <c r="Q622" s="15"/>
      <c r="R622" s="15"/>
      <c r="S622" s="15"/>
      <c r="T622" s="15"/>
      <c r="U622" s="15"/>
      <c r="V622" s="15"/>
      <c r="W622" s="15"/>
    </row>
    <row r="623" spans="1:23" ht="11.25" customHeight="1" x14ac:dyDescent="0.2">
      <c r="A623" s="15"/>
      <c r="B623" s="15"/>
      <c r="C623" s="15"/>
      <c r="D623" s="15"/>
      <c r="E623" s="15"/>
      <c r="F623" s="15"/>
      <c r="G623" s="15"/>
      <c r="H623" s="15"/>
      <c r="I623" s="15"/>
      <c r="J623" s="15"/>
      <c r="K623" s="15"/>
      <c r="L623" s="15"/>
      <c r="M623" s="15"/>
      <c r="N623" s="15"/>
      <c r="O623" s="15"/>
      <c r="P623" s="15"/>
      <c r="Q623" s="15"/>
      <c r="R623" s="15"/>
      <c r="S623" s="15"/>
      <c r="T623" s="15"/>
      <c r="U623" s="15"/>
      <c r="V623" s="15"/>
      <c r="W623" s="15"/>
    </row>
    <row r="624" spans="1:23" ht="11.25" customHeight="1" x14ac:dyDescent="0.2">
      <c r="A624" s="15"/>
      <c r="B624" s="15"/>
      <c r="C624" s="15"/>
      <c r="D624" s="15"/>
      <c r="E624" s="15"/>
      <c r="F624" s="15"/>
      <c r="G624" s="15"/>
      <c r="H624" s="15"/>
      <c r="I624" s="15"/>
      <c r="J624" s="15"/>
      <c r="K624" s="15"/>
      <c r="L624" s="15"/>
      <c r="M624" s="15"/>
      <c r="N624" s="15"/>
      <c r="O624" s="15"/>
      <c r="P624" s="15"/>
      <c r="Q624" s="15"/>
      <c r="R624" s="15"/>
      <c r="S624" s="15"/>
      <c r="T624" s="15"/>
      <c r="U624" s="15"/>
      <c r="V624" s="15"/>
      <c r="W624" s="15"/>
    </row>
    <row r="625" spans="1:23" ht="11.25" customHeight="1" x14ac:dyDescent="0.2">
      <c r="A625" s="15"/>
      <c r="B625" s="15"/>
      <c r="C625" s="15"/>
      <c r="D625" s="15"/>
      <c r="E625" s="15"/>
      <c r="F625" s="15"/>
      <c r="G625" s="15"/>
      <c r="H625" s="15"/>
      <c r="I625" s="15"/>
      <c r="J625" s="15"/>
      <c r="K625" s="15"/>
      <c r="L625" s="15"/>
      <c r="M625" s="15"/>
      <c r="N625" s="15"/>
      <c r="O625" s="15"/>
      <c r="P625" s="15"/>
      <c r="Q625" s="15"/>
      <c r="R625" s="15"/>
      <c r="S625" s="15"/>
      <c r="T625" s="15"/>
      <c r="U625" s="15"/>
      <c r="V625" s="15"/>
      <c r="W625" s="15"/>
    </row>
    <row r="626" spans="1:23" ht="11.25" customHeight="1" x14ac:dyDescent="0.2">
      <c r="A626" s="15"/>
      <c r="B626" s="15"/>
      <c r="C626" s="15"/>
      <c r="D626" s="15"/>
      <c r="E626" s="15"/>
      <c r="F626" s="15"/>
      <c r="G626" s="15"/>
      <c r="H626" s="15"/>
      <c r="I626" s="15"/>
      <c r="J626" s="15"/>
      <c r="K626" s="15"/>
      <c r="L626" s="15"/>
      <c r="M626" s="15"/>
      <c r="N626" s="15"/>
      <c r="O626" s="15"/>
      <c r="P626" s="15"/>
      <c r="Q626" s="15"/>
      <c r="R626" s="15"/>
      <c r="S626" s="15"/>
      <c r="T626" s="15"/>
      <c r="U626" s="15"/>
      <c r="V626" s="15"/>
      <c r="W626" s="15"/>
    </row>
    <row r="627" spans="1:23" ht="11.25" customHeight="1" x14ac:dyDescent="0.2">
      <c r="A627" s="15"/>
      <c r="B627" s="15"/>
      <c r="C627" s="15"/>
      <c r="D627" s="15"/>
      <c r="E627" s="15"/>
      <c r="F627" s="15"/>
      <c r="G627" s="15"/>
      <c r="H627" s="15"/>
      <c r="I627" s="15"/>
      <c r="J627" s="15"/>
      <c r="K627" s="15"/>
      <c r="L627" s="15"/>
      <c r="M627" s="15"/>
      <c r="N627" s="15"/>
      <c r="O627" s="15"/>
      <c r="P627" s="15"/>
      <c r="Q627" s="15"/>
      <c r="R627" s="15"/>
      <c r="S627" s="15"/>
      <c r="T627" s="15"/>
      <c r="U627" s="15"/>
      <c r="V627" s="15"/>
      <c r="W627" s="15"/>
    </row>
    <row r="628" spans="1:23" ht="11.25" customHeight="1" x14ac:dyDescent="0.2">
      <c r="A628" s="15"/>
      <c r="B628" s="15"/>
      <c r="C628" s="15"/>
      <c r="D628" s="15"/>
      <c r="E628" s="15"/>
      <c r="F628" s="15"/>
      <c r="G628" s="15"/>
      <c r="H628" s="15"/>
      <c r="I628" s="15"/>
      <c r="J628" s="15"/>
      <c r="K628" s="15"/>
      <c r="L628" s="15"/>
      <c r="M628" s="15"/>
      <c r="N628" s="15"/>
      <c r="O628" s="15"/>
      <c r="P628" s="15"/>
      <c r="Q628" s="15"/>
      <c r="R628" s="15"/>
      <c r="S628" s="15"/>
      <c r="T628" s="15"/>
      <c r="U628" s="15"/>
      <c r="V628" s="15"/>
      <c r="W628" s="15"/>
    </row>
    <row r="629" spans="1:23" ht="11.25" customHeight="1" x14ac:dyDescent="0.2">
      <c r="A629" s="15"/>
      <c r="B629" s="15"/>
      <c r="C629" s="15"/>
      <c r="D629" s="15"/>
      <c r="E629" s="15"/>
      <c r="F629" s="15"/>
      <c r="G629" s="15"/>
      <c r="H629" s="15"/>
      <c r="I629" s="15"/>
      <c r="J629" s="15"/>
      <c r="K629" s="15"/>
      <c r="L629" s="15"/>
      <c r="M629" s="15"/>
      <c r="N629" s="15"/>
      <c r="O629" s="15"/>
      <c r="P629" s="15"/>
      <c r="Q629" s="15"/>
      <c r="R629" s="15"/>
      <c r="S629" s="15"/>
      <c r="T629" s="15"/>
      <c r="U629" s="15"/>
      <c r="V629" s="15"/>
      <c r="W629" s="15"/>
    </row>
    <row r="630" spans="1:23" ht="11.25" customHeight="1" x14ac:dyDescent="0.2">
      <c r="A630" s="15"/>
      <c r="B630" s="15"/>
      <c r="C630" s="15"/>
      <c r="D630" s="15"/>
      <c r="E630" s="15"/>
      <c r="F630" s="15"/>
      <c r="G630" s="15"/>
      <c r="H630" s="15"/>
      <c r="I630" s="15"/>
      <c r="J630" s="15"/>
      <c r="K630" s="15"/>
      <c r="L630" s="15"/>
      <c r="M630" s="15"/>
      <c r="N630" s="15"/>
      <c r="O630" s="15"/>
      <c r="P630" s="15"/>
      <c r="Q630" s="15"/>
      <c r="R630" s="15"/>
      <c r="S630" s="15"/>
      <c r="T630" s="15"/>
      <c r="U630" s="15"/>
      <c r="V630" s="15"/>
      <c r="W630" s="15"/>
    </row>
    <row r="631" spans="1:23" ht="11.25" customHeight="1" x14ac:dyDescent="0.2">
      <c r="A631" s="15"/>
      <c r="B631" s="15"/>
      <c r="C631" s="15"/>
      <c r="D631" s="15"/>
      <c r="E631" s="15"/>
      <c r="F631" s="15"/>
      <c r="G631" s="15"/>
      <c r="H631" s="15"/>
      <c r="I631" s="15"/>
      <c r="J631" s="15"/>
      <c r="K631" s="15"/>
      <c r="L631" s="15"/>
      <c r="M631" s="15"/>
      <c r="N631" s="15"/>
      <c r="O631" s="15"/>
      <c r="P631" s="15"/>
      <c r="Q631" s="15"/>
      <c r="R631" s="15"/>
      <c r="S631" s="15"/>
      <c r="T631" s="15"/>
      <c r="U631" s="15"/>
      <c r="V631" s="15"/>
      <c r="W631" s="15"/>
    </row>
    <row r="632" spans="1:23" ht="11.25" customHeight="1" x14ac:dyDescent="0.2">
      <c r="A632" s="15"/>
      <c r="B632" s="15"/>
      <c r="C632" s="15"/>
      <c r="D632" s="15"/>
      <c r="E632" s="15"/>
      <c r="F632" s="15"/>
      <c r="G632" s="15"/>
      <c r="H632" s="15"/>
      <c r="I632" s="15"/>
      <c r="J632" s="15"/>
      <c r="K632" s="15"/>
      <c r="L632" s="15"/>
      <c r="M632" s="15"/>
      <c r="N632" s="15"/>
      <c r="O632" s="15"/>
      <c r="P632" s="15"/>
      <c r="Q632" s="15"/>
      <c r="R632" s="15"/>
      <c r="S632" s="15"/>
      <c r="T632" s="15"/>
      <c r="U632" s="15"/>
      <c r="V632" s="15"/>
      <c r="W632" s="15"/>
    </row>
    <row r="633" spans="1:23" ht="11.25" customHeight="1" x14ac:dyDescent="0.2">
      <c r="A633" s="15"/>
      <c r="B633" s="15"/>
      <c r="C633" s="15"/>
      <c r="D633" s="15"/>
      <c r="E633" s="15"/>
      <c r="F633" s="15"/>
      <c r="G633" s="15"/>
      <c r="H633" s="15"/>
      <c r="I633" s="15"/>
      <c r="J633" s="15"/>
      <c r="K633" s="15"/>
      <c r="L633" s="15"/>
      <c r="M633" s="15"/>
      <c r="N633" s="15"/>
      <c r="O633" s="15"/>
      <c r="P633" s="15"/>
      <c r="Q633" s="15"/>
      <c r="R633" s="15"/>
      <c r="S633" s="15"/>
      <c r="T633" s="15"/>
      <c r="U633" s="15"/>
      <c r="V633" s="15"/>
      <c r="W633" s="15"/>
    </row>
    <row r="634" spans="1:23" ht="11.25" customHeight="1" x14ac:dyDescent="0.2">
      <c r="A634" s="15"/>
      <c r="B634" s="15"/>
      <c r="C634" s="15"/>
      <c r="D634" s="15"/>
      <c r="E634" s="15"/>
      <c r="F634" s="15"/>
      <c r="G634" s="15"/>
      <c r="H634" s="15"/>
      <c r="I634" s="15"/>
      <c r="J634" s="15"/>
      <c r="K634" s="15"/>
      <c r="L634" s="15"/>
      <c r="M634" s="15"/>
      <c r="N634" s="15"/>
      <c r="O634" s="15"/>
      <c r="P634" s="15"/>
      <c r="Q634" s="15"/>
      <c r="R634" s="15"/>
      <c r="S634" s="15"/>
      <c r="T634" s="15"/>
      <c r="U634" s="15"/>
      <c r="V634" s="15"/>
      <c r="W634" s="15"/>
    </row>
    <row r="635" spans="1:23" ht="11.25" customHeight="1" x14ac:dyDescent="0.2">
      <c r="A635" s="15"/>
      <c r="B635" s="15"/>
      <c r="C635" s="15"/>
      <c r="D635" s="15"/>
      <c r="E635" s="15"/>
      <c r="F635" s="15"/>
      <c r="G635" s="15"/>
      <c r="H635" s="15"/>
      <c r="I635" s="15"/>
      <c r="J635" s="15"/>
      <c r="K635" s="15"/>
      <c r="L635" s="15"/>
      <c r="M635" s="15"/>
      <c r="N635" s="15"/>
      <c r="O635" s="15"/>
      <c r="P635" s="15"/>
      <c r="Q635" s="15"/>
      <c r="R635" s="15"/>
      <c r="S635" s="15"/>
      <c r="T635" s="15"/>
      <c r="U635" s="15"/>
      <c r="V635" s="15"/>
      <c r="W635" s="15"/>
    </row>
    <row r="636" spans="1:23" ht="11.25" customHeight="1" x14ac:dyDescent="0.2">
      <c r="A636" s="15"/>
      <c r="B636" s="15"/>
      <c r="C636" s="15"/>
      <c r="D636" s="15"/>
      <c r="E636" s="15"/>
      <c r="F636" s="15"/>
      <c r="G636" s="15"/>
      <c r="H636" s="15"/>
      <c r="I636" s="15"/>
      <c r="J636" s="15"/>
      <c r="K636" s="15"/>
      <c r="L636" s="15"/>
      <c r="M636" s="15"/>
      <c r="N636" s="15"/>
      <c r="O636" s="15"/>
      <c r="P636" s="15"/>
      <c r="Q636" s="15"/>
      <c r="R636" s="15"/>
      <c r="S636" s="15"/>
      <c r="T636" s="15"/>
      <c r="U636" s="15"/>
      <c r="V636" s="15"/>
      <c r="W636" s="15"/>
    </row>
    <row r="637" spans="1:23" ht="11.25" customHeight="1" x14ac:dyDescent="0.2">
      <c r="A637" s="15"/>
      <c r="B637" s="15"/>
      <c r="C637" s="15"/>
      <c r="D637" s="15"/>
      <c r="E637" s="15"/>
      <c r="F637" s="15"/>
      <c r="G637" s="15"/>
      <c r="H637" s="15"/>
      <c r="I637" s="15"/>
      <c r="J637" s="15"/>
      <c r="K637" s="15"/>
      <c r="L637" s="15"/>
      <c r="M637" s="15"/>
      <c r="N637" s="15"/>
      <c r="O637" s="15"/>
      <c r="P637" s="15"/>
      <c r="Q637" s="15"/>
      <c r="R637" s="15"/>
      <c r="S637" s="15"/>
      <c r="T637" s="15"/>
      <c r="U637" s="15"/>
      <c r="V637" s="15"/>
      <c r="W637" s="15"/>
    </row>
    <row r="638" spans="1:23" ht="11.25" customHeight="1" x14ac:dyDescent="0.2">
      <c r="A638" s="15"/>
      <c r="B638" s="15"/>
      <c r="C638" s="15"/>
      <c r="D638" s="15"/>
      <c r="E638" s="15"/>
      <c r="F638" s="15"/>
      <c r="G638" s="15"/>
      <c r="H638" s="15"/>
      <c r="I638" s="15"/>
      <c r="J638" s="15"/>
      <c r="K638" s="15"/>
      <c r="L638" s="15"/>
      <c r="M638" s="15"/>
      <c r="N638" s="15"/>
      <c r="O638" s="15"/>
      <c r="P638" s="15"/>
      <c r="Q638" s="15"/>
      <c r="R638" s="15"/>
      <c r="S638" s="15"/>
      <c r="T638" s="15"/>
      <c r="U638" s="15"/>
      <c r="V638" s="15"/>
      <c r="W638" s="15"/>
    </row>
    <row r="639" spans="1:23" ht="11.25" customHeight="1" x14ac:dyDescent="0.2">
      <c r="A639" s="15"/>
      <c r="B639" s="15"/>
      <c r="C639" s="15"/>
      <c r="D639" s="15"/>
      <c r="E639" s="15"/>
      <c r="F639" s="15"/>
      <c r="G639" s="15"/>
      <c r="H639" s="15"/>
      <c r="I639" s="15"/>
      <c r="J639" s="15"/>
      <c r="K639" s="15"/>
      <c r="L639" s="15"/>
      <c r="M639" s="15"/>
      <c r="N639" s="15"/>
      <c r="O639" s="15"/>
      <c r="P639" s="15"/>
      <c r="Q639" s="15"/>
      <c r="R639" s="15"/>
      <c r="S639" s="15"/>
      <c r="T639" s="15"/>
      <c r="U639" s="15"/>
      <c r="V639" s="15"/>
      <c r="W639" s="15"/>
    </row>
    <row r="640" spans="1:23" ht="11.25" customHeight="1" x14ac:dyDescent="0.2">
      <c r="A640" s="15"/>
      <c r="B640" s="15"/>
      <c r="C640" s="15"/>
      <c r="D640" s="15"/>
      <c r="E640" s="15"/>
      <c r="F640" s="15"/>
      <c r="G640" s="15"/>
      <c r="H640" s="15"/>
      <c r="I640" s="15"/>
      <c r="J640" s="15"/>
      <c r="K640" s="15"/>
      <c r="L640" s="15"/>
      <c r="M640" s="15"/>
      <c r="N640" s="15"/>
      <c r="O640" s="15"/>
      <c r="P640" s="15"/>
      <c r="Q640" s="15"/>
      <c r="R640" s="15"/>
      <c r="S640" s="15"/>
      <c r="T640" s="15"/>
      <c r="U640" s="15"/>
      <c r="V640" s="15"/>
      <c r="W640" s="15"/>
    </row>
    <row r="641" spans="1:23" ht="11.25" customHeight="1" x14ac:dyDescent="0.2">
      <c r="A641" s="15"/>
      <c r="B641" s="15"/>
      <c r="C641" s="15"/>
      <c r="D641" s="15"/>
      <c r="E641" s="15"/>
      <c r="F641" s="15"/>
      <c r="G641" s="15"/>
      <c r="H641" s="15"/>
      <c r="I641" s="15"/>
      <c r="J641" s="15"/>
      <c r="K641" s="15"/>
      <c r="L641" s="15"/>
      <c r="M641" s="15"/>
      <c r="N641" s="15"/>
      <c r="O641" s="15"/>
      <c r="P641" s="15"/>
      <c r="Q641" s="15"/>
      <c r="R641" s="15"/>
      <c r="S641" s="15"/>
      <c r="T641" s="15"/>
      <c r="U641" s="15"/>
      <c r="V641" s="15"/>
      <c r="W641" s="15"/>
    </row>
    <row r="642" spans="1:23" ht="11.25" customHeight="1" x14ac:dyDescent="0.2">
      <c r="A642" s="15"/>
      <c r="B642" s="15"/>
      <c r="C642" s="15"/>
      <c r="D642" s="15"/>
      <c r="E642" s="15"/>
      <c r="F642" s="15"/>
      <c r="G642" s="15"/>
      <c r="H642" s="15"/>
      <c r="I642" s="15"/>
      <c r="J642" s="15"/>
      <c r="K642" s="15"/>
      <c r="L642" s="15"/>
      <c r="M642" s="15"/>
      <c r="N642" s="15"/>
      <c r="O642" s="15"/>
      <c r="P642" s="15"/>
      <c r="Q642" s="15"/>
      <c r="R642" s="15"/>
      <c r="S642" s="15"/>
      <c r="T642" s="15"/>
      <c r="U642" s="15"/>
      <c r="V642" s="15"/>
      <c r="W642" s="15"/>
    </row>
    <row r="643" spans="1:23" ht="11.25" customHeight="1" x14ac:dyDescent="0.2">
      <c r="A643" s="15"/>
      <c r="B643" s="15"/>
      <c r="C643" s="15"/>
      <c r="D643" s="15"/>
      <c r="E643" s="15"/>
      <c r="F643" s="15"/>
      <c r="G643" s="15"/>
      <c r="H643" s="15"/>
      <c r="I643" s="15"/>
      <c r="J643" s="15"/>
      <c r="K643" s="15"/>
      <c r="L643" s="15"/>
      <c r="M643" s="15"/>
      <c r="N643" s="15"/>
      <c r="O643" s="15"/>
      <c r="P643" s="15"/>
      <c r="Q643" s="15"/>
      <c r="R643" s="15"/>
      <c r="S643" s="15"/>
      <c r="T643" s="15"/>
      <c r="U643" s="15"/>
      <c r="V643" s="15"/>
      <c r="W643" s="15"/>
    </row>
    <row r="644" spans="1:23" ht="11.25" customHeight="1" x14ac:dyDescent="0.2">
      <c r="A644" s="15"/>
      <c r="B644" s="15"/>
      <c r="C644" s="15"/>
      <c r="D644" s="15"/>
      <c r="E644" s="15"/>
      <c r="F644" s="15"/>
      <c r="G644" s="15"/>
      <c r="H644" s="15"/>
      <c r="I644" s="15"/>
      <c r="J644" s="15"/>
      <c r="K644" s="15"/>
      <c r="L644" s="15"/>
      <c r="M644" s="15"/>
      <c r="N644" s="15"/>
      <c r="O644" s="15"/>
      <c r="P644" s="15"/>
      <c r="Q644" s="15"/>
      <c r="R644" s="15"/>
      <c r="S644" s="15"/>
      <c r="T644" s="15"/>
      <c r="U644" s="15"/>
      <c r="V644" s="15"/>
      <c r="W644" s="15"/>
    </row>
    <row r="645" spans="1:23" ht="11.25" customHeight="1" x14ac:dyDescent="0.2">
      <c r="A645" s="15"/>
      <c r="B645" s="15"/>
      <c r="C645" s="15"/>
      <c r="D645" s="15"/>
      <c r="E645" s="15"/>
      <c r="F645" s="15"/>
      <c r="G645" s="15"/>
      <c r="H645" s="15"/>
      <c r="I645" s="15"/>
      <c r="J645" s="15"/>
      <c r="K645" s="15"/>
      <c r="L645" s="15"/>
      <c r="M645" s="15"/>
      <c r="N645" s="15"/>
      <c r="O645" s="15"/>
      <c r="P645" s="15"/>
      <c r="Q645" s="15"/>
      <c r="R645" s="15"/>
      <c r="S645" s="15"/>
      <c r="T645" s="15"/>
      <c r="U645" s="15"/>
      <c r="V645" s="15"/>
      <c r="W645" s="15"/>
    </row>
    <row r="646" spans="1:23" ht="11.25" customHeight="1" x14ac:dyDescent="0.2">
      <c r="A646" s="15"/>
      <c r="B646" s="15"/>
      <c r="C646" s="15"/>
      <c r="D646" s="15"/>
      <c r="E646" s="15"/>
      <c r="F646" s="15"/>
      <c r="G646" s="15"/>
      <c r="H646" s="15"/>
      <c r="I646" s="15"/>
      <c r="J646" s="15"/>
      <c r="K646" s="15"/>
      <c r="L646" s="15"/>
      <c r="M646" s="15"/>
      <c r="N646" s="15"/>
      <c r="O646" s="15"/>
      <c r="P646" s="15"/>
      <c r="Q646" s="15"/>
      <c r="R646" s="15"/>
      <c r="S646" s="15"/>
      <c r="T646" s="15"/>
      <c r="U646" s="15"/>
      <c r="V646" s="15"/>
      <c r="W646" s="15"/>
    </row>
    <row r="647" spans="1:23" ht="11.25" customHeight="1" x14ac:dyDescent="0.2">
      <c r="A647" s="15"/>
      <c r="B647" s="15"/>
      <c r="C647" s="15"/>
      <c r="D647" s="15"/>
      <c r="E647" s="15"/>
      <c r="F647" s="15"/>
      <c r="G647" s="15"/>
      <c r="H647" s="15"/>
      <c r="I647" s="15"/>
      <c r="J647" s="15"/>
      <c r="K647" s="15"/>
      <c r="L647" s="15"/>
      <c r="M647" s="15"/>
      <c r="N647" s="15"/>
      <c r="O647" s="15"/>
      <c r="P647" s="15"/>
      <c r="Q647" s="15"/>
      <c r="R647" s="15"/>
      <c r="S647" s="15"/>
      <c r="T647" s="15"/>
      <c r="U647" s="15"/>
      <c r="V647" s="15"/>
      <c r="W647" s="15"/>
    </row>
    <row r="648" spans="1:23" ht="11.25" customHeight="1" x14ac:dyDescent="0.2">
      <c r="A648" s="15"/>
      <c r="B648" s="15"/>
      <c r="C648" s="15"/>
      <c r="D648" s="15"/>
      <c r="E648" s="15"/>
      <c r="F648" s="15"/>
      <c r="G648" s="15"/>
      <c r="H648" s="15"/>
      <c r="I648" s="15"/>
      <c r="J648" s="15"/>
      <c r="K648" s="15"/>
      <c r="L648" s="15"/>
      <c r="M648" s="15"/>
      <c r="N648" s="15"/>
      <c r="O648" s="15"/>
      <c r="P648" s="15"/>
      <c r="Q648" s="15"/>
      <c r="R648" s="15"/>
      <c r="S648" s="15"/>
      <c r="T648" s="15"/>
      <c r="U648" s="15"/>
      <c r="V648" s="15"/>
      <c r="W648" s="15"/>
    </row>
    <row r="649" spans="1:23" ht="11.25" customHeight="1" x14ac:dyDescent="0.2">
      <c r="A649" s="15"/>
      <c r="B649" s="15"/>
      <c r="C649" s="15"/>
      <c r="D649" s="15"/>
      <c r="E649" s="15"/>
      <c r="F649" s="15"/>
      <c r="G649" s="15"/>
      <c r="H649" s="15"/>
      <c r="I649" s="15"/>
      <c r="J649" s="15"/>
      <c r="K649" s="15"/>
      <c r="L649" s="15"/>
      <c r="M649" s="15"/>
      <c r="N649" s="15"/>
      <c r="O649" s="15"/>
      <c r="P649" s="15"/>
      <c r="Q649" s="15"/>
      <c r="R649" s="15"/>
      <c r="S649" s="15"/>
      <c r="T649" s="15"/>
      <c r="U649" s="15"/>
      <c r="V649" s="15"/>
      <c r="W649" s="15"/>
    </row>
    <row r="650" spans="1:23" ht="11.25" customHeight="1" x14ac:dyDescent="0.2">
      <c r="A650" s="15"/>
      <c r="B650" s="15"/>
      <c r="C650" s="15"/>
      <c r="D650" s="15"/>
      <c r="E650" s="15"/>
      <c r="F650" s="15"/>
      <c r="G650" s="15"/>
      <c r="H650" s="15"/>
      <c r="I650" s="15"/>
      <c r="J650" s="15"/>
      <c r="K650" s="15"/>
      <c r="L650" s="15"/>
      <c r="M650" s="15"/>
      <c r="N650" s="15"/>
      <c r="O650" s="15"/>
      <c r="P650" s="15"/>
      <c r="Q650" s="15"/>
      <c r="R650" s="15"/>
      <c r="S650" s="15"/>
      <c r="T650" s="15"/>
      <c r="U650" s="15"/>
      <c r="V650" s="15"/>
      <c r="W650" s="15"/>
    </row>
    <row r="651" spans="1:23" ht="11.25" customHeight="1" x14ac:dyDescent="0.2">
      <c r="A651" s="15"/>
      <c r="B651" s="15"/>
      <c r="C651" s="15"/>
      <c r="D651" s="15"/>
      <c r="E651" s="15"/>
      <c r="F651" s="15"/>
      <c r="G651" s="15"/>
      <c r="H651" s="15"/>
      <c r="I651" s="15"/>
      <c r="J651" s="15"/>
      <c r="K651" s="15"/>
      <c r="L651" s="15"/>
      <c r="M651" s="15"/>
      <c r="N651" s="15"/>
      <c r="O651" s="15"/>
      <c r="P651" s="15"/>
      <c r="Q651" s="15"/>
      <c r="R651" s="15"/>
      <c r="S651" s="15"/>
      <c r="T651" s="15"/>
      <c r="U651" s="15"/>
      <c r="V651" s="15"/>
      <c r="W651" s="15"/>
    </row>
    <row r="652" spans="1:23" ht="11.25" customHeight="1" x14ac:dyDescent="0.2">
      <c r="A652" s="15"/>
      <c r="B652" s="15"/>
      <c r="C652" s="15"/>
      <c r="D652" s="15"/>
      <c r="E652" s="15"/>
      <c r="F652" s="15"/>
      <c r="G652" s="15"/>
      <c r="H652" s="15"/>
      <c r="I652" s="15"/>
      <c r="J652" s="15"/>
      <c r="K652" s="15"/>
      <c r="L652" s="15"/>
      <c r="M652" s="15"/>
      <c r="N652" s="15"/>
      <c r="O652" s="15"/>
      <c r="P652" s="15"/>
      <c r="Q652" s="15"/>
      <c r="R652" s="15"/>
      <c r="S652" s="15"/>
      <c r="T652" s="15"/>
      <c r="U652" s="15"/>
      <c r="V652" s="15"/>
      <c r="W652" s="15"/>
    </row>
    <row r="653" spans="1:23" ht="11.25" customHeight="1" x14ac:dyDescent="0.2">
      <c r="A653" s="15"/>
      <c r="B653" s="15"/>
      <c r="C653" s="15"/>
      <c r="D653" s="15"/>
      <c r="E653" s="15"/>
      <c r="F653" s="15"/>
      <c r="G653" s="15"/>
      <c r="H653" s="15"/>
      <c r="I653" s="15"/>
      <c r="J653" s="15"/>
      <c r="K653" s="15"/>
      <c r="L653" s="15"/>
      <c r="M653" s="15"/>
      <c r="N653" s="15"/>
      <c r="O653" s="15"/>
      <c r="P653" s="15"/>
      <c r="Q653" s="15"/>
      <c r="R653" s="15"/>
      <c r="S653" s="15"/>
      <c r="T653" s="15"/>
      <c r="U653" s="15"/>
      <c r="V653" s="15"/>
      <c r="W653" s="15"/>
    </row>
    <row r="654" spans="1:23" ht="11.25" customHeight="1" x14ac:dyDescent="0.2">
      <c r="A654" s="15"/>
      <c r="B654" s="15"/>
      <c r="C654" s="15"/>
      <c r="D654" s="15"/>
      <c r="E654" s="15"/>
      <c r="F654" s="15"/>
      <c r="G654" s="15"/>
      <c r="H654" s="15"/>
      <c r="I654" s="15"/>
      <c r="J654" s="15"/>
      <c r="K654" s="15"/>
      <c r="L654" s="15"/>
      <c r="M654" s="15"/>
      <c r="N654" s="15"/>
      <c r="O654" s="15"/>
      <c r="P654" s="15"/>
      <c r="Q654" s="15"/>
      <c r="R654" s="15"/>
      <c r="S654" s="15"/>
      <c r="T654" s="15"/>
      <c r="U654" s="15"/>
      <c r="V654" s="15"/>
      <c r="W654" s="15"/>
    </row>
    <row r="655" spans="1:23" ht="11.25" customHeight="1" x14ac:dyDescent="0.2">
      <c r="A655" s="15"/>
      <c r="B655" s="15"/>
      <c r="C655" s="15"/>
      <c r="D655" s="15"/>
      <c r="E655" s="15"/>
      <c r="F655" s="15"/>
      <c r="G655" s="15"/>
      <c r="H655" s="15"/>
      <c r="I655" s="15"/>
      <c r="J655" s="15"/>
      <c r="K655" s="15"/>
      <c r="L655" s="15"/>
      <c r="M655" s="15"/>
      <c r="N655" s="15"/>
      <c r="O655" s="15"/>
      <c r="P655" s="15"/>
      <c r="Q655" s="15"/>
      <c r="R655" s="15"/>
      <c r="S655" s="15"/>
      <c r="T655" s="15"/>
      <c r="U655" s="15"/>
      <c r="V655" s="15"/>
      <c r="W655" s="15"/>
    </row>
    <row r="656" spans="1:23" ht="11.25" customHeight="1" x14ac:dyDescent="0.2">
      <c r="A656" s="15"/>
      <c r="B656" s="15"/>
      <c r="C656" s="15"/>
      <c r="D656" s="15"/>
      <c r="E656" s="15"/>
      <c r="F656" s="15"/>
      <c r="G656" s="15"/>
      <c r="H656" s="15"/>
      <c r="I656" s="15"/>
      <c r="J656" s="15"/>
      <c r="K656" s="15"/>
      <c r="L656" s="15"/>
      <c r="M656" s="15"/>
      <c r="N656" s="15"/>
      <c r="O656" s="15"/>
      <c r="P656" s="15"/>
      <c r="Q656" s="15"/>
      <c r="R656" s="15"/>
      <c r="S656" s="15"/>
      <c r="T656" s="15"/>
      <c r="U656" s="15"/>
      <c r="V656" s="15"/>
      <c r="W656" s="15"/>
    </row>
    <row r="657" spans="1:23" ht="11.25" customHeight="1" x14ac:dyDescent="0.2">
      <c r="A657" s="15"/>
      <c r="B657" s="15"/>
      <c r="C657" s="15"/>
      <c r="D657" s="15"/>
      <c r="E657" s="15"/>
      <c r="F657" s="15"/>
      <c r="G657" s="15"/>
      <c r="H657" s="15"/>
      <c r="I657" s="15"/>
      <c r="J657" s="15"/>
      <c r="K657" s="15"/>
      <c r="L657" s="15"/>
      <c r="M657" s="15"/>
      <c r="N657" s="15"/>
      <c r="O657" s="15"/>
      <c r="P657" s="15"/>
      <c r="Q657" s="15"/>
      <c r="R657" s="15"/>
      <c r="S657" s="15"/>
      <c r="T657" s="15"/>
      <c r="U657" s="15"/>
      <c r="V657" s="15"/>
      <c r="W657" s="15"/>
    </row>
    <row r="658" spans="1:23" ht="11.25" customHeight="1" x14ac:dyDescent="0.2">
      <c r="A658" s="15"/>
      <c r="B658" s="15"/>
      <c r="C658" s="15"/>
      <c r="D658" s="15"/>
      <c r="E658" s="15"/>
      <c r="F658" s="15"/>
      <c r="G658" s="15"/>
      <c r="H658" s="15"/>
      <c r="I658" s="15"/>
      <c r="J658" s="15"/>
      <c r="K658" s="15"/>
      <c r="L658" s="15"/>
      <c r="M658" s="15"/>
      <c r="N658" s="15"/>
      <c r="O658" s="15"/>
      <c r="P658" s="15"/>
      <c r="Q658" s="15"/>
      <c r="R658" s="15"/>
      <c r="S658" s="15"/>
      <c r="T658" s="15"/>
      <c r="U658" s="15"/>
      <c r="V658" s="15"/>
      <c r="W658" s="15"/>
    </row>
    <row r="659" spans="1:23" ht="11.25" customHeight="1" x14ac:dyDescent="0.2">
      <c r="A659" s="15"/>
      <c r="B659" s="15"/>
      <c r="C659" s="15"/>
      <c r="D659" s="15"/>
      <c r="E659" s="15"/>
      <c r="F659" s="15"/>
      <c r="G659" s="15"/>
      <c r="H659" s="15"/>
      <c r="I659" s="15"/>
      <c r="J659" s="15"/>
      <c r="K659" s="15"/>
      <c r="L659" s="15"/>
      <c r="M659" s="15"/>
      <c r="N659" s="15"/>
      <c r="O659" s="15"/>
      <c r="P659" s="15"/>
      <c r="Q659" s="15"/>
      <c r="R659" s="15"/>
      <c r="S659" s="15"/>
      <c r="T659" s="15"/>
      <c r="U659" s="15"/>
      <c r="V659" s="15"/>
      <c r="W659" s="15"/>
    </row>
    <row r="660" spans="1:23" ht="11.25" customHeight="1" x14ac:dyDescent="0.2">
      <c r="A660" s="15"/>
      <c r="B660" s="15"/>
      <c r="C660" s="15"/>
      <c r="D660" s="15"/>
      <c r="E660" s="15"/>
      <c r="F660" s="15"/>
      <c r="G660" s="15"/>
      <c r="H660" s="15"/>
      <c r="I660" s="15"/>
      <c r="J660" s="15"/>
      <c r="K660" s="15"/>
      <c r="L660" s="15"/>
      <c r="M660" s="15"/>
      <c r="N660" s="15"/>
      <c r="O660" s="15"/>
      <c r="P660" s="15"/>
      <c r="Q660" s="15"/>
      <c r="R660" s="15"/>
      <c r="S660" s="15"/>
      <c r="T660" s="15"/>
      <c r="U660" s="15"/>
      <c r="V660" s="15"/>
      <c r="W660" s="15"/>
    </row>
    <row r="661" spans="1:23" ht="11.25" customHeight="1" x14ac:dyDescent="0.2">
      <c r="A661" s="15"/>
      <c r="B661" s="15"/>
      <c r="C661" s="15"/>
      <c r="D661" s="15"/>
      <c r="E661" s="15"/>
      <c r="F661" s="15"/>
      <c r="G661" s="15"/>
      <c r="H661" s="15"/>
      <c r="I661" s="15"/>
      <c r="J661" s="15"/>
      <c r="K661" s="15"/>
      <c r="L661" s="15"/>
      <c r="M661" s="15"/>
      <c r="N661" s="15"/>
      <c r="O661" s="15"/>
      <c r="P661" s="15"/>
      <c r="Q661" s="15"/>
      <c r="R661" s="15"/>
      <c r="S661" s="15"/>
      <c r="T661" s="15"/>
      <c r="U661" s="15"/>
      <c r="V661" s="15"/>
      <c r="W661" s="15"/>
    </row>
    <row r="662" spans="1:23" ht="11.25" customHeight="1" x14ac:dyDescent="0.2">
      <c r="A662" s="15"/>
      <c r="B662" s="15"/>
      <c r="C662" s="15"/>
      <c r="D662" s="15"/>
      <c r="E662" s="15"/>
      <c r="F662" s="15"/>
      <c r="G662" s="15"/>
      <c r="H662" s="15"/>
      <c r="I662" s="15"/>
      <c r="J662" s="15"/>
      <c r="K662" s="15"/>
      <c r="L662" s="15"/>
      <c r="M662" s="15"/>
      <c r="N662" s="15"/>
      <c r="O662" s="15"/>
      <c r="P662" s="15"/>
      <c r="Q662" s="15"/>
      <c r="R662" s="15"/>
      <c r="S662" s="15"/>
      <c r="T662" s="15"/>
      <c r="U662" s="15"/>
      <c r="V662" s="15"/>
      <c r="W662" s="15"/>
    </row>
    <row r="663" spans="1:23" ht="11.25" customHeight="1" x14ac:dyDescent="0.2">
      <c r="A663" s="15"/>
      <c r="B663" s="15"/>
      <c r="C663" s="15"/>
      <c r="D663" s="15"/>
      <c r="E663" s="15"/>
      <c r="F663" s="15"/>
      <c r="G663" s="15"/>
      <c r="H663" s="15"/>
      <c r="I663" s="15"/>
      <c r="J663" s="15"/>
      <c r="K663" s="15"/>
      <c r="L663" s="15"/>
      <c r="M663" s="15"/>
      <c r="N663" s="15"/>
      <c r="O663" s="15"/>
      <c r="P663" s="15"/>
      <c r="Q663" s="15"/>
      <c r="R663" s="15"/>
      <c r="S663" s="15"/>
      <c r="T663" s="15"/>
      <c r="U663" s="15"/>
      <c r="V663" s="15"/>
      <c r="W663" s="15"/>
    </row>
    <row r="664" spans="1:23" ht="11.25" customHeight="1" x14ac:dyDescent="0.2">
      <c r="A664" s="15"/>
      <c r="B664" s="15"/>
      <c r="C664" s="15"/>
      <c r="D664" s="15"/>
      <c r="E664" s="15"/>
      <c r="F664" s="15"/>
      <c r="G664" s="15"/>
      <c r="H664" s="15"/>
      <c r="I664" s="15"/>
      <c r="J664" s="15"/>
      <c r="K664" s="15"/>
      <c r="L664" s="15"/>
      <c r="M664" s="15"/>
      <c r="N664" s="15"/>
      <c r="O664" s="15"/>
      <c r="P664" s="15"/>
      <c r="Q664" s="15"/>
      <c r="R664" s="15"/>
      <c r="S664" s="15"/>
      <c r="T664" s="15"/>
      <c r="U664" s="15"/>
      <c r="V664" s="15"/>
      <c r="W664" s="15"/>
    </row>
    <row r="665" spans="1:23" ht="11.25" customHeight="1" x14ac:dyDescent="0.2">
      <c r="A665" s="15"/>
      <c r="B665" s="15"/>
      <c r="C665" s="15"/>
      <c r="D665" s="15"/>
      <c r="E665" s="15"/>
      <c r="F665" s="15"/>
      <c r="G665" s="15"/>
      <c r="H665" s="15"/>
      <c r="I665" s="15"/>
      <c r="J665" s="15"/>
      <c r="K665" s="15"/>
      <c r="L665" s="15"/>
      <c r="M665" s="15"/>
      <c r="N665" s="15"/>
      <c r="O665" s="15"/>
      <c r="P665" s="15"/>
      <c r="Q665" s="15"/>
      <c r="R665" s="15"/>
      <c r="S665" s="15"/>
      <c r="T665" s="15"/>
      <c r="U665" s="15"/>
      <c r="V665" s="15"/>
      <c r="W665" s="15"/>
    </row>
    <row r="666" spans="1:23" ht="11.25" customHeight="1" x14ac:dyDescent="0.2">
      <c r="A666" s="15"/>
      <c r="B666" s="15"/>
      <c r="C666" s="15"/>
      <c r="D666" s="15"/>
      <c r="E666" s="15"/>
      <c r="F666" s="15"/>
      <c r="G666" s="15"/>
      <c r="H666" s="15"/>
      <c r="I666" s="15"/>
      <c r="J666" s="15"/>
      <c r="K666" s="15"/>
      <c r="L666" s="15"/>
      <c r="M666" s="15"/>
      <c r="N666" s="15"/>
      <c r="O666" s="15"/>
      <c r="P666" s="15"/>
      <c r="Q666" s="15"/>
      <c r="R666" s="15"/>
      <c r="S666" s="15"/>
      <c r="T666" s="15"/>
      <c r="U666" s="15"/>
      <c r="V666" s="15"/>
      <c r="W666" s="15"/>
    </row>
    <row r="667" spans="1:23" ht="11.25" customHeight="1" x14ac:dyDescent="0.2">
      <c r="A667" s="15"/>
      <c r="B667" s="15"/>
      <c r="C667" s="15"/>
      <c r="D667" s="15"/>
      <c r="E667" s="15"/>
      <c r="F667" s="15"/>
      <c r="G667" s="15"/>
      <c r="H667" s="15"/>
      <c r="I667" s="15"/>
      <c r="J667" s="15"/>
      <c r="K667" s="15"/>
      <c r="L667" s="15"/>
      <c r="M667" s="15"/>
      <c r="N667" s="15"/>
      <c r="O667" s="15"/>
      <c r="P667" s="15"/>
      <c r="Q667" s="15"/>
      <c r="R667" s="15"/>
      <c r="S667" s="15"/>
      <c r="T667" s="15"/>
      <c r="U667" s="15"/>
      <c r="V667" s="15"/>
      <c r="W667" s="15"/>
    </row>
    <row r="668" spans="1:23" ht="11.25" customHeight="1" x14ac:dyDescent="0.2">
      <c r="A668" s="15"/>
      <c r="B668" s="15"/>
      <c r="C668" s="15"/>
      <c r="D668" s="15"/>
      <c r="E668" s="15"/>
      <c r="F668" s="15"/>
      <c r="G668" s="15"/>
      <c r="H668" s="15"/>
      <c r="I668" s="15"/>
      <c r="J668" s="15"/>
      <c r="K668" s="15"/>
      <c r="L668" s="15"/>
      <c r="M668" s="15"/>
      <c r="N668" s="15"/>
      <c r="O668" s="15"/>
      <c r="P668" s="15"/>
      <c r="Q668" s="15"/>
      <c r="R668" s="15"/>
      <c r="S668" s="15"/>
      <c r="T668" s="15"/>
      <c r="U668" s="15"/>
      <c r="V668" s="15"/>
      <c r="W668" s="15"/>
    </row>
    <row r="669" spans="1:23" ht="11.25" customHeight="1" x14ac:dyDescent="0.2">
      <c r="A669" s="15"/>
      <c r="B669" s="15"/>
      <c r="C669" s="15"/>
      <c r="D669" s="15"/>
      <c r="E669" s="15"/>
      <c r="F669" s="15"/>
      <c r="G669" s="15"/>
      <c r="H669" s="15"/>
      <c r="I669" s="15"/>
      <c r="J669" s="15"/>
      <c r="K669" s="15"/>
      <c r="L669" s="15"/>
      <c r="M669" s="15"/>
      <c r="N669" s="15"/>
      <c r="O669" s="15"/>
      <c r="P669" s="15"/>
      <c r="Q669" s="15"/>
      <c r="R669" s="15"/>
      <c r="S669" s="15"/>
      <c r="T669" s="15"/>
      <c r="U669" s="15"/>
      <c r="V669" s="15"/>
      <c r="W669" s="15"/>
    </row>
    <row r="670" spans="1:23" ht="11.25" customHeight="1" x14ac:dyDescent="0.2">
      <c r="A670" s="15"/>
      <c r="B670" s="15"/>
      <c r="C670" s="15"/>
      <c r="D670" s="15"/>
      <c r="E670" s="15"/>
      <c r="F670" s="15"/>
      <c r="G670" s="15"/>
      <c r="H670" s="15"/>
      <c r="I670" s="15"/>
      <c r="J670" s="15"/>
      <c r="K670" s="15"/>
      <c r="L670" s="15"/>
      <c r="M670" s="15"/>
      <c r="N670" s="15"/>
      <c r="O670" s="15"/>
      <c r="P670" s="15"/>
      <c r="Q670" s="15"/>
      <c r="R670" s="15"/>
      <c r="S670" s="15"/>
      <c r="T670" s="15"/>
      <c r="U670" s="15"/>
      <c r="V670" s="15"/>
      <c r="W670" s="15"/>
    </row>
    <row r="671" spans="1:23" ht="11.25" customHeight="1" x14ac:dyDescent="0.2">
      <c r="A671" s="15"/>
      <c r="B671" s="15"/>
      <c r="C671" s="15"/>
      <c r="D671" s="15"/>
      <c r="E671" s="15"/>
      <c r="F671" s="15"/>
      <c r="G671" s="15"/>
      <c r="H671" s="15"/>
      <c r="I671" s="15"/>
      <c r="J671" s="15"/>
      <c r="K671" s="15"/>
      <c r="L671" s="15"/>
      <c r="M671" s="15"/>
      <c r="N671" s="15"/>
      <c r="O671" s="15"/>
      <c r="P671" s="15"/>
      <c r="Q671" s="15"/>
      <c r="R671" s="15"/>
      <c r="S671" s="15"/>
      <c r="T671" s="15"/>
      <c r="U671" s="15"/>
      <c r="V671" s="15"/>
      <c r="W671" s="15"/>
    </row>
    <row r="672" spans="1:23" ht="11.25" customHeight="1" x14ac:dyDescent="0.2">
      <c r="A672" s="15"/>
      <c r="B672" s="15"/>
      <c r="C672" s="15"/>
      <c r="D672" s="15"/>
      <c r="E672" s="15"/>
      <c r="F672" s="15"/>
      <c r="G672" s="15"/>
      <c r="H672" s="15"/>
      <c r="I672" s="15"/>
      <c r="J672" s="15"/>
      <c r="K672" s="15"/>
      <c r="L672" s="15"/>
      <c r="M672" s="15"/>
      <c r="N672" s="15"/>
      <c r="O672" s="15"/>
      <c r="P672" s="15"/>
      <c r="Q672" s="15"/>
      <c r="R672" s="15"/>
      <c r="S672" s="15"/>
      <c r="T672" s="15"/>
      <c r="U672" s="15"/>
      <c r="V672" s="15"/>
      <c r="W672" s="15"/>
    </row>
    <row r="673" spans="1:23" ht="11.25" customHeight="1" x14ac:dyDescent="0.2">
      <c r="A673" s="15"/>
      <c r="B673" s="15"/>
      <c r="C673" s="15"/>
      <c r="D673" s="15"/>
      <c r="E673" s="15"/>
      <c r="F673" s="15"/>
      <c r="G673" s="15"/>
      <c r="H673" s="15"/>
      <c r="I673" s="15"/>
      <c r="J673" s="15"/>
      <c r="K673" s="15"/>
      <c r="L673" s="15"/>
      <c r="M673" s="15"/>
      <c r="N673" s="15"/>
      <c r="O673" s="15"/>
      <c r="P673" s="15"/>
      <c r="Q673" s="15"/>
      <c r="R673" s="15"/>
      <c r="S673" s="15"/>
      <c r="T673" s="15"/>
      <c r="U673" s="15"/>
      <c r="V673" s="15"/>
      <c r="W673" s="15"/>
    </row>
    <row r="674" spans="1:23" ht="11.25" customHeight="1" x14ac:dyDescent="0.2">
      <c r="A674" s="15"/>
      <c r="B674" s="15"/>
      <c r="C674" s="15"/>
      <c r="D674" s="15"/>
      <c r="E674" s="15"/>
      <c r="F674" s="15"/>
      <c r="G674" s="15"/>
      <c r="H674" s="15"/>
      <c r="I674" s="15"/>
      <c r="J674" s="15"/>
      <c r="K674" s="15"/>
      <c r="L674" s="15"/>
      <c r="M674" s="15"/>
      <c r="N674" s="15"/>
      <c r="O674" s="15"/>
      <c r="P674" s="15"/>
      <c r="Q674" s="15"/>
      <c r="R674" s="15"/>
      <c r="S674" s="15"/>
      <c r="T674" s="15"/>
      <c r="U674" s="15"/>
      <c r="V674" s="15"/>
      <c r="W674" s="15"/>
    </row>
    <row r="675" spans="1:23" ht="11.25" customHeight="1" x14ac:dyDescent="0.2">
      <c r="A675" s="15"/>
      <c r="B675" s="15"/>
      <c r="C675" s="15"/>
      <c r="D675" s="15"/>
      <c r="E675" s="15"/>
      <c r="F675" s="15"/>
      <c r="G675" s="15"/>
      <c r="H675" s="15"/>
      <c r="I675" s="15"/>
      <c r="J675" s="15"/>
      <c r="K675" s="15"/>
      <c r="L675" s="15"/>
      <c r="M675" s="15"/>
      <c r="N675" s="15"/>
      <c r="O675" s="15"/>
      <c r="P675" s="15"/>
      <c r="Q675" s="15"/>
      <c r="R675" s="15"/>
      <c r="S675" s="15"/>
      <c r="T675" s="15"/>
      <c r="U675" s="15"/>
      <c r="V675" s="15"/>
      <c r="W675" s="15"/>
    </row>
    <row r="676" spans="1:23" ht="11.25" customHeight="1" x14ac:dyDescent="0.2">
      <c r="A676" s="15"/>
      <c r="B676" s="15"/>
      <c r="C676" s="15"/>
      <c r="D676" s="15"/>
      <c r="E676" s="15"/>
      <c r="F676" s="15"/>
      <c r="G676" s="15"/>
      <c r="H676" s="15"/>
      <c r="I676" s="15"/>
      <c r="J676" s="15"/>
      <c r="K676" s="15"/>
      <c r="L676" s="15"/>
      <c r="M676" s="15"/>
      <c r="N676" s="15"/>
      <c r="O676" s="15"/>
      <c r="P676" s="15"/>
      <c r="Q676" s="15"/>
      <c r="R676" s="15"/>
      <c r="S676" s="15"/>
      <c r="T676" s="15"/>
      <c r="U676" s="15"/>
      <c r="V676" s="15"/>
      <c r="W676" s="15"/>
    </row>
    <row r="677" spans="1:23" ht="11.25" customHeight="1" x14ac:dyDescent="0.2">
      <c r="A677" s="15"/>
      <c r="B677" s="15"/>
      <c r="C677" s="15"/>
      <c r="D677" s="15"/>
      <c r="E677" s="15"/>
      <c r="F677" s="15"/>
      <c r="G677" s="15"/>
      <c r="H677" s="15"/>
      <c r="I677" s="15"/>
      <c r="J677" s="15"/>
      <c r="K677" s="15"/>
      <c r="L677" s="15"/>
      <c r="M677" s="15"/>
      <c r="N677" s="15"/>
      <c r="O677" s="15"/>
      <c r="P677" s="15"/>
      <c r="Q677" s="15"/>
      <c r="R677" s="15"/>
      <c r="S677" s="15"/>
      <c r="T677" s="15"/>
      <c r="U677" s="15"/>
      <c r="V677" s="15"/>
      <c r="W677" s="15"/>
    </row>
    <row r="678" spans="1:23" ht="11.25" customHeight="1" x14ac:dyDescent="0.2">
      <c r="A678" s="15"/>
      <c r="B678" s="15"/>
      <c r="C678" s="15"/>
      <c r="D678" s="15"/>
      <c r="E678" s="15"/>
      <c r="F678" s="15"/>
      <c r="G678" s="15"/>
      <c r="H678" s="15"/>
      <c r="I678" s="15"/>
      <c r="J678" s="15"/>
      <c r="K678" s="15"/>
      <c r="L678" s="15"/>
      <c r="M678" s="15"/>
      <c r="N678" s="15"/>
      <c r="O678" s="15"/>
      <c r="P678" s="15"/>
      <c r="Q678" s="15"/>
      <c r="R678" s="15"/>
      <c r="S678" s="15"/>
      <c r="T678" s="15"/>
      <c r="U678" s="15"/>
      <c r="V678" s="15"/>
      <c r="W678" s="15"/>
    </row>
    <row r="679" spans="1:23" ht="11.25" customHeight="1" x14ac:dyDescent="0.2">
      <c r="A679" s="15"/>
      <c r="B679" s="15"/>
      <c r="C679" s="15"/>
      <c r="D679" s="15"/>
      <c r="E679" s="15"/>
      <c r="F679" s="15"/>
      <c r="G679" s="15"/>
      <c r="H679" s="15"/>
      <c r="I679" s="15"/>
      <c r="J679" s="15"/>
      <c r="K679" s="15"/>
      <c r="L679" s="15"/>
      <c r="M679" s="15"/>
      <c r="N679" s="15"/>
      <c r="O679" s="15"/>
      <c r="P679" s="15"/>
      <c r="Q679" s="15"/>
      <c r="R679" s="15"/>
      <c r="S679" s="15"/>
      <c r="T679" s="15"/>
      <c r="U679" s="15"/>
      <c r="V679" s="15"/>
      <c r="W679" s="15"/>
    </row>
    <row r="680" spans="1:23" ht="11.25" customHeight="1" x14ac:dyDescent="0.2">
      <c r="A680" s="15"/>
      <c r="B680" s="15"/>
      <c r="C680" s="15"/>
      <c r="D680" s="15"/>
      <c r="E680" s="15"/>
      <c r="F680" s="15"/>
      <c r="G680" s="15"/>
      <c r="H680" s="15"/>
      <c r="I680" s="15"/>
      <c r="J680" s="15"/>
      <c r="K680" s="15"/>
      <c r="L680" s="15"/>
      <c r="M680" s="15"/>
      <c r="N680" s="15"/>
      <c r="O680" s="15"/>
      <c r="P680" s="15"/>
      <c r="Q680" s="15"/>
      <c r="R680" s="15"/>
      <c r="S680" s="15"/>
      <c r="T680" s="15"/>
      <c r="U680" s="15"/>
      <c r="V680" s="15"/>
      <c r="W680" s="15"/>
    </row>
    <row r="681" spans="1:23" ht="11.25" customHeight="1" x14ac:dyDescent="0.2">
      <c r="A681" s="15"/>
      <c r="B681" s="15"/>
      <c r="C681" s="15"/>
      <c r="D681" s="15"/>
      <c r="E681" s="15"/>
      <c r="F681" s="15"/>
      <c r="G681" s="15"/>
      <c r="H681" s="15"/>
      <c r="I681" s="15"/>
      <c r="J681" s="15"/>
      <c r="K681" s="15"/>
      <c r="L681" s="15"/>
      <c r="M681" s="15"/>
      <c r="N681" s="15"/>
      <c r="O681" s="15"/>
      <c r="P681" s="15"/>
      <c r="Q681" s="15"/>
      <c r="R681" s="15"/>
      <c r="S681" s="15"/>
      <c r="T681" s="15"/>
      <c r="U681" s="15"/>
      <c r="V681" s="15"/>
      <c r="W681" s="15"/>
    </row>
    <row r="682" spans="1:23" ht="11.25" customHeight="1" x14ac:dyDescent="0.2">
      <c r="A682" s="15"/>
      <c r="B682" s="15"/>
      <c r="C682" s="15"/>
      <c r="D682" s="15"/>
      <c r="E682" s="15"/>
      <c r="F682" s="15"/>
      <c r="G682" s="15"/>
      <c r="H682" s="15"/>
      <c r="I682" s="15"/>
      <c r="J682" s="15"/>
      <c r="K682" s="15"/>
      <c r="L682" s="15"/>
      <c r="M682" s="15"/>
      <c r="N682" s="15"/>
      <c r="O682" s="15"/>
      <c r="P682" s="15"/>
      <c r="Q682" s="15"/>
      <c r="R682" s="15"/>
      <c r="S682" s="15"/>
      <c r="T682" s="15"/>
      <c r="U682" s="15"/>
      <c r="V682" s="15"/>
      <c r="W682" s="15"/>
    </row>
    <row r="683" spans="1:23" ht="11.25" customHeight="1" x14ac:dyDescent="0.2">
      <c r="A683" s="15"/>
      <c r="B683" s="15"/>
      <c r="C683" s="15"/>
      <c r="D683" s="15"/>
      <c r="E683" s="15"/>
      <c r="F683" s="15"/>
      <c r="G683" s="15"/>
      <c r="H683" s="15"/>
      <c r="I683" s="15"/>
      <c r="J683" s="15"/>
      <c r="K683" s="15"/>
      <c r="L683" s="15"/>
      <c r="M683" s="15"/>
      <c r="N683" s="15"/>
      <c r="O683" s="15"/>
      <c r="P683" s="15"/>
      <c r="Q683" s="15"/>
      <c r="R683" s="15"/>
      <c r="S683" s="15"/>
      <c r="T683" s="15"/>
      <c r="U683" s="15"/>
      <c r="V683" s="15"/>
      <c r="W683" s="15"/>
    </row>
    <row r="684" spans="1:23" ht="11.25" customHeight="1" x14ac:dyDescent="0.2">
      <c r="A684" s="15"/>
      <c r="B684" s="15"/>
      <c r="C684" s="15"/>
      <c r="D684" s="15"/>
      <c r="E684" s="15"/>
      <c r="F684" s="15"/>
      <c r="G684" s="15"/>
      <c r="H684" s="15"/>
      <c r="I684" s="15"/>
      <c r="J684" s="15"/>
      <c r="K684" s="15"/>
      <c r="L684" s="15"/>
      <c r="M684" s="15"/>
      <c r="N684" s="15"/>
      <c r="O684" s="15"/>
      <c r="P684" s="15"/>
      <c r="Q684" s="15"/>
      <c r="R684" s="15"/>
      <c r="S684" s="15"/>
      <c r="T684" s="15"/>
      <c r="U684" s="15"/>
      <c r="V684" s="15"/>
      <c r="W684" s="15"/>
    </row>
    <row r="685" spans="1:23" ht="11.25" customHeight="1" x14ac:dyDescent="0.2">
      <c r="A685" s="15"/>
      <c r="B685" s="15"/>
      <c r="C685" s="15"/>
      <c r="D685" s="15"/>
      <c r="E685" s="15"/>
      <c r="F685" s="15"/>
      <c r="G685" s="15"/>
      <c r="H685" s="15"/>
      <c r="I685" s="15"/>
      <c r="J685" s="15"/>
      <c r="K685" s="15"/>
      <c r="L685" s="15"/>
      <c r="M685" s="15"/>
      <c r="N685" s="15"/>
      <c r="O685" s="15"/>
      <c r="P685" s="15"/>
      <c r="Q685" s="15"/>
      <c r="R685" s="15"/>
      <c r="S685" s="15"/>
      <c r="T685" s="15"/>
      <c r="U685" s="15"/>
      <c r="V685" s="15"/>
      <c r="W685" s="15"/>
    </row>
    <row r="686" spans="1:23" ht="11.25" customHeight="1" x14ac:dyDescent="0.2">
      <c r="A686" s="15"/>
      <c r="B686" s="15"/>
      <c r="C686" s="15"/>
      <c r="D686" s="15"/>
      <c r="E686" s="15"/>
      <c r="F686" s="15"/>
      <c r="G686" s="15"/>
      <c r="H686" s="15"/>
      <c r="I686" s="15"/>
      <c r="J686" s="15"/>
      <c r="K686" s="15"/>
      <c r="L686" s="15"/>
      <c r="M686" s="15"/>
      <c r="N686" s="15"/>
      <c r="O686" s="15"/>
      <c r="P686" s="15"/>
      <c r="Q686" s="15"/>
      <c r="R686" s="15"/>
      <c r="S686" s="15"/>
      <c r="T686" s="15"/>
      <c r="U686" s="15"/>
      <c r="V686" s="15"/>
      <c r="W686" s="15"/>
    </row>
    <row r="687" spans="1:23" ht="11.25" customHeight="1" x14ac:dyDescent="0.2">
      <c r="A687" s="15"/>
      <c r="B687" s="15"/>
      <c r="C687" s="15"/>
      <c r="D687" s="15"/>
      <c r="E687" s="15"/>
      <c r="F687" s="15"/>
      <c r="G687" s="15"/>
      <c r="H687" s="15"/>
      <c r="I687" s="15"/>
      <c r="J687" s="15"/>
      <c r="K687" s="15"/>
      <c r="L687" s="15"/>
      <c r="M687" s="15"/>
      <c r="N687" s="15"/>
      <c r="O687" s="15"/>
      <c r="P687" s="15"/>
      <c r="Q687" s="15"/>
      <c r="R687" s="15"/>
      <c r="S687" s="15"/>
      <c r="T687" s="15"/>
      <c r="U687" s="15"/>
      <c r="V687" s="15"/>
      <c r="W687" s="15"/>
    </row>
    <row r="688" spans="1:23" ht="11.25" customHeight="1" x14ac:dyDescent="0.2">
      <c r="A688" s="15"/>
      <c r="B688" s="15"/>
      <c r="C688" s="15"/>
      <c r="D688" s="15"/>
      <c r="E688" s="15"/>
      <c r="F688" s="15"/>
      <c r="G688" s="15"/>
      <c r="H688" s="15"/>
      <c r="I688" s="15"/>
      <c r="J688" s="15"/>
      <c r="K688" s="15"/>
      <c r="L688" s="15"/>
      <c r="M688" s="15"/>
      <c r="N688" s="15"/>
      <c r="O688" s="15"/>
      <c r="P688" s="15"/>
      <c r="Q688" s="15"/>
      <c r="R688" s="15"/>
      <c r="S688" s="15"/>
      <c r="T688" s="15"/>
      <c r="U688" s="15"/>
      <c r="V688" s="15"/>
      <c r="W688" s="15"/>
    </row>
    <row r="689" spans="1:23" ht="11.25" customHeight="1" x14ac:dyDescent="0.2">
      <c r="A689" s="15"/>
      <c r="B689" s="15"/>
      <c r="C689" s="15"/>
      <c r="D689" s="15"/>
      <c r="E689" s="15"/>
      <c r="F689" s="15"/>
      <c r="G689" s="15"/>
      <c r="H689" s="15"/>
      <c r="I689" s="15"/>
      <c r="J689" s="15"/>
      <c r="K689" s="15"/>
      <c r="L689" s="15"/>
      <c r="M689" s="15"/>
      <c r="N689" s="15"/>
      <c r="O689" s="15"/>
      <c r="P689" s="15"/>
      <c r="Q689" s="15"/>
      <c r="R689" s="15"/>
      <c r="S689" s="15"/>
      <c r="T689" s="15"/>
      <c r="U689" s="15"/>
      <c r="V689" s="15"/>
      <c r="W689" s="15"/>
    </row>
    <row r="690" spans="1:23" ht="11.25" customHeight="1" x14ac:dyDescent="0.2">
      <c r="A690" s="15"/>
      <c r="B690" s="15"/>
      <c r="C690" s="15"/>
      <c r="D690" s="15"/>
      <c r="E690" s="15"/>
      <c r="F690" s="15"/>
      <c r="G690" s="15"/>
      <c r="H690" s="15"/>
      <c r="I690" s="15"/>
      <c r="J690" s="15"/>
      <c r="K690" s="15"/>
      <c r="L690" s="15"/>
      <c r="M690" s="15"/>
      <c r="N690" s="15"/>
      <c r="O690" s="15"/>
      <c r="P690" s="15"/>
      <c r="Q690" s="15"/>
      <c r="R690" s="15"/>
      <c r="S690" s="15"/>
      <c r="T690" s="15"/>
      <c r="U690" s="15"/>
      <c r="V690" s="15"/>
      <c r="W690" s="15"/>
    </row>
    <row r="691" spans="1:23" ht="11.25" customHeight="1" x14ac:dyDescent="0.2">
      <c r="A691" s="15"/>
      <c r="B691" s="15"/>
      <c r="C691" s="15"/>
      <c r="D691" s="15"/>
      <c r="E691" s="15"/>
      <c r="F691" s="15"/>
      <c r="G691" s="15"/>
      <c r="H691" s="15"/>
      <c r="I691" s="15"/>
      <c r="J691" s="15"/>
      <c r="K691" s="15"/>
      <c r="L691" s="15"/>
      <c r="M691" s="15"/>
      <c r="N691" s="15"/>
      <c r="O691" s="15"/>
      <c r="P691" s="15"/>
      <c r="Q691" s="15"/>
      <c r="R691" s="15"/>
      <c r="S691" s="15"/>
      <c r="T691" s="15"/>
      <c r="U691" s="15"/>
      <c r="V691" s="15"/>
      <c r="W691" s="15"/>
    </row>
    <row r="692" spans="1:23" ht="11.25" customHeight="1" x14ac:dyDescent="0.2">
      <c r="A692" s="15"/>
      <c r="B692" s="15"/>
      <c r="C692" s="15"/>
      <c r="D692" s="15"/>
      <c r="E692" s="15"/>
      <c r="F692" s="15"/>
      <c r="G692" s="15"/>
      <c r="H692" s="15"/>
      <c r="I692" s="15"/>
      <c r="J692" s="15"/>
      <c r="K692" s="15"/>
      <c r="L692" s="15"/>
      <c r="M692" s="15"/>
      <c r="N692" s="15"/>
      <c r="O692" s="15"/>
      <c r="P692" s="15"/>
      <c r="Q692" s="15"/>
      <c r="R692" s="15"/>
      <c r="S692" s="15"/>
      <c r="T692" s="15"/>
      <c r="U692" s="15"/>
      <c r="V692" s="15"/>
      <c r="W692" s="15"/>
    </row>
    <row r="693" spans="1:23" ht="11.25" customHeight="1" x14ac:dyDescent="0.2">
      <c r="A693" s="15"/>
      <c r="B693" s="15"/>
      <c r="C693" s="15"/>
      <c r="D693" s="15"/>
      <c r="E693" s="15"/>
      <c r="F693" s="15"/>
      <c r="G693" s="15"/>
      <c r="H693" s="15"/>
      <c r="I693" s="15"/>
      <c r="J693" s="15"/>
      <c r="K693" s="15"/>
      <c r="L693" s="15"/>
      <c r="M693" s="15"/>
      <c r="N693" s="15"/>
      <c r="O693" s="15"/>
      <c r="P693" s="15"/>
      <c r="Q693" s="15"/>
      <c r="R693" s="15"/>
      <c r="S693" s="15"/>
      <c r="T693" s="15"/>
      <c r="U693" s="15"/>
      <c r="V693" s="15"/>
      <c r="W693" s="15"/>
    </row>
    <row r="694" spans="1:23" ht="11.25" customHeight="1" x14ac:dyDescent="0.2">
      <c r="A694" s="15"/>
      <c r="B694" s="15"/>
      <c r="C694" s="15"/>
      <c r="D694" s="15"/>
      <c r="E694" s="15"/>
      <c r="F694" s="15"/>
      <c r="G694" s="15"/>
      <c r="H694" s="15"/>
      <c r="I694" s="15"/>
      <c r="J694" s="15"/>
      <c r="K694" s="15"/>
      <c r="L694" s="15"/>
      <c r="M694" s="15"/>
      <c r="N694" s="15"/>
      <c r="O694" s="15"/>
      <c r="P694" s="15"/>
      <c r="Q694" s="15"/>
      <c r="R694" s="15"/>
      <c r="S694" s="15"/>
      <c r="T694" s="15"/>
      <c r="U694" s="15"/>
      <c r="V694" s="15"/>
      <c r="W694" s="15"/>
    </row>
    <row r="695" spans="1:23" ht="11.25" customHeight="1" x14ac:dyDescent="0.2">
      <c r="A695" s="15"/>
      <c r="B695" s="15"/>
      <c r="C695" s="15"/>
      <c r="D695" s="15"/>
      <c r="E695" s="15"/>
      <c r="F695" s="15"/>
      <c r="G695" s="15"/>
      <c r="H695" s="15"/>
      <c r="I695" s="15"/>
      <c r="J695" s="15"/>
      <c r="K695" s="15"/>
      <c r="L695" s="15"/>
      <c r="M695" s="15"/>
      <c r="N695" s="15"/>
      <c r="O695" s="15"/>
      <c r="P695" s="15"/>
      <c r="Q695" s="15"/>
      <c r="R695" s="15"/>
      <c r="S695" s="15"/>
      <c r="T695" s="15"/>
      <c r="U695" s="15"/>
      <c r="V695" s="15"/>
      <c r="W695" s="15"/>
    </row>
    <row r="696" spans="1:23" ht="11.25" customHeight="1" x14ac:dyDescent="0.2">
      <c r="A696" s="15"/>
      <c r="B696" s="15"/>
      <c r="C696" s="15"/>
      <c r="D696" s="15"/>
      <c r="E696" s="15"/>
      <c r="F696" s="15"/>
      <c r="G696" s="15"/>
      <c r="H696" s="15"/>
      <c r="I696" s="15"/>
      <c r="J696" s="15"/>
      <c r="K696" s="15"/>
      <c r="L696" s="15"/>
      <c r="M696" s="15"/>
      <c r="N696" s="15"/>
      <c r="O696" s="15"/>
      <c r="P696" s="15"/>
      <c r="Q696" s="15"/>
      <c r="R696" s="15"/>
      <c r="S696" s="15"/>
      <c r="T696" s="15"/>
      <c r="U696" s="15"/>
      <c r="V696" s="15"/>
      <c r="W696" s="15"/>
    </row>
    <row r="697" spans="1:23" ht="11.25" customHeight="1" x14ac:dyDescent="0.2">
      <c r="A697" s="15"/>
      <c r="B697" s="15"/>
      <c r="C697" s="15"/>
      <c r="D697" s="15"/>
      <c r="E697" s="15"/>
      <c r="F697" s="15"/>
      <c r="G697" s="15"/>
      <c r="H697" s="15"/>
      <c r="I697" s="15"/>
      <c r="J697" s="15"/>
      <c r="K697" s="15"/>
      <c r="L697" s="15"/>
      <c r="M697" s="15"/>
      <c r="N697" s="15"/>
      <c r="O697" s="15"/>
      <c r="P697" s="15"/>
      <c r="Q697" s="15"/>
      <c r="R697" s="15"/>
      <c r="S697" s="15"/>
      <c r="T697" s="15"/>
      <c r="U697" s="15"/>
      <c r="V697" s="15"/>
      <c r="W697" s="15"/>
    </row>
    <row r="698" spans="1:23" ht="11.25" customHeight="1" x14ac:dyDescent="0.2">
      <c r="A698" s="15"/>
      <c r="B698" s="15"/>
      <c r="C698" s="15"/>
      <c r="D698" s="15"/>
      <c r="E698" s="15"/>
      <c r="F698" s="15"/>
      <c r="G698" s="15"/>
      <c r="H698" s="15"/>
      <c r="I698" s="15"/>
      <c r="J698" s="15"/>
      <c r="K698" s="15"/>
      <c r="L698" s="15"/>
      <c r="M698" s="15"/>
      <c r="N698" s="15"/>
      <c r="O698" s="15"/>
      <c r="P698" s="15"/>
      <c r="Q698" s="15"/>
      <c r="R698" s="15"/>
      <c r="S698" s="15"/>
      <c r="T698" s="15"/>
      <c r="U698" s="15"/>
      <c r="V698" s="15"/>
      <c r="W698" s="15"/>
    </row>
    <row r="699" spans="1:23" ht="11.25" customHeight="1" x14ac:dyDescent="0.2">
      <c r="A699" s="15"/>
      <c r="B699" s="15"/>
      <c r="C699" s="15"/>
      <c r="D699" s="15"/>
      <c r="E699" s="15"/>
      <c r="F699" s="15"/>
      <c r="G699" s="15"/>
      <c r="H699" s="15"/>
      <c r="I699" s="15"/>
      <c r="J699" s="15"/>
      <c r="K699" s="15"/>
      <c r="L699" s="15"/>
      <c r="M699" s="15"/>
      <c r="N699" s="15"/>
      <c r="O699" s="15"/>
      <c r="P699" s="15"/>
      <c r="Q699" s="15"/>
      <c r="R699" s="15"/>
      <c r="S699" s="15"/>
      <c r="T699" s="15"/>
      <c r="U699" s="15"/>
      <c r="V699" s="15"/>
      <c r="W699" s="15"/>
    </row>
    <row r="700" spans="1:23" ht="11.25" customHeight="1" x14ac:dyDescent="0.2">
      <c r="A700" s="15"/>
      <c r="B700" s="15"/>
      <c r="C700" s="15"/>
      <c r="D700" s="15"/>
      <c r="E700" s="15"/>
      <c r="F700" s="15"/>
      <c r="G700" s="15"/>
      <c r="H700" s="15"/>
      <c r="I700" s="15"/>
      <c r="J700" s="15"/>
      <c r="K700" s="15"/>
      <c r="L700" s="15"/>
      <c r="M700" s="15"/>
      <c r="N700" s="15"/>
      <c r="O700" s="15"/>
      <c r="P700" s="15"/>
      <c r="Q700" s="15"/>
      <c r="R700" s="15"/>
      <c r="S700" s="15"/>
      <c r="T700" s="15"/>
      <c r="U700" s="15"/>
      <c r="V700" s="15"/>
      <c r="W700" s="15"/>
    </row>
    <row r="701" spans="1:23" ht="11.25" customHeight="1" x14ac:dyDescent="0.2">
      <c r="A701" s="15"/>
      <c r="B701" s="15"/>
      <c r="C701" s="15"/>
      <c r="D701" s="15"/>
      <c r="E701" s="15"/>
      <c r="F701" s="15"/>
      <c r="G701" s="15"/>
      <c r="H701" s="15"/>
      <c r="I701" s="15"/>
      <c r="J701" s="15"/>
      <c r="K701" s="15"/>
      <c r="L701" s="15"/>
      <c r="M701" s="15"/>
      <c r="N701" s="15"/>
      <c r="O701" s="15"/>
      <c r="P701" s="15"/>
      <c r="Q701" s="15"/>
      <c r="R701" s="15"/>
      <c r="S701" s="15"/>
      <c r="T701" s="15"/>
      <c r="U701" s="15"/>
      <c r="V701" s="15"/>
      <c r="W701" s="15"/>
    </row>
    <row r="702" spans="1:23" ht="11.25" customHeight="1" x14ac:dyDescent="0.2">
      <c r="A702" s="15"/>
      <c r="B702" s="15"/>
      <c r="C702" s="15"/>
      <c r="D702" s="15"/>
      <c r="E702" s="15"/>
      <c r="F702" s="15"/>
      <c r="G702" s="15"/>
      <c r="H702" s="15"/>
      <c r="I702" s="15"/>
      <c r="J702" s="15"/>
      <c r="K702" s="15"/>
      <c r="L702" s="15"/>
      <c r="M702" s="15"/>
      <c r="N702" s="15"/>
      <c r="O702" s="15"/>
      <c r="P702" s="15"/>
      <c r="Q702" s="15"/>
      <c r="R702" s="15"/>
      <c r="S702" s="15"/>
      <c r="T702" s="15"/>
      <c r="U702" s="15"/>
      <c r="V702" s="15"/>
      <c r="W702" s="15"/>
    </row>
    <row r="703" spans="1:23" ht="11.25" customHeight="1" x14ac:dyDescent="0.2">
      <c r="A703" s="15"/>
      <c r="B703" s="15"/>
      <c r="C703" s="15"/>
      <c r="D703" s="15"/>
      <c r="E703" s="15"/>
      <c r="F703" s="15"/>
      <c r="G703" s="15"/>
      <c r="H703" s="15"/>
      <c r="I703" s="15"/>
      <c r="J703" s="15"/>
      <c r="K703" s="15"/>
      <c r="L703" s="15"/>
      <c r="M703" s="15"/>
      <c r="N703" s="15"/>
      <c r="O703" s="15"/>
      <c r="P703" s="15"/>
      <c r="Q703" s="15"/>
      <c r="R703" s="15"/>
      <c r="S703" s="15"/>
      <c r="T703" s="15"/>
      <c r="U703" s="15"/>
      <c r="V703" s="15"/>
      <c r="W703" s="15"/>
    </row>
    <row r="704" spans="1:23" ht="11.25" customHeight="1" x14ac:dyDescent="0.2">
      <c r="A704" s="15"/>
      <c r="B704" s="15"/>
      <c r="C704" s="15"/>
      <c r="D704" s="15"/>
      <c r="E704" s="15"/>
      <c r="F704" s="15"/>
      <c r="G704" s="15"/>
      <c r="H704" s="15"/>
      <c r="I704" s="15"/>
      <c r="J704" s="15"/>
      <c r="K704" s="15"/>
      <c r="L704" s="15"/>
      <c r="M704" s="15"/>
      <c r="N704" s="15"/>
      <c r="O704" s="15"/>
      <c r="P704" s="15"/>
      <c r="Q704" s="15"/>
      <c r="R704" s="15"/>
      <c r="S704" s="15"/>
      <c r="T704" s="15"/>
      <c r="U704" s="15"/>
      <c r="V704" s="15"/>
      <c r="W704" s="15"/>
    </row>
    <row r="705" spans="1:23" ht="11.25" customHeight="1" x14ac:dyDescent="0.2">
      <c r="A705" s="15"/>
      <c r="B705" s="15"/>
      <c r="C705" s="15"/>
      <c r="D705" s="15"/>
      <c r="E705" s="15"/>
      <c r="F705" s="15"/>
      <c r="G705" s="15"/>
      <c r="H705" s="15"/>
      <c r="I705" s="15"/>
      <c r="J705" s="15"/>
      <c r="K705" s="15"/>
      <c r="L705" s="15"/>
      <c r="M705" s="15"/>
      <c r="N705" s="15"/>
      <c r="O705" s="15"/>
      <c r="P705" s="15"/>
      <c r="Q705" s="15"/>
      <c r="R705" s="15"/>
      <c r="S705" s="15"/>
      <c r="T705" s="15"/>
      <c r="U705" s="15"/>
      <c r="V705" s="15"/>
      <c r="W705" s="15"/>
    </row>
    <row r="706" spans="1:23" ht="11.25" customHeight="1" x14ac:dyDescent="0.2">
      <c r="A706" s="15"/>
      <c r="B706" s="15"/>
      <c r="C706" s="15"/>
      <c r="D706" s="15"/>
      <c r="E706" s="15"/>
      <c r="F706" s="15"/>
      <c r="G706" s="15"/>
      <c r="H706" s="15"/>
      <c r="I706" s="15"/>
      <c r="J706" s="15"/>
      <c r="K706" s="15"/>
      <c r="L706" s="15"/>
      <c r="M706" s="15"/>
      <c r="N706" s="15"/>
      <c r="O706" s="15"/>
      <c r="P706" s="15"/>
      <c r="Q706" s="15"/>
      <c r="R706" s="15"/>
      <c r="S706" s="15"/>
      <c r="T706" s="15"/>
      <c r="U706" s="15"/>
      <c r="V706" s="15"/>
      <c r="W706" s="15"/>
    </row>
    <row r="707" spans="1:23" ht="11.25" customHeight="1" x14ac:dyDescent="0.2">
      <c r="A707" s="15"/>
      <c r="B707" s="15"/>
      <c r="C707" s="15"/>
      <c r="D707" s="15"/>
      <c r="E707" s="15"/>
      <c r="F707" s="15"/>
      <c r="G707" s="15"/>
      <c r="H707" s="15"/>
      <c r="I707" s="15"/>
      <c r="J707" s="15"/>
      <c r="K707" s="15"/>
      <c r="L707" s="15"/>
      <c r="M707" s="15"/>
      <c r="N707" s="15"/>
      <c r="O707" s="15"/>
      <c r="P707" s="15"/>
      <c r="Q707" s="15"/>
      <c r="R707" s="15"/>
      <c r="S707" s="15"/>
      <c r="T707" s="15"/>
      <c r="U707" s="15"/>
      <c r="V707" s="15"/>
      <c r="W707" s="15"/>
    </row>
    <row r="708" spans="1:23" ht="11.25" customHeight="1" x14ac:dyDescent="0.2">
      <c r="A708" s="15"/>
      <c r="B708" s="15"/>
      <c r="C708" s="15"/>
      <c r="D708" s="15"/>
      <c r="E708" s="15"/>
      <c r="F708" s="15"/>
      <c r="G708" s="15"/>
      <c r="H708" s="15"/>
      <c r="I708" s="15"/>
      <c r="J708" s="15"/>
      <c r="K708" s="15"/>
      <c r="L708" s="15"/>
      <c r="M708" s="15"/>
      <c r="N708" s="15"/>
      <c r="O708" s="15"/>
      <c r="P708" s="15"/>
      <c r="Q708" s="15"/>
      <c r="R708" s="15"/>
      <c r="S708" s="15"/>
      <c r="T708" s="15"/>
      <c r="U708" s="15"/>
      <c r="V708" s="15"/>
      <c r="W708" s="15"/>
    </row>
    <row r="709" spans="1:23" ht="11.25" customHeight="1" x14ac:dyDescent="0.2">
      <c r="A709" s="15"/>
      <c r="B709" s="15"/>
      <c r="C709" s="15"/>
      <c r="D709" s="15"/>
      <c r="E709" s="15"/>
      <c r="F709" s="15"/>
      <c r="G709" s="15"/>
      <c r="H709" s="15"/>
      <c r="I709" s="15"/>
      <c r="J709" s="15"/>
      <c r="K709" s="15"/>
      <c r="L709" s="15"/>
      <c r="M709" s="15"/>
      <c r="N709" s="15"/>
      <c r="O709" s="15"/>
      <c r="P709" s="15"/>
      <c r="Q709" s="15"/>
      <c r="R709" s="15"/>
      <c r="S709" s="15"/>
      <c r="T709" s="15"/>
      <c r="U709" s="15"/>
      <c r="V709" s="15"/>
      <c r="W709" s="15"/>
    </row>
    <row r="710" spans="1:23" ht="11.25" customHeight="1" x14ac:dyDescent="0.2">
      <c r="A710" s="15"/>
      <c r="B710" s="15"/>
      <c r="C710" s="15"/>
      <c r="D710" s="15"/>
      <c r="E710" s="15"/>
      <c r="F710" s="15"/>
      <c r="G710" s="15"/>
      <c r="H710" s="15"/>
      <c r="I710" s="15"/>
      <c r="J710" s="15"/>
      <c r="K710" s="15"/>
      <c r="L710" s="15"/>
      <c r="M710" s="15"/>
      <c r="N710" s="15"/>
      <c r="O710" s="15"/>
      <c r="P710" s="15"/>
      <c r="Q710" s="15"/>
      <c r="R710" s="15"/>
      <c r="S710" s="15"/>
      <c r="T710" s="15"/>
      <c r="U710" s="15"/>
      <c r="V710" s="15"/>
      <c r="W710" s="15"/>
    </row>
    <row r="711" spans="1:23" ht="11.25" customHeight="1" x14ac:dyDescent="0.2">
      <c r="A711" s="15"/>
      <c r="B711" s="15"/>
      <c r="C711" s="15"/>
      <c r="D711" s="15"/>
      <c r="E711" s="15"/>
      <c r="F711" s="15"/>
      <c r="G711" s="15"/>
      <c r="H711" s="15"/>
      <c r="I711" s="15"/>
      <c r="J711" s="15"/>
      <c r="K711" s="15"/>
      <c r="L711" s="15"/>
      <c r="M711" s="15"/>
      <c r="N711" s="15"/>
      <c r="O711" s="15"/>
      <c r="P711" s="15"/>
      <c r="Q711" s="15"/>
      <c r="R711" s="15"/>
      <c r="S711" s="15"/>
      <c r="T711" s="15"/>
      <c r="U711" s="15"/>
      <c r="V711" s="15"/>
      <c r="W711" s="15"/>
    </row>
    <row r="712" spans="1:23" ht="11.25" customHeight="1" x14ac:dyDescent="0.2">
      <c r="A712" s="15"/>
      <c r="B712" s="15"/>
      <c r="C712" s="15"/>
      <c r="D712" s="15"/>
      <c r="E712" s="15"/>
      <c r="F712" s="15"/>
      <c r="G712" s="15"/>
      <c r="H712" s="15"/>
      <c r="I712" s="15"/>
      <c r="J712" s="15"/>
      <c r="K712" s="15"/>
      <c r="L712" s="15"/>
      <c r="M712" s="15"/>
      <c r="N712" s="15"/>
      <c r="O712" s="15"/>
      <c r="P712" s="15"/>
      <c r="Q712" s="15"/>
      <c r="R712" s="15"/>
      <c r="S712" s="15"/>
      <c r="T712" s="15"/>
      <c r="U712" s="15"/>
      <c r="V712" s="15"/>
      <c r="W712" s="15"/>
    </row>
    <row r="713" spans="1:23" ht="11.25" customHeight="1" x14ac:dyDescent="0.2">
      <c r="A713" s="15"/>
      <c r="B713" s="15"/>
      <c r="C713" s="15"/>
      <c r="D713" s="15"/>
      <c r="E713" s="15"/>
      <c r="F713" s="15"/>
      <c r="G713" s="15"/>
      <c r="H713" s="15"/>
      <c r="I713" s="15"/>
      <c r="J713" s="15"/>
      <c r="K713" s="15"/>
      <c r="L713" s="15"/>
      <c r="M713" s="15"/>
      <c r="N713" s="15"/>
      <c r="O713" s="15"/>
      <c r="P713" s="15"/>
      <c r="Q713" s="15"/>
      <c r="R713" s="15"/>
      <c r="S713" s="15"/>
      <c r="T713" s="15"/>
      <c r="U713" s="15"/>
      <c r="V713" s="15"/>
      <c r="W713" s="15"/>
    </row>
    <row r="714" spans="1:23" ht="11.25" customHeight="1" x14ac:dyDescent="0.2">
      <c r="A714" s="15"/>
      <c r="B714" s="15"/>
      <c r="C714" s="15"/>
      <c r="D714" s="15"/>
      <c r="E714" s="15"/>
      <c r="F714" s="15"/>
      <c r="G714" s="15"/>
      <c r="H714" s="15"/>
      <c r="I714" s="15"/>
      <c r="J714" s="15"/>
      <c r="K714" s="15"/>
      <c r="L714" s="15"/>
      <c r="M714" s="15"/>
      <c r="N714" s="15"/>
      <c r="O714" s="15"/>
      <c r="P714" s="15"/>
      <c r="Q714" s="15"/>
      <c r="R714" s="15"/>
      <c r="S714" s="15"/>
      <c r="T714" s="15"/>
      <c r="U714" s="15"/>
      <c r="V714" s="15"/>
      <c r="W714" s="15"/>
    </row>
    <row r="715" spans="1:23" ht="11.25" customHeight="1" x14ac:dyDescent="0.2">
      <c r="A715" s="15"/>
      <c r="B715" s="15"/>
      <c r="C715" s="15"/>
      <c r="D715" s="15"/>
      <c r="E715" s="15"/>
      <c r="F715" s="15"/>
      <c r="G715" s="15"/>
      <c r="H715" s="15"/>
      <c r="I715" s="15"/>
      <c r="J715" s="15"/>
      <c r="K715" s="15"/>
      <c r="L715" s="15"/>
      <c r="M715" s="15"/>
      <c r="N715" s="15"/>
      <c r="O715" s="15"/>
      <c r="P715" s="15"/>
      <c r="Q715" s="15"/>
      <c r="R715" s="15"/>
      <c r="S715" s="15"/>
      <c r="T715" s="15"/>
      <c r="U715" s="15"/>
      <c r="V715" s="15"/>
      <c r="W715" s="15"/>
    </row>
    <row r="716" spans="1:23" ht="11.25" customHeight="1" x14ac:dyDescent="0.2">
      <c r="A716" s="15"/>
      <c r="B716" s="15"/>
      <c r="C716" s="15"/>
      <c r="D716" s="15"/>
      <c r="E716" s="15"/>
      <c r="F716" s="15"/>
      <c r="G716" s="15"/>
      <c r="H716" s="15"/>
      <c r="I716" s="15"/>
      <c r="J716" s="15"/>
      <c r="K716" s="15"/>
      <c r="L716" s="15"/>
      <c r="M716" s="15"/>
      <c r="N716" s="15"/>
      <c r="O716" s="15"/>
      <c r="P716" s="15"/>
      <c r="Q716" s="15"/>
      <c r="R716" s="15"/>
      <c r="S716" s="15"/>
      <c r="T716" s="15"/>
      <c r="U716" s="15"/>
      <c r="V716" s="15"/>
      <c r="W716" s="15"/>
    </row>
    <row r="717" spans="1:23" ht="11.25" customHeight="1" x14ac:dyDescent="0.2">
      <c r="A717" s="15"/>
      <c r="B717" s="15"/>
      <c r="C717" s="15"/>
      <c r="D717" s="15"/>
      <c r="E717" s="15"/>
      <c r="F717" s="15"/>
      <c r="G717" s="15"/>
      <c r="H717" s="15"/>
      <c r="I717" s="15"/>
      <c r="J717" s="15"/>
      <c r="K717" s="15"/>
      <c r="L717" s="15"/>
      <c r="M717" s="15"/>
      <c r="N717" s="15"/>
      <c r="O717" s="15"/>
      <c r="P717" s="15"/>
      <c r="Q717" s="15"/>
      <c r="R717" s="15"/>
      <c r="S717" s="15"/>
      <c r="T717" s="15"/>
      <c r="U717" s="15"/>
      <c r="V717" s="15"/>
      <c r="W717" s="15"/>
    </row>
    <row r="718" spans="1:23" ht="11.25" customHeight="1" x14ac:dyDescent="0.2">
      <c r="A718" s="15"/>
      <c r="B718" s="15"/>
      <c r="C718" s="15"/>
      <c r="D718" s="15"/>
      <c r="E718" s="15"/>
      <c r="F718" s="15"/>
      <c r="G718" s="15"/>
      <c r="H718" s="15"/>
      <c r="I718" s="15"/>
      <c r="J718" s="15"/>
      <c r="K718" s="15"/>
      <c r="L718" s="15"/>
      <c r="M718" s="15"/>
      <c r="N718" s="15"/>
      <c r="O718" s="15"/>
      <c r="P718" s="15"/>
      <c r="Q718" s="15"/>
      <c r="R718" s="15"/>
      <c r="S718" s="15"/>
      <c r="T718" s="15"/>
      <c r="U718" s="15"/>
      <c r="V718" s="15"/>
      <c r="W718" s="15"/>
    </row>
    <row r="719" spans="1:23" ht="11.25" customHeight="1" x14ac:dyDescent="0.2">
      <c r="A719" s="15"/>
      <c r="B719" s="15"/>
      <c r="C719" s="15"/>
      <c r="D719" s="15"/>
      <c r="E719" s="15"/>
      <c r="F719" s="15"/>
      <c r="G719" s="15"/>
      <c r="H719" s="15"/>
      <c r="I719" s="15"/>
      <c r="J719" s="15"/>
      <c r="K719" s="15"/>
      <c r="L719" s="15"/>
      <c r="M719" s="15"/>
      <c r="N719" s="15"/>
      <c r="O719" s="15"/>
      <c r="P719" s="15"/>
      <c r="Q719" s="15"/>
      <c r="R719" s="15"/>
      <c r="S719" s="15"/>
      <c r="T719" s="15"/>
      <c r="U719" s="15"/>
      <c r="V719" s="15"/>
      <c r="W719" s="15"/>
    </row>
    <row r="720" spans="1:23" ht="11.25" customHeight="1" x14ac:dyDescent="0.2">
      <c r="A720" s="15"/>
      <c r="B720" s="15"/>
      <c r="C720" s="15"/>
      <c r="D720" s="15"/>
      <c r="E720" s="15"/>
      <c r="F720" s="15"/>
      <c r="G720" s="15"/>
      <c r="H720" s="15"/>
      <c r="I720" s="15"/>
      <c r="J720" s="15"/>
      <c r="K720" s="15"/>
      <c r="L720" s="15"/>
      <c r="M720" s="15"/>
      <c r="N720" s="15"/>
      <c r="O720" s="15"/>
      <c r="P720" s="15"/>
      <c r="Q720" s="15"/>
      <c r="R720" s="15"/>
      <c r="S720" s="15"/>
      <c r="T720" s="15"/>
      <c r="U720" s="15"/>
      <c r="V720" s="15"/>
      <c r="W720" s="15"/>
    </row>
    <row r="721" spans="1:23" ht="11.25" customHeight="1" x14ac:dyDescent="0.2">
      <c r="A721" s="15"/>
      <c r="B721" s="15"/>
      <c r="C721" s="15"/>
      <c r="D721" s="15"/>
      <c r="E721" s="15"/>
      <c r="F721" s="15"/>
      <c r="G721" s="15"/>
      <c r="H721" s="15"/>
      <c r="I721" s="15"/>
      <c r="J721" s="15"/>
      <c r="K721" s="15"/>
      <c r="L721" s="15"/>
      <c r="M721" s="15"/>
      <c r="N721" s="15"/>
      <c r="O721" s="15"/>
      <c r="P721" s="15"/>
      <c r="Q721" s="15"/>
      <c r="R721" s="15"/>
      <c r="S721" s="15"/>
      <c r="T721" s="15"/>
      <c r="U721" s="15"/>
      <c r="V721" s="15"/>
      <c r="W721" s="15"/>
    </row>
    <row r="722" spans="1:23" ht="11.25" customHeight="1" x14ac:dyDescent="0.2">
      <c r="A722" s="15"/>
      <c r="B722" s="15"/>
      <c r="C722" s="15"/>
      <c r="D722" s="15"/>
      <c r="E722" s="15"/>
      <c r="F722" s="15"/>
      <c r="G722" s="15"/>
      <c r="H722" s="15"/>
      <c r="I722" s="15"/>
      <c r="J722" s="15"/>
      <c r="K722" s="15"/>
      <c r="L722" s="15"/>
      <c r="M722" s="15"/>
      <c r="N722" s="15"/>
      <c r="O722" s="15"/>
      <c r="P722" s="15"/>
      <c r="Q722" s="15"/>
      <c r="R722" s="15"/>
      <c r="S722" s="15"/>
      <c r="T722" s="15"/>
      <c r="U722" s="15"/>
      <c r="V722" s="15"/>
      <c r="W722" s="15"/>
    </row>
    <row r="723" spans="1:23" ht="11.25" customHeight="1" x14ac:dyDescent="0.2">
      <c r="A723" s="15"/>
      <c r="B723" s="15"/>
      <c r="C723" s="15"/>
      <c r="D723" s="15"/>
      <c r="E723" s="15"/>
      <c r="F723" s="15"/>
      <c r="G723" s="15"/>
      <c r="H723" s="15"/>
      <c r="I723" s="15"/>
      <c r="J723" s="15"/>
      <c r="K723" s="15"/>
      <c r="L723" s="15"/>
      <c r="M723" s="15"/>
      <c r="N723" s="15"/>
      <c r="O723" s="15"/>
      <c r="P723" s="15"/>
      <c r="Q723" s="15"/>
      <c r="R723" s="15"/>
      <c r="S723" s="15"/>
      <c r="T723" s="15"/>
      <c r="U723" s="15"/>
      <c r="V723" s="15"/>
      <c r="W723" s="15"/>
    </row>
    <row r="724" spans="1:23" ht="11.25" customHeight="1" x14ac:dyDescent="0.2">
      <c r="A724" s="15"/>
      <c r="B724" s="15"/>
      <c r="C724" s="15"/>
      <c r="D724" s="15"/>
      <c r="E724" s="15"/>
      <c r="F724" s="15"/>
      <c r="G724" s="15"/>
      <c r="H724" s="15"/>
      <c r="I724" s="15"/>
      <c r="J724" s="15"/>
      <c r="K724" s="15"/>
      <c r="L724" s="15"/>
      <c r="M724" s="15"/>
      <c r="N724" s="15"/>
      <c r="O724" s="15"/>
      <c r="P724" s="15"/>
      <c r="Q724" s="15"/>
      <c r="R724" s="15"/>
      <c r="S724" s="15"/>
      <c r="T724" s="15"/>
      <c r="U724" s="15"/>
      <c r="V724" s="15"/>
      <c r="W724" s="15"/>
    </row>
    <row r="725" spans="1:23" ht="11.25" customHeight="1" x14ac:dyDescent="0.2">
      <c r="A725" s="15"/>
      <c r="B725" s="15"/>
      <c r="C725" s="15"/>
      <c r="D725" s="15"/>
      <c r="E725" s="15"/>
      <c r="F725" s="15"/>
      <c r="G725" s="15"/>
      <c r="H725" s="15"/>
      <c r="I725" s="15"/>
      <c r="J725" s="15"/>
      <c r="K725" s="15"/>
      <c r="L725" s="15"/>
      <c r="M725" s="15"/>
      <c r="N725" s="15"/>
      <c r="O725" s="15"/>
      <c r="P725" s="15"/>
      <c r="Q725" s="15"/>
      <c r="R725" s="15"/>
      <c r="S725" s="15"/>
      <c r="T725" s="15"/>
      <c r="U725" s="15"/>
      <c r="V725" s="15"/>
      <c r="W725" s="15"/>
    </row>
    <row r="726" spans="1:23" ht="11.25" customHeight="1" x14ac:dyDescent="0.2">
      <c r="A726" s="15"/>
      <c r="B726" s="15"/>
      <c r="C726" s="15"/>
      <c r="D726" s="15"/>
      <c r="E726" s="15"/>
      <c r="F726" s="15"/>
      <c r="G726" s="15"/>
      <c r="H726" s="15"/>
      <c r="I726" s="15"/>
      <c r="J726" s="15"/>
      <c r="K726" s="15"/>
      <c r="L726" s="15"/>
      <c r="M726" s="15"/>
      <c r="N726" s="15"/>
      <c r="O726" s="15"/>
      <c r="P726" s="15"/>
      <c r="Q726" s="15"/>
      <c r="R726" s="15"/>
      <c r="S726" s="15"/>
      <c r="T726" s="15"/>
      <c r="U726" s="15"/>
      <c r="V726" s="15"/>
      <c r="W726" s="15"/>
    </row>
    <row r="727" spans="1:23" ht="11.25" customHeight="1" x14ac:dyDescent="0.2">
      <c r="A727" s="15"/>
      <c r="B727" s="15"/>
      <c r="C727" s="15"/>
      <c r="D727" s="15"/>
      <c r="E727" s="15"/>
      <c r="F727" s="15"/>
      <c r="G727" s="15"/>
      <c r="H727" s="15"/>
      <c r="I727" s="15"/>
      <c r="J727" s="15"/>
      <c r="K727" s="15"/>
      <c r="L727" s="15"/>
      <c r="M727" s="15"/>
      <c r="N727" s="15"/>
      <c r="O727" s="15"/>
      <c r="P727" s="15"/>
      <c r="Q727" s="15"/>
      <c r="R727" s="15"/>
      <c r="S727" s="15"/>
      <c r="T727" s="15"/>
      <c r="U727" s="15"/>
      <c r="V727" s="15"/>
      <c r="W727" s="15"/>
    </row>
    <row r="728" spans="1:23" ht="11.25" customHeight="1" x14ac:dyDescent="0.2">
      <c r="A728" s="15"/>
      <c r="B728" s="15"/>
      <c r="C728" s="15"/>
      <c r="D728" s="15"/>
      <c r="E728" s="15"/>
      <c r="F728" s="15"/>
      <c r="G728" s="15"/>
      <c r="H728" s="15"/>
      <c r="I728" s="15"/>
      <c r="J728" s="15"/>
      <c r="K728" s="15"/>
      <c r="L728" s="15"/>
      <c r="M728" s="15"/>
      <c r="N728" s="15"/>
      <c r="O728" s="15"/>
      <c r="P728" s="15"/>
      <c r="Q728" s="15"/>
      <c r="R728" s="15"/>
      <c r="S728" s="15"/>
      <c r="T728" s="15"/>
      <c r="U728" s="15"/>
      <c r="V728" s="15"/>
      <c r="W728" s="15"/>
    </row>
    <row r="729" spans="1:23" ht="11.25" customHeight="1" x14ac:dyDescent="0.2">
      <c r="A729" s="15"/>
      <c r="B729" s="15"/>
      <c r="C729" s="15"/>
      <c r="D729" s="15"/>
      <c r="E729" s="15"/>
      <c r="F729" s="15"/>
      <c r="G729" s="15"/>
      <c r="H729" s="15"/>
      <c r="I729" s="15"/>
      <c r="J729" s="15"/>
      <c r="K729" s="15"/>
      <c r="L729" s="15"/>
      <c r="M729" s="15"/>
      <c r="N729" s="15"/>
      <c r="O729" s="15"/>
      <c r="P729" s="15"/>
      <c r="Q729" s="15"/>
      <c r="R729" s="15"/>
      <c r="S729" s="15"/>
      <c r="T729" s="15"/>
      <c r="U729" s="15"/>
      <c r="V729" s="15"/>
      <c r="W729" s="15"/>
    </row>
    <row r="730" spans="1:23" ht="11.25" customHeight="1" x14ac:dyDescent="0.2">
      <c r="A730" s="15"/>
      <c r="B730" s="15"/>
      <c r="C730" s="15"/>
      <c r="D730" s="15"/>
      <c r="E730" s="15"/>
      <c r="F730" s="15"/>
      <c r="G730" s="15"/>
      <c r="H730" s="15"/>
      <c r="I730" s="15"/>
      <c r="J730" s="15"/>
      <c r="K730" s="15"/>
      <c r="L730" s="15"/>
      <c r="M730" s="15"/>
      <c r="N730" s="15"/>
      <c r="O730" s="15"/>
      <c r="P730" s="15"/>
      <c r="Q730" s="15"/>
      <c r="R730" s="15"/>
      <c r="S730" s="15"/>
      <c r="T730" s="15"/>
      <c r="U730" s="15"/>
      <c r="V730" s="15"/>
      <c r="W730" s="15"/>
    </row>
    <row r="731" spans="1:23" ht="11.25" customHeight="1" x14ac:dyDescent="0.2">
      <c r="A731" s="15"/>
      <c r="B731" s="15"/>
      <c r="C731" s="15"/>
      <c r="D731" s="15"/>
      <c r="E731" s="15"/>
      <c r="F731" s="15"/>
      <c r="G731" s="15"/>
      <c r="H731" s="15"/>
      <c r="I731" s="15"/>
      <c r="J731" s="15"/>
      <c r="K731" s="15"/>
      <c r="L731" s="15"/>
      <c r="M731" s="15"/>
      <c r="N731" s="15"/>
      <c r="O731" s="15"/>
      <c r="P731" s="15"/>
      <c r="Q731" s="15"/>
      <c r="R731" s="15"/>
      <c r="S731" s="15"/>
      <c r="T731" s="15"/>
      <c r="U731" s="15"/>
      <c r="V731" s="15"/>
      <c r="W731" s="15"/>
    </row>
    <row r="732" spans="1:23" ht="11.25" customHeight="1" x14ac:dyDescent="0.2">
      <c r="A732" s="15"/>
      <c r="B732" s="15"/>
      <c r="C732" s="15"/>
      <c r="D732" s="15"/>
      <c r="E732" s="15"/>
      <c r="F732" s="15"/>
      <c r="G732" s="15"/>
      <c r="H732" s="15"/>
      <c r="I732" s="15"/>
      <c r="J732" s="15"/>
      <c r="K732" s="15"/>
      <c r="L732" s="15"/>
      <c r="M732" s="15"/>
      <c r="N732" s="15"/>
      <c r="O732" s="15"/>
      <c r="P732" s="15"/>
      <c r="Q732" s="15"/>
      <c r="R732" s="15"/>
      <c r="S732" s="15"/>
      <c r="T732" s="15"/>
      <c r="U732" s="15"/>
      <c r="V732" s="15"/>
      <c r="W732" s="15"/>
    </row>
    <row r="733" spans="1:23" ht="11.25" customHeight="1" x14ac:dyDescent="0.2">
      <c r="A733" s="15"/>
      <c r="B733" s="15"/>
      <c r="C733" s="15"/>
      <c r="D733" s="15"/>
      <c r="E733" s="15"/>
      <c r="F733" s="15"/>
      <c r="G733" s="15"/>
      <c r="H733" s="15"/>
      <c r="I733" s="15"/>
      <c r="J733" s="15"/>
      <c r="K733" s="15"/>
      <c r="L733" s="15"/>
      <c r="M733" s="15"/>
      <c r="N733" s="15"/>
      <c r="O733" s="15"/>
      <c r="P733" s="15"/>
      <c r="Q733" s="15"/>
      <c r="R733" s="15"/>
      <c r="S733" s="15"/>
      <c r="T733" s="15"/>
      <c r="U733" s="15"/>
      <c r="V733" s="15"/>
      <c r="W733" s="15"/>
    </row>
    <row r="734" spans="1:23" ht="11.25" customHeight="1" x14ac:dyDescent="0.2">
      <c r="A734" s="15"/>
      <c r="B734" s="15"/>
      <c r="C734" s="15"/>
      <c r="D734" s="15"/>
      <c r="E734" s="15"/>
      <c r="F734" s="15"/>
      <c r="G734" s="15"/>
      <c r="H734" s="15"/>
      <c r="I734" s="15"/>
      <c r="J734" s="15"/>
      <c r="K734" s="15"/>
      <c r="L734" s="15"/>
      <c r="M734" s="15"/>
      <c r="N734" s="15"/>
      <c r="O734" s="15"/>
      <c r="P734" s="15"/>
      <c r="Q734" s="15"/>
      <c r="R734" s="15"/>
      <c r="S734" s="15"/>
      <c r="T734" s="15"/>
      <c r="U734" s="15"/>
      <c r="V734" s="15"/>
      <c r="W734" s="15"/>
    </row>
    <row r="735" spans="1:23" ht="11.25" customHeight="1" x14ac:dyDescent="0.2">
      <c r="A735" s="15"/>
      <c r="B735" s="15"/>
      <c r="C735" s="15"/>
      <c r="D735" s="15"/>
      <c r="E735" s="15"/>
      <c r="F735" s="15"/>
      <c r="G735" s="15"/>
      <c r="H735" s="15"/>
      <c r="I735" s="15"/>
      <c r="J735" s="15"/>
      <c r="K735" s="15"/>
      <c r="L735" s="15"/>
      <c r="M735" s="15"/>
      <c r="N735" s="15"/>
      <c r="O735" s="15"/>
      <c r="P735" s="15"/>
      <c r="Q735" s="15"/>
      <c r="R735" s="15"/>
      <c r="S735" s="15"/>
      <c r="T735" s="15"/>
      <c r="U735" s="15"/>
      <c r="V735" s="15"/>
      <c r="W735" s="15"/>
    </row>
    <row r="736" spans="1:23" ht="11.25" customHeight="1" x14ac:dyDescent="0.2">
      <c r="A736" s="15"/>
      <c r="B736" s="15"/>
      <c r="C736" s="15"/>
      <c r="D736" s="15"/>
      <c r="E736" s="15"/>
      <c r="F736" s="15"/>
      <c r="G736" s="15"/>
      <c r="H736" s="15"/>
      <c r="I736" s="15"/>
      <c r="J736" s="15"/>
      <c r="K736" s="15"/>
      <c r="L736" s="15"/>
      <c r="M736" s="15"/>
      <c r="N736" s="15"/>
      <c r="O736" s="15"/>
      <c r="P736" s="15"/>
      <c r="Q736" s="15"/>
      <c r="R736" s="15"/>
      <c r="S736" s="15"/>
      <c r="T736" s="15"/>
      <c r="U736" s="15"/>
      <c r="V736" s="15"/>
      <c r="W736" s="15"/>
    </row>
    <row r="737" spans="1:23" ht="11.25" customHeight="1" x14ac:dyDescent="0.2">
      <c r="A737" s="15"/>
      <c r="B737" s="15"/>
      <c r="C737" s="15"/>
      <c r="D737" s="15"/>
      <c r="E737" s="15"/>
      <c r="F737" s="15"/>
      <c r="G737" s="15"/>
      <c r="H737" s="15"/>
      <c r="I737" s="15"/>
      <c r="J737" s="15"/>
      <c r="K737" s="15"/>
      <c r="L737" s="15"/>
      <c r="M737" s="15"/>
      <c r="N737" s="15"/>
      <c r="O737" s="15"/>
      <c r="P737" s="15"/>
      <c r="Q737" s="15"/>
      <c r="R737" s="15"/>
      <c r="S737" s="15"/>
      <c r="T737" s="15"/>
      <c r="U737" s="15"/>
      <c r="V737" s="15"/>
      <c r="W737" s="15"/>
    </row>
    <row r="738" spans="1:23" ht="11.25" customHeight="1" x14ac:dyDescent="0.2">
      <c r="A738" s="15"/>
      <c r="B738" s="15"/>
      <c r="C738" s="15"/>
      <c r="D738" s="15"/>
      <c r="E738" s="15"/>
      <c r="F738" s="15"/>
      <c r="G738" s="15"/>
      <c r="H738" s="15"/>
      <c r="I738" s="15"/>
      <c r="J738" s="15"/>
      <c r="K738" s="15"/>
      <c r="L738" s="15"/>
      <c r="M738" s="15"/>
      <c r="N738" s="15"/>
      <c r="O738" s="15"/>
      <c r="P738" s="15"/>
      <c r="Q738" s="15"/>
      <c r="R738" s="15"/>
      <c r="S738" s="15"/>
      <c r="T738" s="15"/>
      <c r="U738" s="15"/>
      <c r="V738" s="15"/>
      <c r="W738" s="15"/>
    </row>
    <row r="739" spans="1:23" ht="11.25" customHeight="1" x14ac:dyDescent="0.2">
      <c r="A739" s="15"/>
      <c r="B739" s="15"/>
      <c r="C739" s="15"/>
      <c r="D739" s="15"/>
      <c r="E739" s="15"/>
      <c r="F739" s="15"/>
      <c r="G739" s="15"/>
      <c r="H739" s="15"/>
      <c r="I739" s="15"/>
      <c r="J739" s="15"/>
      <c r="K739" s="15"/>
      <c r="L739" s="15"/>
      <c r="M739" s="15"/>
      <c r="N739" s="15"/>
      <c r="O739" s="15"/>
      <c r="P739" s="15"/>
      <c r="Q739" s="15"/>
      <c r="R739" s="15"/>
      <c r="S739" s="15"/>
      <c r="T739" s="15"/>
      <c r="U739" s="15"/>
      <c r="V739" s="15"/>
      <c r="W739" s="15"/>
    </row>
    <row r="740" spans="1:23" ht="11.25" customHeight="1" x14ac:dyDescent="0.2">
      <c r="A740" s="15"/>
      <c r="B740" s="15"/>
      <c r="C740" s="15"/>
      <c r="D740" s="15"/>
      <c r="E740" s="15"/>
      <c r="F740" s="15"/>
      <c r="G740" s="15"/>
      <c r="H740" s="15"/>
      <c r="I740" s="15"/>
      <c r="J740" s="15"/>
      <c r="K740" s="15"/>
      <c r="L740" s="15"/>
      <c r="M740" s="15"/>
      <c r="N740" s="15"/>
      <c r="O740" s="15"/>
      <c r="P740" s="15"/>
      <c r="Q740" s="15"/>
      <c r="R740" s="15"/>
      <c r="S740" s="15"/>
      <c r="T740" s="15"/>
      <c r="U740" s="15"/>
      <c r="V740" s="15"/>
      <c r="W740" s="15"/>
    </row>
    <row r="741" spans="1:23" ht="11.25" customHeight="1" x14ac:dyDescent="0.2">
      <c r="A741" s="15"/>
      <c r="B741" s="15"/>
      <c r="C741" s="15"/>
      <c r="D741" s="15"/>
      <c r="E741" s="15"/>
      <c r="F741" s="15"/>
      <c r="G741" s="15"/>
      <c r="H741" s="15"/>
      <c r="I741" s="15"/>
      <c r="J741" s="15"/>
      <c r="K741" s="15"/>
      <c r="L741" s="15"/>
      <c r="M741" s="15"/>
      <c r="N741" s="15"/>
      <c r="O741" s="15"/>
      <c r="P741" s="15"/>
      <c r="Q741" s="15"/>
      <c r="R741" s="15"/>
      <c r="S741" s="15"/>
      <c r="T741" s="15"/>
      <c r="U741" s="15"/>
      <c r="V741" s="15"/>
      <c r="W741" s="15"/>
    </row>
    <row r="742" spans="1:23" ht="11.25" customHeight="1" x14ac:dyDescent="0.2">
      <c r="A742" s="15"/>
      <c r="B742" s="15"/>
      <c r="C742" s="15"/>
      <c r="D742" s="15"/>
      <c r="E742" s="15"/>
      <c r="F742" s="15"/>
      <c r="G742" s="15"/>
      <c r="H742" s="15"/>
      <c r="I742" s="15"/>
      <c r="J742" s="15"/>
      <c r="K742" s="15"/>
      <c r="L742" s="15"/>
      <c r="M742" s="15"/>
      <c r="N742" s="15"/>
      <c r="O742" s="15"/>
      <c r="P742" s="15"/>
      <c r="Q742" s="15"/>
      <c r="R742" s="15"/>
      <c r="S742" s="15"/>
      <c r="T742" s="15"/>
      <c r="U742" s="15"/>
      <c r="V742" s="15"/>
      <c r="W742" s="15"/>
    </row>
    <row r="743" spans="1:23" ht="11.25" customHeight="1" x14ac:dyDescent="0.2">
      <c r="A743" s="15"/>
      <c r="B743" s="15"/>
      <c r="C743" s="15"/>
      <c r="D743" s="15"/>
      <c r="E743" s="15"/>
      <c r="F743" s="15"/>
      <c r="G743" s="15"/>
      <c r="H743" s="15"/>
      <c r="I743" s="15"/>
      <c r="J743" s="15"/>
      <c r="K743" s="15"/>
      <c r="L743" s="15"/>
      <c r="M743" s="15"/>
      <c r="N743" s="15"/>
      <c r="O743" s="15"/>
      <c r="P743" s="15"/>
      <c r="Q743" s="15"/>
      <c r="R743" s="15"/>
      <c r="S743" s="15"/>
      <c r="T743" s="15"/>
      <c r="U743" s="15"/>
      <c r="V743" s="15"/>
      <c r="W743" s="15"/>
    </row>
    <row r="744" spans="1:23" ht="11.25" customHeight="1" x14ac:dyDescent="0.2">
      <c r="A744" s="15"/>
      <c r="B744" s="15"/>
      <c r="C744" s="15"/>
      <c r="D744" s="15"/>
      <c r="E744" s="15"/>
      <c r="F744" s="15"/>
      <c r="G744" s="15"/>
      <c r="H744" s="15"/>
      <c r="I744" s="15"/>
      <c r="J744" s="15"/>
      <c r="K744" s="15"/>
      <c r="L744" s="15"/>
      <c r="M744" s="15"/>
      <c r="N744" s="15"/>
      <c r="O744" s="15"/>
      <c r="P744" s="15"/>
      <c r="Q744" s="15"/>
      <c r="R744" s="15"/>
      <c r="S744" s="15"/>
      <c r="T744" s="15"/>
      <c r="U744" s="15"/>
      <c r="V744" s="15"/>
      <c r="W744" s="15"/>
    </row>
    <row r="745" spans="1:23" ht="11.25" customHeight="1" x14ac:dyDescent="0.2">
      <c r="A745" s="15"/>
      <c r="B745" s="15"/>
      <c r="C745" s="15"/>
      <c r="D745" s="15"/>
      <c r="E745" s="15"/>
      <c r="F745" s="15"/>
      <c r="G745" s="15"/>
      <c r="H745" s="15"/>
      <c r="I745" s="15"/>
      <c r="J745" s="15"/>
      <c r="K745" s="15"/>
      <c r="L745" s="15"/>
      <c r="M745" s="15"/>
      <c r="N745" s="15"/>
      <c r="O745" s="15"/>
      <c r="P745" s="15"/>
      <c r="Q745" s="15"/>
      <c r="R745" s="15"/>
      <c r="S745" s="15"/>
      <c r="T745" s="15"/>
      <c r="U745" s="15"/>
      <c r="V745" s="15"/>
      <c r="W745" s="15"/>
    </row>
    <row r="746" spans="1:23" ht="11.25" customHeight="1" x14ac:dyDescent="0.2">
      <c r="A746" s="15"/>
      <c r="B746" s="15"/>
      <c r="C746" s="15"/>
      <c r="D746" s="15"/>
      <c r="E746" s="15"/>
      <c r="F746" s="15"/>
      <c r="G746" s="15"/>
      <c r="H746" s="15"/>
      <c r="I746" s="15"/>
      <c r="J746" s="15"/>
      <c r="K746" s="15"/>
      <c r="L746" s="15"/>
      <c r="M746" s="15"/>
      <c r="N746" s="15"/>
      <c r="O746" s="15"/>
      <c r="P746" s="15"/>
      <c r="Q746" s="15"/>
      <c r="R746" s="15"/>
      <c r="S746" s="15"/>
      <c r="T746" s="15"/>
      <c r="U746" s="15"/>
      <c r="V746" s="15"/>
      <c r="W746" s="15"/>
    </row>
    <row r="747" spans="1:23" ht="11.25" customHeight="1" x14ac:dyDescent="0.2">
      <c r="A747" s="15"/>
      <c r="B747" s="15"/>
      <c r="C747" s="15"/>
      <c r="D747" s="15"/>
      <c r="E747" s="15"/>
      <c r="F747" s="15"/>
      <c r="G747" s="15"/>
      <c r="H747" s="15"/>
      <c r="I747" s="15"/>
      <c r="J747" s="15"/>
      <c r="K747" s="15"/>
      <c r="L747" s="15"/>
      <c r="M747" s="15"/>
      <c r="N747" s="15"/>
      <c r="O747" s="15"/>
      <c r="P747" s="15"/>
      <c r="Q747" s="15"/>
      <c r="R747" s="15"/>
      <c r="S747" s="15"/>
      <c r="T747" s="15"/>
      <c r="U747" s="15"/>
      <c r="V747" s="15"/>
      <c r="W747" s="15"/>
    </row>
    <row r="748" spans="1:23" ht="11.25" customHeight="1" x14ac:dyDescent="0.2">
      <c r="A748" s="15"/>
      <c r="B748" s="15"/>
      <c r="C748" s="15"/>
      <c r="D748" s="15"/>
      <c r="E748" s="15"/>
      <c r="F748" s="15"/>
      <c r="G748" s="15"/>
      <c r="H748" s="15"/>
      <c r="I748" s="15"/>
      <c r="J748" s="15"/>
      <c r="K748" s="15"/>
      <c r="L748" s="15"/>
      <c r="M748" s="15"/>
      <c r="N748" s="15"/>
      <c r="O748" s="15"/>
      <c r="P748" s="15"/>
      <c r="Q748" s="15"/>
      <c r="R748" s="15"/>
      <c r="S748" s="15"/>
      <c r="T748" s="15"/>
      <c r="U748" s="15"/>
      <c r="V748" s="15"/>
      <c r="W748" s="15"/>
    </row>
    <row r="749" spans="1:23" ht="11.25" customHeight="1" x14ac:dyDescent="0.2">
      <c r="A749" s="15"/>
      <c r="B749" s="15"/>
      <c r="C749" s="15"/>
      <c r="D749" s="15"/>
      <c r="E749" s="15"/>
      <c r="F749" s="15"/>
      <c r="G749" s="15"/>
      <c r="H749" s="15"/>
      <c r="I749" s="15"/>
      <c r="J749" s="15"/>
      <c r="K749" s="15"/>
      <c r="L749" s="15"/>
      <c r="M749" s="15"/>
      <c r="N749" s="15"/>
      <c r="O749" s="15"/>
      <c r="P749" s="15"/>
      <c r="Q749" s="15"/>
      <c r="R749" s="15"/>
      <c r="S749" s="15"/>
      <c r="T749" s="15"/>
      <c r="U749" s="15"/>
      <c r="V749" s="15"/>
      <c r="W749" s="15"/>
    </row>
    <row r="750" spans="1:23" ht="11.25" customHeight="1" x14ac:dyDescent="0.2">
      <c r="A750" s="15"/>
      <c r="B750" s="15"/>
      <c r="C750" s="15"/>
      <c r="D750" s="15"/>
      <c r="E750" s="15"/>
      <c r="F750" s="15"/>
      <c r="G750" s="15"/>
      <c r="H750" s="15"/>
      <c r="I750" s="15"/>
      <c r="J750" s="15"/>
      <c r="K750" s="15"/>
      <c r="L750" s="15"/>
      <c r="M750" s="15"/>
      <c r="N750" s="15"/>
      <c r="O750" s="15"/>
      <c r="P750" s="15"/>
      <c r="Q750" s="15"/>
      <c r="R750" s="15"/>
      <c r="S750" s="15"/>
      <c r="T750" s="15"/>
      <c r="U750" s="15"/>
      <c r="V750" s="15"/>
      <c r="W750" s="15"/>
    </row>
    <row r="751" spans="1:23" ht="11.25" customHeight="1" x14ac:dyDescent="0.2">
      <c r="A751" s="15"/>
      <c r="B751" s="15"/>
      <c r="C751" s="15"/>
      <c r="D751" s="15"/>
      <c r="E751" s="15"/>
      <c r="F751" s="15"/>
      <c r="G751" s="15"/>
      <c r="H751" s="15"/>
      <c r="I751" s="15"/>
      <c r="J751" s="15"/>
      <c r="K751" s="15"/>
      <c r="L751" s="15"/>
      <c r="M751" s="15"/>
      <c r="N751" s="15"/>
      <c r="O751" s="15"/>
      <c r="P751" s="15"/>
      <c r="Q751" s="15"/>
      <c r="R751" s="15"/>
      <c r="S751" s="15"/>
      <c r="T751" s="15"/>
      <c r="U751" s="15"/>
      <c r="V751" s="15"/>
      <c r="W751" s="15"/>
    </row>
    <row r="752" spans="1:23" ht="11.25" customHeight="1" x14ac:dyDescent="0.2">
      <c r="A752" s="15"/>
      <c r="B752" s="15"/>
      <c r="C752" s="15"/>
      <c r="D752" s="15"/>
      <c r="E752" s="15"/>
      <c r="F752" s="15"/>
      <c r="G752" s="15"/>
      <c r="H752" s="15"/>
      <c r="I752" s="15"/>
      <c r="J752" s="15"/>
      <c r="K752" s="15"/>
      <c r="L752" s="15"/>
      <c r="M752" s="15"/>
      <c r="N752" s="15"/>
      <c r="O752" s="15"/>
      <c r="P752" s="15"/>
      <c r="Q752" s="15"/>
      <c r="R752" s="15"/>
      <c r="S752" s="15"/>
      <c r="T752" s="15"/>
      <c r="U752" s="15"/>
      <c r="V752" s="15"/>
      <c r="W752" s="15"/>
    </row>
    <row r="753" spans="1:23" ht="11.25" customHeight="1" x14ac:dyDescent="0.2">
      <c r="A753" s="15"/>
      <c r="B753" s="15"/>
      <c r="C753" s="15"/>
      <c r="D753" s="15"/>
      <c r="E753" s="15"/>
      <c r="F753" s="15"/>
      <c r="G753" s="15"/>
      <c r="H753" s="15"/>
      <c r="I753" s="15"/>
      <c r="J753" s="15"/>
      <c r="K753" s="15"/>
      <c r="L753" s="15"/>
      <c r="M753" s="15"/>
      <c r="N753" s="15"/>
      <c r="O753" s="15"/>
      <c r="P753" s="15"/>
      <c r="Q753" s="15"/>
      <c r="R753" s="15"/>
      <c r="S753" s="15"/>
      <c r="T753" s="15"/>
      <c r="U753" s="15"/>
      <c r="V753" s="15"/>
      <c r="W753" s="15"/>
    </row>
    <row r="754" spans="1:23" ht="11.25" customHeight="1" x14ac:dyDescent="0.2">
      <c r="A754" s="15"/>
      <c r="B754" s="15"/>
      <c r="C754" s="15"/>
      <c r="D754" s="15"/>
      <c r="E754" s="15"/>
      <c r="F754" s="15"/>
      <c r="G754" s="15"/>
      <c r="H754" s="15"/>
      <c r="I754" s="15"/>
      <c r="J754" s="15"/>
      <c r="K754" s="15"/>
      <c r="L754" s="15"/>
      <c r="M754" s="15"/>
      <c r="N754" s="15"/>
      <c r="O754" s="15"/>
      <c r="P754" s="15"/>
      <c r="Q754" s="15"/>
      <c r="R754" s="15"/>
      <c r="S754" s="15"/>
      <c r="T754" s="15"/>
      <c r="U754" s="15"/>
      <c r="V754" s="15"/>
      <c r="W754" s="15"/>
    </row>
    <row r="755" spans="1:23" ht="11.25" customHeight="1" x14ac:dyDescent="0.2">
      <c r="A755" s="15"/>
      <c r="B755" s="15"/>
      <c r="C755" s="15"/>
      <c r="D755" s="15"/>
      <c r="E755" s="15"/>
      <c r="F755" s="15"/>
      <c r="G755" s="15"/>
      <c r="H755" s="15"/>
      <c r="I755" s="15"/>
      <c r="J755" s="15"/>
      <c r="K755" s="15"/>
      <c r="L755" s="15"/>
      <c r="M755" s="15"/>
      <c r="N755" s="15"/>
      <c r="O755" s="15"/>
      <c r="P755" s="15"/>
      <c r="Q755" s="15"/>
      <c r="R755" s="15"/>
      <c r="S755" s="15"/>
      <c r="T755" s="15"/>
      <c r="U755" s="15"/>
      <c r="V755" s="15"/>
      <c r="W755" s="15"/>
    </row>
    <row r="756" spans="1:23" ht="11.25" customHeight="1" x14ac:dyDescent="0.2">
      <c r="A756" s="15"/>
      <c r="B756" s="15"/>
      <c r="C756" s="15"/>
      <c r="D756" s="15"/>
      <c r="E756" s="15"/>
      <c r="F756" s="15"/>
      <c r="G756" s="15"/>
      <c r="H756" s="15"/>
      <c r="I756" s="15"/>
      <c r="J756" s="15"/>
      <c r="K756" s="15"/>
      <c r="L756" s="15"/>
      <c r="M756" s="15"/>
      <c r="N756" s="15"/>
      <c r="O756" s="15"/>
      <c r="P756" s="15"/>
      <c r="Q756" s="15"/>
      <c r="R756" s="15"/>
      <c r="S756" s="15"/>
      <c r="T756" s="15"/>
      <c r="U756" s="15"/>
      <c r="V756" s="15"/>
      <c r="W756" s="15"/>
    </row>
    <row r="757" spans="1:23" ht="11.25" customHeight="1" x14ac:dyDescent="0.2">
      <c r="A757" s="15"/>
      <c r="B757" s="15"/>
      <c r="C757" s="15"/>
      <c r="D757" s="15"/>
      <c r="E757" s="15"/>
      <c r="F757" s="15"/>
      <c r="G757" s="15"/>
      <c r="H757" s="15"/>
      <c r="I757" s="15"/>
      <c r="J757" s="15"/>
      <c r="K757" s="15"/>
      <c r="L757" s="15"/>
      <c r="M757" s="15"/>
      <c r="N757" s="15"/>
      <c r="O757" s="15"/>
      <c r="P757" s="15"/>
      <c r="Q757" s="15"/>
      <c r="R757" s="15"/>
      <c r="S757" s="15"/>
      <c r="T757" s="15"/>
      <c r="U757" s="15"/>
      <c r="V757" s="15"/>
      <c r="W757" s="15"/>
    </row>
    <row r="758" spans="1:23" ht="11.25" customHeight="1" x14ac:dyDescent="0.2">
      <c r="A758" s="15"/>
      <c r="B758" s="15"/>
      <c r="C758" s="15"/>
      <c r="D758" s="15"/>
      <c r="E758" s="15"/>
      <c r="F758" s="15"/>
      <c r="G758" s="15"/>
      <c r="H758" s="15"/>
      <c r="I758" s="15"/>
      <c r="J758" s="15"/>
      <c r="K758" s="15"/>
      <c r="L758" s="15"/>
      <c r="M758" s="15"/>
      <c r="N758" s="15"/>
      <c r="O758" s="15"/>
      <c r="P758" s="15"/>
      <c r="Q758" s="15"/>
      <c r="R758" s="15"/>
      <c r="S758" s="15"/>
      <c r="T758" s="15"/>
      <c r="U758" s="15"/>
      <c r="V758" s="15"/>
      <c r="W758" s="15"/>
    </row>
    <row r="759" spans="1:23" ht="11.25" customHeight="1" x14ac:dyDescent="0.2">
      <c r="A759" s="15"/>
      <c r="B759" s="15"/>
      <c r="C759" s="15"/>
      <c r="D759" s="15"/>
      <c r="E759" s="15"/>
      <c r="F759" s="15"/>
      <c r="G759" s="15"/>
      <c r="H759" s="15"/>
      <c r="I759" s="15"/>
      <c r="J759" s="15"/>
      <c r="K759" s="15"/>
      <c r="L759" s="15"/>
      <c r="M759" s="15"/>
      <c r="N759" s="15"/>
      <c r="O759" s="15"/>
      <c r="P759" s="15"/>
      <c r="Q759" s="15"/>
      <c r="R759" s="15"/>
      <c r="S759" s="15"/>
      <c r="T759" s="15"/>
      <c r="U759" s="15"/>
      <c r="V759" s="15"/>
      <c r="W759" s="15"/>
    </row>
    <row r="760" spans="1:23" ht="11.25" customHeight="1" x14ac:dyDescent="0.2">
      <c r="A760" s="15"/>
      <c r="B760" s="15"/>
      <c r="C760" s="15"/>
      <c r="D760" s="15"/>
      <c r="E760" s="15"/>
      <c r="F760" s="15"/>
      <c r="G760" s="15"/>
      <c r="H760" s="15"/>
      <c r="I760" s="15"/>
      <c r="J760" s="15"/>
      <c r="K760" s="15"/>
      <c r="L760" s="15"/>
      <c r="M760" s="15"/>
      <c r="N760" s="15"/>
      <c r="O760" s="15"/>
      <c r="P760" s="15"/>
      <c r="Q760" s="15"/>
      <c r="R760" s="15"/>
      <c r="S760" s="15"/>
      <c r="T760" s="15"/>
      <c r="U760" s="15"/>
      <c r="V760" s="15"/>
      <c r="W760" s="15"/>
    </row>
    <row r="761" spans="1:23" ht="11.25" customHeight="1" x14ac:dyDescent="0.2">
      <c r="A761" s="15"/>
      <c r="B761" s="15"/>
      <c r="C761" s="15"/>
      <c r="D761" s="15"/>
      <c r="E761" s="15"/>
      <c r="F761" s="15"/>
      <c r="G761" s="15"/>
      <c r="H761" s="15"/>
      <c r="I761" s="15"/>
      <c r="J761" s="15"/>
      <c r="K761" s="15"/>
      <c r="L761" s="15"/>
      <c r="M761" s="15"/>
      <c r="N761" s="15"/>
      <c r="O761" s="15"/>
      <c r="P761" s="15"/>
      <c r="Q761" s="15"/>
      <c r="R761" s="15"/>
      <c r="S761" s="15"/>
      <c r="T761" s="15"/>
      <c r="U761" s="15"/>
      <c r="V761" s="15"/>
      <c r="W761" s="15"/>
    </row>
    <row r="762" spans="1:23" ht="11.25" customHeight="1" x14ac:dyDescent="0.2">
      <c r="A762" s="15"/>
      <c r="B762" s="15"/>
      <c r="C762" s="15"/>
      <c r="D762" s="15"/>
      <c r="E762" s="15"/>
      <c r="F762" s="15"/>
      <c r="G762" s="15"/>
      <c r="H762" s="15"/>
      <c r="I762" s="15"/>
      <c r="J762" s="15"/>
      <c r="K762" s="15"/>
      <c r="L762" s="15"/>
      <c r="M762" s="15"/>
      <c r="N762" s="15"/>
      <c r="O762" s="15"/>
      <c r="P762" s="15"/>
      <c r="Q762" s="15"/>
      <c r="R762" s="15"/>
      <c r="S762" s="15"/>
      <c r="T762" s="15"/>
      <c r="U762" s="15"/>
      <c r="V762" s="15"/>
      <c r="W762" s="15"/>
    </row>
    <row r="763" spans="1:23" ht="11.25" customHeight="1" x14ac:dyDescent="0.2">
      <c r="A763" s="15"/>
      <c r="B763" s="15"/>
      <c r="C763" s="15"/>
      <c r="D763" s="15"/>
      <c r="E763" s="15"/>
      <c r="F763" s="15"/>
      <c r="G763" s="15"/>
      <c r="H763" s="15"/>
      <c r="I763" s="15"/>
      <c r="J763" s="15"/>
      <c r="K763" s="15"/>
      <c r="L763" s="15"/>
      <c r="M763" s="15"/>
      <c r="N763" s="15"/>
      <c r="O763" s="15"/>
      <c r="P763" s="15"/>
      <c r="Q763" s="15"/>
      <c r="R763" s="15"/>
      <c r="S763" s="15"/>
      <c r="T763" s="15"/>
      <c r="U763" s="15"/>
      <c r="V763" s="15"/>
      <c r="W763" s="15"/>
    </row>
    <row r="764" spans="1:23" ht="11.25" customHeight="1" x14ac:dyDescent="0.2">
      <c r="A764" s="15"/>
      <c r="B764" s="15"/>
      <c r="C764" s="15"/>
      <c r="D764" s="15"/>
      <c r="E764" s="15"/>
      <c r="F764" s="15"/>
      <c r="G764" s="15"/>
      <c r="H764" s="15"/>
      <c r="I764" s="15"/>
      <c r="J764" s="15"/>
      <c r="K764" s="15"/>
      <c r="L764" s="15"/>
      <c r="M764" s="15"/>
      <c r="N764" s="15"/>
      <c r="O764" s="15"/>
      <c r="P764" s="15"/>
      <c r="Q764" s="15"/>
      <c r="R764" s="15"/>
      <c r="S764" s="15"/>
      <c r="T764" s="15"/>
      <c r="U764" s="15"/>
      <c r="V764" s="15"/>
      <c r="W764" s="15"/>
    </row>
    <row r="765" spans="1:23" ht="11.25" customHeight="1" x14ac:dyDescent="0.2">
      <c r="A765" s="15"/>
      <c r="B765" s="15"/>
      <c r="C765" s="15"/>
      <c r="D765" s="15"/>
      <c r="E765" s="15"/>
      <c r="F765" s="15"/>
      <c r="G765" s="15"/>
      <c r="H765" s="15"/>
      <c r="I765" s="15"/>
      <c r="J765" s="15"/>
      <c r="K765" s="15"/>
      <c r="L765" s="15"/>
      <c r="M765" s="15"/>
      <c r="N765" s="15"/>
      <c r="O765" s="15"/>
      <c r="P765" s="15"/>
      <c r="Q765" s="15"/>
      <c r="R765" s="15"/>
      <c r="S765" s="15"/>
      <c r="T765" s="15"/>
      <c r="U765" s="15"/>
      <c r="V765" s="15"/>
      <c r="W765" s="15"/>
    </row>
    <row r="766" spans="1:23" ht="11.25" customHeight="1" x14ac:dyDescent="0.2">
      <c r="A766" s="15"/>
      <c r="B766" s="15"/>
      <c r="C766" s="15"/>
      <c r="D766" s="15"/>
      <c r="E766" s="15"/>
      <c r="F766" s="15"/>
      <c r="G766" s="15"/>
      <c r="H766" s="15"/>
      <c r="I766" s="15"/>
      <c r="J766" s="15"/>
      <c r="K766" s="15"/>
      <c r="L766" s="15"/>
      <c r="M766" s="15"/>
      <c r="N766" s="15"/>
      <c r="O766" s="15"/>
      <c r="P766" s="15"/>
      <c r="Q766" s="15"/>
      <c r="R766" s="15"/>
      <c r="S766" s="15"/>
      <c r="T766" s="15"/>
      <c r="U766" s="15"/>
      <c r="V766" s="15"/>
      <c r="W766" s="15"/>
    </row>
    <row r="767" spans="1:23" ht="11.25" customHeight="1" x14ac:dyDescent="0.2">
      <c r="A767" s="15"/>
      <c r="B767" s="15"/>
      <c r="C767" s="15"/>
      <c r="D767" s="15"/>
      <c r="E767" s="15"/>
      <c r="F767" s="15"/>
      <c r="G767" s="15"/>
      <c r="H767" s="15"/>
      <c r="I767" s="15"/>
      <c r="J767" s="15"/>
      <c r="K767" s="15"/>
      <c r="L767" s="15"/>
      <c r="M767" s="15"/>
      <c r="N767" s="15"/>
      <c r="O767" s="15"/>
      <c r="P767" s="15"/>
      <c r="Q767" s="15"/>
      <c r="R767" s="15"/>
      <c r="S767" s="15"/>
      <c r="T767" s="15"/>
      <c r="U767" s="15"/>
      <c r="V767" s="15"/>
      <c r="W767" s="15"/>
    </row>
    <row r="768" spans="1:23" ht="11.25" customHeight="1" x14ac:dyDescent="0.2">
      <c r="A768" s="15"/>
      <c r="B768" s="15"/>
      <c r="C768" s="15"/>
      <c r="D768" s="15"/>
      <c r="E768" s="15"/>
      <c r="F768" s="15"/>
      <c r="G768" s="15"/>
      <c r="H768" s="15"/>
      <c r="I768" s="15"/>
      <c r="J768" s="15"/>
      <c r="K768" s="15"/>
      <c r="L768" s="15"/>
      <c r="M768" s="15"/>
      <c r="N768" s="15"/>
      <c r="O768" s="15"/>
      <c r="P768" s="15"/>
      <c r="Q768" s="15"/>
      <c r="R768" s="15"/>
      <c r="S768" s="15"/>
      <c r="T768" s="15"/>
      <c r="U768" s="15"/>
      <c r="V768" s="15"/>
      <c r="W768" s="15"/>
    </row>
    <row r="769" spans="1:23" ht="11.25" customHeight="1" x14ac:dyDescent="0.2">
      <c r="A769" s="15"/>
      <c r="B769" s="15"/>
      <c r="C769" s="15"/>
      <c r="D769" s="15"/>
      <c r="E769" s="15"/>
      <c r="F769" s="15"/>
      <c r="G769" s="15"/>
      <c r="H769" s="15"/>
      <c r="I769" s="15"/>
      <c r="J769" s="15"/>
      <c r="K769" s="15"/>
      <c r="L769" s="15"/>
      <c r="M769" s="15"/>
      <c r="N769" s="15"/>
      <c r="O769" s="15"/>
      <c r="P769" s="15"/>
      <c r="Q769" s="15"/>
      <c r="R769" s="15"/>
      <c r="S769" s="15"/>
      <c r="T769" s="15"/>
      <c r="U769" s="15"/>
      <c r="V769" s="15"/>
      <c r="W769" s="15"/>
    </row>
    <row r="770" spans="1:23" ht="11.25" customHeight="1" x14ac:dyDescent="0.2">
      <c r="A770" s="15"/>
      <c r="B770" s="15"/>
      <c r="C770" s="15"/>
      <c r="D770" s="15"/>
      <c r="E770" s="15"/>
      <c r="F770" s="15"/>
      <c r="G770" s="15"/>
      <c r="H770" s="15"/>
      <c r="I770" s="15"/>
      <c r="J770" s="15"/>
      <c r="K770" s="15"/>
      <c r="L770" s="15"/>
      <c r="M770" s="15"/>
      <c r="N770" s="15"/>
      <c r="O770" s="15"/>
      <c r="P770" s="15"/>
      <c r="Q770" s="15"/>
      <c r="R770" s="15"/>
      <c r="S770" s="15"/>
      <c r="T770" s="15"/>
      <c r="U770" s="15"/>
      <c r="V770" s="15"/>
      <c r="W770" s="15"/>
    </row>
    <row r="771" spans="1:23" ht="11.25" customHeight="1" x14ac:dyDescent="0.2">
      <c r="A771" s="15"/>
      <c r="B771" s="15"/>
      <c r="C771" s="15"/>
      <c r="D771" s="15"/>
      <c r="E771" s="15"/>
      <c r="F771" s="15"/>
      <c r="G771" s="15"/>
      <c r="H771" s="15"/>
      <c r="I771" s="15"/>
      <c r="J771" s="15"/>
      <c r="K771" s="15"/>
      <c r="L771" s="15"/>
      <c r="M771" s="15"/>
      <c r="N771" s="15"/>
      <c r="O771" s="15"/>
      <c r="P771" s="15"/>
      <c r="Q771" s="15"/>
      <c r="R771" s="15"/>
      <c r="S771" s="15"/>
      <c r="T771" s="15"/>
      <c r="U771" s="15"/>
      <c r="V771" s="15"/>
      <c r="W771" s="15"/>
    </row>
    <row r="772" spans="1:23" ht="11.25" customHeight="1" x14ac:dyDescent="0.2">
      <c r="A772" s="15"/>
      <c r="B772" s="15"/>
      <c r="C772" s="15"/>
      <c r="D772" s="15"/>
      <c r="E772" s="15"/>
      <c r="F772" s="15"/>
      <c r="G772" s="15"/>
      <c r="H772" s="15"/>
      <c r="I772" s="15"/>
      <c r="J772" s="15"/>
      <c r="K772" s="15"/>
      <c r="L772" s="15"/>
      <c r="M772" s="15"/>
      <c r="N772" s="15"/>
      <c r="O772" s="15"/>
      <c r="P772" s="15"/>
      <c r="Q772" s="15"/>
      <c r="R772" s="15"/>
      <c r="S772" s="15"/>
      <c r="T772" s="15"/>
      <c r="U772" s="15"/>
      <c r="V772" s="15"/>
      <c r="W772" s="15"/>
    </row>
    <row r="773" spans="1:23" ht="11.25" customHeight="1" x14ac:dyDescent="0.2">
      <c r="A773" s="15"/>
      <c r="B773" s="15"/>
      <c r="C773" s="15"/>
      <c r="D773" s="15"/>
      <c r="E773" s="15"/>
      <c r="F773" s="15"/>
      <c r="G773" s="15"/>
      <c r="H773" s="15"/>
      <c r="I773" s="15"/>
      <c r="J773" s="15"/>
      <c r="K773" s="15"/>
      <c r="L773" s="15"/>
      <c r="M773" s="15"/>
      <c r="N773" s="15"/>
      <c r="O773" s="15"/>
      <c r="P773" s="15"/>
      <c r="Q773" s="15"/>
      <c r="R773" s="15"/>
      <c r="S773" s="15"/>
      <c r="T773" s="15"/>
      <c r="U773" s="15"/>
      <c r="V773" s="15"/>
      <c r="W773" s="15"/>
    </row>
    <row r="774" spans="1:23" ht="11.25" customHeight="1" x14ac:dyDescent="0.2">
      <c r="A774" s="15"/>
      <c r="B774" s="15"/>
      <c r="C774" s="15"/>
      <c r="D774" s="15"/>
      <c r="E774" s="15"/>
      <c r="F774" s="15"/>
      <c r="G774" s="15"/>
      <c r="H774" s="15"/>
      <c r="I774" s="15"/>
      <c r="J774" s="15"/>
      <c r="K774" s="15"/>
      <c r="L774" s="15"/>
      <c r="M774" s="15"/>
      <c r="N774" s="15"/>
      <c r="O774" s="15"/>
      <c r="P774" s="15"/>
      <c r="Q774" s="15"/>
      <c r="R774" s="15"/>
      <c r="S774" s="15"/>
      <c r="T774" s="15"/>
      <c r="U774" s="15"/>
      <c r="V774" s="15"/>
      <c r="W774" s="15"/>
    </row>
    <row r="775" spans="1:23" ht="11.25" customHeight="1" x14ac:dyDescent="0.2">
      <c r="A775" s="15"/>
      <c r="B775" s="15"/>
      <c r="C775" s="15"/>
      <c r="D775" s="15"/>
      <c r="E775" s="15"/>
      <c r="F775" s="15"/>
      <c r="G775" s="15"/>
      <c r="H775" s="15"/>
      <c r="I775" s="15"/>
      <c r="J775" s="15"/>
      <c r="K775" s="15"/>
      <c r="L775" s="15"/>
      <c r="M775" s="15"/>
      <c r="N775" s="15"/>
      <c r="O775" s="15"/>
      <c r="P775" s="15"/>
      <c r="Q775" s="15"/>
      <c r="R775" s="15"/>
      <c r="S775" s="15"/>
      <c r="T775" s="15"/>
      <c r="U775" s="15"/>
      <c r="V775" s="15"/>
      <c r="W775" s="15"/>
    </row>
    <row r="776" spans="1:23" ht="11.25" customHeight="1" x14ac:dyDescent="0.2">
      <c r="A776" s="15"/>
      <c r="B776" s="15"/>
      <c r="C776" s="15"/>
      <c r="D776" s="15"/>
      <c r="E776" s="15"/>
      <c r="F776" s="15"/>
      <c r="G776" s="15"/>
      <c r="H776" s="15"/>
      <c r="I776" s="15"/>
      <c r="J776" s="15"/>
      <c r="K776" s="15"/>
      <c r="L776" s="15"/>
      <c r="M776" s="15"/>
      <c r="N776" s="15"/>
      <c r="O776" s="15"/>
      <c r="P776" s="15"/>
      <c r="Q776" s="15"/>
      <c r="R776" s="15"/>
      <c r="S776" s="15"/>
      <c r="T776" s="15"/>
      <c r="U776" s="15"/>
      <c r="V776" s="15"/>
      <c r="W776" s="15"/>
    </row>
    <row r="777" spans="1:23" ht="11.25" customHeight="1" x14ac:dyDescent="0.2">
      <c r="A777" s="15"/>
      <c r="B777" s="15"/>
      <c r="C777" s="15"/>
      <c r="D777" s="15"/>
      <c r="E777" s="15"/>
      <c r="F777" s="15"/>
      <c r="G777" s="15"/>
      <c r="H777" s="15"/>
      <c r="I777" s="15"/>
      <c r="J777" s="15"/>
      <c r="K777" s="15"/>
      <c r="L777" s="15"/>
      <c r="M777" s="15"/>
      <c r="N777" s="15"/>
      <c r="O777" s="15"/>
      <c r="P777" s="15"/>
      <c r="Q777" s="15"/>
      <c r="R777" s="15"/>
      <c r="S777" s="15"/>
      <c r="T777" s="15"/>
      <c r="U777" s="15"/>
      <c r="V777" s="15"/>
      <c r="W777" s="15"/>
    </row>
    <row r="778" spans="1:23" ht="11.25" customHeight="1" x14ac:dyDescent="0.2">
      <c r="A778" s="15"/>
      <c r="B778" s="15"/>
      <c r="C778" s="15"/>
      <c r="D778" s="15"/>
      <c r="E778" s="15"/>
      <c r="F778" s="15"/>
      <c r="G778" s="15"/>
      <c r="H778" s="15"/>
      <c r="I778" s="15"/>
      <c r="J778" s="15"/>
      <c r="K778" s="15"/>
      <c r="L778" s="15"/>
      <c r="M778" s="15"/>
      <c r="N778" s="15"/>
      <c r="O778" s="15"/>
      <c r="P778" s="15"/>
      <c r="Q778" s="15"/>
      <c r="R778" s="15"/>
      <c r="S778" s="15"/>
      <c r="T778" s="15"/>
      <c r="U778" s="15"/>
      <c r="V778" s="15"/>
      <c r="W778" s="15"/>
    </row>
    <row r="779" spans="1:23" ht="11.25" customHeight="1" x14ac:dyDescent="0.2">
      <c r="A779" s="15"/>
      <c r="B779" s="15"/>
      <c r="C779" s="15"/>
      <c r="D779" s="15"/>
      <c r="E779" s="15"/>
      <c r="F779" s="15"/>
      <c r="G779" s="15"/>
      <c r="H779" s="15"/>
      <c r="I779" s="15"/>
      <c r="J779" s="15"/>
      <c r="K779" s="15"/>
      <c r="L779" s="15"/>
      <c r="M779" s="15"/>
      <c r="N779" s="15"/>
      <c r="O779" s="15"/>
      <c r="P779" s="15"/>
      <c r="Q779" s="15"/>
      <c r="R779" s="15"/>
      <c r="S779" s="15"/>
      <c r="T779" s="15"/>
      <c r="U779" s="15"/>
      <c r="V779" s="15"/>
      <c r="W779" s="15"/>
    </row>
    <row r="780" spans="1:23" ht="11.25" customHeight="1" x14ac:dyDescent="0.2">
      <c r="A780" s="15"/>
      <c r="B780" s="15"/>
      <c r="C780" s="15"/>
      <c r="D780" s="15"/>
      <c r="E780" s="15"/>
      <c r="F780" s="15"/>
      <c r="G780" s="15"/>
      <c r="H780" s="15"/>
      <c r="I780" s="15"/>
      <c r="J780" s="15"/>
      <c r="K780" s="15"/>
      <c r="L780" s="15"/>
      <c r="M780" s="15"/>
      <c r="N780" s="15"/>
      <c r="O780" s="15"/>
      <c r="P780" s="15"/>
      <c r="Q780" s="15"/>
      <c r="R780" s="15"/>
      <c r="S780" s="15"/>
      <c r="T780" s="15"/>
      <c r="U780" s="15"/>
      <c r="V780" s="15"/>
      <c r="W780" s="15"/>
    </row>
    <row r="781" spans="1:23" ht="11.25" customHeight="1" x14ac:dyDescent="0.2">
      <c r="A781" s="15"/>
      <c r="B781" s="15"/>
      <c r="C781" s="15"/>
      <c r="D781" s="15"/>
      <c r="E781" s="15"/>
      <c r="F781" s="15"/>
      <c r="G781" s="15"/>
      <c r="H781" s="15"/>
      <c r="I781" s="15"/>
      <c r="J781" s="15"/>
      <c r="K781" s="15"/>
      <c r="L781" s="15"/>
      <c r="M781" s="15"/>
      <c r="N781" s="15"/>
      <c r="O781" s="15"/>
      <c r="P781" s="15"/>
      <c r="Q781" s="15"/>
      <c r="R781" s="15"/>
      <c r="S781" s="15"/>
      <c r="T781" s="15"/>
      <c r="U781" s="15"/>
      <c r="V781" s="15"/>
      <c r="W781" s="15"/>
    </row>
    <row r="782" spans="1:23" ht="11.25" customHeight="1" x14ac:dyDescent="0.2">
      <c r="A782" s="15"/>
      <c r="B782" s="15"/>
      <c r="C782" s="15"/>
      <c r="D782" s="15"/>
      <c r="E782" s="15"/>
      <c r="F782" s="15"/>
      <c r="G782" s="15"/>
      <c r="H782" s="15"/>
      <c r="I782" s="15"/>
      <c r="J782" s="15"/>
      <c r="K782" s="15"/>
      <c r="L782" s="15"/>
      <c r="M782" s="15"/>
      <c r="N782" s="15"/>
      <c r="O782" s="15"/>
      <c r="P782" s="15"/>
      <c r="Q782" s="15"/>
      <c r="R782" s="15"/>
      <c r="S782" s="15"/>
      <c r="T782" s="15"/>
      <c r="U782" s="15"/>
      <c r="V782" s="15"/>
      <c r="W782" s="15"/>
    </row>
    <row r="783" spans="1:23" ht="11.25" customHeight="1" x14ac:dyDescent="0.2">
      <c r="A783" s="15"/>
      <c r="B783" s="15"/>
      <c r="C783" s="15"/>
      <c r="D783" s="15"/>
      <c r="E783" s="15"/>
      <c r="F783" s="15"/>
      <c r="G783" s="15"/>
      <c r="H783" s="15"/>
      <c r="I783" s="15"/>
      <c r="J783" s="15"/>
      <c r="K783" s="15"/>
      <c r="L783" s="15"/>
      <c r="M783" s="15"/>
      <c r="N783" s="15"/>
      <c r="O783" s="15"/>
      <c r="P783" s="15"/>
      <c r="Q783" s="15"/>
      <c r="R783" s="15"/>
      <c r="S783" s="15"/>
      <c r="T783" s="15"/>
      <c r="U783" s="15"/>
      <c r="V783" s="15"/>
      <c r="W783" s="15"/>
    </row>
    <row r="784" spans="1:23" ht="11.25" customHeight="1" x14ac:dyDescent="0.2">
      <c r="A784" s="15"/>
      <c r="B784" s="15"/>
      <c r="C784" s="15"/>
      <c r="D784" s="15"/>
      <c r="E784" s="15"/>
      <c r="F784" s="15"/>
      <c r="G784" s="15"/>
      <c r="H784" s="15"/>
      <c r="I784" s="15"/>
      <c r="J784" s="15"/>
      <c r="K784" s="15"/>
      <c r="L784" s="15"/>
      <c r="M784" s="15"/>
      <c r="N784" s="15"/>
      <c r="O784" s="15"/>
      <c r="P784" s="15"/>
      <c r="Q784" s="15"/>
      <c r="R784" s="15"/>
      <c r="S784" s="15"/>
      <c r="T784" s="15"/>
      <c r="U784" s="15"/>
      <c r="V784" s="15"/>
      <c r="W784" s="15"/>
    </row>
    <row r="785" spans="1:23" ht="11.25" customHeight="1" x14ac:dyDescent="0.2">
      <c r="A785" s="15"/>
      <c r="B785" s="15"/>
      <c r="C785" s="15"/>
      <c r="D785" s="15"/>
      <c r="E785" s="15"/>
      <c r="F785" s="15"/>
      <c r="G785" s="15"/>
      <c r="H785" s="15"/>
      <c r="I785" s="15"/>
      <c r="J785" s="15"/>
      <c r="K785" s="15"/>
      <c r="L785" s="15"/>
      <c r="M785" s="15"/>
      <c r="N785" s="15"/>
      <c r="O785" s="15"/>
      <c r="P785" s="15"/>
      <c r="Q785" s="15"/>
      <c r="R785" s="15"/>
      <c r="S785" s="15"/>
      <c r="T785" s="15"/>
      <c r="U785" s="15"/>
      <c r="V785" s="15"/>
      <c r="W785" s="15"/>
    </row>
    <row r="786" spans="1:23" ht="11.25" customHeight="1" x14ac:dyDescent="0.2">
      <c r="A786" s="15"/>
      <c r="B786" s="15"/>
      <c r="C786" s="15"/>
      <c r="D786" s="15"/>
      <c r="E786" s="15"/>
      <c r="F786" s="15"/>
      <c r="G786" s="15"/>
      <c r="H786" s="15"/>
      <c r="I786" s="15"/>
      <c r="J786" s="15"/>
      <c r="K786" s="15"/>
      <c r="L786" s="15"/>
      <c r="M786" s="15"/>
      <c r="N786" s="15"/>
      <c r="O786" s="15"/>
      <c r="P786" s="15"/>
      <c r="Q786" s="15"/>
      <c r="R786" s="15"/>
      <c r="S786" s="15"/>
      <c r="T786" s="15"/>
      <c r="U786" s="15"/>
      <c r="V786" s="15"/>
      <c r="W786" s="15"/>
    </row>
    <row r="787" spans="1:23" ht="11.25" customHeight="1" x14ac:dyDescent="0.2">
      <c r="A787" s="15"/>
      <c r="B787" s="15"/>
      <c r="C787" s="15"/>
      <c r="D787" s="15"/>
      <c r="E787" s="15"/>
      <c r="F787" s="15"/>
      <c r="G787" s="15"/>
      <c r="H787" s="15"/>
      <c r="I787" s="15"/>
      <c r="J787" s="15"/>
      <c r="K787" s="15"/>
      <c r="L787" s="15"/>
      <c r="M787" s="15"/>
      <c r="N787" s="15"/>
      <c r="O787" s="15"/>
      <c r="P787" s="15"/>
      <c r="Q787" s="15"/>
      <c r="R787" s="15"/>
      <c r="S787" s="15"/>
      <c r="T787" s="15"/>
      <c r="U787" s="15"/>
      <c r="V787" s="15"/>
      <c r="W787" s="15"/>
    </row>
    <row r="788" spans="1:23" ht="11.25" customHeight="1" x14ac:dyDescent="0.2">
      <c r="A788" s="15"/>
      <c r="B788" s="15"/>
      <c r="C788" s="15"/>
      <c r="D788" s="15"/>
      <c r="E788" s="15"/>
      <c r="F788" s="15"/>
      <c r="G788" s="15"/>
      <c r="H788" s="15"/>
      <c r="I788" s="15"/>
      <c r="J788" s="15"/>
      <c r="K788" s="15"/>
      <c r="L788" s="15"/>
      <c r="M788" s="15"/>
      <c r="N788" s="15"/>
      <c r="O788" s="15"/>
      <c r="P788" s="15"/>
      <c r="Q788" s="15"/>
      <c r="R788" s="15"/>
      <c r="S788" s="15"/>
      <c r="T788" s="15"/>
      <c r="U788" s="15"/>
      <c r="V788" s="15"/>
      <c r="W788" s="15"/>
    </row>
    <row r="789" spans="1:23" ht="11.25" customHeight="1" x14ac:dyDescent="0.2">
      <c r="A789" s="15"/>
      <c r="B789" s="15"/>
      <c r="C789" s="15"/>
      <c r="D789" s="15"/>
      <c r="E789" s="15"/>
      <c r="F789" s="15"/>
      <c r="G789" s="15"/>
      <c r="H789" s="15"/>
      <c r="I789" s="15"/>
      <c r="J789" s="15"/>
      <c r="K789" s="15"/>
      <c r="L789" s="15"/>
      <c r="M789" s="15"/>
      <c r="N789" s="15"/>
      <c r="O789" s="15"/>
      <c r="P789" s="15"/>
      <c r="Q789" s="15"/>
      <c r="R789" s="15"/>
      <c r="S789" s="15"/>
      <c r="T789" s="15"/>
      <c r="U789" s="15"/>
      <c r="V789" s="15"/>
      <c r="W789" s="15"/>
    </row>
    <row r="790" spans="1:23" ht="11.25" customHeight="1" x14ac:dyDescent="0.2">
      <c r="A790" s="15"/>
      <c r="B790" s="15"/>
      <c r="C790" s="15"/>
      <c r="D790" s="15"/>
      <c r="E790" s="15"/>
      <c r="F790" s="15"/>
      <c r="G790" s="15"/>
      <c r="H790" s="15"/>
      <c r="I790" s="15"/>
      <c r="J790" s="15"/>
      <c r="K790" s="15"/>
      <c r="L790" s="15"/>
      <c r="M790" s="15"/>
      <c r="N790" s="15"/>
      <c r="O790" s="15"/>
      <c r="P790" s="15"/>
      <c r="Q790" s="15"/>
      <c r="R790" s="15"/>
      <c r="S790" s="15"/>
      <c r="T790" s="15"/>
      <c r="U790" s="15"/>
      <c r="V790" s="15"/>
      <c r="W790" s="15"/>
    </row>
    <row r="791" spans="1:23" ht="11.25" customHeight="1" x14ac:dyDescent="0.2">
      <c r="A791" s="15"/>
      <c r="B791" s="15"/>
      <c r="C791" s="15"/>
      <c r="D791" s="15"/>
      <c r="E791" s="15"/>
      <c r="F791" s="15"/>
      <c r="G791" s="15"/>
      <c r="H791" s="15"/>
      <c r="I791" s="15"/>
      <c r="J791" s="15"/>
      <c r="K791" s="15"/>
      <c r="L791" s="15"/>
      <c r="M791" s="15"/>
      <c r="N791" s="15"/>
      <c r="O791" s="15"/>
      <c r="P791" s="15"/>
      <c r="Q791" s="15"/>
      <c r="R791" s="15"/>
      <c r="S791" s="15"/>
      <c r="T791" s="15"/>
      <c r="U791" s="15"/>
      <c r="V791" s="15"/>
      <c r="W791" s="15"/>
    </row>
    <row r="792" spans="1:23" ht="11.25" customHeight="1" x14ac:dyDescent="0.2">
      <c r="A792" s="15"/>
      <c r="B792" s="15"/>
      <c r="C792" s="15"/>
      <c r="D792" s="15"/>
      <c r="E792" s="15"/>
      <c r="F792" s="15"/>
      <c r="G792" s="15"/>
      <c r="H792" s="15"/>
      <c r="I792" s="15"/>
      <c r="J792" s="15"/>
      <c r="K792" s="15"/>
      <c r="L792" s="15"/>
      <c r="M792" s="15"/>
      <c r="N792" s="15"/>
      <c r="O792" s="15"/>
      <c r="P792" s="15"/>
      <c r="Q792" s="15"/>
      <c r="R792" s="15"/>
      <c r="S792" s="15"/>
      <c r="T792" s="15"/>
      <c r="U792" s="15"/>
      <c r="V792" s="15"/>
      <c r="W792" s="15"/>
    </row>
    <row r="793" spans="1:23" ht="11.25" customHeight="1" x14ac:dyDescent="0.2">
      <c r="A793" s="15"/>
      <c r="B793" s="15"/>
      <c r="C793" s="15"/>
      <c r="D793" s="15"/>
      <c r="E793" s="15"/>
      <c r="F793" s="15"/>
      <c r="G793" s="15"/>
      <c r="H793" s="15"/>
      <c r="I793" s="15"/>
      <c r="J793" s="15"/>
      <c r="K793" s="15"/>
      <c r="L793" s="15"/>
      <c r="M793" s="15"/>
      <c r="N793" s="15"/>
      <c r="O793" s="15"/>
      <c r="P793" s="15"/>
      <c r="Q793" s="15"/>
      <c r="R793" s="15"/>
      <c r="S793" s="15"/>
      <c r="T793" s="15"/>
      <c r="U793" s="15"/>
      <c r="V793" s="15"/>
      <c r="W793" s="15"/>
    </row>
    <row r="794" spans="1:23" ht="11.25" customHeight="1" x14ac:dyDescent="0.2">
      <c r="A794" s="15"/>
      <c r="B794" s="15"/>
      <c r="C794" s="15"/>
      <c r="D794" s="15"/>
      <c r="E794" s="15"/>
      <c r="F794" s="15"/>
      <c r="G794" s="15"/>
      <c r="H794" s="15"/>
      <c r="I794" s="15"/>
      <c r="J794" s="15"/>
      <c r="K794" s="15"/>
      <c r="L794" s="15"/>
      <c r="M794" s="15"/>
      <c r="N794" s="15"/>
      <c r="O794" s="15"/>
      <c r="P794" s="15"/>
      <c r="Q794" s="15"/>
      <c r="R794" s="15"/>
      <c r="S794" s="15"/>
      <c r="T794" s="15"/>
      <c r="U794" s="15"/>
      <c r="V794" s="15"/>
      <c r="W794" s="15"/>
    </row>
    <row r="795" spans="1:23" ht="11.25" customHeight="1" x14ac:dyDescent="0.2">
      <c r="A795" s="15"/>
      <c r="B795" s="15"/>
      <c r="C795" s="15"/>
      <c r="D795" s="15"/>
      <c r="E795" s="15"/>
      <c r="F795" s="15"/>
      <c r="G795" s="15"/>
      <c r="H795" s="15"/>
      <c r="I795" s="15"/>
      <c r="J795" s="15"/>
      <c r="K795" s="15"/>
      <c r="L795" s="15"/>
      <c r="M795" s="15"/>
      <c r="N795" s="15"/>
      <c r="O795" s="15"/>
      <c r="P795" s="15"/>
      <c r="Q795" s="15"/>
      <c r="R795" s="15"/>
      <c r="S795" s="15"/>
      <c r="T795" s="15"/>
      <c r="U795" s="15"/>
      <c r="V795" s="15"/>
      <c r="W795" s="15"/>
    </row>
    <row r="796" spans="1:23" ht="11.25" customHeight="1" x14ac:dyDescent="0.2">
      <c r="A796" s="15"/>
      <c r="B796" s="15"/>
      <c r="C796" s="15"/>
      <c r="D796" s="15"/>
      <c r="E796" s="15"/>
      <c r="F796" s="15"/>
      <c r="G796" s="15"/>
      <c r="H796" s="15"/>
      <c r="I796" s="15"/>
      <c r="J796" s="15"/>
      <c r="K796" s="15"/>
      <c r="L796" s="15"/>
      <c r="M796" s="15"/>
      <c r="N796" s="15"/>
      <c r="O796" s="15"/>
      <c r="P796" s="15"/>
      <c r="Q796" s="15"/>
      <c r="R796" s="15"/>
      <c r="S796" s="15"/>
      <c r="T796" s="15"/>
      <c r="U796" s="15"/>
      <c r="V796" s="15"/>
      <c r="W796" s="15"/>
    </row>
    <row r="797" spans="1:23" ht="11.25" customHeight="1" x14ac:dyDescent="0.2">
      <c r="A797" s="15"/>
      <c r="B797" s="15"/>
      <c r="C797" s="15"/>
      <c r="D797" s="15"/>
      <c r="E797" s="15"/>
      <c r="F797" s="15"/>
      <c r="G797" s="15"/>
      <c r="H797" s="15"/>
      <c r="I797" s="15"/>
      <c r="J797" s="15"/>
      <c r="K797" s="15"/>
      <c r="L797" s="15"/>
      <c r="M797" s="15"/>
      <c r="N797" s="15"/>
      <c r="O797" s="15"/>
      <c r="P797" s="15"/>
      <c r="Q797" s="15"/>
      <c r="R797" s="15"/>
      <c r="S797" s="15"/>
      <c r="T797" s="15"/>
      <c r="U797" s="15"/>
      <c r="V797" s="15"/>
      <c r="W797" s="15"/>
    </row>
    <row r="798" spans="1:23" ht="11.25" customHeight="1" x14ac:dyDescent="0.2">
      <c r="A798" s="15"/>
      <c r="B798" s="15"/>
      <c r="C798" s="15"/>
      <c r="D798" s="15"/>
      <c r="E798" s="15"/>
      <c r="F798" s="15"/>
      <c r="G798" s="15"/>
      <c r="H798" s="15"/>
      <c r="I798" s="15"/>
      <c r="J798" s="15"/>
      <c r="K798" s="15"/>
      <c r="L798" s="15"/>
      <c r="M798" s="15"/>
      <c r="N798" s="15"/>
      <c r="O798" s="15"/>
      <c r="P798" s="15"/>
      <c r="Q798" s="15"/>
      <c r="R798" s="15"/>
      <c r="S798" s="15"/>
      <c r="T798" s="15"/>
      <c r="U798" s="15"/>
      <c r="V798" s="15"/>
      <c r="W798" s="15"/>
    </row>
    <row r="799" spans="1:23" ht="11.25" customHeight="1" x14ac:dyDescent="0.2">
      <c r="A799" s="15"/>
      <c r="B799" s="15"/>
      <c r="C799" s="15"/>
      <c r="D799" s="15"/>
      <c r="E799" s="15"/>
      <c r="F799" s="15"/>
      <c r="G799" s="15"/>
      <c r="H799" s="15"/>
      <c r="I799" s="15"/>
      <c r="J799" s="15"/>
      <c r="K799" s="15"/>
      <c r="L799" s="15"/>
      <c r="M799" s="15"/>
      <c r="N799" s="15"/>
      <c r="O799" s="15"/>
      <c r="P799" s="15"/>
      <c r="Q799" s="15"/>
      <c r="R799" s="15"/>
      <c r="S799" s="15"/>
      <c r="T799" s="15"/>
      <c r="U799" s="15"/>
      <c r="V799" s="15"/>
      <c r="W799" s="15"/>
    </row>
    <row r="800" spans="1:23" ht="11.25" customHeight="1" x14ac:dyDescent="0.2">
      <c r="A800" s="15"/>
      <c r="B800" s="15"/>
      <c r="C800" s="15"/>
      <c r="D800" s="15"/>
      <c r="E800" s="15"/>
      <c r="F800" s="15"/>
      <c r="G800" s="15"/>
      <c r="H800" s="15"/>
      <c r="I800" s="15"/>
      <c r="J800" s="15"/>
      <c r="K800" s="15"/>
      <c r="L800" s="15"/>
      <c r="M800" s="15"/>
      <c r="N800" s="15"/>
      <c r="O800" s="15"/>
      <c r="P800" s="15"/>
      <c r="Q800" s="15"/>
      <c r="R800" s="15"/>
      <c r="S800" s="15"/>
      <c r="T800" s="15"/>
      <c r="U800" s="15"/>
      <c r="V800" s="15"/>
      <c r="W800" s="15"/>
    </row>
    <row r="801" spans="1:23" ht="11.25" customHeight="1" x14ac:dyDescent="0.2">
      <c r="A801" s="15"/>
      <c r="B801" s="15"/>
      <c r="C801" s="15"/>
      <c r="D801" s="15"/>
      <c r="E801" s="15"/>
      <c r="F801" s="15"/>
      <c r="G801" s="15"/>
      <c r="H801" s="15"/>
      <c r="I801" s="15"/>
      <c r="J801" s="15"/>
      <c r="K801" s="15"/>
      <c r="L801" s="15"/>
      <c r="M801" s="15"/>
      <c r="N801" s="15"/>
      <c r="O801" s="15"/>
      <c r="P801" s="15"/>
      <c r="Q801" s="15"/>
      <c r="R801" s="15"/>
      <c r="S801" s="15"/>
      <c r="T801" s="15"/>
      <c r="U801" s="15"/>
      <c r="V801" s="15"/>
      <c r="W801" s="15"/>
    </row>
    <row r="802" spans="1:23" ht="11.25" customHeight="1" x14ac:dyDescent="0.2">
      <c r="A802" s="15"/>
      <c r="B802" s="15"/>
      <c r="C802" s="15"/>
      <c r="D802" s="15"/>
      <c r="E802" s="15"/>
      <c r="F802" s="15"/>
      <c r="G802" s="15"/>
      <c r="H802" s="15"/>
      <c r="I802" s="15"/>
      <c r="J802" s="15"/>
      <c r="K802" s="15"/>
      <c r="L802" s="15"/>
      <c r="M802" s="15"/>
      <c r="N802" s="15"/>
      <c r="O802" s="15"/>
      <c r="P802" s="15"/>
      <c r="Q802" s="15"/>
      <c r="R802" s="15"/>
      <c r="S802" s="15"/>
      <c r="T802" s="15"/>
      <c r="U802" s="15"/>
      <c r="V802" s="15"/>
      <c r="W802" s="15"/>
    </row>
    <row r="803" spans="1:23" ht="11.25" customHeight="1" x14ac:dyDescent="0.2">
      <c r="A803" s="15"/>
      <c r="B803" s="15"/>
      <c r="C803" s="15"/>
      <c r="D803" s="15"/>
      <c r="E803" s="15"/>
      <c r="F803" s="15"/>
      <c r="G803" s="15"/>
      <c r="H803" s="15"/>
      <c r="I803" s="15"/>
      <c r="J803" s="15"/>
      <c r="K803" s="15"/>
      <c r="L803" s="15"/>
      <c r="M803" s="15"/>
      <c r="N803" s="15"/>
      <c r="O803" s="15"/>
      <c r="P803" s="15"/>
      <c r="Q803" s="15"/>
      <c r="R803" s="15"/>
      <c r="S803" s="15"/>
      <c r="T803" s="15"/>
      <c r="U803" s="15"/>
      <c r="V803" s="15"/>
      <c r="W803" s="15"/>
    </row>
    <row r="804" spans="1:23" ht="11.25" customHeight="1" x14ac:dyDescent="0.2">
      <c r="A804" s="15"/>
      <c r="B804" s="15"/>
      <c r="C804" s="15"/>
      <c r="D804" s="15"/>
      <c r="E804" s="15"/>
      <c r="F804" s="15"/>
      <c r="G804" s="15"/>
      <c r="H804" s="15"/>
      <c r="I804" s="15"/>
      <c r="J804" s="15"/>
      <c r="K804" s="15"/>
      <c r="L804" s="15"/>
      <c r="M804" s="15"/>
      <c r="N804" s="15"/>
      <c r="O804" s="15"/>
      <c r="P804" s="15"/>
      <c r="Q804" s="15"/>
      <c r="R804" s="15"/>
      <c r="S804" s="15"/>
      <c r="T804" s="15"/>
      <c r="U804" s="15"/>
      <c r="V804" s="15"/>
      <c r="W804" s="15"/>
    </row>
    <row r="805" spans="1:23" ht="11.25" customHeight="1" x14ac:dyDescent="0.2">
      <c r="A805" s="15"/>
      <c r="B805" s="15"/>
      <c r="C805" s="15"/>
      <c r="D805" s="15"/>
      <c r="E805" s="15"/>
      <c r="F805" s="15"/>
      <c r="G805" s="15"/>
      <c r="H805" s="15"/>
      <c r="I805" s="15"/>
      <c r="J805" s="15"/>
      <c r="K805" s="15"/>
      <c r="L805" s="15"/>
      <c r="M805" s="15"/>
      <c r="N805" s="15"/>
      <c r="O805" s="15"/>
      <c r="P805" s="15"/>
      <c r="Q805" s="15"/>
      <c r="R805" s="15"/>
      <c r="S805" s="15"/>
      <c r="T805" s="15"/>
      <c r="U805" s="15"/>
      <c r="V805" s="15"/>
      <c r="W805" s="15"/>
    </row>
    <row r="806" spans="1:23" ht="11.25" customHeight="1" x14ac:dyDescent="0.2">
      <c r="A806" s="15"/>
      <c r="B806" s="15"/>
      <c r="C806" s="15"/>
      <c r="D806" s="15"/>
      <c r="E806" s="15"/>
      <c r="F806" s="15"/>
      <c r="G806" s="15"/>
      <c r="H806" s="15"/>
      <c r="I806" s="15"/>
      <c r="J806" s="15"/>
      <c r="K806" s="15"/>
      <c r="L806" s="15"/>
      <c r="M806" s="15"/>
      <c r="N806" s="15"/>
      <c r="O806" s="15"/>
      <c r="P806" s="15"/>
      <c r="Q806" s="15"/>
      <c r="R806" s="15"/>
      <c r="S806" s="15"/>
      <c r="T806" s="15"/>
      <c r="U806" s="15"/>
      <c r="V806" s="15"/>
      <c r="W806" s="15"/>
    </row>
    <row r="807" spans="1:23" ht="11.25" customHeight="1" x14ac:dyDescent="0.2">
      <c r="A807" s="15"/>
      <c r="B807" s="15"/>
      <c r="C807" s="15"/>
      <c r="D807" s="15"/>
      <c r="E807" s="15"/>
      <c r="F807" s="15"/>
      <c r="G807" s="15"/>
      <c r="H807" s="15"/>
      <c r="I807" s="15"/>
      <c r="J807" s="15"/>
      <c r="K807" s="15"/>
      <c r="L807" s="15"/>
      <c r="M807" s="15"/>
      <c r="N807" s="15"/>
      <c r="O807" s="15"/>
      <c r="P807" s="15"/>
      <c r="Q807" s="15"/>
      <c r="R807" s="15"/>
      <c r="S807" s="15"/>
      <c r="T807" s="15"/>
      <c r="U807" s="15"/>
      <c r="V807" s="15"/>
      <c r="W807" s="15"/>
    </row>
    <row r="808" spans="1:23" ht="11.25" customHeight="1" x14ac:dyDescent="0.2">
      <c r="A808" s="15"/>
      <c r="B808" s="15"/>
      <c r="C808" s="15"/>
      <c r="D808" s="15"/>
      <c r="E808" s="15"/>
      <c r="F808" s="15"/>
      <c r="G808" s="15"/>
      <c r="H808" s="15"/>
      <c r="I808" s="15"/>
      <c r="J808" s="15"/>
      <c r="K808" s="15"/>
      <c r="L808" s="15"/>
      <c r="M808" s="15"/>
      <c r="N808" s="15"/>
      <c r="O808" s="15"/>
      <c r="P808" s="15"/>
      <c r="Q808" s="15"/>
      <c r="R808" s="15"/>
      <c r="S808" s="15"/>
      <c r="T808" s="15"/>
      <c r="U808" s="15"/>
      <c r="V808" s="15"/>
      <c r="W808" s="15"/>
    </row>
    <row r="809" spans="1:23" ht="11.25" customHeight="1" x14ac:dyDescent="0.2">
      <c r="A809" s="15"/>
      <c r="B809" s="15"/>
      <c r="C809" s="15"/>
      <c r="D809" s="15"/>
      <c r="E809" s="15"/>
      <c r="F809" s="15"/>
      <c r="G809" s="15"/>
      <c r="H809" s="15"/>
      <c r="I809" s="15"/>
      <c r="J809" s="15"/>
      <c r="K809" s="15"/>
      <c r="L809" s="15"/>
      <c r="M809" s="15"/>
      <c r="N809" s="15"/>
      <c r="O809" s="15"/>
      <c r="P809" s="15"/>
      <c r="Q809" s="15"/>
      <c r="R809" s="15"/>
      <c r="S809" s="15"/>
      <c r="T809" s="15"/>
      <c r="U809" s="15"/>
      <c r="V809" s="15"/>
      <c r="W809" s="15"/>
    </row>
    <row r="810" spans="1:23" ht="11.25" customHeight="1" x14ac:dyDescent="0.2">
      <c r="A810" s="15"/>
      <c r="B810" s="15"/>
      <c r="C810" s="15"/>
      <c r="D810" s="15"/>
      <c r="E810" s="15"/>
      <c r="F810" s="15"/>
      <c r="G810" s="15"/>
      <c r="H810" s="15"/>
      <c r="I810" s="15"/>
      <c r="J810" s="15"/>
      <c r="K810" s="15"/>
      <c r="L810" s="15"/>
      <c r="M810" s="15"/>
      <c r="N810" s="15"/>
      <c r="O810" s="15"/>
      <c r="P810" s="15"/>
      <c r="Q810" s="15"/>
      <c r="R810" s="15"/>
      <c r="S810" s="15"/>
      <c r="T810" s="15"/>
      <c r="U810" s="15"/>
      <c r="V810" s="15"/>
      <c r="W810" s="15"/>
    </row>
    <row r="811" spans="1:23" ht="11.25" customHeight="1" x14ac:dyDescent="0.2">
      <c r="A811" s="15"/>
      <c r="B811" s="15"/>
      <c r="C811" s="15"/>
      <c r="D811" s="15"/>
      <c r="E811" s="15"/>
      <c r="F811" s="15"/>
      <c r="G811" s="15"/>
      <c r="H811" s="15"/>
      <c r="I811" s="15"/>
      <c r="J811" s="15"/>
      <c r="K811" s="15"/>
      <c r="L811" s="15"/>
      <c r="M811" s="15"/>
      <c r="N811" s="15"/>
      <c r="O811" s="15"/>
      <c r="P811" s="15"/>
      <c r="Q811" s="15"/>
      <c r="R811" s="15"/>
      <c r="S811" s="15"/>
      <c r="T811" s="15"/>
      <c r="U811" s="15"/>
      <c r="V811" s="15"/>
      <c r="W811" s="15"/>
    </row>
    <row r="812" spans="1:23" ht="11.25" customHeight="1" x14ac:dyDescent="0.2">
      <c r="A812" s="15"/>
      <c r="B812" s="15"/>
      <c r="C812" s="15"/>
      <c r="D812" s="15"/>
      <c r="E812" s="15"/>
      <c r="F812" s="15"/>
      <c r="G812" s="15"/>
      <c r="H812" s="15"/>
      <c r="I812" s="15"/>
      <c r="J812" s="15"/>
      <c r="K812" s="15"/>
      <c r="L812" s="15"/>
      <c r="M812" s="15"/>
      <c r="N812" s="15"/>
      <c r="O812" s="15"/>
      <c r="P812" s="15"/>
      <c r="Q812" s="15"/>
      <c r="R812" s="15"/>
      <c r="S812" s="15"/>
      <c r="T812" s="15"/>
      <c r="U812" s="15"/>
      <c r="V812" s="15"/>
      <c r="W812" s="15"/>
    </row>
    <row r="813" spans="1:23" ht="11.25" customHeight="1" x14ac:dyDescent="0.2">
      <c r="A813" s="15"/>
      <c r="B813" s="15"/>
      <c r="C813" s="15"/>
      <c r="D813" s="15"/>
      <c r="E813" s="15"/>
      <c r="F813" s="15"/>
      <c r="G813" s="15"/>
      <c r="H813" s="15"/>
      <c r="I813" s="15"/>
      <c r="J813" s="15"/>
      <c r="K813" s="15"/>
      <c r="L813" s="15"/>
      <c r="M813" s="15"/>
      <c r="N813" s="15"/>
      <c r="O813" s="15"/>
      <c r="P813" s="15"/>
      <c r="Q813" s="15"/>
      <c r="R813" s="15"/>
      <c r="S813" s="15"/>
      <c r="T813" s="15"/>
      <c r="U813" s="15"/>
      <c r="V813" s="15"/>
      <c r="W813" s="15"/>
    </row>
    <row r="814" spans="1:23" ht="11.25" customHeight="1" x14ac:dyDescent="0.2">
      <c r="A814" s="15"/>
      <c r="B814" s="15"/>
      <c r="C814" s="15"/>
      <c r="D814" s="15"/>
      <c r="E814" s="15"/>
      <c r="F814" s="15"/>
      <c r="G814" s="15"/>
      <c r="H814" s="15"/>
      <c r="I814" s="15"/>
      <c r="J814" s="15"/>
      <c r="K814" s="15"/>
      <c r="L814" s="15"/>
      <c r="M814" s="15"/>
      <c r="N814" s="15"/>
      <c r="O814" s="15"/>
      <c r="P814" s="15"/>
      <c r="Q814" s="15"/>
      <c r="R814" s="15"/>
      <c r="S814" s="15"/>
      <c r="T814" s="15"/>
      <c r="U814" s="15"/>
      <c r="V814" s="15"/>
      <c r="W814" s="15"/>
    </row>
    <row r="815" spans="1:23" ht="11.25" customHeight="1" x14ac:dyDescent="0.2">
      <c r="A815" s="15"/>
      <c r="B815" s="15"/>
      <c r="C815" s="15"/>
      <c r="D815" s="15"/>
      <c r="E815" s="15"/>
      <c r="F815" s="15"/>
      <c r="G815" s="15"/>
      <c r="H815" s="15"/>
      <c r="I815" s="15"/>
      <c r="J815" s="15"/>
      <c r="K815" s="15"/>
      <c r="L815" s="15"/>
      <c r="M815" s="15"/>
      <c r="N815" s="15"/>
      <c r="O815" s="15"/>
      <c r="P815" s="15"/>
      <c r="Q815" s="15"/>
      <c r="R815" s="15"/>
      <c r="S815" s="15"/>
      <c r="T815" s="15"/>
      <c r="U815" s="15"/>
      <c r="V815" s="15"/>
      <c r="W815" s="15"/>
    </row>
    <row r="816" spans="1:23" ht="11.25" customHeight="1" x14ac:dyDescent="0.2">
      <c r="A816" s="15"/>
      <c r="B816" s="15"/>
      <c r="C816" s="15"/>
      <c r="D816" s="15"/>
      <c r="E816" s="15"/>
      <c r="F816" s="15"/>
      <c r="G816" s="15"/>
      <c r="H816" s="15"/>
      <c r="I816" s="15"/>
      <c r="J816" s="15"/>
      <c r="K816" s="15"/>
      <c r="L816" s="15"/>
      <c r="M816" s="15"/>
      <c r="N816" s="15"/>
      <c r="O816" s="15"/>
      <c r="P816" s="15"/>
      <c r="Q816" s="15"/>
      <c r="R816" s="15"/>
      <c r="S816" s="15"/>
      <c r="T816" s="15"/>
      <c r="U816" s="15"/>
      <c r="V816" s="15"/>
      <c r="W816" s="15"/>
    </row>
    <row r="817" spans="1:23" ht="11.25" customHeight="1" x14ac:dyDescent="0.2">
      <c r="A817" s="15"/>
      <c r="B817" s="15"/>
      <c r="C817" s="15"/>
      <c r="D817" s="15"/>
      <c r="E817" s="15"/>
      <c r="F817" s="15"/>
      <c r="G817" s="15"/>
      <c r="H817" s="15"/>
      <c r="I817" s="15"/>
      <c r="J817" s="15"/>
      <c r="K817" s="15"/>
      <c r="L817" s="15"/>
      <c r="M817" s="15"/>
      <c r="N817" s="15"/>
      <c r="O817" s="15"/>
      <c r="P817" s="15"/>
      <c r="Q817" s="15"/>
      <c r="R817" s="15"/>
      <c r="S817" s="15"/>
      <c r="T817" s="15"/>
      <c r="U817" s="15"/>
      <c r="V817" s="15"/>
      <c r="W817" s="15"/>
    </row>
    <row r="818" spans="1:23" ht="11.25" customHeight="1" x14ac:dyDescent="0.2">
      <c r="A818" s="15"/>
      <c r="B818" s="15"/>
      <c r="C818" s="15"/>
      <c r="D818" s="15"/>
      <c r="E818" s="15"/>
      <c r="F818" s="15"/>
      <c r="G818" s="15"/>
      <c r="H818" s="15"/>
      <c r="I818" s="15"/>
      <c r="J818" s="15"/>
      <c r="K818" s="15"/>
      <c r="L818" s="15"/>
      <c r="M818" s="15"/>
      <c r="N818" s="15"/>
      <c r="O818" s="15"/>
      <c r="P818" s="15"/>
      <c r="Q818" s="15"/>
      <c r="R818" s="15"/>
      <c r="S818" s="15"/>
      <c r="T818" s="15"/>
      <c r="U818" s="15"/>
      <c r="V818" s="15"/>
      <c r="W818" s="15"/>
    </row>
    <row r="819" spans="1:23" ht="11.25" customHeight="1" x14ac:dyDescent="0.2">
      <c r="A819" s="15"/>
      <c r="B819" s="15"/>
      <c r="C819" s="15"/>
      <c r="D819" s="15"/>
      <c r="E819" s="15"/>
      <c r="F819" s="15"/>
      <c r="G819" s="15"/>
      <c r="H819" s="15"/>
      <c r="I819" s="15"/>
      <c r="J819" s="15"/>
      <c r="K819" s="15"/>
      <c r="L819" s="15"/>
      <c r="M819" s="15"/>
      <c r="N819" s="15"/>
      <c r="O819" s="15"/>
      <c r="P819" s="15"/>
      <c r="Q819" s="15"/>
      <c r="R819" s="15"/>
      <c r="S819" s="15"/>
      <c r="T819" s="15"/>
      <c r="U819" s="15"/>
      <c r="V819" s="15"/>
      <c r="W819" s="15"/>
    </row>
    <row r="820" spans="1:23" ht="11.25" customHeight="1" x14ac:dyDescent="0.2">
      <c r="A820" s="15"/>
      <c r="B820" s="15"/>
      <c r="C820" s="15"/>
      <c r="D820" s="15"/>
      <c r="E820" s="15"/>
      <c r="F820" s="15"/>
      <c r="G820" s="15"/>
      <c r="H820" s="15"/>
      <c r="I820" s="15"/>
      <c r="J820" s="15"/>
      <c r="K820" s="15"/>
      <c r="L820" s="15"/>
      <c r="M820" s="15"/>
      <c r="N820" s="15"/>
      <c r="O820" s="15"/>
      <c r="P820" s="15"/>
      <c r="Q820" s="15"/>
      <c r="R820" s="15"/>
      <c r="S820" s="15"/>
      <c r="T820" s="15"/>
      <c r="U820" s="15"/>
      <c r="V820" s="15"/>
      <c r="W820" s="15"/>
    </row>
    <row r="821" spans="1:23" ht="11.25" customHeight="1" x14ac:dyDescent="0.2">
      <c r="A821" s="15"/>
      <c r="B821" s="15"/>
      <c r="C821" s="15"/>
      <c r="D821" s="15"/>
      <c r="E821" s="15"/>
      <c r="F821" s="15"/>
      <c r="G821" s="15"/>
      <c r="H821" s="15"/>
      <c r="I821" s="15"/>
      <c r="J821" s="15"/>
      <c r="K821" s="15"/>
      <c r="L821" s="15"/>
      <c r="M821" s="15"/>
      <c r="N821" s="15"/>
      <c r="O821" s="15"/>
      <c r="P821" s="15"/>
      <c r="Q821" s="15"/>
      <c r="R821" s="15"/>
      <c r="S821" s="15"/>
      <c r="T821" s="15"/>
      <c r="U821" s="15"/>
      <c r="V821" s="15"/>
      <c r="W821" s="15"/>
    </row>
    <row r="822" spans="1:23" ht="11.25" customHeight="1" x14ac:dyDescent="0.2">
      <c r="A822" s="15"/>
      <c r="B822" s="15"/>
      <c r="C822" s="15"/>
      <c r="D822" s="15"/>
      <c r="E822" s="15"/>
      <c r="F822" s="15"/>
      <c r="G822" s="15"/>
      <c r="H822" s="15"/>
      <c r="I822" s="15"/>
      <c r="J822" s="15"/>
      <c r="K822" s="15"/>
      <c r="L822" s="15"/>
      <c r="M822" s="15"/>
      <c r="N822" s="15"/>
      <c r="O822" s="15"/>
      <c r="P822" s="15"/>
      <c r="Q822" s="15"/>
      <c r="R822" s="15"/>
      <c r="S822" s="15"/>
      <c r="T822" s="15"/>
      <c r="U822" s="15"/>
      <c r="V822" s="15"/>
      <c r="W822" s="15"/>
    </row>
    <row r="823" spans="1:23" ht="11.25" customHeight="1" x14ac:dyDescent="0.2">
      <c r="A823" s="15"/>
      <c r="B823" s="15"/>
      <c r="C823" s="15"/>
      <c r="D823" s="15"/>
      <c r="E823" s="15"/>
      <c r="F823" s="15"/>
      <c r="G823" s="15"/>
      <c r="H823" s="15"/>
      <c r="I823" s="15"/>
      <c r="J823" s="15"/>
      <c r="K823" s="15"/>
      <c r="L823" s="15"/>
      <c r="M823" s="15"/>
      <c r="N823" s="15"/>
      <c r="O823" s="15"/>
      <c r="P823" s="15"/>
      <c r="Q823" s="15"/>
      <c r="R823" s="15"/>
      <c r="S823" s="15"/>
      <c r="T823" s="15"/>
      <c r="U823" s="15"/>
      <c r="V823" s="15"/>
      <c r="W823" s="15"/>
    </row>
    <row r="824" spans="1:23" ht="11.25" customHeight="1" x14ac:dyDescent="0.2">
      <c r="A824" s="15"/>
      <c r="B824" s="15"/>
      <c r="C824" s="15"/>
      <c r="D824" s="15"/>
      <c r="E824" s="15"/>
      <c r="F824" s="15"/>
      <c r="G824" s="15"/>
      <c r="H824" s="15"/>
      <c r="I824" s="15"/>
      <c r="J824" s="15"/>
      <c r="K824" s="15"/>
      <c r="L824" s="15"/>
      <c r="M824" s="15"/>
      <c r="N824" s="15"/>
      <c r="O824" s="15"/>
      <c r="P824" s="15"/>
      <c r="Q824" s="15"/>
      <c r="R824" s="15"/>
      <c r="S824" s="15"/>
      <c r="T824" s="15"/>
      <c r="U824" s="15"/>
      <c r="V824" s="15"/>
      <c r="W824" s="15"/>
    </row>
    <row r="825" spans="1:23" ht="11.25" customHeight="1" x14ac:dyDescent="0.2">
      <c r="A825" s="15"/>
      <c r="B825" s="15"/>
      <c r="C825" s="15"/>
      <c r="D825" s="15"/>
      <c r="E825" s="15"/>
      <c r="F825" s="15"/>
      <c r="G825" s="15"/>
      <c r="H825" s="15"/>
      <c r="I825" s="15"/>
      <c r="J825" s="15"/>
      <c r="K825" s="15"/>
      <c r="L825" s="15"/>
      <c r="M825" s="15"/>
      <c r="N825" s="15"/>
      <c r="O825" s="15"/>
      <c r="P825" s="15"/>
      <c r="Q825" s="15"/>
      <c r="R825" s="15"/>
      <c r="S825" s="15"/>
      <c r="T825" s="15"/>
      <c r="U825" s="15"/>
      <c r="V825" s="15"/>
      <c r="W825" s="15"/>
    </row>
    <row r="826" spans="1:23" ht="11.25" customHeight="1" x14ac:dyDescent="0.2">
      <c r="A826" s="15"/>
      <c r="B826" s="15"/>
      <c r="C826" s="15"/>
      <c r="D826" s="15"/>
      <c r="E826" s="15"/>
      <c r="F826" s="15"/>
      <c r="G826" s="15"/>
      <c r="H826" s="15"/>
      <c r="I826" s="15"/>
      <c r="J826" s="15"/>
      <c r="K826" s="15"/>
      <c r="L826" s="15"/>
      <c r="M826" s="15"/>
      <c r="N826" s="15"/>
      <c r="O826" s="15"/>
      <c r="P826" s="15"/>
      <c r="Q826" s="15"/>
      <c r="R826" s="15"/>
      <c r="S826" s="15"/>
      <c r="T826" s="15"/>
      <c r="U826" s="15"/>
      <c r="V826" s="15"/>
      <c r="W826" s="15"/>
    </row>
    <row r="827" spans="1:23" ht="11.25" customHeight="1" x14ac:dyDescent="0.2">
      <c r="A827" s="15"/>
      <c r="B827" s="15"/>
      <c r="C827" s="15"/>
      <c r="D827" s="15"/>
      <c r="E827" s="15"/>
      <c r="F827" s="15"/>
      <c r="G827" s="15"/>
      <c r="H827" s="15"/>
      <c r="I827" s="15"/>
      <c r="J827" s="15"/>
      <c r="K827" s="15"/>
      <c r="L827" s="15"/>
      <c r="M827" s="15"/>
      <c r="N827" s="15"/>
      <c r="O827" s="15"/>
      <c r="P827" s="15"/>
      <c r="Q827" s="15"/>
      <c r="R827" s="15"/>
      <c r="S827" s="15"/>
      <c r="T827" s="15"/>
      <c r="U827" s="15"/>
      <c r="V827" s="15"/>
      <c r="W827" s="15"/>
    </row>
    <row r="828" spans="1:23" ht="11.25" customHeight="1" x14ac:dyDescent="0.2">
      <c r="A828" s="15"/>
      <c r="B828" s="15"/>
      <c r="C828" s="15"/>
      <c r="D828" s="15"/>
      <c r="E828" s="15"/>
      <c r="F828" s="15"/>
      <c r="G828" s="15"/>
      <c r="H828" s="15"/>
      <c r="I828" s="15"/>
      <c r="J828" s="15"/>
      <c r="K828" s="15"/>
      <c r="L828" s="15"/>
      <c r="M828" s="15"/>
      <c r="N828" s="15"/>
      <c r="O828" s="15"/>
      <c r="P828" s="15"/>
      <c r="Q828" s="15"/>
      <c r="R828" s="15"/>
      <c r="S828" s="15"/>
      <c r="T828" s="15"/>
      <c r="U828" s="15"/>
      <c r="V828" s="15"/>
      <c r="W828" s="15"/>
    </row>
    <row r="829" spans="1:23" ht="11.25" customHeight="1" x14ac:dyDescent="0.2">
      <c r="A829" s="15"/>
      <c r="B829" s="15"/>
      <c r="C829" s="15"/>
      <c r="D829" s="15"/>
      <c r="E829" s="15"/>
      <c r="F829" s="15"/>
      <c r="G829" s="15"/>
      <c r="H829" s="15"/>
      <c r="I829" s="15"/>
      <c r="J829" s="15"/>
      <c r="K829" s="15"/>
      <c r="L829" s="15"/>
      <c r="M829" s="15"/>
      <c r="N829" s="15"/>
      <c r="O829" s="15"/>
      <c r="P829" s="15"/>
      <c r="Q829" s="15"/>
      <c r="R829" s="15"/>
      <c r="S829" s="15"/>
      <c r="T829" s="15"/>
      <c r="U829" s="15"/>
      <c r="V829" s="15"/>
      <c r="W829" s="15"/>
    </row>
    <row r="830" spans="1:23" ht="11.25" customHeight="1" x14ac:dyDescent="0.2">
      <c r="A830" s="15"/>
      <c r="B830" s="15"/>
      <c r="C830" s="15"/>
      <c r="D830" s="15"/>
      <c r="E830" s="15"/>
      <c r="F830" s="15"/>
      <c r="G830" s="15"/>
      <c r="H830" s="15"/>
      <c r="I830" s="15"/>
      <c r="J830" s="15"/>
      <c r="K830" s="15"/>
      <c r="L830" s="15"/>
      <c r="M830" s="15"/>
      <c r="N830" s="15"/>
      <c r="O830" s="15"/>
      <c r="P830" s="15"/>
      <c r="Q830" s="15"/>
      <c r="R830" s="15"/>
      <c r="S830" s="15"/>
      <c r="T830" s="15"/>
      <c r="U830" s="15"/>
      <c r="V830" s="15"/>
      <c r="W830" s="15"/>
    </row>
    <row r="831" spans="1:23" ht="11.25" customHeight="1" x14ac:dyDescent="0.2">
      <c r="A831" s="15"/>
      <c r="B831" s="15"/>
      <c r="C831" s="15"/>
      <c r="D831" s="15"/>
      <c r="E831" s="15"/>
      <c r="F831" s="15"/>
      <c r="G831" s="15"/>
      <c r="H831" s="15"/>
      <c r="I831" s="15"/>
      <c r="J831" s="15"/>
      <c r="K831" s="15"/>
      <c r="L831" s="15"/>
      <c r="M831" s="15"/>
      <c r="N831" s="15"/>
      <c r="O831" s="15"/>
      <c r="P831" s="15"/>
      <c r="Q831" s="15"/>
      <c r="R831" s="15"/>
      <c r="S831" s="15"/>
      <c r="T831" s="15"/>
      <c r="U831" s="15"/>
      <c r="V831" s="15"/>
      <c r="W831" s="15"/>
    </row>
    <row r="832" spans="1:23" ht="11.25" customHeight="1" x14ac:dyDescent="0.2">
      <c r="A832" s="15"/>
      <c r="B832" s="15"/>
      <c r="C832" s="15"/>
      <c r="D832" s="15"/>
      <c r="E832" s="15"/>
      <c r="F832" s="15"/>
      <c r="G832" s="15"/>
      <c r="H832" s="15"/>
      <c r="I832" s="15"/>
      <c r="J832" s="15"/>
      <c r="K832" s="15"/>
      <c r="L832" s="15"/>
      <c r="M832" s="15"/>
      <c r="N832" s="15"/>
      <c r="O832" s="15"/>
      <c r="P832" s="15"/>
      <c r="Q832" s="15"/>
      <c r="R832" s="15"/>
      <c r="S832" s="15"/>
      <c r="T832" s="15"/>
      <c r="U832" s="15"/>
      <c r="V832" s="15"/>
      <c r="W832" s="15"/>
    </row>
    <row r="833" spans="1:23" ht="11.25" customHeight="1" x14ac:dyDescent="0.2">
      <c r="A833" s="15"/>
      <c r="B833" s="15"/>
      <c r="C833" s="15"/>
      <c r="D833" s="15"/>
      <c r="E833" s="15"/>
      <c r="F833" s="15"/>
      <c r="G833" s="15"/>
      <c r="H833" s="15"/>
      <c r="I833" s="15"/>
      <c r="J833" s="15"/>
      <c r="K833" s="15"/>
      <c r="L833" s="15"/>
      <c r="M833" s="15"/>
      <c r="N833" s="15"/>
      <c r="O833" s="15"/>
      <c r="P833" s="15"/>
      <c r="Q833" s="15"/>
      <c r="R833" s="15"/>
      <c r="S833" s="15"/>
      <c r="T833" s="15"/>
      <c r="U833" s="15"/>
      <c r="V833" s="15"/>
      <c r="W833" s="15"/>
    </row>
    <row r="834" spans="1:23" ht="11.25" customHeight="1" x14ac:dyDescent="0.2">
      <c r="A834" s="15"/>
      <c r="B834" s="15"/>
      <c r="C834" s="15"/>
      <c r="D834" s="15"/>
      <c r="E834" s="15"/>
      <c r="F834" s="15"/>
      <c r="G834" s="15"/>
      <c r="H834" s="15"/>
      <c r="I834" s="15"/>
      <c r="J834" s="15"/>
      <c r="K834" s="15"/>
      <c r="L834" s="15"/>
      <c r="M834" s="15"/>
      <c r="N834" s="15"/>
      <c r="O834" s="15"/>
      <c r="P834" s="15"/>
      <c r="Q834" s="15"/>
      <c r="R834" s="15"/>
      <c r="S834" s="15"/>
      <c r="T834" s="15"/>
      <c r="U834" s="15"/>
      <c r="V834" s="15"/>
      <c r="W834" s="15"/>
    </row>
    <row r="835" spans="1:23" ht="11.25" customHeight="1" x14ac:dyDescent="0.2">
      <c r="A835" s="15"/>
      <c r="B835" s="15"/>
      <c r="C835" s="15"/>
      <c r="D835" s="15"/>
      <c r="E835" s="15"/>
      <c r="F835" s="15"/>
      <c r="G835" s="15"/>
      <c r="H835" s="15"/>
      <c r="I835" s="15"/>
      <c r="J835" s="15"/>
      <c r="K835" s="15"/>
      <c r="L835" s="15"/>
      <c r="M835" s="15"/>
      <c r="N835" s="15"/>
      <c r="O835" s="15"/>
      <c r="P835" s="15"/>
      <c r="Q835" s="15"/>
      <c r="R835" s="15"/>
      <c r="S835" s="15"/>
      <c r="T835" s="15"/>
      <c r="U835" s="15"/>
      <c r="V835" s="15"/>
      <c r="W835" s="15"/>
    </row>
    <row r="836" spans="1:23" ht="11.25" customHeight="1" x14ac:dyDescent="0.2">
      <c r="A836" s="15"/>
      <c r="B836" s="15"/>
      <c r="C836" s="15"/>
      <c r="D836" s="15"/>
      <c r="E836" s="15"/>
      <c r="F836" s="15"/>
      <c r="G836" s="15"/>
      <c r="H836" s="15"/>
      <c r="I836" s="15"/>
      <c r="J836" s="15"/>
      <c r="K836" s="15"/>
      <c r="L836" s="15"/>
      <c r="M836" s="15"/>
      <c r="N836" s="15"/>
      <c r="O836" s="15"/>
      <c r="P836" s="15"/>
      <c r="Q836" s="15"/>
      <c r="R836" s="15"/>
      <c r="S836" s="15"/>
      <c r="T836" s="15"/>
      <c r="U836" s="15"/>
      <c r="V836" s="15"/>
      <c r="W836" s="15"/>
    </row>
    <row r="837" spans="1:23" ht="11.25" customHeight="1" x14ac:dyDescent="0.2">
      <c r="A837" s="15"/>
      <c r="B837" s="15"/>
      <c r="C837" s="15"/>
      <c r="D837" s="15"/>
      <c r="E837" s="15"/>
      <c r="F837" s="15"/>
      <c r="G837" s="15"/>
      <c r="H837" s="15"/>
      <c r="I837" s="15"/>
      <c r="J837" s="15"/>
      <c r="K837" s="15"/>
      <c r="L837" s="15"/>
      <c r="M837" s="15"/>
      <c r="N837" s="15"/>
      <c r="O837" s="15"/>
      <c r="P837" s="15"/>
      <c r="Q837" s="15"/>
      <c r="R837" s="15"/>
      <c r="S837" s="15"/>
      <c r="T837" s="15"/>
      <c r="U837" s="15"/>
      <c r="V837" s="15"/>
      <c r="W837" s="15"/>
    </row>
    <row r="838" spans="1:23" ht="11.25" customHeight="1" x14ac:dyDescent="0.2">
      <c r="A838" s="15"/>
      <c r="B838" s="15"/>
      <c r="C838" s="15"/>
      <c r="D838" s="15"/>
      <c r="E838" s="15"/>
      <c r="F838" s="15"/>
      <c r="G838" s="15"/>
      <c r="H838" s="15"/>
      <c r="I838" s="15"/>
      <c r="J838" s="15"/>
      <c r="K838" s="15"/>
      <c r="L838" s="15"/>
      <c r="M838" s="15"/>
      <c r="N838" s="15"/>
      <c r="O838" s="15"/>
      <c r="P838" s="15"/>
      <c r="Q838" s="15"/>
      <c r="R838" s="15"/>
      <c r="S838" s="15"/>
      <c r="T838" s="15"/>
      <c r="U838" s="15"/>
      <c r="V838" s="15"/>
      <c r="W838" s="15"/>
    </row>
    <row r="839" spans="1:23" ht="11.25" customHeight="1" x14ac:dyDescent="0.2">
      <c r="A839" s="15"/>
      <c r="B839" s="15"/>
      <c r="C839" s="15"/>
      <c r="D839" s="15"/>
      <c r="E839" s="15"/>
      <c r="F839" s="15"/>
      <c r="G839" s="15"/>
      <c r="H839" s="15"/>
      <c r="I839" s="15"/>
      <c r="J839" s="15"/>
      <c r="K839" s="15"/>
      <c r="L839" s="15"/>
      <c r="M839" s="15"/>
      <c r="N839" s="15"/>
      <c r="O839" s="15"/>
      <c r="P839" s="15"/>
      <c r="Q839" s="15"/>
      <c r="R839" s="15"/>
      <c r="S839" s="15"/>
      <c r="T839" s="15"/>
      <c r="U839" s="15"/>
      <c r="V839" s="15"/>
      <c r="W839" s="15"/>
    </row>
    <row r="840" spans="1:23" ht="11.25" customHeight="1" x14ac:dyDescent="0.2">
      <c r="A840" s="15"/>
      <c r="B840" s="15"/>
      <c r="C840" s="15"/>
      <c r="D840" s="15"/>
      <c r="E840" s="15"/>
      <c r="F840" s="15"/>
      <c r="G840" s="15"/>
      <c r="H840" s="15"/>
      <c r="I840" s="15"/>
      <c r="J840" s="15"/>
      <c r="K840" s="15"/>
      <c r="L840" s="15"/>
      <c r="M840" s="15"/>
      <c r="N840" s="15"/>
      <c r="O840" s="15"/>
      <c r="P840" s="15"/>
      <c r="Q840" s="15"/>
      <c r="R840" s="15"/>
      <c r="S840" s="15"/>
      <c r="T840" s="15"/>
      <c r="U840" s="15"/>
      <c r="V840" s="15"/>
      <c r="W840" s="15"/>
    </row>
    <row r="841" spans="1:23" ht="11.25" customHeight="1" x14ac:dyDescent="0.2">
      <c r="A841" s="15"/>
      <c r="B841" s="15"/>
      <c r="C841" s="15"/>
      <c r="D841" s="15"/>
      <c r="E841" s="15"/>
      <c r="F841" s="15"/>
      <c r="G841" s="15"/>
      <c r="H841" s="15"/>
      <c r="I841" s="15"/>
      <c r="J841" s="15"/>
      <c r="K841" s="15"/>
      <c r="L841" s="15"/>
      <c r="M841" s="15"/>
      <c r="N841" s="15"/>
      <c r="O841" s="15"/>
      <c r="P841" s="15"/>
      <c r="Q841" s="15"/>
      <c r="R841" s="15"/>
      <c r="S841" s="15"/>
      <c r="T841" s="15"/>
      <c r="U841" s="15"/>
      <c r="V841" s="15"/>
      <c r="W841" s="15"/>
    </row>
    <row r="842" spans="1:23" ht="11.25" customHeight="1" x14ac:dyDescent="0.2">
      <c r="A842" s="15"/>
      <c r="B842" s="15"/>
      <c r="C842" s="15"/>
      <c r="D842" s="15"/>
      <c r="E842" s="15"/>
      <c r="F842" s="15"/>
      <c r="G842" s="15"/>
      <c r="H842" s="15"/>
      <c r="I842" s="15"/>
      <c r="J842" s="15"/>
      <c r="K842" s="15"/>
      <c r="L842" s="15"/>
      <c r="M842" s="15"/>
      <c r="N842" s="15"/>
      <c r="O842" s="15"/>
      <c r="P842" s="15"/>
      <c r="Q842" s="15"/>
      <c r="R842" s="15"/>
      <c r="S842" s="15"/>
      <c r="T842" s="15"/>
      <c r="U842" s="15"/>
      <c r="V842" s="15"/>
      <c r="W842" s="15"/>
    </row>
    <row r="843" spans="1:23" ht="11.25" customHeight="1" x14ac:dyDescent="0.2">
      <c r="A843" s="15"/>
      <c r="B843" s="15"/>
      <c r="C843" s="15"/>
      <c r="D843" s="15"/>
      <c r="E843" s="15"/>
      <c r="F843" s="15"/>
      <c r="G843" s="15"/>
      <c r="H843" s="15"/>
      <c r="I843" s="15"/>
      <c r="J843" s="15"/>
      <c r="K843" s="15"/>
      <c r="L843" s="15"/>
      <c r="M843" s="15"/>
      <c r="N843" s="15"/>
      <c r="O843" s="15"/>
      <c r="P843" s="15"/>
      <c r="Q843" s="15"/>
      <c r="R843" s="15"/>
      <c r="S843" s="15"/>
      <c r="T843" s="15"/>
      <c r="U843" s="15"/>
      <c r="V843" s="15"/>
      <c r="W843" s="15"/>
    </row>
    <row r="844" spans="1:23" ht="11.25" customHeight="1" x14ac:dyDescent="0.2">
      <c r="A844" s="15"/>
      <c r="B844" s="15"/>
      <c r="C844" s="15"/>
      <c r="D844" s="15"/>
      <c r="E844" s="15"/>
      <c r="F844" s="15"/>
      <c r="G844" s="15"/>
      <c r="H844" s="15"/>
      <c r="I844" s="15"/>
      <c r="J844" s="15"/>
      <c r="K844" s="15"/>
      <c r="L844" s="15"/>
      <c r="M844" s="15"/>
      <c r="N844" s="15"/>
      <c r="O844" s="15"/>
      <c r="P844" s="15"/>
      <c r="Q844" s="15"/>
      <c r="R844" s="15"/>
      <c r="S844" s="15"/>
      <c r="T844" s="15"/>
      <c r="U844" s="15"/>
      <c r="V844" s="15"/>
      <c r="W844" s="15"/>
    </row>
    <row r="845" spans="1:23" ht="11.25" customHeight="1" x14ac:dyDescent="0.2">
      <c r="A845" s="15"/>
      <c r="B845" s="15"/>
      <c r="C845" s="15"/>
      <c r="D845" s="15"/>
      <c r="E845" s="15"/>
      <c r="F845" s="15"/>
      <c r="G845" s="15"/>
      <c r="H845" s="15"/>
      <c r="I845" s="15"/>
      <c r="J845" s="15"/>
      <c r="K845" s="15"/>
      <c r="L845" s="15"/>
      <c r="M845" s="15"/>
      <c r="N845" s="15"/>
      <c r="O845" s="15"/>
      <c r="P845" s="15"/>
      <c r="Q845" s="15"/>
      <c r="R845" s="15"/>
      <c r="S845" s="15"/>
      <c r="T845" s="15"/>
      <c r="U845" s="15"/>
      <c r="V845" s="15"/>
      <c r="W845" s="15"/>
    </row>
    <row r="846" spans="1:23" ht="11.25" customHeight="1" x14ac:dyDescent="0.2">
      <c r="A846" s="15"/>
      <c r="B846" s="15"/>
      <c r="C846" s="15"/>
      <c r="D846" s="15"/>
      <c r="E846" s="15"/>
      <c r="F846" s="15"/>
      <c r="G846" s="15"/>
      <c r="H846" s="15"/>
      <c r="I846" s="15"/>
      <c r="J846" s="15"/>
      <c r="K846" s="15"/>
      <c r="L846" s="15"/>
      <c r="M846" s="15"/>
      <c r="N846" s="15"/>
      <c r="O846" s="15"/>
      <c r="P846" s="15"/>
      <c r="Q846" s="15"/>
      <c r="R846" s="15"/>
      <c r="S846" s="15"/>
      <c r="T846" s="15"/>
      <c r="U846" s="15"/>
      <c r="V846" s="15"/>
      <c r="W846" s="15"/>
    </row>
    <row r="847" spans="1:23" ht="11.25" customHeight="1" x14ac:dyDescent="0.2">
      <c r="A847" s="15"/>
      <c r="B847" s="15"/>
      <c r="C847" s="15"/>
      <c r="D847" s="15"/>
      <c r="E847" s="15"/>
      <c r="F847" s="15"/>
      <c r="G847" s="15"/>
      <c r="H847" s="15"/>
      <c r="I847" s="15"/>
      <c r="J847" s="15"/>
      <c r="K847" s="15"/>
      <c r="L847" s="15"/>
      <c r="M847" s="15"/>
      <c r="N847" s="15"/>
      <c r="O847" s="15"/>
      <c r="P847" s="15"/>
      <c r="Q847" s="15"/>
      <c r="R847" s="15"/>
      <c r="S847" s="15"/>
      <c r="T847" s="15"/>
      <c r="U847" s="15"/>
      <c r="V847" s="15"/>
      <c r="W847" s="15"/>
    </row>
    <row r="848" spans="1:23" ht="11.25" customHeight="1" x14ac:dyDescent="0.2">
      <c r="A848" s="15"/>
      <c r="B848" s="15"/>
      <c r="C848" s="15"/>
      <c r="D848" s="15"/>
      <c r="E848" s="15"/>
      <c r="F848" s="15"/>
      <c r="G848" s="15"/>
      <c r="H848" s="15"/>
      <c r="I848" s="15"/>
      <c r="J848" s="15"/>
      <c r="K848" s="15"/>
      <c r="L848" s="15"/>
      <c r="M848" s="15"/>
      <c r="N848" s="15"/>
      <c r="O848" s="15"/>
      <c r="P848" s="15"/>
      <c r="Q848" s="15"/>
      <c r="R848" s="15"/>
      <c r="S848" s="15"/>
      <c r="T848" s="15"/>
      <c r="U848" s="15"/>
      <c r="V848" s="15"/>
      <c r="W848" s="15"/>
    </row>
    <row r="849" spans="1:23" ht="11.25" customHeight="1" x14ac:dyDescent="0.2">
      <c r="A849" s="15"/>
      <c r="B849" s="15"/>
      <c r="C849" s="15"/>
      <c r="D849" s="15"/>
      <c r="E849" s="15"/>
      <c r="F849" s="15"/>
      <c r="G849" s="15"/>
      <c r="H849" s="15"/>
      <c r="I849" s="15"/>
      <c r="J849" s="15"/>
      <c r="K849" s="15"/>
      <c r="L849" s="15"/>
      <c r="M849" s="15"/>
      <c r="N849" s="15"/>
      <c r="O849" s="15"/>
      <c r="P849" s="15"/>
      <c r="Q849" s="15"/>
      <c r="R849" s="15"/>
      <c r="S849" s="15"/>
      <c r="T849" s="15"/>
      <c r="U849" s="15"/>
      <c r="V849" s="15"/>
      <c r="W849" s="15"/>
    </row>
    <row r="850" spans="1:23" ht="11.25" customHeight="1" x14ac:dyDescent="0.2">
      <c r="A850" s="15"/>
      <c r="B850" s="15"/>
      <c r="C850" s="15"/>
      <c r="D850" s="15"/>
      <c r="E850" s="15"/>
      <c r="F850" s="15"/>
      <c r="G850" s="15"/>
      <c r="H850" s="15"/>
      <c r="I850" s="15"/>
      <c r="J850" s="15"/>
      <c r="K850" s="15"/>
      <c r="L850" s="15"/>
      <c r="M850" s="15"/>
      <c r="N850" s="15"/>
      <c r="O850" s="15"/>
      <c r="P850" s="15"/>
      <c r="Q850" s="15"/>
      <c r="R850" s="15"/>
      <c r="S850" s="15"/>
      <c r="T850" s="15"/>
      <c r="U850" s="15"/>
      <c r="V850" s="15"/>
      <c r="W850" s="15"/>
    </row>
    <row r="851" spans="1:23" ht="11.25" customHeight="1" x14ac:dyDescent="0.2">
      <c r="A851" s="15"/>
      <c r="B851" s="15"/>
      <c r="C851" s="15"/>
      <c r="D851" s="15"/>
      <c r="E851" s="15"/>
      <c r="F851" s="15"/>
      <c r="G851" s="15"/>
      <c r="H851" s="15"/>
      <c r="I851" s="15"/>
      <c r="J851" s="15"/>
      <c r="K851" s="15"/>
      <c r="L851" s="15"/>
      <c r="M851" s="15"/>
      <c r="N851" s="15"/>
      <c r="O851" s="15"/>
      <c r="P851" s="15"/>
      <c r="Q851" s="15"/>
      <c r="R851" s="15"/>
      <c r="S851" s="15"/>
      <c r="T851" s="15"/>
      <c r="U851" s="15"/>
      <c r="V851" s="15"/>
      <c r="W851" s="15"/>
    </row>
    <row r="852" spans="1:23" ht="11.25" customHeight="1" x14ac:dyDescent="0.2">
      <c r="A852" s="15"/>
      <c r="B852" s="15"/>
      <c r="C852" s="15"/>
      <c r="D852" s="15"/>
      <c r="E852" s="15"/>
      <c r="F852" s="15"/>
      <c r="G852" s="15"/>
      <c r="H852" s="15"/>
      <c r="I852" s="15"/>
      <c r="J852" s="15"/>
      <c r="K852" s="15"/>
      <c r="L852" s="15"/>
      <c r="M852" s="15"/>
      <c r="N852" s="15"/>
      <c r="O852" s="15"/>
      <c r="P852" s="15"/>
      <c r="Q852" s="15"/>
      <c r="R852" s="15"/>
      <c r="S852" s="15"/>
      <c r="T852" s="15"/>
      <c r="U852" s="15"/>
      <c r="V852" s="15"/>
      <c r="W852" s="15"/>
    </row>
    <row r="853" spans="1:23" ht="11.25" customHeight="1" x14ac:dyDescent="0.2">
      <c r="A853" s="15"/>
      <c r="B853" s="15"/>
      <c r="C853" s="15"/>
      <c r="D853" s="15"/>
      <c r="E853" s="15"/>
      <c r="F853" s="15"/>
      <c r="G853" s="15"/>
      <c r="H853" s="15"/>
      <c r="I853" s="15"/>
      <c r="J853" s="15"/>
      <c r="K853" s="15"/>
      <c r="L853" s="15"/>
      <c r="M853" s="15"/>
      <c r="N853" s="15"/>
      <c r="O853" s="15"/>
      <c r="P853" s="15"/>
      <c r="Q853" s="15"/>
      <c r="R853" s="15"/>
      <c r="S853" s="15"/>
      <c r="T853" s="15"/>
      <c r="U853" s="15"/>
      <c r="V853" s="15"/>
      <c r="W853" s="15"/>
    </row>
    <row r="854" spans="1:23" ht="11.25" customHeight="1" x14ac:dyDescent="0.2">
      <c r="A854" s="15"/>
      <c r="B854" s="15"/>
      <c r="C854" s="15"/>
      <c r="D854" s="15"/>
      <c r="E854" s="15"/>
      <c r="F854" s="15"/>
      <c r="G854" s="15"/>
      <c r="H854" s="15"/>
      <c r="I854" s="15"/>
      <c r="J854" s="15"/>
      <c r="K854" s="15"/>
      <c r="L854" s="15"/>
      <c r="M854" s="15"/>
      <c r="N854" s="15"/>
      <c r="O854" s="15"/>
      <c r="P854" s="15"/>
      <c r="Q854" s="15"/>
      <c r="R854" s="15"/>
      <c r="S854" s="15"/>
      <c r="T854" s="15"/>
      <c r="U854" s="15"/>
      <c r="V854" s="15"/>
      <c r="W854" s="15"/>
    </row>
    <row r="855" spans="1:23" ht="11.25" customHeight="1" x14ac:dyDescent="0.2">
      <c r="A855" s="15"/>
      <c r="B855" s="15"/>
      <c r="C855" s="15"/>
      <c r="D855" s="15"/>
      <c r="E855" s="15"/>
      <c r="F855" s="15"/>
      <c r="G855" s="15"/>
      <c r="H855" s="15"/>
      <c r="I855" s="15"/>
      <c r="J855" s="15"/>
      <c r="K855" s="15"/>
      <c r="L855" s="15"/>
      <c r="M855" s="15"/>
      <c r="N855" s="15"/>
      <c r="O855" s="15"/>
      <c r="P855" s="15"/>
      <c r="Q855" s="15"/>
      <c r="R855" s="15"/>
      <c r="S855" s="15"/>
      <c r="T855" s="15"/>
      <c r="U855" s="15"/>
      <c r="V855" s="15"/>
      <c r="W855" s="15"/>
    </row>
    <row r="856" spans="1:23" ht="11.25" customHeight="1" x14ac:dyDescent="0.2">
      <c r="A856" s="15"/>
      <c r="B856" s="15"/>
      <c r="C856" s="15"/>
      <c r="D856" s="15"/>
      <c r="E856" s="15"/>
      <c r="F856" s="15"/>
      <c r="G856" s="15"/>
      <c r="H856" s="15"/>
      <c r="I856" s="15"/>
      <c r="J856" s="15"/>
      <c r="K856" s="15"/>
      <c r="L856" s="15"/>
      <c r="M856" s="15"/>
      <c r="N856" s="15"/>
      <c r="O856" s="15"/>
      <c r="P856" s="15"/>
      <c r="Q856" s="15"/>
      <c r="R856" s="15"/>
      <c r="S856" s="15"/>
      <c r="T856" s="15"/>
      <c r="U856" s="15"/>
      <c r="V856" s="15"/>
      <c r="W856" s="15"/>
    </row>
    <row r="857" spans="1:23" ht="11.25" customHeight="1" x14ac:dyDescent="0.2">
      <c r="A857" s="15"/>
      <c r="B857" s="15"/>
      <c r="C857" s="15"/>
      <c r="D857" s="15"/>
      <c r="E857" s="15"/>
      <c r="F857" s="15"/>
      <c r="G857" s="15"/>
      <c r="H857" s="15"/>
      <c r="I857" s="15"/>
      <c r="J857" s="15"/>
      <c r="K857" s="15"/>
      <c r="L857" s="15"/>
      <c r="M857" s="15"/>
      <c r="N857" s="15"/>
      <c r="O857" s="15"/>
      <c r="P857" s="15"/>
      <c r="Q857" s="15"/>
      <c r="R857" s="15"/>
      <c r="S857" s="15"/>
      <c r="T857" s="15"/>
      <c r="U857" s="15"/>
      <c r="V857" s="15"/>
      <c r="W857" s="15"/>
    </row>
    <row r="858" spans="1:23" ht="11.25" customHeight="1" x14ac:dyDescent="0.2">
      <c r="A858" s="15"/>
      <c r="B858" s="15"/>
      <c r="C858" s="15"/>
      <c r="D858" s="15"/>
      <c r="E858" s="15"/>
      <c r="F858" s="15"/>
      <c r="G858" s="15"/>
      <c r="H858" s="15"/>
      <c r="I858" s="15"/>
      <c r="J858" s="15"/>
      <c r="K858" s="15"/>
      <c r="L858" s="15"/>
      <c r="M858" s="15"/>
      <c r="N858" s="15"/>
      <c r="O858" s="15"/>
      <c r="P858" s="15"/>
      <c r="Q858" s="15"/>
      <c r="R858" s="15"/>
      <c r="S858" s="15"/>
      <c r="T858" s="15"/>
      <c r="U858" s="15"/>
      <c r="V858" s="15"/>
      <c r="W858" s="15"/>
    </row>
    <row r="859" spans="1:23" ht="11.25" customHeight="1" x14ac:dyDescent="0.2">
      <c r="A859" s="15"/>
      <c r="B859" s="15"/>
      <c r="C859" s="15"/>
      <c r="D859" s="15"/>
      <c r="E859" s="15"/>
      <c r="F859" s="15"/>
      <c r="G859" s="15"/>
      <c r="H859" s="15"/>
      <c r="I859" s="15"/>
      <c r="J859" s="15"/>
      <c r="K859" s="15"/>
      <c r="L859" s="15"/>
      <c r="M859" s="15"/>
      <c r="N859" s="15"/>
      <c r="O859" s="15"/>
      <c r="P859" s="15"/>
      <c r="Q859" s="15"/>
      <c r="R859" s="15"/>
      <c r="S859" s="15"/>
      <c r="T859" s="15"/>
      <c r="U859" s="15"/>
      <c r="V859" s="15"/>
      <c r="W859" s="15"/>
    </row>
    <row r="860" spans="1:23" ht="11.25" customHeight="1" x14ac:dyDescent="0.2">
      <c r="A860" s="15"/>
      <c r="B860" s="15"/>
      <c r="C860" s="15"/>
      <c r="D860" s="15"/>
      <c r="E860" s="15"/>
      <c r="F860" s="15"/>
      <c r="G860" s="15"/>
      <c r="H860" s="15"/>
      <c r="I860" s="15"/>
      <c r="J860" s="15"/>
      <c r="K860" s="15"/>
      <c r="L860" s="15"/>
      <c r="M860" s="15"/>
      <c r="N860" s="15"/>
      <c r="O860" s="15"/>
      <c r="P860" s="15"/>
      <c r="Q860" s="15"/>
      <c r="R860" s="15"/>
      <c r="S860" s="15"/>
      <c r="T860" s="15"/>
      <c r="U860" s="15"/>
      <c r="V860" s="15"/>
      <c r="W860" s="15"/>
    </row>
    <row r="861" spans="1:23" ht="11.25" customHeight="1" x14ac:dyDescent="0.2">
      <c r="A861" s="15"/>
      <c r="B861" s="15"/>
      <c r="C861" s="15"/>
      <c r="D861" s="15"/>
      <c r="E861" s="15"/>
      <c r="F861" s="15"/>
      <c r="G861" s="15"/>
      <c r="H861" s="15"/>
      <c r="I861" s="15"/>
      <c r="J861" s="15"/>
      <c r="K861" s="15"/>
      <c r="L861" s="15"/>
      <c r="M861" s="15"/>
      <c r="N861" s="15"/>
      <c r="O861" s="15"/>
      <c r="P861" s="15"/>
      <c r="Q861" s="15"/>
      <c r="R861" s="15"/>
      <c r="S861" s="15"/>
      <c r="T861" s="15"/>
      <c r="U861" s="15"/>
      <c r="V861" s="15"/>
      <c r="W861" s="15"/>
    </row>
    <row r="862" spans="1:23" ht="11.25" customHeight="1" x14ac:dyDescent="0.2">
      <c r="A862" s="15"/>
      <c r="B862" s="15"/>
      <c r="C862" s="15"/>
      <c r="D862" s="15"/>
      <c r="E862" s="15"/>
      <c r="F862" s="15"/>
      <c r="G862" s="15"/>
      <c r="H862" s="15"/>
      <c r="I862" s="15"/>
      <c r="J862" s="15"/>
      <c r="K862" s="15"/>
      <c r="L862" s="15"/>
      <c r="M862" s="15"/>
      <c r="N862" s="15"/>
      <c r="O862" s="15"/>
      <c r="P862" s="15"/>
      <c r="Q862" s="15"/>
      <c r="R862" s="15"/>
      <c r="S862" s="15"/>
      <c r="T862" s="15"/>
      <c r="U862" s="15"/>
      <c r="V862" s="15"/>
      <c r="W862" s="15"/>
    </row>
    <row r="863" spans="1:23" ht="11.25" customHeight="1" x14ac:dyDescent="0.2">
      <c r="A863" s="15"/>
      <c r="B863" s="15"/>
      <c r="C863" s="15"/>
      <c r="D863" s="15"/>
      <c r="E863" s="15"/>
      <c r="F863" s="15"/>
      <c r="G863" s="15"/>
      <c r="H863" s="15"/>
      <c r="I863" s="15"/>
      <c r="J863" s="15"/>
      <c r="K863" s="15"/>
      <c r="L863" s="15"/>
      <c r="M863" s="15"/>
      <c r="N863" s="15"/>
      <c r="O863" s="15"/>
      <c r="P863" s="15"/>
      <c r="Q863" s="15"/>
      <c r="R863" s="15"/>
      <c r="S863" s="15"/>
      <c r="T863" s="15"/>
      <c r="U863" s="15"/>
      <c r="V863" s="15"/>
      <c r="W863" s="15"/>
    </row>
    <row r="864" spans="1:23" ht="11.25" customHeight="1" x14ac:dyDescent="0.2">
      <c r="A864" s="15"/>
      <c r="B864" s="15"/>
      <c r="C864" s="15"/>
      <c r="D864" s="15"/>
      <c r="E864" s="15"/>
      <c r="F864" s="15"/>
      <c r="G864" s="15"/>
      <c r="H864" s="15"/>
      <c r="I864" s="15"/>
      <c r="J864" s="15"/>
      <c r="K864" s="15"/>
      <c r="L864" s="15"/>
      <c r="M864" s="15"/>
      <c r="N864" s="15"/>
      <c r="O864" s="15"/>
      <c r="P864" s="15"/>
      <c r="Q864" s="15"/>
      <c r="R864" s="15"/>
      <c r="S864" s="15"/>
      <c r="T864" s="15"/>
      <c r="U864" s="15"/>
      <c r="V864" s="15"/>
      <c r="W864" s="15"/>
    </row>
    <row r="865" spans="1:23" ht="11.25" customHeight="1" x14ac:dyDescent="0.2">
      <c r="A865" s="15"/>
      <c r="B865" s="15"/>
      <c r="C865" s="15"/>
      <c r="D865" s="15"/>
      <c r="E865" s="15"/>
      <c r="F865" s="15"/>
      <c r="G865" s="15"/>
      <c r="H865" s="15"/>
      <c r="I865" s="15"/>
      <c r="J865" s="15"/>
      <c r="K865" s="15"/>
      <c r="L865" s="15"/>
      <c r="M865" s="15"/>
      <c r="N865" s="15"/>
      <c r="O865" s="15"/>
      <c r="P865" s="15"/>
      <c r="Q865" s="15"/>
      <c r="R865" s="15"/>
      <c r="S865" s="15"/>
      <c r="T865" s="15"/>
      <c r="U865" s="15"/>
      <c r="V865" s="15"/>
      <c r="W865" s="15"/>
    </row>
    <row r="866" spans="1:23" ht="11.25" customHeight="1" x14ac:dyDescent="0.2">
      <c r="A866" s="15"/>
      <c r="B866" s="15"/>
      <c r="C866" s="15"/>
      <c r="D866" s="15"/>
      <c r="E866" s="15"/>
      <c r="F866" s="15"/>
      <c r="G866" s="15"/>
      <c r="H866" s="15"/>
      <c r="I866" s="15"/>
      <c r="J866" s="15"/>
      <c r="K866" s="15"/>
      <c r="L866" s="15"/>
      <c r="M866" s="15"/>
      <c r="N866" s="15"/>
      <c r="O866" s="15"/>
      <c r="P866" s="15"/>
      <c r="Q866" s="15"/>
      <c r="R866" s="15"/>
      <c r="S866" s="15"/>
      <c r="T866" s="15"/>
      <c r="U866" s="15"/>
      <c r="V866" s="15"/>
      <c r="W866" s="15"/>
    </row>
    <row r="867" spans="1:23" ht="11.25" customHeight="1" x14ac:dyDescent="0.2">
      <c r="A867" s="15"/>
      <c r="B867" s="15"/>
      <c r="C867" s="15"/>
      <c r="D867" s="15"/>
      <c r="E867" s="15"/>
      <c r="F867" s="15"/>
      <c r="G867" s="15"/>
      <c r="H867" s="15"/>
      <c r="I867" s="15"/>
      <c r="J867" s="15"/>
      <c r="K867" s="15"/>
      <c r="L867" s="15"/>
      <c r="M867" s="15"/>
      <c r="N867" s="15"/>
      <c r="O867" s="15"/>
      <c r="P867" s="15"/>
      <c r="Q867" s="15"/>
      <c r="R867" s="15"/>
      <c r="S867" s="15"/>
      <c r="T867" s="15"/>
      <c r="U867" s="15"/>
      <c r="V867" s="15"/>
      <c r="W867" s="15"/>
    </row>
    <row r="868" spans="1:23" ht="11.25" customHeight="1" x14ac:dyDescent="0.2">
      <c r="A868" s="15"/>
      <c r="B868" s="15"/>
      <c r="C868" s="15"/>
      <c r="D868" s="15"/>
      <c r="E868" s="15"/>
      <c r="F868" s="15"/>
      <c r="G868" s="15"/>
      <c r="H868" s="15"/>
      <c r="I868" s="15"/>
      <c r="J868" s="15"/>
      <c r="K868" s="15"/>
      <c r="L868" s="15"/>
      <c r="M868" s="15"/>
      <c r="N868" s="15"/>
      <c r="O868" s="15"/>
      <c r="P868" s="15"/>
      <c r="Q868" s="15"/>
      <c r="R868" s="15"/>
      <c r="S868" s="15"/>
      <c r="T868" s="15"/>
      <c r="U868" s="15"/>
      <c r="V868" s="15"/>
      <c r="W868" s="15"/>
    </row>
    <row r="869" spans="1:23" ht="11.25" customHeight="1" x14ac:dyDescent="0.2">
      <c r="A869" s="15"/>
      <c r="B869" s="15"/>
      <c r="C869" s="15"/>
      <c r="D869" s="15"/>
      <c r="E869" s="15"/>
      <c r="F869" s="15"/>
      <c r="G869" s="15"/>
      <c r="H869" s="15"/>
      <c r="I869" s="15"/>
      <c r="J869" s="15"/>
      <c r="K869" s="15"/>
      <c r="L869" s="15"/>
      <c r="M869" s="15"/>
      <c r="N869" s="15"/>
      <c r="O869" s="15"/>
      <c r="P869" s="15"/>
      <c r="Q869" s="15"/>
      <c r="R869" s="15"/>
      <c r="S869" s="15"/>
      <c r="T869" s="15"/>
      <c r="U869" s="15"/>
      <c r="V869" s="15"/>
      <c r="W869" s="15"/>
    </row>
    <row r="870" spans="1:23" ht="11.25" customHeight="1" x14ac:dyDescent="0.2">
      <c r="A870" s="15"/>
      <c r="B870" s="15"/>
      <c r="C870" s="15"/>
      <c r="D870" s="15"/>
      <c r="E870" s="15"/>
      <c r="F870" s="15"/>
      <c r="G870" s="15"/>
      <c r="H870" s="15"/>
      <c r="I870" s="15"/>
      <c r="J870" s="15"/>
      <c r="K870" s="15"/>
      <c r="L870" s="15"/>
      <c r="M870" s="15"/>
      <c r="N870" s="15"/>
      <c r="O870" s="15"/>
      <c r="P870" s="15"/>
      <c r="Q870" s="15"/>
      <c r="R870" s="15"/>
      <c r="S870" s="15"/>
      <c r="T870" s="15"/>
      <c r="U870" s="15"/>
      <c r="V870" s="15"/>
      <c r="W870" s="15"/>
    </row>
    <row r="871" spans="1:23" ht="11.25" customHeight="1" x14ac:dyDescent="0.2">
      <c r="A871" s="15"/>
      <c r="B871" s="15"/>
      <c r="C871" s="15"/>
      <c r="D871" s="15"/>
      <c r="E871" s="15"/>
      <c r="F871" s="15"/>
      <c r="G871" s="15"/>
      <c r="H871" s="15"/>
      <c r="I871" s="15"/>
      <c r="J871" s="15"/>
      <c r="K871" s="15"/>
      <c r="L871" s="15"/>
      <c r="M871" s="15"/>
      <c r="N871" s="15"/>
      <c r="O871" s="15"/>
      <c r="P871" s="15"/>
      <c r="Q871" s="15"/>
      <c r="R871" s="15"/>
      <c r="S871" s="15"/>
      <c r="T871" s="15"/>
      <c r="U871" s="15"/>
      <c r="V871" s="15"/>
      <c r="W871" s="15"/>
    </row>
    <row r="872" spans="1:23" ht="11.25" customHeight="1" x14ac:dyDescent="0.2">
      <c r="A872" s="15"/>
      <c r="B872" s="15"/>
      <c r="C872" s="15"/>
      <c r="D872" s="15"/>
      <c r="E872" s="15"/>
      <c r="F872" s="15"/>
      <c r="G872" s="15"/>
      <c r="H872" s="15"/>
      <c r="I872" s="15"/>
      <c r="J872" s="15"/>
      <c r="K872" s="15"/>
      <c r="L872" s="15"/>
      <c r="M872" s="15"/>
      <c r="N872" s="15"/>
      <c r="O872" s="15"/>
      <c r="P872" s="15"/>
      <c r="Q872" s="15"/>
      <c r="R872" s="15"/>
      <c r="S872" s="15"/>
      <c r="T872" s="15"/>
      <c r="U872" s="15"/>
      <c r="V872" s="15"/>
      <c r="W872" s="15"/>
    </row>
    <row r="873" spans="1:23" ht="11.25" customHeight="1" x14ac:dyDescent="0.2">
      <c r="A873" s="15"/>
      <c r="B873" s="15"/>
      <c r="C873" s="15"/>
      <c r="D873" s="15"/>
      <c r="E873" s="15"/>
      <c r="F873" s="15"/>
      <c r="G873" s="15"/>
      <c r="H873" s="15"/>
      <c r="I873" s="15"/>
      <c r="J873" s="15"/>
      <c r="K873" s="15"/>
      <c r="L873" s="15"/>
      <c r="M873" s="15"/>
      <c r="N873" s="15"/>
      <c r="O873" s="15"/>
      <c r="P873" s="15"/>
      <c r="Q873" s="15"/>
      <c r="R873" s="15"/>
      <c r="S873" s="15"/>
      <c r="T873" s="15"/>
      <c r="U873" s="15"/>
      <c r="V873" s="15"/>
      <c r="W873" s="15"/>
    </row>
    <row r="874" spans="1:23" ht="11.25" customHeight="1" x14ac:dyDescent="0.2">
      <c r="A874" s="15"/>
      <c r="B874" s="15"/>
      <c r="C874" s="15"/>
      <c r="D874" s="15"/>
      <c r="E874" s="15"/>
      <c r="F874" s="15"/>
      <c r="G874" s="15"/>
      <c r="H874" s="15"/>
      <c r="I874" s="15"/>
      <c r="J874" s="15"/>
      <c r="K874" s="15"/>
      <c r="L874" s="15"/>
      <c r="M874" s="15"/>
      <c r="N874" s="15"/>
      <c r="O874" s="15"/>
      <c r="P874" s="15"/>
      <c r="Q874" s="15"/>
      <c r="R874" s="15"/>
      <c r="S874" s="15"/>
      <c r="T874" s="15"/>
      <c r="U874" s="15"/>
      <c r="V874" s="15"/>
      <c r="W874" s="15"/>
    </row>
    <row r="875" spans="1:23" ht="11.25" customHeight="1" x14ac:dyDescent="0.2">
      <c r="A875" s="15"/>
      <c r="B875" s="15"/>
      <c r="C875" s="15"/>
      <c r="D875" s="15"/>
      <c r="E875" s="15"/>
      <c r="F875" s="15"/>
      <c r="G875" s="15"/>
      <c r="H875" s="15"/>
      <c r="I875" s="15"/>
      <c r="J875" s="15"/>
      <c r="K875" s="15"/>
      <c r="L875" s="15"/>
      <c r="M875" s="15"/>
      <c r="N875" s="15"/>
      <c r="O875" s="15"/>
      <c r="P875" s="15"/>
      <c r="Q875" s="15"/>
      <c r="R875" s="15"/>
      <c r="S875" s="15"/>
      <c r="T875" s="15"/>
      <c r="U875" s="15"/>
      <c r="V875" s="15"/>
      <c r="W875" s="15"/>
    </row>
    <row r="876" spans="1:23" ht="11.25" customHeight="1" x14ac:dyDescent="0.2">
      <c r="A876" s="15"/>
      <c r="B876" s="15"/>
      <c r="C876" s="15"/>
      <c r="D876" s="15"/>
      <c r="E876" s="15"/>
      <c r="F876" s="15"/>
      <c r="G876" s="15"/>
      <c r="H876" s="15"/>
      <c r="I876" s="15"/>
      <c r="J876" s="15"/>
      <c r="K876" s="15"/>
      <c r="L876" s="15"/>
      <c r="M876" s="15"/>
      <c r="N876" s="15"/>
      <c r="O876" s="15"/>
      <c r="P876" s="15"/>
      <c r="Q876" s="15"/>
      <c r="R876" s="15"/>
      <c r="S876" s="15"/>
      <c r="T876" s="15"/>
      <c r="U876" s="15"/>
      <c r="V876" s="15"/>
      <c r="W876" s="15"/>
    </row>
    <row r="877" spans="1:23" ht="11.25" customHeight="1" x14ac:dyDescent="0.2">
      <c r="A877" s="15"/>
      <c r="B877" s="15"/>
      <c r="C877" s="15"/>
      <c r="D877" s="15"/>
      <c r="E877" s="15"/>
      <c r="F877" s="15"/>
      <c r="G877" s="15"/>
      <c r="H877" s="15"/>
      <c r="I877" s="15"/>
      <c r="J877" s="15"/>
      <c r="K877" s="15"/>
      <c r="L877" s="15"/>
      <c r="M877" s="15"/>
      <c r="N877" s="15"/>
      <c r="O877" s="15"/>
      <c r="P877" s="15"/>
      <c r="Q877" s="15"/>
      <c r="R877" s="15"/>
      <c r="S877" s="15"/>
      <c r="T877" s="15"/>
      <c r="U877" s="15"/>
      <c r="V877" s="15"/>
      <c r="W877" s="15"/>
    </row>
    <row r="878" spans="1:23" ht="11.25" customHeight="1" x14ac:dyDescent="0.2">
      <c r="A878" s="15"/>
      <c r="B878" s="15"/>
      <c r="C878" s="15"/>
      <c r="D878" s="15"/>
      <c r="E878" s="15"/>
      <c r="F878" s="15"/>
      <c r="G878" s="15"/>
      <c r="H878" s="15"/>
      <c r="I878" s="15"/>
      <c r="J878" s="15"/>
      <c r="K878" s="15"/>
      <c r="L878" s="15"/>
      <c r="M878" s="15"/>
      <c r="N878" s="15"/>
      <c r="O878" s="15"/>
      <c r="P878" s="15"/>
      <c r="Q878" s="15"/>
      <c r="R878" s="15"/>
      <c r="S878" s="15"/>
      <c r="T878" s="15"/>
      <c r="U878" s="15"/>
      <c r="V878" s="15"/>
      <c r="W878" s="15"/>
    </row>
    <row r="879" spans="1:23" ht="11.25" customHeight="1" x14ac:dyDescent="0.2">
      <c r="A879" s="15"/>
      <c r="B879" s="15"/>
      <c r="C879" s="15"/>
      <c r="D879" s="15"/>
      <c r="E879" s="15"/>
      <c r="F879" s="15"/>
      <c r="G879" s="15"/>
      <c r="H879" s="15"/>
      <c r="I879" s="15"/>
      <c r="J879" s="15"/>
      <c r="K879" s="15"/>
      <c r="L879" s="15"/>
      <c r="M879" s="15"/>
      <c r="N879" s="15"/>
      <c r="O879" s="15"/>
      <c r="P879" s="15"/>
      <c r="Q879" s="15"/>
      <c r="R879" s="15"/>
      <c r="S879" s="15"/>
      <c r="T879" s="15"/>
      <c r="U879" s="15"/>
      <c r="V879" s="15"/>
      <c r="W879" s="15"/>
    </row>
    <row r="880" spans="1:23" ht="11.25" customHeight="1" x14ac:dyDescent="0.2">
      <c r="A880" s="15"/>
      <c r="B880" s="15"/>
      <c r="C880" s="15"/>
      <c r="D880" s="15"/>
      <c r="E880" s="15"/>
      <c r="F880" s="15"/>
      <c r="G880" s="15"/>
      <c r="H880" s="15"/>
      <c r="I880" s="15"/>
      <c r="J880" s="15"/>
      <c r="K880" s="15"/>
      <c r="L880" s="15"/>
      <c r="M880" s="15"/>
      <c r="N880" s="15"/>
      <c r="O880" s="15"/>
      <c r="P880" s="15"/>
      <c r="Q880" s="15"/>
      <c r="R880" s="15"/>
      <c r="S880" s="15"/>
      <c r="T880" s="15"/>
      <c r="U880" s="15"/>
      <c r="V880" s="15"/>
      <c r="W880" s="15"/>
    </row>
    <row r="881" spans="1:23" ht="11.25" customHeight="1" x14ac:dyDescent="0.2">
      <c r="A881" s="15"/>
      <c r="B881" s="15"/>
      <c r="C881" s="15"/>
      <c r="D881" s="15"/>
      <c r="E881" s="15"/>
      <c r="F881" s="15"/>
      <c r="G881" s="15"/>
      <c r="H881" s="15"/>
      <c r="I881" s="15"/>
      <c r="J881" s="15"/>
      <c r="K881" s="15"/>
      <c r="L881" s="15"/>
      <c r="M881" s="15"/>
      <c r="N881" s="15"/>
      <c r="O881" s="15"/>
      <c r="P881" s="15"/>
      <c r="Q881" s="15"/>
      <c r="R881" s="15"/>
      <c r="S881" s="15"/>
      <c r="T881" s="15"/>
      <c r="U881" s="15"/>
      <c r="V881" s="15"/>
      <c r="W881" s="15"/>
    </row>
    <row r="882" spans="1:23" ht="11.25" customHeight="1" x14ac:dyDescent="0.2">
      <c r="A882" s="15"/>
      <c r="B882" s="15"/>
      <c r="C882" s="15"/>
      <c r="D882" s="15"/>
      <c r="E882" s="15"/>
      <c r="F882" s="15"/>
      <c r="G882" s="15"/>
      <c r="H882" s="15"/>
      <c r="I882" s="15"/>
      <c r="J882" s="15"/>
      <c r="K882" s="15"/>
      <c r="L882" s="15"/>
      <c r="M882" s="15"/>
      <c r="N882" s="15"/>
      <c r="O882" s="15"/>
      <c r="P882" s="15"/>
      <c r="Q882" s="15"/>
      <c r="R882" s="15"/>
      <c r="S882" s="15"/>
      <c r="T882" s="15"/>
      <c r="U882" s="15"/>
      <c r="V882" s="15"/>
      <c r="W882" s="15"/>
    </row>
    <row r="883" spans="1:23" ht="11.25" customHeight="1" x14ac:dyDescent="0.2">
      <c r="A883" s="15"/>
      <c r="B883" s="15"/>
      <c r="C883" s="15"/>
      <c r="D883" s="15"/>
      <c r="E883" s="15"/>
      <c r="F883" s="15"/>
      <c r="G883" s="15"/>
      <c r="H883" s="15"/>
      <c r="I883" s="15"/>
      <c r="J883" s="15"/>
      <c r="K883" s="15"/>
      <c r="L883" s="15"/>
      <c r="M883" s="15"/>
      <c r="N883" s="15"/>
      <c r="O883" s="15"/>
      <c r="P883" s="15"/>
      <c r="Q883" s="15"/>
      <c r="R883" s="15"/>
      <c r="S883" s="15"/>
      <c r="T883" s="15"/>
      <c r="U883" s="15"/>
      <c r="V883" s="15"/>
      <c r="W883" s="15"/>
    </row>
    <row r="884" spans="1:23" ht="11.25" customHeight="1" x14ac:dyDescent="0.2">
      <c r="A884" s="15"/>
      <c r="B884" s="15"/>
      <c r="C884" s="15"/>
      <c r="D884" s="15"/>
      <c r="E884" s="15"/>
      <c r="F884" s="15"/>
      <c r="G884" s="15"/>
      <c r="H884" s="15"/>
      <c r="I884" s="15"/>
      <c r="J884" s="15"/>
      <c r="K884" s="15"/>
      <c r="L884" s="15"/>
      <c r="M884" s="15"/>
      <c r="N884" s="15"/>
      <c r="O884" s="15"/>
      <c r="P884" s="15"/>
      <c r="Q884" s="15"/>
      <c r="R884" s="15"/>
      <c r="S884" s="15"/>
      <c r="T884" s="15"/>
      <c r="U884" s="15"/>
      <c r="V884" s="15"/>
      <c r="W884" s="15"/>
    </row>
    <row r="885" spans="1:23" ht="11.25" customHeight="1" x14ac:dyDescent="0.2">
      <c r="A885" s="15"/>
      <c r="B885" s="15"/>
      <c r="C885" s="15"/>
      <c r="D885" s="15"/>
      <c r="E885" s="15"/>
      <c r="F885" s="15"/>
      <c r="G885" s="15"/>
      <c r="H885" s="15"/>
      <c r="I885" s="15"/>
      <c r="J885" s="15"/>
      <c r="K885" s="15"/>
      <c r="L885" s="15"/>
      <c r="M885" s="15"/>
      <c r="N885" s="15"/>
      <c r="O885" s="15"/>
      <c r="P885" s="15"/>
      <c r="Q885" s="15"/>
      <c r="R885" s="15"/>
      <c r="S885" s="15"/>
      <c r="T885" s="15"/>
      <c r="U885" s="15"/>
      <c r="V885" s="15"/>
      <c r="W885" s="15"/>
    </row>
    <row r="886" spans="1:23" ht="11.25" customHeight="1" x14ac:dyDescent="0.2">
      <c r="A886" s="15"/>
      <c r="B886" s="15"/>
      <c r="C886" s="15"/>
      <c r="D886" s="15"/>
      <c r="E886" s="15"/>
      <c r="F886" s="15"/>
      <c r="G886" s="15"/>
      <c r="H886" s="15"/>
      <c r="I886" s="15"/>
      <c r="J886" s="15"/>
      <c r="K886" s="15"/>
      <c r="L886" s="15"/>
      <c r="M886" s="15"/>
      <c r="N886" s="15"/>
      <c r="O886" s="15"/>
      <c r="P886" s="15"/>
      <c r="Q886" s="15"/>
      <c r="R886" s="15"/>
      <c r="S886" s="15"/>
      <c r="T886" s="15"/>
      <c r="U886" s="15"/>
      <c r="V886" s="15"/>
      <c r="W886" s="15"/>
    </row>
    <row r="887" spans="1:23" ht="11.25" customHeight="1" x14ac:dyDescent="0.2">
      <c r="A887" s="15"/>
      <c r="B887" s="15"/>
      <c r="C887" s="15"/>
      <c r="D887" s="15"/>
      <c r="E887" s="15"/>
      <c r="F887" s="15"/>
      <c r="G887" s="15"/>
      <c r="H887" s="15"/>
      <c r="I887" s="15"/>
      <c r="J887" s="15"/>
      <c r="K887" s="15"/>
      <c r="L887" s="15"/>
      <c r="M887" s="15"/>
      <c r="N887" s="15"/>
      <c r="O887" s="15"/>
      <c r="P887" s="15"/>
      <c r="Q887" s="15"/>
      <c r="R887" s="15"/>
      <c r="S887" s="15"/>
      <c r="T887" s="15"/>
      <c r="U887" s="15"/>
      <c r="V887" s="15"/>
      <c r="W887" s="15"/>
    </row>
    <row r="888" spans="1:23" ht="11.25" customHeight="1" x14ac:dyDescent="0.2">
      <c r="A888" s="15"/>
      <c r="B888" s="15"/>
      <c r="C888" s="15"/>
      <c r="D888" s="15"/>
      <c r="E888" s="15"/>
      <c r="F888" s="15"/>
      <c r="G888" s="15"/>
      <c r="H888" s="15"/>
      <c r="I888" s="15"/>
      <c r="J888" s="15"/>
      <c r="K888" s="15"/>
      <c r="L888" s="15"/>
      <c r="M888" s="15"/>
      <c r="N888" s="15"/>
      <c r="O888" s="15"/>
      <c r="P888" s="15"/>
      <c r="Q888" s="15"/>
      <c r="R888" s="15"/>
      <c r="S888" s="15"/>
      <c r="T888" s="15"/>
      <c r="U888" s="15"/>
      <c r="V888" s="15"/>
      <c r="W888" s="15"/>
    </row>
    <row r="889" spans="1:23" ht="11.25" customHeight="1" x14ac:dyDescent="0.2">
      <c r="A889" s="15"/>
      <c r="B889" s="15"/>
      <c r="C889" s="15"/>
      <c r="D889" s="15"/>
      <c r="E889" s="15"/>
      <c r="F889" s="15"/>
      <c r="G889" s="15"/>
      <c r="H889" s="15"/>
      <c r="I889" s="15"/>
      <c r="J889" s="15"/>
      <c r="K889" s="15"/>
      <c r="L889" s="15"/>
      <c r="M889" s="15"/>
      <c r="N889" s="15"/>
      <c r="O889" s="15"/>
      <c r="P889" s="15"/>
      <c r="Q889" s="15"/>
      <c r="R889" s="15"/>
      <c r="S889" s="15"/>
      <c r="T889" s="15"/>
      <c r="U889" s="15"/>
      <c r="V889" s="15"/>
      <c r="W889" s="15"/>
    </row>
    <row r="890" spans="1:23" ht="11.25" customHeight="1" x14ac:dyDescent="0.2">
      <c r="A890" s="15"/>
      <c r="B890" s="15"/>
      <c r="C890" s="15"/>
      <c r="D890" s="15"/>
      <c r="E890" s="15"/>
      <c r="F890" s="15"/>
      <c r="G890" s="15"/>
      <c r="H890" s="15"/>
      <c r="I890" s="15"/>
      <c r="J890" s="15"/>
      <c r="K890" s="15"/>
      <c r="L890" s="15"/>
      <c r="M890" s="15"/>
      <c r="N890" s="15"/>
      <c r="O890" s="15"/>
      <c r="P890" s="15"/>
      <c r="Q890" s="15"/>
      <c r="R890" s="15"/>
      <c r="S890" s="15"/>
      <c r="T890" s="15"/>
      <c r="U890" s="15"/>
      <c r="V890" s="15"/>
      <c r="W890" s="15"/>
    </row>
    <row r="891" spans="1:23" ht="11.25" customHeight="1" x14ac:dyDescent="0.2">
      <c r="A891" s="15"/>
      <c r="B891" s="15"/>
      <c r="C891" s="15"/>
      <c r="D891" s="15"/>
      <c r="E891" s="15"/>
      <c r="F891" s="15"/>
      <c r="G891" s="15"/>
      <c r="H891" s="15"/>
      <c r="I891" s="15"/>
      <c r="J891" s="15"/>
      <c r="K891" s="15"/>
      <c r="L891" s="15"/>
      <c r="M891" s="15"/>
      <c r="N891" s="15"/>
      <c r="O891" s="15"/>
      <c r="P891" s="15"/>
      <c r="Q891" s="15"/>
      <c r="R891" s="15"/>
      <c r="S891" s="15"/>
      <c r="T891" s="15"/>
      <c r="U891" s="15"/>
      <c r="V891" s="15"/>
      <c r="W891" s="15"/>
    </row>
    <row r="892" spans="1:23" ht="11.25" customHeight="1" x14ac:dyDescent="0.2">
      <c r="A892" s="15"/>
      <c r="B892" s="15"/>
      <c r="C892" s="15"/>
      <c r="D892" s="15"/>
      <c r="E892" s="15"/>
      <c r="F892" s="15"/>
      <c r="G892" s="15"/>
      <c r="H892" s="15"/>
      <c r="I892" s="15"/>
      <c r="J892" s="15"/>
      <c r="K892" s="15"/>
      <c r="L892" s="15"/>
      <c r="M892" s="15"/>
      <c r="N892" s="15"/>
      <c r="O892" s="15"/>
      <c r="P892" s="15"/>
      <c r="Q892" s="15"/>
      <c r="R892" s="15"/>
      <c r="S892" s="15"/>
      <c r="T892" s="15"/>
      <c r="U892" s="15"/>
      <c r="V892" s="15"/>
      <c r="W892" s="15"/>
    </row>
    <row r="893" spans="1:23" ht="11.25" customHeight="1" x14ac:dyDescent="0.2">
      <c r="A893" s="15"/>
      <c r="B893" s="15"/>
      <c r="C893" s="15"/>
      <c r="D893" s="15"/>
      <c r="E893" s="15"/>
      <c r="F893" s="15"/>
      <c r="G893" s="15"/>
      <c r="H893" s="15"/>
      <c r="I893" s="15"/>
      <c r="J893" s="15"/>
      <c r="K893" s="15"/>
      <c r="L893" s="15"/>
      <c r="M893" s="15"/>
      <c r="N893" s="15"/>
      <c r="O893" s="15"/>
      <c r="P893" s="15"/>
      <c r="Q893" s="15"/>
      <c r="R893" s="15"/>
      <c r="S893" s="15"/>
      <c r="T893" s="15"/>
      <c r="U893" s="15"/>
      <c r="V893" s="15"/>
      <c r="W893" s="15"/>
    </row>
    <row r="894" spans="1:23" ht="11.25" customHeight="1" x14ac:dyDescent="0.2">
      <c r="A894" s="15"/>
      <c r="B894" s="15"/>
      <c r="C894" s="15"/>
      <c r="D894" s="15"/>
      <c r="E894" s="15"/>
      <c r="F894" s="15"/>
      <c r="G894" s="15"/>
      <c r="H894" s="15"/>
      <c r="I894" s="15"/>
      <c r="J894" s="15"/>
      <c r="K894" s="15"/>
      <c r="L894" s="15"/>
      <c r="M894" s="15"/>
      <c r="N894" s="15"/>
      <c r="O894" s="15"/>
      <c r="P894" s="15"/>
      <c r="Q894" s="15"/>
      <c r="R894" s="15"/>
      <c r="S894" s="15"/>
      <c r="T894" s="15"/>
      <c r="U894" s="15"/>
      <c r="V894" s="15"/>
      <c r="W894" s="15"/>
    </row>
    <row r="895" spans="1:23" ht="11.25" customHeight="1" x14ac:dyDescent="0.2">
      <c r="A895" s="15"/>
      <c r="B895" s="15"/>
      <c r="C895" s="15"/>
      <c r="D895" s="15"/>
      <c r="E895" s="15"/>
      <c r="F895" s="15"/>
      <c r="G895" s="15"/>
      <c r="H895" s="15"/>
      <c r="I895" s="15"/>
      <c r="J895" s="15"/>
      <c r="K895" s="15"/>
      <c r="L895" s="15"/>
      <c r="M895" s="15"/>
      <c r="N895" s="15"/>
      <c r="O895" s="15"/>
      <c r="P895" s="15"/>
      <c r="Q895" s="15"/>
      <c r="R895" s="15"/>
      <c r="S895" s="15"/>
      <c r="T895" s="15"/>
      <c r="U895" s="15"/>
      <c r="V895" s="15"/>
      <c r="W895" s="15"/>
    </row>
    <row r="896" spans="1:23" ht="11.25" customHeight="1" x14ac:dyDescent="0.2">
      <c r="A896" s="15"/>
      <c r="B896" s="15"/>
      <c r="C896" s="15"/>
      <c r="D896" s="15"/>
      <c r="E896" s="15"/>
      <c r="F896" s="15"/>
      <c r="G896" s="15"/>
      <c r="H896" s="15"/>
      <c r="I896" s="15"/>
      <c r="J896" s="15"/>
      <c r="K896" s="15"/>
      <c r="L896" s="15"/>
      <c r="M896" s="15"/>
      <c r="N896" s="15"/>
      <c r="O896" s="15"/>
      <c r="P896" s="15"/>
      <c r="Q896" s="15"/>
      <c r="R896" s="15"/>
      <c r="S896" s="15"/>
      <c r="T896" s="15"/>
      <c r="U896" s="15"/>
      <c r="V896" s="15"/>
      <c r="W896" s="15"/>
    </row>
    <row r="897" spans="1:23" ht="11.25" customHeight="1" x14ac:dyDescent="0.2">
      <c r="A897" s="15"/>
      <c r="B897" s="15"/>
      <c r="C897" s="15"/>
      <c r="D897" s="15"/>
      <c r="E897" s="15"/>
      <c r="F897" s="15"/>
      <c r="G897" s="15"/>
      <c r="H897" s="15"/>
      <c r="I897" s="15"/>
      <c r="J897" s="15"/>
      <c r="K897" s="15"/>
      <c r="L897" s="15"/>
      <c r="M897" s="15"/>
      <c r="N897" s="15"/>
      <c r="O897" s="15"/>
      <c r="P897" s="15"/>
      <c r="Q897" s="15"/>
      <c r="R897" s="15"/>
      <c r="S897" s="15"/>
      <c r="T897" s="15"/>
      <c r="U897" s="15"/>
      <c r="V897" s="15"/>
      <c r="W897" s="15"/>
    </row>
    <row r="898" spans="1:23" ht="11.25" customHeight="1" x14ac:dyDescent="0.2">
      <c r="A898" s="15"/>
      <c r="B898" s="15"/>
      <c r="C898" s="15"/>
      <c r="D898" s="15"/>
      <c r="E898" s="15"/>
      <c r="F898" s="15"/>
      <c r="G898" s="15"/>
      <c r="H898" s="15"/>
      <c r="I898" s="15"/>
      <c r="J898" s="15"/>
      <c r="K898" s="15"/>
      <c r="L898" s="15"/>
      <c r="M898" s="15"/>
      <c r="N898" s="15"/>
      <c r="O898" s="15"/>
      <c r="P898" s="15"/>
      <c r="Q898" s="15"/>
      <c r="R898" s="15"/>
      <c r="S898" s="15"/>
      <c r="T898" s="15"/>
      <c r="U898" s="15"/>
      <c r="V898" s="15"/>
      <c r="W898" s="15"/>
    </row>
    <row r="899" spans="1:23" ht="11.25" customHeight="1" x14ac:dyDescent="0.2">
      <c r="A899" s="15"/>
      <c r="B899" s="15"/>
      <c r="C899" s="15"/>
      <c r="D899" s="15"/>
      <c r="E899" s="15"/>
      <c r="F899" s="15"/>
      <c r="G899" s="15"/>
      <c r="H899" s="15"/>
      <c r="I899" s="15"/>
      <c r="J899" s="15"/>
      <c r="K899" s="15"/>
      <c r="L899" s="15"/>
      <c r="M899" s="15"/>
      <c r="N899" s="15"/>
      <c r="O899" s="15"/>
      <c r="P899" s="15"/>
      <c r="Q899" s="15"/>
      <c r="R899" s="15"/>
      <c r="S899" s="15"/>
      <c r="T899" s="15"/>
      <c r="U899" s="15"/>
      <c r="V899" s="15"/>
      <c r="W899" s="15"/>
    </row>
    <row r="900" spans="1:23" ht="11.25" customHeight="1" x14ac:dyDescent="0.2">
      <c r="A900" s="15"/>
      <c r="B900" s="15"/>
      <c r="C900" s="15"/>
      <c r="D900" s="15"/>
      <c r="E900" s="15"/>
      <c r="F900" s="15"/>
      <c r="G900" s="15"/>
      <c r="H900" s="15"/>
      <c r="I900" s="15"/>
      <c r="J900" s="15"/>
      <c r="K900" s="15"/>
      <c r="L900" s="15"/>
      <c r="M900" s="15"/>
      <c r="N900" s="15"/>
      <c r="O900" s="15"/>
      <c r="P900" s="15"/>
      <c r="Q900" s="15"/>
      <c r="R900" s="15"/>
      <c r="S900" s="15"/>
      <c r="T900" s="15"/>
      <c r="U900" s="15"/>
      <c r="V900" s="15"/>
      <c r="W900" s="15"/>
    </row>
    <row r="901" spans="1:23" ht="11.25" customHeight="1" x14ac:dyDescent="0.2">
      <c r="A901" s="15"/>
      <c r="B901" s="15"/>
      <c r="C901" s="15"/>
      <c r="D901" s="15"/>
      <c r="E901" s="15"/>
      <c r="F901" s="15"/>
      <c r="G901" s="15"/>
      <c r="H901" s="15"/>
      <c r="I901" s="15"/>
      <c r="J901" s="15"/>
      <c r="K901" s="15"/>
      <c r="L901" s="15"/>
      <c r="M901" s="15"/>
      <c r="N901" s="15"/>
      <c r="O901" s="15"/>
      <c r="P901" s="15"/>
      <c r="Q901" s="15"/>
      <c r="R901" s="15"/>
      <c r="S901" s="15"/>
      <c r="T901" s="15"/>
      <c r="U901" s="15"/>
      <c r="V901" s="15"/>
      <c r="W901" s="15"/>
    </row>
    <row r="902" spans="1:23" ht="11.25" customHeight="1" x14ac:dyDescent="0.2">
      <c r="A902" s="15"/>
      <c r="B902" s="15"/>
      <c r="C902" s="15"/>
      <c r="D902" s="15"/>
      <c r="E902" s="15"/>
      <c r="F902" s="15"/>
      <c r="G902" s="15"/>
      <c r="H902" s="15"/>
      <c r="I902" s="15"/>
      <c r="J902" s="15"/>
      <c r="K902" s="15"/>
      <c r="L902" s="15"/>
      <c r="M902" s="15"/>
      <c r="N902" s="15"/>
      <c r="O902" s="15"/>
      <c r="P902" s="15"/>
      <c r="Q902" s="15"/>
      <c r="R902" s="15"/>
      <c r="S902" s="15"/>
      <c r="T902" s="15"/>
      <c r="U902" s="15"/>
      <c r="V902" s="15"/>
      <c r="W902" s="15"/>
    </row>
    <row r="903" spans="1:23" ht="11.25" customHeight="1" x14ac:dyDescent="0.2">
      <c r="A903" s="15"/>
      <c r="B903" s="15"/>
      <c r="C903" s="15"/>
      <c r="D903" s="15"/>
      <c r="E903" s="15"/>
      <c r="F903" s="15"/>
      <c r="G903" s="15"/>
      <c r="H903" s="15"/>
      <c r="I903" s="15"/>
      <c r="J903" s="15"/>
      <c r="K903" s="15"/>
      <c r="L903" s="15"/>
      <c r="M903" s="15"/>
      <c r="N903" s="15"/>
      <c r="O903" s="15"/>
      <c r="P903" s="15"/>
      <c r="Q903" s="15"/>
      <c r="R903" s="15"/>
      <c r="S903" s="15"/>
      <c r="T903" s="15"/>
      <c r="U903" s="15"/>
      <c r="V903" s="15"/>
      <c r="W903" s="15"/>
    </row>
    <row r="904" spans="1:23" ht="11.25" customHeight="1" x14ac:dyDescent="0.2">
      <c r="A904" s="15"/>
      <c r="B904" s="15"/>
      <c r="C904" s="15"/>
      <c r="D904" s="15"/>
      <c r="E904" s="15"/>
      <c r="F904" s="15"/>
      <c r="G904" s="15"/>
      <c r="H904" s="15"/>
      <c r="I904" s="15"/>
      <c r="J904" s="15"/>
      <c r="K904" s="15"/>
      <c r="L904" s="15"/>
      <c r="M904" s="15"/>
      <c r="N904" s="15"/>
      <c r="O904" s="15"/>
      <c r="P904" s="15"/>
      <c r="Q904" s="15"/>
      <c r="R904" s="15"/>
      <c r="S904" s="15"/>
      <c r="T904" s="15"/>
      <c r="U904" s="15"/>
      <c r="V904" s="15"/>
      <c r="W904" s="15"/>
    </row>
    <row r="905" spans="1:23" ht="11.25" customHeight="1" x14ac:dyDescent="0.2">
      <c r="A905" s="15"/>
      <c r="B905" s="15"/>
      <c r="C905" s="15"/>
      <c r="D905" s="15"/>
      <c r="E905" s="15"/>
      <c r="F905" s="15"/>
      <c r="G905" s="15"/>
      <c r="H905" s="15"/>
      <c r="I905" s="15"/>
      <c r="J905" s="15"/>
      <c r="K905" s="15"/>
      <c r="L905" s="15"/>
      <c r="M905" s="15"/>
      <c r="N905" s="15"/>
      <c r="O905" s="15"/>
      <c r="P905" s="15"/>
      <c r="Q905" s="15"/>
      <c r="R905" s="15"/>
      <c r="S905" s="15"/>
      <c r="T905" s="15"/>
      <c r="U905" s="15"/>
      <c r="V905" s="15"/>
      <c r="W905" s="15"/>
    </row>
    <row r="906" spans="1:23" ht="11.25" customHeight="1" x14ac:dyDescent="0.2">
      <c r="A906" s="15"/>
      <c r="B906" s="15"/>
      <c r="C906" s="15"/>
      <c r="D906" s="15"/>
      <c r="E906" s="15"/>
      <c r="F906" s="15"/>
      <c r="G906" s="15"/>
      <c r="H906" s="15"/>
      <c r="I906" s="15"/>
      <c r="J906" s="15"/>
      <c r="K906" s="15"/>
      <c r="L906" s="15"/>
      <c r="M906" s="15"/>
      <c r="N906" s="15"/>
      <c r="O906" s="15"/>
      <c r="P906" s="15"/>
      <c r="Q906" s="15"/>
      <c r="R906" s="15"/>
      <c r="S906" s="15"/>
      <c r="T906" s="15"/>
      <c r="U906" s="15"/>
      <c r="V906" s="15"/>
      <c r="W906" s="15"/>
    </row>
    <row r="907" spans="1:23" ht="11.25" customHeight="1" x14ac:dyDescent="0.2">
      <c r="A907" s="15"/>
      <c r="B907" s="15"/>
      <c r="C907" s="15"/>
      <c r="D907" s="15"/>
      <c r="E907" s="15"/>
      <c r="F907" s="15"/>
      <c r="G907" s="15"/>
      <c r="H907" s="15"/>
      <c r="I907" s="15"/>
      <c r="J907" s="15"/>
      <c r="K907" s="15"/>
      <c r="L907" s="15"/>
      <c r="M907" s="15"/>
      <c r="N907" s="15"/>
      <c r="O907" s="15"/>
      <c r="P907" s="15"/>
      <c r="Q907" s="15"/>
      <c r="R907" s="15"/>
      <c r="S907" s="15"/>
      <c r="T907" s="15"/>
      <c r="U907" s="15"/>
      <c r="V907" s="15"/>
      <c r="W907" s="15"/>
    </row>
    <row r="908" spans="1:23" ht="11.25" customHeight="1" x14ac:dyDescent="0.2">
      <c r="A908" s="15"/>
      <c r="B908" s="15"/>
      <c r="C908" s="15"/>
      <c r="D908" s="15"/>
      <c r="E908" s="15"/>
      <c r="F908" s="15"/>
      <c r="G908" s="15"/>
      <c r="H908" s="15"/>
      <c r="I908" s="15"/>
      <c r="J908" s="15"/>
      <c r="K908" s="15"/>
      <c r="L908" s="15"/>
      <c r="M908" s="15"/>
      <c r="N908" s="15"/>
      <c r="O908" s="15"/>
      <c r="P908" s="15"/>
      <c r="Q908" s="15"/>
      <c r="R908" s="15"/>
      <c r="S908" s="15"/>
      <c r="T908" s="15"/>
      <c r="U908" s="15"/>
      <c r="V908" s="15"/>
      <c r="W908" s="15"/>
    </row>
    <row r="909" spans="1:23" ht="11.25" customHeight="1" x14ac:dyDescent="0.2">
      <c r="A909" s="15"/>
      <c r="B909" s="15"/>
      <c r="C909" s="15"/>
      <c r="D909" s="15"/>
      <c r="E909" s="15"/>
      <c r="F909" s="15"/>
      <c r="G909" s="15"/>
      <c r="H909" s="15"/>
      <c r="I909" s="15"/>
      <c r="J909" s="15"/>
      <c r="K909" s="15"/>
      <c r="L909" s="15"/>
      <c r="M909" s="15"/>
      <c r="N909" s="15"/>
      <c r="O909" s="15"/>
      <c r="P909" s="15"/>
      <c r="Q909" s="15"/>
      <c r="R909" s="15"/>
      <c r="S909" s="15"/>
      <c r="T909" s="15"/>
      <c r="U909" s="15"/>
      <c r="V909" s="15"/>
      <c r="W909" s="15"/>
    </row>
    <row r="910" spans="1:23" ht="11.25" customHeight="1" x14ac:dyDescent="0.2">
      <c r="A910" s="15"/>
      <c r="B910" s="15"/>
      <c r="C910" s="15"/>
      <c r="D910" s="15"/>
      <c r="E910" s="15"/>
      <c r="F910" s="15"/>
      <c r="G910" s="15"/>
      <c r="H910" s="15"/>
      <c r="I910" s="15"/>
      <c r="J910" s="15"/>
      <c r="K910" s="15"/>
      <c r="L910" s="15"/>
      <c r="M910" s="15"/>
      <c r="N910" s="15"/>
      <c r="O910" s="15"/>
      <c r="P910" s="15"/>
      <c r="Q910" s="15"/>
      <c r="R910" s="15"/>
      <c r="S910" s="15"/>
      <c r="T910" s="15"/>
      <c r="U910" s="15"/>
      <c r="V910" s="15"/>
      <c r="W910" s="15"/>
    </row>
    <row r="911" spans="1:23" ht="11.25" customHeight="1" x14ac:dyDescent="0.2">
      <c r="A911" s="15"/>
      <c r="B911" s="15"/>
      <c r="C911" s="15"/>
      <c r="D911" s="15"/>
      <c r="E911" s="15"/>
      <c r="F911" s="15"/>
      <c r="G911" s="15"/>
      <c r="H911" s="15"/>
      <c r="I911" s="15"/>
      <c r="J911" s="15"/>
      <c r="K911" s="15"/>
      <c r="L911" s="15"/>
      <c r="M911" s="15"/>
      <c r="N911" s="15"/>
      <c r="O911" s="15"/>
      <c r="P911" s="15"/>
      <c r="Q911" s="15"/>
      <c r="R911" s="15"/>
      <c r="S911" s="15"/>
      <c r="T911" s="15"/>
      <c r="U911" s="15"/>
      <c r="V911" s="15"/>
      <c r="W911" s="15"/>
    </row>
    <row r="912" spans="1:23" ht="11.25" customHeight="1" x14ac:dyDescent="0.2">
      <c r="A912" s="15"/>
      <c r="B912" s="15"/>
      <c r="C912" s="15"/>
      <c r="D912" s="15"/>
      <c r="E912" s="15"/>
      <c r="F912" s="15"/>
      <c r="G912" s="15"/>
      <c r="H912" s="15"/>
      <c r="I912" s="15"/>
      <c r="J912" s="15"/>
      <c r="K912" s="15"/>
      <c r="L912" s="15"/>
      <c r="M912" s="15"/>
      <c r="N912" s="15"/>
      <c r="O912" s="15"/>
      <c r="P912" s="15"/>
      <c r="Q912" s="15"/>
      <c r="R912" s="15"/>
      <c r="S912" s="15"/>
      <c r="T912" s="15"/>
      <c r="U912" s="15"/>
      <c r="V912" s="15"/>
      <c r="W912" s="15"/>
    </row>
    <row r="913" spans="1:23" ht="11.25" customHeight="1" x14ac:dyDescent="0.2">
      <c r="A913" s="15"/>
      <c r="B913" s="15"/>
      <c r="C913" s="15"/>
      <c r="D913" s="15"/>
      <c r="E913" s="15"/>
      <c r="F913" s="15"/>
      <c r="G913" s="15"/>
      <c r="H913" s="15"/>
      <c r="I913" s="15"/>
      <c r="J913" s="15"/>
      <c r="K913" s="15"/>
      <c r="L913" s="15"/>
      <c r="M913" s="15"/>
      <c r="N913" s="15"/>
      <c r="O913" s="15"/>
      <c r="P913" s="15"/>
      <c r="Q913" s="15"/>
      <c r="R913" s="15"/>
      <c r="S913" s="15"/>
      <c r="T913" s="15"/>
      <c r="U913" s="15"/>
      <c r="V913" s="15"/>
      <c r="W913" s="15"/>
    </row>
    <row r="914" spans="1:23" ht="11.25" customHeight="1" x14ac:dyDescent="0.2">
      <c r="A914" s="15"/>
      <c r="B914" s="15"/>
      <c r="C914" s="15"/>
      <c r="D914" s="15"/>
      <c r="E914" s="15"/>
      <c r="F914" s="15"/>
      <c r="G914" s="15"/>
      <c r="H914" s="15"/>
      <c r="I914" s="15"/>
      <c r="J914" s="15"/>
      <c r="K914" s="15"/>
      <c r="L914" s="15"/>
      <c r="M914" s="15"/>
      <c r="N914" s="15"/>
      <c r="O914" s="15"/>
      <c r="P914" s="15"/>
      <c r="Q914" s="15"/>
      <c r="R914" s="15"/>
      <c r="S914" s="15"/>
      <c r="T914" s="15"/>
      <c r="U914" s="15"/>
      <c r="V914" s="15"/>
      <c r="W914" s="15"/>
    </row>
    <row r="915" spans="1:23" ht="11.25" customHeight="1" x14ac:dyDescent="0.2">
      <c r="A915" s="15"/>
      <c r="B915" s="15"/>
      <c r="C915" s="15"/>
      <c r="D915" s="15"/>
      <c r="E915" s="15"/>
      <c r="F915" s="15"/>
      <c r="G915" s="15"/>
      <c r="H915" s="15"/>
      <c r="I915" s="15"/>
      <c r="J915" s="15"/>
      <c r="K915" s="15"/>
      <c r="L915" s="15"/>
      <c r="M915" s="15"/>
      <c r="N915" s="15"/>
      <c r="O915" s="15"/>
      <c r="P915" s="15"/>
      <c r="Q915" s="15"/>
      <c r="R915" s="15"/>
      <c r="S915" s="15"/>
      <c r="T915" s="15"/>
      <c r="U915" s="15"/>
      <c r="V915" s="15"/>
      <c r="W915" s="15"/>
    </row>
    <row r="916" spans="1:23" ht="11.25" customHeight="1" x14ac:dyDescent="0.2">
      <c r="A916" s="15"/>
      <c r="B916" s="15"/>
      <c r="C916" s="15"/>
      <c r="D916" s="15"/>
      <c r="E916" s="15"/>
      <c r="F916" s="15"/>
      <c r="G916" s="15"/>
      <c r="H916" s="15"/>
      <c r="I916" s="15"/>
      <c r="J916" s="15"/>
      <c r="K916" s="15"/>
      <c r="L916" s="15"/>
      <c r="M916" s="15"/>
      <c r="N916" s="15"/>
      <c r="O916" s="15"/>
      <c r="P916" s="15"/>
      <c r="Q916" s="15"/>
      <c r="R916" s="15"/>
      <c r="S916" s="15"/>
      <c r="T916" s="15"/>
      <c r="U916" s="15"/>
      <c r="V916" s="15"/>
      <c r="W916" s="15"/>
    </row>
    <row r="917" spans="1:23" ht="11.25" customHeight="1" x14ac:dyDescent="0.2">
      <c r="A917" s="15"/>
      <c r="B917" s="15"/>
      <c r="C917" s="15"/>
      <c r="D917" s="15"/>
      <c r="E917" s="15"/>
      <c r="F917" s="15"/>
      <c r="G917" s="15"/>
      <c r="H917" s="15"/>
      <c r="I917" s="15"/>
      <c r="J917" s="15"/>
      <c r="K917" s="15"/>
      <c r="L917" s="15"/>
      <c r="M917" s="15"/>
      <c r="N917" s="15"/>
      <c r="O917" s="15"/>
      <c r="P917" s="15"/>
      <c r="Q917" s="15"/>
      <c r="R917" s="15"/>
      <c r="S917" s="15"/>
      <c r="T917" s="15"/>
      <c r="U917" s="15"/>
      <c r="V917" s="15"/>
      <c r="W917" s="15"/>
    </row>
    <row r="918" spans="1:23" ht="11.25" customHeight="1" x14ac:dyDescent="0.2">
      <c r="A918" s="15"/>
      <c r="B918" s="15"/>
      <c r="C918" s="15"/>
      <c r="D918" s="15"/>
      <c r="E918" s="15"/>
      <c r="F918" s="15"/>
      <c r="G918" s="15"/>
      <c r="H918" s="15"/>
      <c r="I918" s="15"/>
      <c r="J918" s="15"/>
      <c r="K918" s="15"/>
      <c r="L918" s="15"/>
      <c r="M918" s="15"/>
      <c r="N918" s="15"/>
      <c r="O918" s="15"/>
      <c r="P918" s="15"/>
      <c r="Q918" s="15"/>
      <c r="R918" s="15"/>
      <c r="S918" s="15"/>
      <c r="T918" s="15"/>
      <c r="U918" s="15"/>
      <c r="V918" s="15"/>
      <c r="W918" s="15"/>
    </row>
    <row r="919" spans="1:23" ht="11.25" customHeight="1" x14ac:dyDescent="0.2">
      <c r="A919" s="15"/>
      <c r="B919" s="15"/>
      <c r="C919" s="15"/>
      <c r="D919" s="15"/>
      <c r="E919" s="15"/>
      <c r="F919" s="15"/>
      <c r="G919" s="15"/>
      <c r="H919" s="15"/>
      <c r="I919" s="15"/>
      <c r="J919" s="15"/>
      <c r="K919" s="15"/>
      <c r="L919" s="15"/>
      <c r="M919" s="15"/>
      <c r="N919" s="15"/>
      <c r="O919" s="15"/>
      <c r="P919" s="15"/>
      <c r="Q919" s="15"/>
      <c r="R919" s="15"/>
      <c r="S919" s="15"/>
      <c r="T919" s="15"/>
      <c r="U919" s="15"/>
      <c r="V919" s="15"/>
      <c r="W919" s="15"/>
    </row>
    <row r="920" spans="1:23" ht="11.25" customHeight="1" x14ac:dyDescent="0.2">
      <c r="A920" s="15"/>
      <c r="B920" s="15"/>
      <c r="C920" s="15"/>
      <c r="D920" s="15"/>
      <c r="E920" s="15"/>
      <c r="F920" s="15"/>
      <c r="G920" s="15"/>
      <c r="H920" s="15"/>
      <c r="I920" s="15"/>
      <c r="J920" s="15"/>
      <c r="K920" s="15"/>
      <c r="L920" s="15"/>
      <c r="M920" s="15"/>
      <c r="N920" s="15"/>
      <c r="O920" s="15"/>
      <c r="P920" s="15"/>
      <c r="Q920" s="15"/>
      <c r="R920" s="15"/>
      <c r="S920" s="15"/>
      <c r="T920" s="15"/>
      <c r="U920" s="15"/>
      <c r="V920" s="15"/>
      <c r="W920" s="15"/>
    </row>
    <row r="921" spans="1:23" ht="11.25" customHeight="1" x14ac:dyDescent="0.2">
      <c r="A921" s="15"/>
      <c r="B921" s="15"/>
      <c r="C921" s="15"/>
      <c r="D921" s="15"/>
      <c r="E921" s="15"/>
      <c r="F921" s="15"/>
      <c r="G921" s="15"/>
      <c r="H921" s="15"/>
      <c r="I921" s="15"/>
      <c r="J921" s="15"/>
      <c r="K921" s="15"/>
      <c r="L921" s="15"/>
      <c r="M921" s="15"/>
      <c r="N921" s="15"/>
      <c r="O921" s="15"/>
      <c r="P921" s="15"/>
      <c r="Q921" s="15"/>
      <c r="R921" s="15"/>
      <c r="S921" s="15"/>
      <c r="T921" s="15"/>
      <c r="U921" s="15"/>
      <c r="V921" s="15"/>
      <c r="W921" s="15"/>
    </row>
    <row r="922" spans="1:23" ht="11.25" customHeight="1" x14ac:dyDescent="0.2">
      <c r="A922" s="15"/>
      <c r="B922" s="15"/>
      <c r="C922" s="15"/>
      <c r="D922" s="15"/>
      <c r="E922" s="15"/>
      <c r="F922" s="15"/>
      <c r="G922" s="15"/>
      <c r="H922" s="15"/>
      <c r="I922" s="15"/>
      <c r="J922" s="15"/>
      <c r="K922" s="15"/>
      <c r="L922" s="15"/>
      <c r="M922" s="15"/>
      <c r="N922" s="15"/>
      <c r="O922" s="15"/>
      <c r="P922" s="15"/>
      <c r="Q922" s="15"/>
      <c r="R922" s="15"/>
      <c r="S922" s="15"/>
      <c r="T922" s="15"/>
      <c r="U922" s="15"/>
      <c r="V922" s="15"/>
      <c r="W922" s="15"/>
    </row>
    <row r="923" spans="1:23" ht="11.25" customHeight="1" x14ac:dyDescent="0.2">
      <c r="A923" s="15"/>
      <c r="B923" s="15"/>
      <c r="C923" s="15"/>
      <c r="D923" s="15"/>
      <c r="E923" s="15"/>
      <c r="F923" s="15"/>
      <c r="G923" s="15"/>
      <c r="H923" s="15"/>
      <c r="I923" s="15"/>
      <c r="J923" s="15"/>
      <c r="K923" s="15"/>
      <c r="L923" s="15"/>
      <c r="M923" s="15"/>
      <c r="N923" s="15"/>
      <c r="O923" s="15"/>
      <c r="P923" s="15"/>
      <c r="Q923" s="15"/>
      <c r="R923" s="15"/>
      <c r="S923" s="15"/>
      <c r="T923" s="15"/>
      <c r="U923" s="15"/>
      <c r="V923" s="15"/>
      <c r="W923" s="15"/>
    </row>
    <row r="924" spans="1:23" ht="11.25" customHeight="1" x14ac:dyDescent="0.2">
      <c r="A924" s="15"/>
      <c r="B924" s="15"/>
      <c r="C924" s="15"/>
      <c r="D924" s="15"/>
      <c r="E924" s="15"/>
      <c r="F924" s="15"/>
      <c r="G924" s="15"/>
      <c r="H924" s="15"/>
      <c r="I924" s="15"/>
      <c r="J924" s="15"/>
      <c r="K924" s="15"/>
      <c r="L924" s="15"/>
      <c r="M924" s="15"/>
      <c r="N924" s="15"/>
      <c r="O924" s="15"/>
      <c r="P924" s="15"/>
      <c r="Q924" s="15"/>
      <c r="R924" s="15"/>
      <c r="S924" s="15"/>
      <c r="T924" s="15"/>
      <c r="U924" s="15"/>
      <c r="V924" s="15"/>
      <c r="W924" s="15"/>
    </row>
    <row r="925" spans="1:23" ht="11.25" customHeight="1" x14ac:dyDescent="0.2">
      <c r="A925" s="15"/>
      <c r="B925" s="15"/>
      <c r="C925" s="15"/>
      <c r="D925" s="15"/>
      <c r="E925" s="15"/>
      <c r="F925" s="15"/>
      <c r="G925" s="15"/>
      <c r="H925" s="15"/>
      <c r="I925" s="15"/>
      <c r="J925" s="15"/>
      <c r="K925" s="15"/>
      <c r="L925" s="15"/>
      <c r="M925" s="15"/>
      <c r="N925" s="15"/>
      <c r="O925" s="15"/>
      <c r="P925" s="15"/>
      <c r="Q925" s="15"/>
      <c r="R925" s="15"/>
      <c r="S925" s="15"/>
      <c r="T925" s="15"/>
      <c r="U925" s="15"/>
      <c r="V925" s="15"/>
      <c r="W925" s="15"/>
    </row>
    <row r="926" spans="1:23" ht="11.25" customHeight="1" x14ac:dyDescent="0.2">
      <c r="A926" s="15"/>
      <c r="B926" s="15"/>
      <c r="C926" s="15"/>
      <c r="D926" s="15"/>
      <c r="E926" s="15"/>
      <c r="F926" s="15"/>
      <c r="G926" s="15"/>
      <c r="H926" s="15"/>
      <c r="I926" s="15"/>
      <c r="J926" s="15"/>
      <c r="K926" s="15"/>
      <c r="L926" s="15"/>
      <c r="M926" s="15"/>
      <c r="N926" s="15"/>
      <c r="O926" s="15"/>
      <c r="P926" s="15"/>
      <c r="Q926" s="15"/>
      <c r="R926" s="15"/>
      <c r="S926" s="15"/>
      <c r="T926" s="15"/>
      <c r="U926" s="15"/>
      <c r="V926" s="15"/>
      <c r="W926" s="15"/>
    </row>
    <row r="927" spans="1:23" ht="11.25" customHeight="1" x14ac:dyDescent="0.2">
      <c r="A927" s="15"/>
      <c r="B927" s="15"/>
      <c r="C927" s="15"/>
      <c r="D927" s="15"/>
      <c r="E927" s="15"/>
      <c r="F927" s="15"/>
      <c r="G927" s="15"/>
      <c r="H927" s="15"/>
      <c r="I927" s="15"/>
      <c r="J927" s="15"/>
      <c r="K927" s="15"/>
      <c r="L927" s="15"/>
      <c r="M927" s="15"/>
      <c r="N927" s="15"/>
      <c r="O927" s="15"/>
      <c r="P927" s="15"/>
      <c r="Q927" s="15"/>
      <c r="R927" s="15"/>
      <c r="S927" s="15"/>
      <c r="T927" s="15"/>
      <c r="U927" s="15"/>
      <c r="V927" s="15"/>
      <c r="W927" s="15"/>
    </row>
    <row r="928" spans="1:23" ht="11.25" customHeight="1" x14ac:dyDescent="0.2">
      <c r="A928" s="15"/>
      <c r="B928" s="15"/>
      <c r="C928" s="15"/>
      <c r="D928" s="15"/>
      <c r="E928" s="15"/>
      <c r="F928" s="15"/>
      <c r="G928" s="15"/>
      <c r="H928" s="15"/>
      <c r="I928" s="15"/>
      <c r="J928" s="15"/>
      <c r="K928" s="15"/>
      <c r="L928" s="15"/>
      <c r="M928" s="15"/>
      <c r="N928" s="15"/>
      <c r="O928" s="15"/>
      <c r="P928" s="15"/>
      <c r="Q928" s="15"/>
      <c r="R928" s="15"/>
      <c r="S928" s="15"/>
      <c r="T928" s="15"/>
      <c r="U928" s="15"/>
      <c r="V928" s="15"/>
      <c r="W928" s="15"/>
    </row>
    <row r="929" spans="1:23" ht="11.25" customHeight="1" x14ac:dyDescent="0.2">
      <c r="A929" s="15"/>
      <c r="B929" s="15"/>
      <c r="C929" s="15"/>
      <c r="D929" s="15"/>
      <c r="E929" s="15"/>
      <c r="F929" s="15"/>
      <c r="G929" s="15"/>
      <c r="H929" s="15"/>
      <c r="I929" s="15"/>
      <c r="J929" s="15"/>
      <c r="K929" s="15"/>
      <c r="L929" s="15"/>
      <c r="M929" s="15"/>
      <c r="N929" s="15"/>
      <c r="O929" s="15"/>
      <c r="P929" s="15"/>
      <c r="Q929" s="15"/>
      <c r="R929" s="15"/>
      <c r="S929" s="15"/>
      <c r="T929" s="15"/>
      <c r="U929" s="15"/>
      <c r="V929" s="15"/>
      <c r="W929" s="15"/>
    </row>
    <row r="930" spans="1:23" ht="11.25" customHeight="1" x14ac:dyDescent="0.2">
      <c r="A930" s="15"/>
      <c r="B930" s="15"/>
      <c r="C930" s="15"/>
      <c r="D930" s="15"/>
      <c r="E930" s="15"/>
      <c r="F930" s="15"/>
      <c r="G930" s="15"/>
      <c r="H930" s="15"/>
      <c r="I930" s="15"/>
      <c r="J930" s="15"/>
      <c r="K930" s="15"/>
      <c r="L930" s="15"/>
      <c r="M930" s="15"/>
      <c r="N930" s="15"/>
      <c r="O930" s="15"/>
      <c r="P930" s="15"/>
      <c r="Q930" s="15"/>
      <c r="R930" s="15"/>
      <c r="S930" s="15"/>
      <c r="T930" s="15"/>
      <c r="U930" s="15"/>
      <c r="V930" s="15"/>
      <c r="W930" s="15"/>
    </row>
    <row r="931" spans="1:23" ht="11.25" customHeight="1" x14ac:dyDescent="0.2">
      <c r="A931" s="15"/>
      <c r="B931" s="15"/>
      <c r="C931" s="15"/>
      <c r="D931" s="15"/>
      <c r="E931" s="15"/>
      <c r="F931" s="15"/>
      <c r="G931" s="15"/>
      <c r="H931" s="15"/>
      <c r="I931" s="15"/>
      <c r="J931" s="15"/>
      <c r="K931" s="15"/>
      <c r="L931" s="15"/>
      <c r="M931" s="15"/>
      <c r="N931" s="15"/>
      <c r="O931" s="15"/>
      <c r="P931" s="15"/>
      <c r="Q931" s="15"/>
      <c r="R931" s="15"/>
      <c r="S931" s="15"/>
      <c r="T931" s="15"/>
      <c r="U931" s="15"/>
      <c r="V931" s="15"/>
      <c r="W931" s="15"/>
    </row>
    <row r="932" spans="1:23" ht="11.25" customHeight="1" x14ac:dyDescent="0.2">
      <c r="A932" s="15"/>
      <c r="B932" s="15"/>
      <c r="C932" s="15"/>
      <c r="D932" s="15"/>
      <c r="E932" s="15"/>
      <c r="F932" s="15"/>
      <c r="G932" s="15"/>
      <c r="H932" s="15"/>
      <c r="I932" s="15"/>
      <c r="J932" s="15"/>
      <c r="K932" s="15"/>
      <c r="L932" s="15"/>
      <c r="M932" s="15"/>
      <c r="N932" s="15"/>
      <c r="O932" s="15"/>
      <c r="P932" s="15"/>
      <c r="Q932" s="15"/>
      <c r="R932" s="15"/>
      <c r="S932" s="15"/>
      <c r="T932" s="15"/>
      <c r="U932" s="15"/>
      <c r="V932" s="15"/>
      <c r="W932" s="15"/>
    </row>
    <row r="933" spans="1:23" ht="11.25" customHeight="1" x14ac:dyDescent="0.2">
      <c r="A933" s="15"/>
      <c r="B933" s="15"/>
      <c r="C933" s="15"/>
      <c r="D933" s="15"/>
      <c r="E933" s="15"/>
      <c r="F933" s="15"/>
      <c r="G933" s="15"/>
      <c r="H933" s="15"/>
      <c r="I933" s="15"/>
      <c r="J933" s="15"/>
      <c r="K933" s="15"/>
      <c r="L933" s="15"/>
      <c r="M933" s="15"/>
      <c r="N933" s="15"/>
      <c r="O933" s="15"/>
      <c r="P933" s="15"/>
      <c r="Q933" s="15"/>
      <c r="R933" s="15"/>
      <c r="S933" s="15"/>
      <c r="T933" s="15"/>
      <c r="U933" s="15"/>
      <c r="V933" s="15"/>
      <c r="W933" s="15"/>
    </row>
    <row r="934" spans="1:23" ht="11.25" customHeight="1" x14ac:dyDescent="0.2">
      <c r="A934" s="15"/>
      <c r="B934" s="15"/>
      <c r="C934" s="15"/>
      <c r="D934" s="15"/>
      <c r="E934" s="15"/>
      <c r="F934" s="15"/>
      <c r="G934" s="15"/>
      <c r="H934" s="15"/>
      <c r="I934" s="15"/>
      <c r="J934" s="15"/>
      <c r="K934" s="15"/>
      <c r="L934" s="15"/>
      <c r="M934" s="15"/>
      <c r="N934" s="15"/>
      <c r="O934" s="15"/>
      <c r="P934" s="15"/>
      <c r="Q934" s="15"/>
      <c r="R934" s="15"/>
      <c r="S934" s="15"/>
      <c r="T934" s="15"/>
      <c r="U934" s="15"/>
      <c r="V934" s="15"/>
      <c r="W934" s="15"/>
    </row>
    <row r="935" spans="1:23" ht="11.25" customHeight="1" x14ac:dyDescent="0.2">
      <c r="A935" s="15"/>
      <c r="B935" s="15"/>
      <c r="C935" s="15"/>
      <c r="D935" s="15"/>
      <c r="E935" s="15"/>
      <c r="F935" s="15"/>
      <c r="G935" s="15"/>
      <c r="H935" s="15"/>
      <c r="I935" s="15"/>
      <c r="J935" s="15"/>
      <c r="K935" s="15"/>
      <c r="L935" s="15"/>
      <c r="M935" s="15"/>
      <c r="N935" s="15"/>
      <c r="O935" s="15"/>
      <c r="P935" s="15"/>
      <c r="Q935" s="15"/>
      <c r="R935" s="15"/>
      <c r="S935" s="15"/>
      <c r="T935" s="15"/>
      <c r="U935" s="15"/>
      <c r="V935" s="15"/>
      <c r="W935" s="15"/>
    </row>
    <row r="936" spans="1:23" ht="11.25" customHeight="1" x14ac:dyDescent="0.2">
      <c r="A936" s="15"/>
      <c r="B936" s="15"/>
      <c r="C936" s="15"/>
      <c r="D936" s="15"/>
      <c r="E936" s="15"/>
      <c r="F936" s="15"/>
      <c r="G936" s="15"/>
      <c r="H936" s="15"/>
      <c r="I936" s="15"/>
      <c r="J936" s="15"/>
      <c r="K936" s="15"/>
      <c r="L936" s="15"/>
      <c r="M936" s="15"/>
      <c r="N936" s="15"/>
      <c r="O936" s="15"/>
      <c r="P936" s="15"/>
      <c r="Q936" s="15"/>
      <c r="R936" s="15"/>
      <c r="S936" s="15"/>
      <c r="T936" s="15"/>
      <c r="U936" s="15"/>
      <c r="V936" s="15"/>
      <c r="W936" s="15"/>
    </row>
    <row r="937" spans="1:23" ht="11.25" customHeight="1" x14ac:dyDescent="0.2">
      <c r="A937" s="15"/>
      <c r="B937" s="15"/>
      <c r="C937" s="15"/>
      <c r="D937" s="15"/>
      <c r="E937" s="15"/>
      <c r="F937" s="15"/>
      <c r="G937" s="15"/>
      <c r="H937" s="15"/>
      <c r="I937" s="15"/>
      <c r="J937" s="15"/>
      <c r="K937" s="15"/>
      <c r="L937" s="15"/>
      <c r="M937" s="15"/>
      <c r="N937" s="15"/>
      <c r="O937" s="15"/>
      <c r="P937" s="15"/>
      <c r="Q937" s="15"/>
      <c r="R937" s="15"/>
      <c r="S937" s="15"/>
      <c r="T937" s="15"/>
      <c r="U937" s="15"/>
      <c r="V937" s="15"/>
      <c r="W937" s="15"/>
    </row>
    <row r="938" spans="1:23" ht="11.25" customHeight="1" x14ac:dyDescent="0.2">
      <c r="A938" s="15"/>
      <c r="B938" s="15"/>
      <c r="C938" s="15"/>
      <c r="D938" s="15"/>
      <c r="E938" s="15"/>
      <c r="F938" s="15"/>
      <c r="G938" s="15"/>
      <c r="H938" s="15"/>
      <c r="I938" s="15"/>
      <c r="J938" s="15"/>
      <c r="K938" s="15"/>
      <c r="L938" s="15"/>
      <c r="M938" s="15"/>
      <c r="N938" s="15"/>
      <c r="O938" s="15"/>
      <c r="P938" s="15"/>
      <c r="Q938" s="15"/>
      <c r="R938" s="15"/>
      <c r="S938" s="15"/>
      <c r="T938" s="15"/>
      <c r="U938" s="15"/>
      <c r="V938" s="15"/>
      <c r="W938" s="15"/>
    </row>
    <row r="939" spans="1:23" ht="11.25" customHeight="1" x14ac:dyDescent="0.2">
      <c r="A939" s="15"/>
      <c r="B939" s="15"/>
      <c r="C939" s="15"/>
      <c r="D939" s="15"/>
      <c r="E939" s="15"/>
      <c r="F939" s="15"/>
      <c r="G939" s="15"/>
      <c r="H939" s="15"/>
      <c r="I939" s="15"/>
      <c r="J939" s="15"/>
      <c r="K939" s="15"/>
      <c r="L939" s="15"/>
      <c r="M939" s="15"/>
      <c r="N939" s="15"/>
      <c r="O939" s="15"/>
      <c r="P939" s="15"/>
      <c r="Q939" s="15"/>
      <c r="R939" s="15"/>
      <c r="S939" s="15"/>
      <c r="T939" s="15"/>
      <c r="U939" s="15"/>
      <c r="V939" s="15"/>
      <c r="W939" s="15"/>
    </row>
    <row r="940" spans="1:23" ht="11.25" customHeight="1" x14ac:dyDescent="0.2">
      <c r="A940" s="15"/>
      <c r="B940" s="15"/>
      <c r="C940" s="15"/>
      <c r="D940" s="15"/>
      <c r="E940" s="15"/>
      <c r="F940" s="15"/>
      <c r="G940" s="15"/>
      <c r="H940" s="15"/>
      <c r="I940" s="15"/>
      <c r="J940" s="15"/>
      <c r="K940" s="15"/>
      <c r="L940" s="15"/>
      <c r="M940" s="15"/>
      <c r="N940" s="15"/>
      <c r="O940" s="15"/>
      <c r="P940" s="15"/>
      <c r="Q940" s="15"/>
      <c r="R940" s="15"/>
      <c r="S940" s="15"/>
      <c r="T940" s="15"/>
      <c r="U940" s="15"/>
      <c r="V940" s="15"/>
      <c r="W940" s="15"/>
    </row>
    <row r="941" spans="1:23" ht="11.25" customHeight="1" x14ac:dyDescent="0.2">
      <c r="A941" s="15"/>
      <c r="B941" s="15"/>
      <c r="C941" s="15"/>
      <c r="D941" s="15"/>
      <c r="E941" s="15"/>
      <c r="F941" s="15"/>
      <c r="G941" s="15"/>
      <c r="H941" s="15"/>
      <c r="I941" s="15"/>
      <c r="J941" s="15"/>
      <c r="K941" s="15"/>
      <c r="L941" s="15"/>
      <c r="M941" s="15"/>
      <c r="N941" s="15"/>
      <c r="O941" s="15"/>
      <c r="P941" s="15"/>
      <c r="Q941" s="15"/>
      <c r="R941" s="15"/>
      <c r="S941" s="15"/>
      <c r="T941" s="15"/>
      <c r="U941" s="15"/>
      <c r="V941" s="15"/>
      <c r="W941" s="15"/>
    </row>
    <row r="942" spans="1:23" ht="11.25" customHeight="1" x14ac:dyDescent="0.2">
      <c r="A942" s="15"/>
      <c r="B942" s="15"/>
      <c r="C942" s="15"/>
      <c r="D942" s="15"/>
      <c r="E942" s="15"/>
      <c r="F942" s="15"/>
      <c r="G942" s="15"/>
      <c r="H942" s="15"/>
      <c r="I942" s="15"/>
      <c r="J942" s="15"/>
      <c r="K942" s="15"/>
      <c r="L942" s="15"/>
      <c r="M942" s="15"/>
      <c r="N942" s="15"/>
      <c r="O942" s="15"/>
      <c r="P942" s="15"/>
      <c r="Q942" s="15"/>
      <c r="R942" s="15"/>
      <c r="S942" s="15"/>
      <c r="T942" s="15"/>
      <c r="U942" s="15"/>
      <c r="V942" s="15"/>
      <c r="W942" s="15"/>
    </row>
    <row r="943" spans="1:23" ht="11.25" customHeight="1" x14ac:dyDescent="0.2">
      <c r="A943" s="15"/>
      <c r="B943" s="15"/>
      <c r="C943" s="15"/>
      <c r="D943" s="15"/>
      <c r="E943" s="15"/>
      <c r="F943" s="15"/>
      <c r="G943" s="15"/>
      <c r="H943" s="15"/>
      <c r="I943" s="15"/>
      <c r="J943" s="15"/>
      <c r="K943" s="15"/>
      <c r="L943" s="15"/>
      <c r="M943" s="15"/>
      <c r="N943" s="15"/>
      <c r="O943" s="15"/>
      <c r="P943" s="15"/>
      <c r="Q943" s="15"/>
      <c r="R943" s="15"/>
      <c r="S943" s="15"/>
      <c r="T943" s="15"/>
      <c r="U943" s="15"/>
      <c r="V943" s="15"/>
      <c r="W943" s="15"/>
    </row>
    <row r="944" spans="1:23" ht="11.25" customHeight="1" x14ac:dyDescent="0.2">
      <c r="A944" s="15"/>
      <c r="B944" s="15"/>
      <c r="C944" s="15"/>
      <c r="D944" s="15"/>
      <c r="E944" s="15"/>
      <c r="F944" s="15"/>
      <c r="G944" s="15"/>
      <c r="H944" s="15"/>
      <c r="I944" s="15"/>
      <c r="J944" s="15"/>
      <c r="K944" s="15"/>
      <c r="L944" s="15"/>
      <c r="M944" s="15"/>
      <c r="N944" s="15"/>
      <c r="O944" s="15"/>
      <c r="P944" s="15"/>
      <c r="Q944" s="15"/>
      <c r="R944" s="15"/>
      <c r="S944" s="15"/>
      <c r="T944" s="15"/>
      <c r="U944" s="15"/>
      <c r="V944" s="15"/>
      <c r="W944" s="15"/>
    </row>
    <row r="945" spans="1:23" ht="11.25" customHeight="1" x14ac:dyDescent="0.2">
      <c r="A945" s="15"/>
      <c r="B945" s="15"/>
      <c r="C945" s="15"/>
      <c r="D945" s="15"/>
      <c r="E945" s="15"/>
      <c r="F945" s="15"/>
      <c r="G945" s="15"/>
      <c r="H945" s="15"/>
      <c r="I945" s="15"/>
      <c r="J945" s="15"/>
      <c r="K945" s="15"/>
      <c r="L945" s="15"/>
      <c r="M945" s="15"/>
      <c r="N945" s="15"/>
      <c r="O945" s="15"/>
      <c r="P945" s="15"/>
      <c r="Q945" s="15"/>
      <c r="R945" s="15"/>
      <c r="S945" s="15"/>
      <c r="T945" s="15"/>
      <c r="U945" s="15"/>
      <c r="V945" s="15"/>
      <c r="W945" s="15"/>
    </row>
    <row r="946" spans="1:23" ht="11.25" customHeight="1" x14ac:dyDescent="0.2">
      <c r="A946" s="15"/>
      <c r="B946" s="15"/>
      <c r="C946" s="15"/>
      <c r="D946" s="15"/>
      <c r="E946" s="15"/>
      <c r="F946" s="15"/>
      <c r="G946" s="15"/>
      <c r="H946" s="15"/>
      <c r="I946" s="15"/>
      <c r="J946" s="15"/>
      <c r="K946" s="15"/>
      <c r="L946" s="15"/>
      <c r="M946" s="15"/>
      <c r="N946" s="15"/>
      <c r="O946" s="15"/>
      <c r="P946" s="15"/>
      <c r="Q946" s="15"/>
      <c r="R946" s="15"/>
      <c r="S946" s="15"/>
      <c r="T946" s="15"/>
      <c r="U946" s="15"/>
      <c r="V946" s="15"/>
      <c r="W946" s="15"/>
    </row>
    <row r="947" spans="1:23" ht="11.25" customHeight="1" x14ac:dyDescent="0.2">
      <c r="A947" s="15"/>
      <c r="B947" s="15"/>
      <c r="C947" s="15"/>
      <c r="D947" s="15"/>
      <c r="E947" s="15"/>
      <c r="F947" s="15"/>
      <c r="G947" s="15"/>
      <c r="H947" s="15"/>
      <c r="I947" s="15"/>
      <c r="J947" s="15"/>
      <c r="K947" s="15"/>
      <c r="L947" s="15"/>
      <c r="M947" s="15"/>
      <c r="N947" s="15"/>
      <c r="O947" s="15"/>
      <c r="P947" s="15"/>
      <c r="Q947" s="15"/>
      <c r="R947" s="15"/>
      <c r="S947" s="15"/>
      <c r="T947" s="15"/>
      <c r="U947" s="15"/>
      <c r="V947" s="15"/>
      <c r="W947" s="15"/>
    </row>
    <row r="948" spans="1:23" ht="11.25" customHeight="1" x14ac:dyDescent="0.2">
      <c r="A948" s="15"/>
      <c r="B948" s="15"/>
      <c r="C948" s="15"/>
      <c r="D948" s="15"/>
      <c r="E948" s="15"/>
      <c r="F948" s="15"/>
      <c r="G948" s="15"/>
      <c r="H948" s="15"/>
      <c r="I948" s="15"/>
      <c r="J948" s="15"/>
      <c r="K948" s="15"/>
      <c r="L948" s="15"/>
      <c r="M948" s="15"/>
      <c r="N948" s="15"/>
      <c r="O948" s="15"/>
      <c r="P948" s="15"/>
      <c r="Q948" s="15"/>
      <c r="R948" s="15"/>
      <c r="S948" s="15"/>
      <c r="T948" s="15"/>
      <c r="U948" s="15"/>
      <c r="V948" s="15"/>
      <c r="W948" s="15"/>
    </row>
    <row r="949" spans="1:23" ht="11.25" customHeight="1" x14ac:dyDescent="0.2">
      <c r="A949" s="15"/>
      <c r="B949" s="15"/>
      <c r="C949" s="15"/>
      <c r="D949" s="15"/>
      <c r="E949" s="15"/>
      <c r="F949" s="15"/>
      <c r="G949" s="15"/>
      <c r="H949" s="15"/>
      <c r="I949" s="15"/>
      <c r="J949" s="15"/>
      <c r="K949" s="15"/>
      <c r="L949" s="15"/>
      <c r="M949" s="15"/>
      <c r="N949" s="15"/>
      <c r="O949" s="15"/>
      <c r="P949" s="15"/>
      <c r="Q949" s="15"/>
      <c r="R949" s="15"/>
      <c r="S949" s="15"/>
      <c r="T949" s="15"/>
      <c r="U949" s="15"/>
      <c r="V949" s="15"/>
      <c r="W949" s="15"/>
    </row>
    <row r="950" spans="1:23" ht="11.25" customHeight="1" x14ac:dyDescent="0.2">
      <c r="A950" s="15"/>
      <c r="B950" s="15"/>
      <c r="C950" s="15"/>
      <c r="D950" s="15"/>
      <c r="E950" s="15"/>
      <c r="F950" s="15"/>
      <c r="G950" s="15"/>
      <c r="H950" s="15"/>
      <c r="I950" s="15"/>
      <c r="J950" s="15"/>
      <c r="K950" s="15"/>
      <c r="L950" s="15"/>
      <c r="M950" s="15"/>
      <c r="N950" s="15"/>
      <c r="O950" s="15"/>
      <c r="P950" s="15"/>
      <c r="Q950" s="15"/>
      <c r="R950" s="15"/>
      <c r="S950" s="15"/>
      <c r="T950" s="15"/>
      <c r="U950" s="15"/>
      <c r="V950" s="15"/>
      <c r="W950" s="15"/>
    </row>
    <row r="951" spans="1:23" ht="11.25" customHeight="1" x14ac:dyDescent="0.2">
      <c r="A951" s="15"/>
      <c r="B951" s="15"/>
      <c r="C951" s="15"/>
      <c r="D951" s="15"/>
      <c r="E951" s="15"/>
      <c r="F951" s="15"/>
      <c r="G951" s="15"/>
      <c r="H951" s="15"/>
      <c r="I951" s="15"/>
      <c r="J951" s="15"/>
      <c r="K951" s="15"/>
      <c r="L951" s="15"/>
      <c r="M951" s="15"/>
      <c r="N951" s="15"/>
      <c r="O951" s="15"/>
      <c r="P951" s="15"/>
      <c r="Q951" s="15"/>
      <c r="R951" s="15"/>
      <c r="S951" s="15"/>
      <c r="T951" s="15"/>
      <c r="U951" s="15"/>
      <c r="V951" s="15"/>
      <c r="W951" s="15"/>
    </row>
    <row r="952" spans="1:23" ht="11.25" customHeight="1" x14ac:dyDescent="0.2">
      <c r="A952" s="15"/>
      <c r="B952" s="15"/>
      <c r="C952" s="15"/>
      <c r="D952" s="15"/>
      <c r="E952" s="15"/>
      <c r="F952" s="15"/>
      <c r="G952" s="15"/>
      <c r="H952" s="15"/>
      <c r="I952" s="15"/>
      <c r="J952" s="15"/>
      <c r="K952" s="15"/>
      <c r="L952" s="15"/>
      <c r="M952" s="15"/>
      <c r="N952" s="15"/>
      <c r="O952" s="15"/>
      <c r="P952" s="15"/>
      <c r="Q952" s="15"/>
      <c r="R952" s="15"/>
      <c r="S952" s="15"/>
      <c r="T952" s="15"/>
      <c r="U952" s="15"/>
      <c r="V952" s="15"/>
      <c r="W952" s="15"/>
    </row>
    <row r="953" spans="1:23" ht="11.25" customHeight="1" x14ac:dyDescent="0.2">
      <c r="A953" s="15"/>
      <c r="B953" s="15"/>
      <c r="C953" s="15"/>
      <c r="D953" s="15"/>
      <c r="E953" s="15"/>
      <c r="F953" s="15"/>
      <c r="G953" s="15"/>
      <c r="H953" s="15"/>
      <c r="I953" s="15"/>
      <c r="J953" s="15"/>
      <c r="K953" s="15"/>
      <c r="L953" s="15"/>
      <c r="M953" s="15"/>
      <c r="N953" s="15"/>
      <c r="O953" s="15"/>
      <c r="P953" s="15"/>
      <c r="Q953" s="15"/>
      <c r="R953" s="15"/>
      <c r="S953" s="15"/>
      <c r="T953" s="15"/>
      <c r="U953" s="15"/>
      <c r="V953" s="15"/>
      <c r="W953" s="15"/>
    </row>
    <row r="954" spans="1:23" ht="11.25" customHeight="1" x14ac:dyDescent="0.2">
      <c r="A954" s="15"/>
      <c r="B954" s="15"/>
      <c r="C954" s="15"/>
      <c r="D954" s="15"/>
      <c r="E954" s="15"/>
      <c r="F954" s="15"/>
      <c r="G954" s="15"/>
      <c r="H954" s="15"/>
      <c r="I954" s="15"/>
      <c r="J954" s="15"/>
      <c r="K954" s="15"/>
      <c r="L954" s="15"/>
      <c r="M954" s="15"/>
      <c r="N954" s="15"/>
      <c r="O954" s="15"/>
      <c r="P954" s="15"/>
      <c r="Q954" s="15"/>
      <c r="R954" s="15"/>
      <c r="S954" s="15"/>
      <c r="T954" s="15"/>
      <c r="U954" s="15"/>
      <c r="V954" s="15"/>
      <c r="W954" s="15"/>
    </row>
    <row r="955" spans="1:23" ht="11.25" customHeight="1" x14ac:dyDescent="0.2">
      <c r="A955" s="15"/>
      <c r="B955" s="15"/>
      <c r="C955" s="15"/>
      <c r="D955" s="15"/>
      <c r="E955" s="15"/>
      <c r="F955" s="15"/>
      <c r="G955" s="15"/>
      <c r="H955" s="15"/>
      <c r="I955" s="15"/>
      <c r="J955" s="15"/>
      <c r="K955" s="15"/>
      <c r="L955" s="15"/>
      <c r="M955" s="15"/>
      <c r="N955" s="15"/>
      <c r="O955" s="15"/>
      <c r="P955" s="15"/>
      <c r="Q955" s="15"/>
      <c r="R955" s="15"/>
      <c r="S955" s="15"/>
      <c r="T955" s="15"/>
      <c r="U955" s="15"/>
      <c r="V955" s="15"/>
      <c r="W955" s="15"/>
    </row>
    <row r="956" spans="1:23" ht="11.25" customHeight="1" x14ac:dyDescent="0.2">
      <c r="A956" s="15"/>
      <c r="B956" s="15"/>
      <c r="C956" s="15"/>
      <c r="D956" s="15"/>
      <c r="E956" s="15"/>
      <c r="F956" s="15"/>
      <c r="G956" s="15"/>
      <c r="H956" s="15"/>
      <c r="I956" s="15"/>
      <c r="J956" s="15"/>
      <c r="K956" s="15"/>
      <c r="L956" s="15"/>
      <c r="M956" s="15"/>
      <c r="N956" s="15"/>
      <c r="O956" s="15"/>
      <c r="P956" s="15"/>
      <c r="Q956" s="15"/>
      <c r="R956" s="15"/>
      <c r="S956" s="15"/>
      <c r="T956" s="15"/>
      <c r="U956" s="15"/>
      <c r="V956" s="15"/>
      <c r="W956" s="15"/>
    </row>
    <row r="957" spans="1:23" ht="11.25" customHeight="1" x14ac:dyDescent="0.2">
      <c r="A957" s="15"/>
      <c r="B957" s="15"/>
      <c r="C957" s="15"/>
      <c r="D957" s="15"/>
      <c r="E957" s="15"/>
      <c r="F957" s="15"/>
      <c r="G957" s="15"/>
      <c r="H957" s="15"/>
      <c r="I957" s="15"/>
      <c r="J957" s="15"/>
      <c r="K957" s="15"/>
      <c r="L957" s="15"/>
      <c r="M957" s="15"/>
      <c r="N957" s="15"/>
      <c r="O957" s="15"/>
      <c r="P957" s="15"/>
      <c r="Q957" s="15"/>
      <c r="R957" s="15"/>
      <c r="S957" s="15"/>
      <c r="T957" s="15"/>
      <c r="U957" s="15"/>
      <c r="V957" s="15"/>
      <c r="W957" s="15"/>
    </row>
    <row r="958" spans="1:23" ht="11.25" customHeight="1" x14ac:dyDescent="0.2">
      <c r="A958" s="15"/>
      <c r="B958" s="15"/>
      <c r="C958" s="15"/>
      <c r="D958" s="15"/>
      <c r="E958" s="15"/>
      <c r="F958" s="15"/>
      <c r="G958" s="15"/>
      <c r="H958" s="15"/>
      <c r="I958" s="15"/>
      <c r="J958" s="15"/>
      <c r="K958" s="15"/>
      <c r="L958" s="15"/>
      <c r="M958" s="15"/>
      <c r="N958" s="15"/>
      <c r="O958" s="15"/>
      <c r="P958" s="15"/>
      <c r="Q958" s="15"/>
      <c r="R958" s="15"/>
      <c r="S958" s="15"/>
      <c r="T958" s="15"/>
      <c r="U958" s="15"/>
      <c r="V958" s="15"/>
      <c r="W958" s="15"/>
    </row>
    <row r="959" spans="1:23" ht="11.25" customHeight="1" x14ac:dyDescent="0.2">
      <c r="A959" s="15"/>
      <c r="B959" s="15"/>
      <c r="C959" s="15"/>
      <c r="D959" s="15"/>
      <c r="E959" s="15"/>
      <c r="F959" s="15"/>
      <c r="G959" s="15"/>
      <c r="H959" s="15"/>
      <c r="I959" s="15"/>
      <c r="J959" s="15"/>
      <c r="K959" s="15"/>
      <c r="L959" s="15"/>
      <c r="M959" s="15"/>
      <c r="N959" s="15"/>
      <c r="O959" s="15"/>
      <c r="P959" s="15"/>
      <c r="Q959" s="15"/>
      <c r="R959" s="15"/>
      <c r="S959" s="15"/>
      <c r="T959" s="15"/>
      <c r="U959" s="15"/>
      <c r="V959" s="15"/>
      <c r="W959" s="15"/>
    </row>
    <row r="960" spans="1:23" ht="11.25" customHeight="1" x14ac:dyDescent="0.2">
      <c r="A960" s="15"/>
      <c r="B960" s="15"/>
      <c r="C960" s="15"/>
      <c r="D960" s="15"/>
      <c r="E960" s="15"/>
      <c r="F960" s="15"/>
      <c r="G960" s="15"/>
      <c r="H960" s="15"/>
      <c r="I960" s="15"/>
      <c r="J960" s="15"/>
      <c r="K960" s="15"/>
      <c r="L960" s="15"/>
      <c r="M960" s="15"/>
      <c r="N960" s="15"/>
      <c r="O960" s="15"/>
      <c r="P960" s="15"/>
      <c r="Q960" s="15"/>
      <c r="R960" s="15"/>
      <c r="S960" s="15"/>
      <c r="T960" s="15"/>
      <c r="U960" s="15"/>
      <c r="V960" s="15"/>
      <c r="W960" s="15"/>
    </row>
    <row r="961" spans="1:23" ht="11.25" customHeight="1" x14ac:dyDescent="0.2">
      <c r="A961" s="15"/>
      <c r="B961" s="15"/>
      <c r="C961" s="15"/>
      <c r="D961" s="15"/>
      <c r="E961" s="15"/>
      <c r="F961" s="15"/>
      <c r="G961" s="15"/>
      <c r="H961" s="15"/>
      <c r="I961" s="15"/>
      <c r="J961" s="15"/>
      <c r="K961" s="15"/>
      <c r="L961" s="15"/>
      <c r="M961" s="15"/>
      <c r="N961" s="15"/>
      <c r="O961" s="15"/>
      <c r="P961" s="15"/>
      <c r="Q961" s="15"/>
      <c r="R961" s="15"/>
      <c r="S961" s="15"/>
      <c r="T961" s="15"/>
      <c r="U961" s="15"/>
      <c r="V961" s="15"/>
      <c r="W961" s="15"/>
    </row>
    <row r="962" spans="1:23" ht="11.25" customHeight="1" x14ac:dyDescent="0.2">
      <c r="A962" s="15"/>
      <c r="B962" s="15"/>
      <c r="C962" s="15"/>
      <c r="D962" s="15"/>
      <c r="E962" s="15"/>
      <c r="F962" s="15"/>
      <c r="G962" s="15"/>
      <c r="H962" s="15"/>
      <c r="I962" s="15"/>
      <c r="J962" s="15"/>
      <c r="K962" s="15"/>
      <c r="L962" s="15"/>
      <c r="M962" s="15"/>
      <c r="N962" s="15"/>
      <c r="O962" s="15"/>
      <c r="P962" s="15"/>
      <c r="Q962" s="15"/>
      <c r="R962" s="15"/>
      <c r="S962" s="15"/>
      <c r="T962" s="15"/>
      <c r="U962" s="15"/>
      <c r="V962" s="15"/>
      <c r="W962" s="15"/>
    </row>
    <row r="963" spans="1:23" ht="11.25" customHeight="1" x14ac:dyDescent="0.2">
      <c r="A963" s="15"/>
      <c r="B963" s="15"/>
      <c r="C963" s="15"/>
      <c r="D963" s="15"/>
      <c r="E963" s="15"/>
      <c r="F963" s="15"/>
      <c r="G963" s="15"/>
      <c r="H963" s="15"/>
      <c r="I963" s="15"/>
      <c r="J963" s="15"/>
      <c r="K963" s="15"/>
      <c r="L963" s="15"/>
      <c r="M963" s="15"/>
      <c r="N963" s="15"/>
      <c r="O963" s="15"/>
      <c r="P963" s="15"/>
      <c r="Q963" s="15"/>
      <c r="R963" s="15"/>
      <c r="S963" s="15"/>
      <c r="T963" s="15"/>
      <c r="U963" s="15"/>
      <c r="V963" s="15"/>
      <c r="W963" s="15"/>
    </row>
    <row r="964" spans="1:23" ht="11.25" customHeight="1" x14ac:dyDescent="0.2">
      <c r="A964" s="15"/>
      <c r="B964" s="15"/>
      <c r="C964" s="15"/>
      <c r="D964" s="15"/>
      <c r="E964" s="15"/>
      <c r="F964" s="15"/>
      <c r="G964" s="15"/>
      <c r="H964" s="15"/>
      <c r="I964" s="15"/>
      <c r="J964" s="15"/>
      <c r="K964" s="15"/>
      <c r="L964" s="15"/>
      <c r="M964" s="15"/>
      <c r="N964" s="15"/>
      <c r="O964" s="15"/>
      <c r="P964" s="15"/>
      <c r="Q964" s="15"/>
      <c r="R964" s="15"/>
      <c r="S964" s="15"/>
      <c r="T964" s="15"/>
      <c r="U964" s="15"/>
      <c r="V964" s="15"/>
      <c r="W964" s="15"/>
    </row>
    <row r="965" spans="1:23" ht="11.25" customHeight="1" x14ac:dyDescent="0.2">
      <c r="A965" s="15"/>
      <c r="B965" s="15"/>
      <c r="C965" s="15"/>
      <c r="D965" s="15"/>
      <c r="E965" s="15"/>
      <c r="F965" s="15"/>
      <c r="G965" s="15"/>
      <c r="H965" s="15"/>
      <c r="I965" s="15"/>
      <c r="J965" s="15"/>
      <c r="K965" s="15"/>
      <c r="L965" s="15"/>
      <c r="M965" s="15"/>
      <c r="N965" s="15"/>
      <c r="O965" s="15"/>
      <c r="P965" s="15"/>
      <c r="Q965" s="15"/>
      <c r="R965" s="15"/>
      <c r="S965" s="15"/>
      <c r="T965" s="15"/>
      <c r="U965" s="15"/>
      <c r="V965" s="15"/>
      <c r="W965" s="15"/>
    </row>
    <row r="966" spans="1:23" ht="11.25" customHeight="1" x14ac:dyDescent="0.2">
      <c r="A966" s="15"/>
      <c r="B966" s="15"/>
      <c r="C966" s="15"/>
      <c r="D966" s="15"/>
      <c r="E966" s="15"/>
      <c r="F966" s="15"/>
      <c r="G966" s="15"/>
      <c r="H966" s="15"/>
      <c r="I966" s="15"/>
      <c r="J966" s="15"/>
      <c r="K966" s="15"/>
      <c r="L966" s="15"/>
      <c r="M966" s="15"/>
      <c r="N966" s="15"/>
      <c r="O966" s="15"/>
      <c r="P966" s="15"/>
      <c r="Q966" s="15"/>
      <c r="R966" s="15"/>
      <c r="S966" s="15"/>
      <c r="T966" s="15"/>
      <c r="U966" s="15"/>
      <c r="V966" s="15"/>
      <c r="W966" s="15"/>
    </row>
    <row r="967" spans="1:23" ht="11.25" customHeight="1" x14ac:dyDescent="0.2">
      <c r="A967" s="15"/>
      <c r="B967" s="15"/>
      <c r="C967" s="15"/>
      <c r="D967" s="15"/>
      <c r="E967" s="15"/>
      <c r="F967" s="15"/>
      <c r="G967" s="15"/>
      <c r="H967" s="15"/>
      <c r="I967" s="15"/>
      <c r="J967" s="15"/>
      <c r="K967" s="15"/>
      <c r="L967" s="15"/>
      <c r="M967" s="15"/>
      <c r="N967" s="15"/>
      <c r="O967" s="15"/>
      <c r="P967" s="15"/>
      <c r="Q967" s="15"/>
      <c r="R967" s="15"/>
      <c r="S967" s="15"/>
      <c r="T967" s="15"/>
      <c r="U967" s="15"/>
      <c r="V967" s="15"/>
      <c r="W967" s="15"/>
    </row>
    <row r="968" spans="1:23" ht="11.25" customHeight="1" x14ac:dyDescent="0.2">
      <c r="A968" s="15"/>
      <c r="B968" s="15"/>
      <c r="C968" s="15"/>
      <c r="D968" s="15"/>
      <c r="E968" s="15"/>
      <c r="F968" s="15"/>
      <c r="G968" s="15"/>
      <c r="H968" s="15"/>
      <c r="I968" s="15"/>
      <c r="J968" s="15"/>
      <c r="K968" s="15"/>
      <c r="L968" s="15"/>
      <c r="M968" s="15"/>
      <c r="N968" s="15"/>
      <c r="O968" s="15"/>
      <c r="P968" s="15"/>
      <c r="Q968" s="15"/>
      <c r="R968" s="15"/>
      <c r="S968" s="15"/>
      <c r="T968" s="15"/>
      <c r="U968" s="15"/>
      <c r="V968" s="15"/>
      <c r="W968" s="15"/>
    </row>
    <row r="969" spans="1:23" ht="11.25" customHeight="1" x14ac:dyDescent="0.2">
      <c r="A969" s="15"/>
      <c r="B969" s="15"/>
      <c r="C969" s="15"/>
      <c r="D969" s="15"/>
      <c r="E969" s="15"/>
      <c r="F969" s="15"/>
      <c r="G969" s="15"/>
      <c r="H969" s="15"/>
      <c r="I969" s="15"/>
      <c r="J969" s="15"/>
      <c r="K969" s="15"/>
      <c r="L969" s="15"/>
      <c r="M969" s="15"/>
      <c r="N969" s="15"/>
      <c r="O969" s="15"/>
      <c r="P969" s="15"/>
      <c r="Q969" s="15"/>
      <c r="R969" s="15"/>
      <c r="S969" s="15"/>
      <c r="T969" s="15"/>
      <c r="U969" s="15"/>
      <c r="V969" s="15"/>
      <c r="W969" s="15"/>
    </row>
    <row r="970" spans="1:23" ht="11.25" customHeight="1" x14ac:dyDescent="0.2">
      <c r="A970" s="15"/>
      <c r="B970" s="15"/>
      <c r="C970" s="15"/>
      <c r="D970" s="15"/>
      <c r="E970" s="15"/>
      <c r="F970" s="15"/>
      <c r="G970" s="15"/>
      <c r="H970" s="15"/>
      <c r="I970" s="15"/>
      <c r="J970" s="15"/>
      <c r="K970" s="15"/>
      <c r="L970" s="15"/>
      <c r="M970" s="15"/>
      <c r="N970" s="15"/>
      <c r="O970" s="15"/>
      <c r="P970" s="15"/>
      <c r="Q970" s="15"/>
      <c r="R970" s="15"/>
      <c r="S970" s="15"/>
      <c r="T970" s="15"/>
      <c r="U970" s="15"/>
      <c r="V970" s="15"/>
      <c r="W970" s="15"/>
    </row>
    <row r="971" spans="1:23" ht="11.25" customHeight="1" x14ac:dyDescent="0.2">
      <c r="A971" s="15"/>
      <c r="B971" s="15"/>
      <c r="C971" s="15"/>
      <c r="D971" s="15"/>
      <c r="E971" s="15"/>
      <c r="F971" s="15"/>
      <c r="G971" s="15"/>
      <c r="H971" s="15"/>
      <c r="I971" s="15"/>
      <c r="J971" s="15"/>
      <c r="K971" s="15"/>
      <c r="L971" s="15"/>
      <c r="M971" s="15"/>
      <c r="N971" s="15"/>
      <c r="O971" s="15"/>
      <c r="P971" s="15"/>
      <c r="Q971" s="15"/>
      <c r="R971" s="15"/>
      <c r="S971" s="15"/>
      <c r="T971" s="15"/>
      <c r="U971" s="15"/>
      <c r="V971" s="15"/>
      <c r="W971" s="15"/>
    </row>
    <row r="972" spans="1:23" ht="11.25" customHeight="1" x14ac:dyDescent="0.2">
      <c r="A972" s="15"/>
      <c r="B972" s="15"/>
      <c r="C972" s="15"/>
      <c r="D972" s="15"/>
      <c r="E972" s="15"/>
      <c r="F972" s="15"/>
      <c r="G972" s="15"/>
      <c r="H972" s="15"/>
      <c r="I972" s="15"/>
      <c r="J972" s="15"/>
      <c r="K972" s="15"/>
      <c r="L972" s="15"/>
      <c r="M972" s="15"/>
      <c r="N972" s="15"/>
      <c r="O972" s="15"/>
      <c r="P972" s="15"/>
      <c r="Q972" s="15"/>
      <c r="R972" s="15"/>
      <c r="S972" s="15"/>
      <c r="T972" s="15"/>
      <c r="U972" s="15"/>
      <c r="V972" s="15"/>
      <c r="W972" s="15"/>
    </row>
    <row r="973" spans="1:23" ht="11.25" customHeight="1" x14ac:dyDescent="0.2">
      <c r="A973" s="15"/>
      <c r="B973" s="15"/>
      <c r="C973" s="15"/>
      <c r="D973" s="15"/>
      <c r="E973" s="15"/>
      <c r="F973" s="15"/>
      <c r="G973" s="15"/>
      <c r="H973" s="15"/>
      <c r="I973" s="15"/>
      <c r="J973" s="15"/>
      <c r="K973" s="15"/>
      <c r="L973" s="15"/>
      <c r="M973" s="15"/>
      <c r="N973" s="15"/>
      <c r="O973" s="15"/>
      <c r="P973" s="15"/>
      <c r="Q973" s="15"/>
      <c r="R973" s="15"/>
      <c r="S973" s="15"/>
      <c r="T973" s="15"/>
      <c r="U973" s="15"/>
      <c r="V973" s="15"/>
      <c r="W973" s="15"/>
    </row>
    <row r="974" spans="1:23" ht="11.25" customHeight="1" x14ac:dyDescent="0.2">
      <c r="A974" s="15"/>
      <c r="B974" s="15"/>
      <c r="C974" s="15"/>
      <c r="D974" s="15"/>
      <c r="E974" s="15"/>
      <c r="F974" s="15"/>
      <c r="G974" s="15"/>
      <c r="H974" s="15"/>
      <c r="I974" s="15"/>
      <c r="J974" s="15"/>
      <c r="K974" s="15"/>
      <c r="L974" s="15"/>
      <c r="M974" s="15"/>
      <c r="N974" s="15"/>
      <c r="O974" s="15"/>
      <c r="P974" s="15"/>
      <c r="Q974" s="15"/>
      <c r="R974" s="15"/>
      <c r="S974" s="15"/>
      <c r="T974" s="15"/>
      <c r="U974" s="15"/>
      <c r="V974" s="15"/>
      <c r="W974" s="15"/>
    </row>
    <row r="975" spans="1:23" ht="11.25" customHeight="1" x14ac:dyDescent="0.2">
      <c r="A975" s="15"/>
      <c r="B975" s="15"/>
      <c r="C975" s="15"/>
      <c r="D975" s="15"/>
      <c r="E975" s="15"/>
      <c r="F975" s="15"/>
      <c r="G975" s="15"/>
      <c r="H975" s="15"/>
      <c r="I975" s="15"/>
      <c r="J975" s="15"/>
      <c r="K975" s="15"/>
      <c r="L975" s="15"/>
      <c r="M975" s="15"/>
      <c r="N975" s="15"/>
      <c r="O975" s="15"/>
      <c r="P975" s="15"/>
      <c r="Q975" s="15"/>
      <c r="R975" s="15"/>
      <c r="S975" s="15"/>
      <c r="T975" s="15"/>
      <c r="U975" s="15"/>
      <c r="V975" s="15"/>
      <c r="W975" s="15"/>
    </row>
    <row r="976" spans="1:23" ht="11.25" customHeight="1" x14ac:dyDescent="0.2">
      <c r="A976" s="15"/>
      <c r="B976" s="15"/>
      <c r="C976" s="15"/>
      <c r="D976" s="15"/>
      <c r="E976" s="15"/>
      <c r="F976" s="15"/>
      <c r="G976" s="15"/>
      <c r="H976" s="15"/>
      <c r="I976" s="15"/>
      <c r="J976" s="15"/>
      <c r="K976" s="15"/>
      <c r="L976" s="15"/>
      <c r="M976" s="15"/>
      <c r="N976" s="15"/>
      <c r="O976" s="15"/>
      <c r="P976" s="15"/>
      <c r="Q976" s="15"/>
      <c r="R976" s="15"/>
      <c r="S976" s="15"/>
      <c r="T976" s="15"/>
      <c r="U976" s="15"/>
      <c r="V976" s="15"/>
      <c r="W976" s="15"/>
    </row>
    <row r="977" spans="1:23" ht="11.25" customHeight="1" x14ac:dyDescent="0.2">
      <c r="A977" s="15"/>
      <c r="B977" s="15"/>
      <c r="C977" s="15"/>
      <c r="D977" s="15"/>
      <c r="E977" s="15"/>
      <c r="F977" s="15"/>
      <c r="G977" s="15"/>
      <c r="H977" s="15"/>
      <c r="I977" s="15"/>
      <c r="J977" s="15"/>
      <c r="K977" s="15"/>
      <c r="L977" s="15"/>
      <c r="M977" s="15"/>
      <c r="N977" s="15"/>
      <c r="O977" s="15"/>
      <c r="P977" s="15"/>
      <c r="Q977" s="15"/>
      <c r="R977" s="15"/>
      <c r="S977" s="15"/>
      <c r="T977" s="15"/>
      <c r="U977" s="15"/>
      <c r="V977" s="15"/>
      <c r="W977" s="15"/>
    </row>
  </sheetData>
  <mergeCells count="1">
    <mergeCell ref="A64:I64"/>
  </mergeCells>
  <phoneticPr fontId="30" type="noConversion"/>
  <hyperlinks>
    <hyperlink ref="O2" location="Home!A1" display="Return to Home page" xr:uid="{00000000-0004-0000-0A00-000000000000}"/>
  </hyperlinks>
  <pageMargins left="0.70866141732283505" right="0.70866141732283505" top="0.74803149606299202" bottom="0.74803149606299202" header="0" footer="0"/>
  <pageSetup paperSize="8" scale="72" orientation="landscape" r:id="rId1"/>
  <headerFooter>
    <oddFooter>&amp;LTelenet - Investor Analyst Toolkit&amp;RQ3 2024 Results</oddFooter>
  </headerFooter>
  <ignoredErrors>
    <ignoredError sqref="J9 J17 J25:J28 J43:J44 J51:J52 J60 J30 J29 J32:J34 J31 J59"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421"/>
    <pageSetUpPr fitToPage="1"/>
  </sheetPr>
  <dimension ref="A1:AZ991"/>
  <sheetViews>
    <sheetView zoomScale="90" zoomScaleNormal="90" workbookViewId="0"/>
  </sheetViews>
  <sheetFormatPr defaultColWidth="16.6640625" defaultRowHeight="15" customHeight="1" x14ac:dyDescent="0.2"/>
  <cols>
    <col min="1" max="1" width="70.33203125" customWidth="1"/>
    <col min="2" max="2" width="16.6640625" customWidth="1"/>
    <col min="3" max="3" width="4" customWidth="1"/>
    <col min="4" max="4" width="44" customWidth="1"/>
    <col min="5" max="7" width="9" customWidth="1"/>
    <col min="8" max="8" width="23.44140625" customWidth="1"/>
    <col min="9" max="21" width="9" customWidth="1"/>
    <col min="22" max="25" width="9" style="102" customWidth="1"/>
    <col min="26" max="52" width="16.6640625" style="102"/>
  </cols>
  <sheetData>
    <row r="1" spans="1:52" ht="36" customHeight="1" thickBot="1" x14ac:dyDescent="0.25">
      <c r="A1" s="80" t="s">
        <v>263</v>
      </c>
      <c r="B1" s="79"/>
      <c r="C1" s="79"/>
      <c r="D1" s="79"/>
      <c r="E1" s="79"/>
      <c r="F1" s="79"/>
      <c r="G1" s="79"/>
      <c r="H1" s="79"/>
      <c r="I1" s="79"/>
      <c r="J1" s="79"/>
      <c r="K1" s="79"/>
      <c r="L1" s="79"/>
      <c r="M1" s="79"/>
      <c r="N1" s="79"/>
      <c r="O1" s="79"/>
      <c r="P1" s="79"/>
      <c r="Q1" s="79"/>
      <c r="R1" s="79"/>
      <c r="S1" s="79"/>
      <c r="T1" s="79"/>
      <c r="U1" s="79"/>
      <c r="V1" s="79"/>
      <c r="W1" s="79"/>
      <c r="X1" s="79"/>
      <c r="Y1" s="79"/>
    </row>
    <row r="2" spans="1:52" ht="29.15" customHeight="1" thickTop="1" thickBot="1" x14ac:dyDescent="0.3">
      <c r="A2" s="509"/>
      <c r="B2" s="620" t="s">
        <v>264</v>
      </c>
      <c r="C2" s="620"/>
      <c r="D2" s="620" t="s">
        <v>265</v>
      </c>
      <c r="E2" s="68"/>
      <c r="F2" s="68"/>
      <c r="G2" s="18"/>
      <c r="H2" s="103" t="s">
        <v>53</v>
      </c>
      <c r="I2" s="18"/>
      <c r="J2" s="68"/>
      <c r="K2" s="68"/>
      <c r="L2" s="68"/>
      <c r="M2" s="68"/>
      <c r="N2" s="68"/>
      <c r="O2" s="68"/>
      <c r="P2" s="68"/>
      <c r="Q2" s="68"/>
      <c r="R2" s="68"/>
      <c r="S2" s="68"/>
      <c r="T2" s="68"/>
      <c r="U2" s="68"/>
      <c r="V2" s="68"/>
      <c r="W2" s="68"/>
      <c r="X2" s="68"/>
      <c r="Y2" s="68"/>
    </row>
    <row r="3" spans="1:52" ht="5.15" customHeight="1" x14ac:dyDescent="0.2">
      <c r="A3" s="79"/>
      <c r="B3" s="79"/>
      <c r="C3" s="79"/>
      <c r="D3" s="79"/>
      <c r="E3" s="68"/>
      <c r="F3" s="68"/>
      <c r="G3" s="68"/>
      <c r="H3" s="68"/>
      <c r="I3" s="68"/>
      <c r="J3" s="68"/>
      <c r="K3" s="68"/>
      <c r="L3" s="68"/>
      <c r="M3" s="68"/>
      <c r="N3" s="68"/>
      <c r="O3" s="68"/>
      <c r="P3" s="68"/>
      <c r="Q3" s="68"/>
      <c r="R3" s="68"/>
      <c r="S3" s="68"/>
      <c r="T3" s="68"/>
      <c r="U3" s="68"/>
      <c r="V3" s="68"/>
      <c r="W3" s="68"/>
      <c r="X3" s="68"/>
      <c r="Y3" s="68"/>
    </row>
    <row r="4" spans="1:52" s="111" customFormat="1" ht="21" customHeight="1" x14ac:dyDescent="0.2">
      <c r="A4" s="210" t="s">
        <v>266</v>
      </c>
      <c r="B4" s="330">
        <v>2860.2000000000003</v>
      </c>
      <c r="C4" s="124"/>
      <c r="D4" s="124" t="s">
        <v>267</v>
      </c>
      <c r="E4" s="79"/>
      <c r="F4" s="79"/>
      <c r="G4" s="79"/>
      <c r="H4" s="79"/>
      <c r="I4" s="79"/>
      <c r="J4" s="79"/>
      <c r="K4" s="79"/>
      <c r="L4" s="79"/>
      <c r="M4" s="79"/>
      <c r="N4" s="79"/>
      <c r="O4" s="79"/>
      <c r="P4" s="79"/>
      <c r="Q4" s="79"/>
      <c r="R4" s="79"/>
      <c r="S4" s="79"/>
      <c r="T4" s="79"/>
      <c r="U4" s="79"/>
      <c r="V4" s="79"/>
      <c r="W4" s="79"/>
      <c r="X4" s="79"/>
      <c r="Y4" s="79"/>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c r="AX4" s="110"/>
      <c r="AY4" s="110"/>
      <c r="AZ4" s="110"/>
    </row>
    <row r="5" spans="1:52" ht="5.15" customHeight="1" x14ac:dyDescent="0.2">
      <c r="A5" s="210"/>
      <c r="B5" s="331"/>
      <c r="C5" s="124"/>
      <c r="D5" s="124"/>
      <c r="E5" s="68"/>
      <c r="F5" s="68"/>
      <c r="G5" s="68"/>
      <c r="H5" s="68"/>
      <c r="I5" s="68"/>
      <c r="J5" s="68"/>
      <c r="K5" s="68"/>
      <c r="L5" s="68"/>
      <c r="M5" s="68"/>
      <c r="N5" s="68"/>
      <c r="O5" s="68"/>
      <c r="P5" s="68"/>
      <c r="Q5" s="68"/>
      <c r="R5" s="68"/>
      <c r="S5" s="68"/>
      <c r="T5" s="68"/>
      <c r="U5" s="68"/>
      <c r="V5" s="68"/>
      <c r="W5" s="68"/>
      <c r="X5" s="68"/>
      <c r="Y5" s="68"/>
    </row>
    <row r="6" spans="1:52" s="111" customFormat="1" ht="21" customHeight="1" x14ac:dyDescent="0.2">
      <c r="A6" s="210" t="s">
        <v>268</v>
      </c>
      <c r="B6" s="330">
        <v>1307.3</v>
      </c>
      <c r="C6" s="124"/>
      <c r="D6" s="124" t="s">
        <v>269</v>
      </c>
      <c r="E6" s="79"/>
      <c r="F6" s="79"/>
      <c r="G6" s="79"/>
      <c r="H6" s="79"/>
      <c r="I6" s="79"/>
      <c r="J6" s="79"/>
      <c r="K6" s="79"/>
      <c r="L6" s="79"/>
      <c r="M6" s="79"/>
      <c r="N6" s="79"/>
      <c r="O6" s="79"/>
      <c r="P6" s="79"/>
      <c r="Q6" s="79"/>
      <c r="R6" s="79"/>
      <c r="S6" s="79"/>
      <c r="T6" s="79"/>
      <c r="U6" s="79"/>
      <c r="V6" s="79"/>
      <c r="W6" s="79"/>
      <c r="X6" s="79"/>
      <c r="Y6" s="79"/>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row>
    <row r="7" spans="1:52" ht="5.15" customHeight="1" x14ac:dyDescent="0.2">
      <c r="A7" s="210"/>
      <c r="B7" s="124"/>
      <c r="C7" s="124"/>
      <c r="D7" s="124"/>
      <c r="E7" s="68"/>
      <c r="F7" s="68"/>
      <c r="G7" s="68"/>
      <c r="H7" s="68"/>
      <c r="I7" s="68"/>
      <c r="J7" s="68"/>
      <c r="K7" s="68"/>
      <c r="L7" s="68"/>
      <c r="M7" s="68"/>
      <c r="N7" s="68"/>
      <c r="O7" s="68"/>
      <c r="P7" s="68"/>
      <c r="Q7" s="68"/>
      <c r="R7" s="68"/>
      <c r="S7" s="68"/>
      <c r="T7" s="68"/>
      <c r="U7" s="68"/>
      <c r="V7" s="68"/>
      <c r="W7" s="68"/>
      <c r="X7" s="68"/>
      <c r="Y7" s="68"/>
    </row>
    <row r="8" spans="1:52" s="111" customFormat="1" ht="21" customHeight="1" x14ac:dyDescent="0.2">
      <c r="A8" s="211" t="s">
        <v>270</v>
      </c>
      <c r="B8" s="127" t="s">
        <v>271</v>
      </c>
      <c r="C8" s="124"/>
      <c r="D8" s="124" t="s">
        <v>272</v>
      </c>
      <c r="E8" s="79"/>
      <c r="F8" s="79"/>
      <c r="G8" s="79"/>
      <c r="H8" s="79"/>
      <c r="I8" s="79"/>
      <c r="J8" s="79"/>
      <c r="K8" s="79"/>
      <c r="L8" s="79"/>
      <c r="M8" s="79"/>
      <c r="N8" s="79"/>
      <c r="O8" s="79"/>
      <c r="P8" s="79"/>
      <c r="Q8" s="79"/>
      <c r="R8" s="79"/>
      <c r="S8" s="79"/>
      <c r="T8" s="79"/>
      <c r="U8" s="79"/>
      <c r="V8" s="79"/>
      <c r="W8" s="79"/>
      <c r="X8" s="79"/>
      <c r="Y8" s="79"/>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row>
    <row r="9" spans="1:52" ht="5.15" customHeight="1" x14ac:dyDescent="0.2">
      <c r="A9" s="210"/>
      <c r="B9" s="124"/>
      <c r="C9" s="124"/>
      <c r="D9" s="124"/>
      <c r="E9" s="68"/>
      <c r="F9" s="68"/>
      <c r="G9" s="68"/>
      <c r="H9" s="68"/>
      <c r="I9" s="68"/>
      <c r="J9" s="68"/>
      <c r="K9" s="68"/>
      <c r="L9" s="68"/>
      <c r="M9" s="68"/>
      <c r="N9" s="68"/>
      <c r="O9" s="68"/>
      <c r="P9" s="68"/>
      <c r="Q9" s="68"/>
      <c r="R9" s="68"/>
      <c r="S9" s="68"/>
      <c r="T9" s="68"/>
      <c r="U9" s="68"/>
      <c r="V9" s="68"/>
      <c r="W9" s="68"/>
      <c r="X9" s="68"/>
      <c r="Y9" s="68"/>
    </row>
    <row r="10" spans="1:52" s="111" customFormat="1" ht="21" customHeight="1" x14ac:dyDescent="0.2">
      <c r="A10" s="210" t="s">
        <v>273</v>
      </c>
      <c r="B10" s="207" t="s">
        <v>271</v>
      </c>
      <c r="C10" s="124"/>
      <c r="D10" s="507" t="s">
        <v>274</v>
      </c>
      <c r="E10" s="79"/>
      <c r="F10" s="79"/>
      <c r="G10" s="79"/>
      <c r="H10" s="79"/>
      <c r="I10" s="79"/>
      <c r="J10" s="79"/>
      <c r="K10" s="79"/>
      <c r="L10" s="79"/>
      <c r="M10" s="79"/>
      <c r="N10" s="79"/>
      <c r="O10" s="79"/>
      <c r="P10" s="79"/>
      <c r="Q10" s="79"/>
      <c r="R10" s="79"/>
      <c r="S10" s="79"/>
      <c r="T10" s="79"/>
      <c r="U10" s="79"/>
      <c r="V10" s="79"/>
      <c r="W10" s="79"/>
      <c r="X10" s="79"/>
      <c r="Y10" s="79"/>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row>
    <row r="11" spans="1:52" ht="6" customHeight="1" x14ac:dyDescent="0.2">
      <c r="A11" s="79"/>
      <c r="B11" s="124"/>
      <c r="C11" s="124"/>
      <c r="D11" s="124"/>
      <c r="E11" s="68"/>
      <c r="F11" s="68"/>
      <c r="G11" s="68"/>
      <c r="H11" s="68"/>
      <c r="I11" s="68"/>
      <c r="J11" s="68"/>
      <c r="K11" s="68"/>
      <c r="L11" s="68"/>
      <c r="M11" s="68"/>
      <c r="N11" s="68"/>
      <c r="O11" s="68"/>
      <c r="P11" s="68"/>
      <c r="Q11" s="68"/>
      <c r="R11" s="68"/>
      <c r="S11" s="68"/>
      <c r="T11" s="68"/>
      <c r="U11" s="68"/>
      <c r="V11" s="68"/>
      <c r="W11" s="68"/>
      <c r="X11" s="68"/>
      <c r="Y11" s="68"/>
    </row>
    <row r="12" spans="1:52" ht="10" x14ac:dyDescent="0.2">
      <c r="A12" s="79" t="s">
        <v>275</v>
      </c>
      <c r="B12" s="124"/>
      <c r="C12" s="124"/>
      <c r="D12" s="124"/>
      <c r="E12" s="68"/>
      <c r="F12" s="68"/>
      <c r="G12" s="68"/>
      <c r="H12" s="68"/>
      <c r="I12" s="68"/>
      <c r="J12" s="68"/>
      <c r="K12" s="68"/>
      <c r="L12" s="68"/>
      <c r="M12" s="68"/>
      <c r="N12" s="68"/>
      <c r="O12" s="68"/>
      <c r="P12" s="68"/>
      <c r="Q12" s="68"/>
      <c r="R12" s="68"/>
      <c r="S12" s="68"/>
      <c r="T12" s="68"/>
      <c r="U12" s="68"/>
      <c r="V12" s="68"/>
      <c r="W12" s="68"/>
      <c r="X12" s="68"/>
      <c r="Y12" s="68"/>
    </row>
    <row r="13" spans="1:52" ht="58" customHeight="1" x14ac:dyDescent="0.2">
      <c r="A13" s="646" t="s">
        <v>276</v>
      </c>
      <c r="B13" s="646"/>
      <c r="C13" s="646"/>
      <c r="D13" s="646"/>
      <c r="E13" s="68"/>
      <c r="F13" s="68"/>
      <c r="G13" s="68"/>
      <c r="H13" s="68"/>
      <c r="I13" s="68"/>
      <c r="J13" s="68"/>
      <c r="K13" s="68"/>
      <c r="L13" s="68"/>
      <c r="M13" s="68"/>
      <c r="N13" s="68"/>
      <c r="O13" s="68"/>
      <c r="P13" s="68"/>
      <c r="Q13" s="68"/>
      <c r="R13" s="68"/>
      <c r="S13" s="68"/>
      <c r="T13" s="68"/>
      <c r="U13" s="68"/>
      <c r="V13" s="68"/>
      <c r="W13" s="68"/>
      <c r="X13" s="68"/>
      <c r="Y13" s="68"/>
    </row>
    <row r="14" spans="1:52" ht="23" customHeight="1" x14ac:dyDescent="0.2">
      <c r="A14" s="646" t="s">
        <v>277</v>
      </c>
      <c r="B14" s="646"/>
      <c r="C14" s="646"/>
      <c r="D14" s="646"/>
      <c r="E14" s="68"/>
      <c r="F14" s="68"/>
      <c r="G14" s="68"/>
      <c r="H14" s="68"/>
      <c r="I14" s="68"/>
      <c r="J14" s="68"/>
      <c r="K14" s="68"/>
      <c r="L14" s="68"/>
      <c r="M14" s="68"/>
      <c r="N14" s="68"/>
      <c r="O14" s="68"/>
      <c r="P14" s="68"/>
      <c r="Q14" s="68"/>
      <c r="R14" s="68"/>
      <c r="S14" s="68"/>
      <c r="T14" s="68"/>
      <c r="U14" s="68"/>
      <c r="V14" s="68"/>
      <c r="W14" s="68"/>
      <c r="X14" s="68"/>
      <c r="Y14" s="68"/>
    </row>
    <row r="15" spans="1:52" ht="27" customHeight="1" x14ac:dyDescent="0.2">
      <c r="A15" s="646" t="s">
        <v>278</v>
      </c>
      <c r="B15" s="646"/>
      <c r="C15" s="646"/>
      <c r="D15" s="646"/>
      <c r="E15" s="68"/>
      <c r="F15" s="68"/>
      <c r="G15" s="68"/>
      <c r="H15" s="68"/>
      <c r="I15" s="68"/>
      <c r="J15" s="68"/>
      <c r="K15" s="68"/>
      <c r="L15" s="68"/>
      <c r="M15" s="68"/>
      <c r="N15" s="68"/>
      <c r="O15" s="68"/>
      <c r="P15" s="68"/>
      <c r="Q15" s="68"/>
      <c r="R15" s="68"/>
      <c r="S15" s="68"/>
      <c r="T15" s="68"/>
      <c r="U15" s="68"/>
      <c r="V15" s="68"/>
      <c r="W15" s="68"/>
      <c r="X15" s="68"/>
      <c r="Y15" s="68"/>
    </row>
    <row r="16" spans="1:52" ht="11.25" customHeight="1" x14ac:dyDescent="0.2">
      <c r="A16" s="79"/>
      <c r="B16" s="79"/>
      <c r="C16" s="79"/>
      <c r="D16" s="79"/>
      <c r="E16" s="68"/>
      <c r="F16" s="68"/>
      <c r="G16" s="68"/>
      <c r="H16" s="68"/>
      <c r="I16" s="68"/>
      <c r="J16" s="68"/>
      <c r="K16" s="68"/>
      <c r="L16" s="68"/>
      <c r="M16" s="68"/>
      <c r="N16" s="68"/>
      <c r="O16" s="68"/>
      <c r="P16" s="68"/>
      <c r="Q16" s="68"/>
      <c r="R16" s="68"/>
      <c r="S16" s="68"/>
      <c r="T16" s="68"/>
      <c r="U16" s="68"/>
      <c r="V16" s="68"/>
      <c r="W16" s="68"/>
      <c r="X16" s="68"/>
      <c r="Y16" s="68"/>
    </row>
    <row r="17" spans="1:25" ht="11.25" customHeight="1" x14ac:dyDescent="0.2">
      <c r="A17" s="79"/>
      <c r="B17" s="79"/>
      <c r="C17" s="79"/>
      <c r="D17" s="79"/>
      <c r="E17" s="68"/>
      <c r="F17" s="68"/>
      <c r="G17" s="68"/>
      <c r="H17" s="68"/>
      <c r="I17" s="68"/>
      <c r="J17" s="68"/>
      <c r="K17" s="68"/>
      <c r="L17" s="68"/>
      <c r="M17" s="68"/>
      <c r="N17" s="68"/>
      <c r="O17" s="68"/>
      <c r="P17" s="68"/>
      <c r="Q17" s="68"/>
      <c r="R17" s="68"/>
      <c r="S17" s="68"/>
      <c r="T17" s="68"/>
      <c r="U17" s="68"/>
      <c r="V17" s="68"/>
      <c r="W17" s="68"/>
      <c r="X17" s="68"/>
      <c r="Y17" s="68"/>
    </row>
    <row r="18" spans="1:25" ht="11.25" customHeight="1" x14ac:dyDescent="0.2">
      <c r="A18" s="79"/>
      <c r="B18" s="79"/>
      <c r="C18" s="79"/>
      <c r="D18" s="79"/>
      <c r="E18" s="68"/>
      <c r="F18" s="68"/>
      <c r="G18" s="68"/>
      <c r="H18" s="68"/>
      <c r="I18" s="68"/>
      <c r="J18" s="68"/>
      <c r="K18" s="68"/>
      <c r="L18" s="68"/>
      <c r="M18" s="68"/>
      <c r="N18" s="68"/>
      <c r="O18" s="68"/>
      <c r="P18" s="68"/>
      <c r="Q18" s="68"/>
      <c r="R18" s="68"/>
      <c r="S18" s="68"/>
      <c r="T18" s="68"/>
      <c r="U18" s="68"/>
      <c r="V18" s="68"/>
      <c r="W18" s="68"/>
      <c r="X18" s="68"/>
      <c r="Y18" s="68"/>
    </row>
    <row r="19" spans="1:25" ht="11.25" customHeight="1" x14ac:dyDescent="0.2">
      <c r="A19" s="79"/>
      <c r="B19" s="79"/>
      <c r="C19" s="79"/>
      <c r="D19" s="79"/>
      <c r="E19" s="68"/>
      <c r="F19" s="68"/>
      <c r="G19" s="68"/>
      <c r="H19" s="68"/>
      <c r="I19" s="68"/>
      <c r="J19" s="68"/>
      <c r="K19" s="68"/>
      <c r="L19" s="68"/>
      <c r="M19" s="68"/>
      <c r="N19" s="68"/>
      <c r="O19" s="68"/>
      <c r="P19" s="68"/>
      <c r="Q19" s="68"/>
      <c r="R19" s="68"/>
      <c r="S19" s="68"/>
      <c r="T19" s="68"/>
      <c r="U19" s="68"/>
      <c r="V19" s="68"/>
      <c r="W19" s="68"/>
      <c r="X19" s="68"/>
      <c r="Y19" s="68"/>
    </row>
    <row r="20" spans="1:25" ht="11.25" customHeight="1" x14ac:dyDescent="0.2">
      <c r="A20" s="79"/>
      <c r="B20" s="79"/>
      <c r="C20" s="79"/>
      <c r="D20" s="79"/>
      <c r="E20" s="68"/>
      <c r="F20" s="68"/>
      <c r="G20" s="68"/>
      <c r="H20" s="68"/>
      <c r="I20" s="68"/>
      <c r="J20" s="68"/>
      <c r="K20" s="68"/>
      <c r="L20" s="68"/>
      <c r="M20" s="68"/>
      <c r="N20" s="68"/>
      <c r="O20" s="68"/>
      <c r="P20" s="68"/>
      <c r="Q20" s="68"/>
      <c r="R20" s="68"/>
      <c r="S20" s="68"/>
      <c r="T20" s="68"/>
      <c r="U20" s="68"/>
      <c r="V20" s="68"/>
      <c r="W20" s="68"/>
      <c r="X20" s="68"/>
      <c r="Y20" s="68"/>
    </row>
    <row r="21" spans="1:25" ht="11.25" customHeight="1" x14ac:dyDescent="0.2">
      <c r="A21" s="79"/>
      <c r="B21" s="79"/>
      <c r="C21" s="79"/>
      <c r="D21" s="79"/>
      <c r="E21" s="68"/>
      <c r="F21" s="68"/>
      <c r="G21" s="68"/>
      <c r="H21" s="68"/>
      <c r="I21" s="68"/>
      <c r="J21" s="68"/>
      <c r="K21" s="68"/>
      <c r="L21" s="68"/>
      <c r="M21" s="68"/>
      <c r="N21" s="68"/>
      <c r="O21" s="68"/>
      <c r="P21" s="68"/>
      <c r="Q21" s="68"/>
      <c r="R21" s="68"/>
      <c r="S21" s="68"/>
      <c r="T21" s="68"/>
      <c r="U21" s="68"/>
      <c r="V21" s="68"/>
      <c r="W21" s="68"/>
      <c r="X21" s="68"/>
      <c r="Y21" s="68"/>
    </row>
    <row r="22" spans="1:25" ht="11.25" customHeight="1" x14ac:dyDescent="0.2">
      <c r="A22" s="79"/>
      <c r="B22" s="79"/>
      <c r="C22" s="79"/>
      <c r="D22" s="79"/>
      <c r="E22" s="68"/>
      <c r="F22" s="68"/>
      <c r="G22" s="68"/>
      <c r="H22" s="68"/>
      <c r="I22" s="68"/>
      <c r="J22" s="68"/>
      <c r="K22" s="68"/>
      <c r="L22" s="68"/>
      <c r="M22" s="68"/>
      <c r="N22" s="68"/>
      <c r="O22" s="68"/>
      <c r="P22" s="68"/>
      <c r="Q22" s="68"/>
      <c r="R22" s="68"/>
      <c r="S22" s="68"/>
      <c r="T22" s="68"/>
      <c r="U22" s="68"/>
      <c r="V22" s="68"/>
      <c r="W22" s="68"/>
      <c r="X22" s="68"/>
      <c r="Y22" s="68"/>
    </row>
    <row r="23" spans="1:25" ht="11.25" customHeight="1" x14ac:dyDescent="0.2">
      <c r="A23" s="79"/>
      <c r="B23" s="79"/>
      <c r="C23" s="79"/>
      <c r="D23" s="79"/>
      <c r="E23" s="68"/>
      <c r="F23" s="68"/>
      <c r="G23" s="68"/>
      <c r="H23" s="68"/>
      <c r="I23" s="68"/>
      <c r="J23" s="68"/>
      <c r="K23" s="68"/>
      <c r="L23" s="68"/>
      <c r="M23" s="68"/>
      <c r="N23" s="68"/>
      <c r="O23" s="68"/>
      <c r="P23" s="68"/>
      <c r="Q23" s="68"/>
      <c r="R23" s="68"/>
      <c r="S23" s="68"/>
      <c r="T23" s="68"/>
      <c r="U23" s="68"/>
      <c r="V23" s="68"/>
      <c r="W23" s="68"/>
      <c r="X23" s="68"/>
      <c r="Y23" s="68"/>
    </row>
    <row r="24" spans="1:25" ht="11.25" customHeight="1" x14ac:dyDescent="0.2">
      <c r="A24" s="79"/>
      <c r="B24" s="79"/>
      <c r="C24" s="79"/>
      <c r="D24" s="79"/>
      <c r="E24" s="68"/>
      <c r="F24" s="68"/>
      <c r="G24" s="68"/>
      <c r="H24" s="68"/>
      <c r="I24" s="68"/>
      <c r="J24" s="68"/>
      <c r="K24" s="68"/>
      <c r="L24" s="68"/>
      <c r="M24" s="68"/>
      <c r="N24" s="68"/>
      <c r="O24" s="68"/>
      <c r="P24" s="68"/>
      <c r="Q24" s="68"/>
      <c r="R24" s="68"/>
      <c r="S24" s="68"/>
      <c r="T24" s="68"/>
      <c r="U24" s="68"/>
      <c r="V24" s="68"/>
      <c r="W24" s="68"/>
      <c r="X24" s="68"/>
      <c r="Y24" s="68"/>
    </row>
    <row r="25" spans="1:25" ht="11.25" customHeight="1" x14ac:dyDescent="0.2">
      <c r="A25" s="68"/>
      <c r="B25" s="68"/>
      <c r="C25" s="68"/>
      <c r="D25" s="68"/>
      <c r="E25" s="68"/>
      <c r="F25" s="68"/>
      <c r="G25" s="68"/>
      <c r="H25" s="68"/>
      <c r="I25" s="68"/>
      <c r="J25" s="68"/>
      <c r="K25" s="68"/>
      <c r="L25" s="68"/>
      <c r="M25" s="68"/>
      <c r="N25" s="68"/>
      <c r="O25" s="68"/>
      <c r="P25" s="68"/>
      <c r="Q25" s="68"/>
      <c r="R25" s="68"/>
      <c r="S25" s="68"/>
      <c r="T25" s="68"/>
      <c r="U25" s="68"/>
      <c r="V25" s="68"/>
      <c r="W25" s="68"/>
      <c r="X25" s="68"/>
      <c r="Y25" s="68"/>
    </row>
    <row r="26" spans="1:25" ht="11.25" customHeight="1" x14ac:dyDescent="0.2">
      <c r="A26" s="68"/>
      <c r="B26" s="68"/>
      <c r="C26" s="68"/>
      <c r="D26" s="68"/>
      <c r="E26" s="68"/>
      <c r="F26" s="68"/>
      <c r="G26" s="68"/>
      <c r="H26" s="68"/>
      <c r="I26" s="68"/>
      <c r="J26" s="68"/>
      <c r="K26" s="68"/>
      <c r="L26" s="68"/>
      <c r="M26" s="68"/>
      <c r="N26" s="68"/>
      <c r="O26" s="68"/>
      <c r="P26" s="68"/>
      <c r="Q26" s="68"/>
      <c r="R26" s="68"/>
      <c r="S26" s="68"/>
      <c r="T26" s="68"/>
      <c r="U26" s="68"/>
      <c r="V26" s="68"/>
      <c r="W26" s="68"/>
      <c r="X26" s="68"/>
      <c r="Y26" s="68"/>
    </row>
    <row r="27" spans="1:25" ht="11.25" customHeight="1" x14ac:dyDescent="0.2">
      <c r="A27" s="68"/>
      <c r="B27" s="68"/>
      <c r="C27" s="68"/>
      <c r="D27" s="68"/>
      <c r="E27" s="68"/>
      <c r="F27" s="68"/>
      <c r="G27" s="68"/>
      <c r="H27" s="68"/>
      <c r="I27" s="68"/>
      <c r="J27" s="68"/>
      <c r="K27" s="68"/>
      <c r="L27" s="68"/>
      <c r="M27" s="68"/>
      <c r="N27" s="68"/>
      <c r="O27" s="68"/>
      <c r="P27" s="68"/>
      <c r="Q27" s="68"/>
      <c r="R27" s="68"/>
      <c r="S27" s="68"/>
      <c r="T27" s="68"/>
      <c r="U27" s="68"/>
      <c r="V27" s="68"/>
      <c r="W27" s="68"/>
      <c r="X27" s="68"/>
      <c r="Y27" s="68"/>
    </row>
    <row r="28" spans="1:25" ht="11.25" customHeight="1" x14ac:dyDescent="0.2">
      <c r="A28" s="68"/>
      <c r="B28" s="68"/>
      <c r="C28" s="68"/>
      <c r="D28" s="68"/>
      <c r="E28" s="68"/>
      <c r="F28" s="68"/>
      <c r="G28" s="68"/>
      <c r="H28" s="68"/>
      <c r="I28" s="68"/>
      <c r="J28" s="68"/>
      <c r="K28" s="68"/>
      <c r="L28" s="68"/>
      <c r="M28" s="68"/>
      <c r="N28" s="68"/>
      <c r="O28" s="68"/>
      <c r="P28" s="68"/>
      <c r="Q28" s="68"/>
      <c r="R28" s="68"/>
      <c r="S28" s="68"/>
      <c r="T28" s="68"/>
      <c r="U28" s="68"/>
      <c r="V28" s="68"/>
      <c r="W28" s="68"/>
      <c r="X28" s="68"/>
      <c r="Y28" s="68"/>
    </row>
    <row r="29" spans="1:25" ht="11.25" customHeight="1" x14ac:dyDescent="0.2">
      <c r="A29" s="68"/>
      <c r="B29" s="68"/>
      <c r="C29" s="68"/>
      <c r="D29" s="68"/>
      <c r="E29" s="68"/>
      <c r="F29" s="68"/>
      <c r="G29" s="68"/>
      <c r="H29" s="68"/>
      <c r="I29" s="68"/>
      <c r="J29" s="68"/>
      <c r="K29" s="68"/>
      <c r="L29" s="68"/>
      <c r="M29" s="68"/>
      <c r="N29" s="68"/>
      <c r="O29" s="68"/>
      <c r="P29" s="68"/>
      <c r="Q29" s="68"/>
      <c r="R29" s="68"/>
      <c r="S29" s="68"/>
      <c r="T29" s="68"/>
      <c r="U29" s="68"/>
      <c r="V29" s="68"/>
      <c r="W29" s="68"/>
      <c r="X29" s="68"/>
      <c r="Y29" s="68"/>
    </row>
    <row r="30" spans="1:25" ht="11.25" customHeight="1" x14ac:dyDescent="0.2">
      <c r="A30" s="68"/>
      <c r="B30" s="68"/>
      <c r="C30" s="68"/>
      <c r="D30" s="68"/>
      <c r="E30" s="68"/>
      <c r="F30" s="68"/>
      <c r="G30" s="68"/>
      <c r="H30" s="68"/>
      <c r="I30" s="68"/>
      <c r="J30" s="68"/>
      <c r="K30" s="68"/>
      <c r="L30" s="68"/>
      <c r="M30" s="68"/>
      <c r="N30" s="68"/>
      <c r="O30" s="68"/>
      <c r="P30" s="68"/>
      <c r="Q30" s="68"/>
      <c r="R30" s="68"/>
      <c r="S30" s="68"/>
      <c r="T30" s="68"/>
      <c r="U30" s="68"/>
      <c r="V30" s="68"/>
      <c r="W30" s="68"/>
      <c r="X30" s="68"/>
      <c r="Y30" s="68"/>
    </row>
    <row r="31" spans="1:25" ht="11.25" customHeight="1" x14ac:dyDescent="0.2">
      <c r="A31" s="68"/>
      <c r="B31" s="68"/>
      <c r="C31" s="68"/>
      <c r="D31" s="68"/>
      <c r="E31" s="68"/>
      <c r="F31" s="68"/>
      <c r="G31" s="68"/>
      <c r="H31" s="68"/>
      <c r="I31" s="68"/>
      <c r="J31" s="68"/>
      <c r="K31" s="68"/>
      <c r="L31" s="68"/>
      <c r="M31" s="68"/>
      <c r="N31" s="68"/>
      <c r="O31" s="68"/>
      <c r="P31" s="68"/>
      <c r="Q31" s="68"/>
      <c r="R31" s="68"/>
      <c r="S31" s="68"/>
      <c r="T31" s="68"/>
      <c r="U31" s="68"/>
      <c r="V31" s="68"/>
      <c r="W31" s="68"/>
      <c r="X31" s="68"/>
      <c r="Y31" s="68"/>
    </row>
    <row r="32" spans="1:25" ht="11.25" customHeight="1" x14ac:dyDescent="0.2">
      <c r="A32" s="68"/>
      <c r="B32" s="68"/>
      <c r="C32" s="68"/>
      <c r="D32" s="68"/>
      <c r="E32" s="68"/>
      <c r="F32" s="68"/>
      <c r="G32" s="68"/>
      <c r="H32" s="68"/>
      <c r="I32" s="68"/>
      <c r="J32" s="68"/>
      <c r="K32" s="68"/>
      <c r="L32" s="68"/>
      <c r="M32" s="68"/>
      <c r="N32" s="68"/>
      <c r="O32" s="68"/>
      <c r="P32" s="68"/>
      <c r="Q32" s="68"/>
      <c r="R32" s="68"/>
      <c r="S32" s="68"/>
      <c r="T32" s="68"/>
      <c r="U32" s="68"/>
      <c r="V32" s="68"/>
      <c r="W32" s="68"/>
      <c r="X32" s="68"/>
      <c r="Y32" s="68"/>
    </row>
    <row r="33" spans="1:25" ht="11.25" customHeight="1" x14ac:dyDescent="0.2">
      <c r="A33" s="68"/>
      <c r="B33" s="68"/>
      <c r="C33" s="68"/>
      <c r="D33" s="68"/>
      <c r="E33" s="68"/>
      <c r="F33" s="68"/>
      <c r="G33" s="68"/>
      <c r="H33" s="68"/>
      <c r="I33" s="68"/>
      <c r="J33" s="68"/>
      <c r="K33" s="68"/>
      <c r="L33" s="68"/>
      <c r="M33" s="68"/>
      <c r="N33" s="68"/>
      <c r="O33" s="68"/>
      <c r="P33" s="68"/>
      <c r="Q33" s="68"/>
      <c r="R33" s="68"/>
      <c r="S33" s="68"/>
      <c r="T33" s="68"/>
      <c r="U33" s="68"/>
      <c r="V33" s="68"/>
      <c r="W33" s="68"/>
      <c r="X33" s="68"/>
      <c r="Y33" s="68"/>
    </row>
    <row r="34" spans="1:25" ht="11.25" customHeight="1" x14ac:dyDescent="0.2">
      <c r="A34" s="68"/>
      <c r="B34" s="68"/>
      <c r="C34" s="68"/>
      <c r="D34" s="68"/>
      <c r="E34" s="68"/>
      <c r="F34" s="68"/>
      <c r="G34" s="68"/>
      <c r="H34" s="68"/>
      <c r="I34" s="68"/>
      <c r="J34" s="68"/>
      <c r="K34" s="68"/>
      <c r="L34" s="68"/>
      <c r="M34" s="68"/>
      <c r="N34" s="68"/>
      <c r="O34" s="68"/>
      <c r="P34" s="68"/>
      <c r="Q34" s="68"/>
      <c r="R34" s="68"/>
      <c r="S34" s="68"/>
      <c r="T34" s="68"/>
      <c r="U34" s="68"/>
      <c r="V34" s="68"/>
      <c r="W34" s="68"/>
      <c r="X34" s="68"/>
      <c r="Y34" s="68"/>
    </row>
    <row r="35" spans="1:25" ht="11.25" customHeight="1" x14ac:dyDescent="0.2">
      <c r="A35" s="68"/>
      <c r="B35" s="68"/>
      <c r="C35" s="68"/>
      <c r="D35" s="68"/>
      <c r="E35" s="68"/>
      <c r="F35" s="68"/>
      <c r="G35" s="68"/>
      <c r="H35" s="68"/>
      <c r="I35" s="68"/>
      <c r="J35" s="68"/>
      <c r="K35" s="68"/>
      <c r="L35" s="68"/>
      <c r="M35" s="68"/>
      <c r="N35" s="68"/>
      <c r="O35" s="68"/>
      <c r="P35" s="68"/>
      <c r="Q35" s="68"/>
      <c r="R35" s="68"/>
      <c r="S35" s="68"/>
      <c r="T35" s="68"/>
      <c r="U35" s="68"/>
      <c r="V35" s="68"/>
      <c r="W35" s="68"/>
      <c r="X35" s="68"/>
      <c r="Y35" s="68"/>
    </row>
    <row r="36" spans="1:25" ht="11.25" customHeight="1" x14ac:dyDescent="0.2">
      <c r="A36" s="68"/>
      <c r="B36" s="68"/>
      <c r="C36" s="68"/>
      <c r="D36" s="68"/>
      <c r="E36" s="68"/>
      <c r="F36" s="68"/>
      <c r="G36" s="68"/>
      <c r="H36" s="68"/>
      <c r="I36" s="68"/>
      <c r="J36" s="68"/>
      <c r="K36" s="68"/>
      <c r="L36" s="68"/>
      <c r="M36" s="68"/>
      <c r="N36" s="68"/>
      <c r="O36" s="68"/>
      <c r="P36" s="68"/>
      <c r="Q36" s="68"/>
      <c r="R36" s="68"/>
      <c r="S36" s="68"/>
      <c r="T36" s="68"/>
      <c r="U36" s="68"/>
      <c r="V36" s="68"/>
      <c r="W36" s="68"/>
      <c r="X36" s="68"/>
      <c r="Y36" s="68"/>
    </row>
    <row r="37" spans="1:25" ht="11.25" customHeight="1" x14ac:dyDescent="0.2">
      <c r="A37" s="68"/>
      <c r="B37" s="68"/>
      <c r="C37" s="68"/>
      <c r="D37" s="68"/>
      <c r="E37" s="68"/>
      <c r="F37" s="68"/>
      <c r="G37" s="68"/>
      <c r="H37" s="68"/>
      <c r="I37" s="68"/>
      <c r="J37" s="68"/>
      <c r="K37" s="68"/>
      <c r="L37" s="68"/>
      <c r="M37" s="68"/>
      <c r="N37" s="68"/>
      <c r="O37" s="68"/>
      <c r="P37" s="68"/>
      <c r="Q37" s="68"/>
      <c r="R37" s="68"/>
      <c r="S37" s="68"/>
      <c r="T37" s="68"/>
      <c r="U37" s="68"/>
      <c r="V37" s="68"/>
      <c r="W37" s="68"/>
      <c r="X37" s="68"/>
      <c r="Y37" s="68"/>
    </row>
    <row r="38" spans="1:25" ht="11.25" customHeight="1" x14ac:dyDescent="0.2">
      <c r="A38" s="68"/>
      <c r="B38" s="68"/>
      <c r="C38" s="68"/>
      <c r="D38" s="68"/>
      <c r="E38" s="68"/>
      <c r="F38" s="68"/>
      <c r="G38" s="68"/>
      <c r="H38" s="68"/>
      <c r="I38" s="68"/>
      <c r="J38" s="68"/>
      <c r="K38" s="68"/>
      <c r="L38" s="68"/>
      <c r="M38" s="68"/>
      <c r="N38" s="68"/>
      <c r="O38" s="68"/>
      <c r="P38" s="68"/>
      <c r="Q38" s="68"/>
      <c r="R38" s="68"/>
      <c r="S38" s="68"/>
      <c r="T38" s="68"/>
      <c r="U38" s="68"/>
      <c r="V38" s="68"/>
      <c r="W38" s="68"/>
      <c r="X38" s="68"/>
      <c r="Y38" s="68"/>
    </row>
    <row r="39" spans="1:25" ht="11.25" customHeight="1" x14ac:dyDescent="0.2">
      <c r="A39" s="68"/>
      <c r="B39" s="68"/>
      <c r="C39" s="68"/>
      <c r="D39" s="68"/>
      <c r="E39" s="68"/>
      <c r="F39" s="68"/>
      <c r="G39" s="68"/>
      <c r="H39" s="68"/>
      <c r="I39" s="68"/>
      <c r="J39" s="68"/>
      <c r="K39" s="68"/>
      <c r="L39" s="68"/>
      <c r="M39" s="68"/>
      <c r="N39" s="68"/>
      <c r="O39" s="68"/>
      <c r="P39" s="68"/>
      <c r="Q39" s="68"/>
      <c r="R39" s="68"/>
      <c r="S39" s="68"/>
      <c r="T39" s="68"/>
      <c r="U39" s="68"/>
      <c r="V39" s="68"/>
      <c r="W39" s="68"/>
      <c r="X39" s="68"/>
      <c r="Y39" s="68"/>
    </row>
    <row r="40" spans="1:25" ht="11.25" customHeight="1" x14ac:dyDescent="0.2">
      <c r="A40" s="68"/>
      <c r="B40" s="68"/>
      <c r="C40" s="68"/>
      <c r="D40" s="68"/>
      <c r="E40" s="68"/>
      <c r="F40" s="68"/>
      <c r="G40" s="68"/>
      <c r="H40" s="68"/>
      <c r="I40" s="68"/>
      <c r="J40" s="68"/>
      <c r="K40" s="68"/>
      <c r="L40" s="68"/>
      <c r="M40" s="68"/>
      <c r="N40" s="68"/>
      <c r="O40" s="68"/>
      <c r="P40" s="68"/>
      <c r="Q40" s="68"/>
      <c r="R40" s="68"/>
      <c r="S40" s="68"/>
      <c r="T40" s="68"/>
      <c r="U40" s="68"/>
      <c r="V40" s="68"/>
      <c r="W40" s="68"/>
      <c r="X40" s="68"/>
      <c r="Y40" s="68"/>
    </row>
    <row r="41" spans="1:25" ht="11.25" customHeight="1" x14ac:dyDescent="0.2">
      <c r="A41" s="68"/>
      <c r="B41" s="68"/>
      <c r="C41" s="68"/>
      <c r="D41" s="68"/>
      <c r="E41" s="68"/>
      <c r="F41" s="68"/>
      <c r="G41" s="81"/>
      <c r="H41" s="101"/>
      <c r="I41" s="68"/>
      <c r="J41" s="68"/>
      <c r="K41" s="68"/>
      <c r="L41" s="68"/>
      <c r="M41" s="68"/>
      <c r="N41" s="68"/>
      <c r="O41" s="68"/>
      <c r="P41" s="68"/>
      <c r="Q41" s="68"/>
      <c r="R41" s="68"/>
      <c r="S41" s="68"/>
      <c r="T41" s="68"/>
      <c r="U41" s="68"/>
      <c r="V41" s="68"/>
      <c r="W41" s="68"/>
      <c r="X41" s="68"/>
      <c r="Y41" s="68"/>
    </row>
    <row r="42" spans="1:25" ht="11.25" customHeight="1" x14ac:dyDescent="0.2">
      <c r="A42" s="68"/>
      <c r="B42" s="68"/>
      <c r="C42" s="68"/>
      <c r="D42" s="68"/>
      <c r="E42" s="68"/>
      <c r="F42" s="68"/>
      <c r="G42" s="81"/>
      <c r="H42" s="101"/>
      <c r="I42" s="68"/>
      <c r="J42" s="68"/>
      <c r="K42" s="68"/>
      <c r="L42" s="68"/>
      <c r="M42" s="68"/>
      <c r="N42" s="68"/>
      <c r="O42" s="68"/>
      <c r="P42" s="68"/>
      <c r="Q42" s="68"/>
      <c r="R42" s="68"/>
      <c r="S42" s="68"/>
      <c r="T42" s="68"/>
      <c r="U42" s="68"/>
      <c r="V42" s="68"/>
      <c r="W42" s="68"/>
      <c r="X42" s="68"/>
      <c r="Y42" s="68"/>
    </row>
    <row r="43" spans="1:25" ht="11.25" customHeight="1" x14ac:dyDescent="0.2">
      <c r="A43" s="68"/>
      <c r="B43" s="68"/>
      <c r="C43" s="68"/>
      <c r="D43" s="68"/>
      <c r="E43" s="68"/>
      <c r="F43" s="68"/>
      <c r="G43" s="81"/>
      <c r="H43" s="101"/>
      <c r="I43" s="68"/>
      <c r="J43" s="68"/>
      <c r="K43" s="68"/>
      <c r="L43" s="68"/>
      <c r="M43" s="68"/>
      <c r="N43" s="68"/>
      <c r="O43" s="68"/>
      <c r="P43" s="68"/>
      <c r="Q43" s="68"/>
      <c r="R43" s="68"/>
      <c r="S43" s="68"/>
      <c r="T43" s="68"/>
      <c r="U43" s="68"/>
      <c r="V43" s="68"/>
      <c r="W43" s="68"/>
      <c r="X43" s="68"/>
      <c r="Y43" s="68"/>
    </row>
    <row r="44" spans="1:25" ht="11.25" customHeight="1" x14ac:dyDescent="0.2">
      <c r="A44" s="68"/>
      <c r="B44" s="68"/>
      <c r="C44" s="68"/>
      <c r="D44" s="68"/>
      <c r="E44" s="68"/>
      <c r="F44" s="68"/>
      <c r="G44" s="81"/>
      <c r="H44" s="101"/>
      <c r="I44" s="68"/>
      <c r="J44" s="68"/>
      <c r="K44" s="68"/>
      <c r="L44" s="68"/>
      <c r="M44" s="68"/>
      <c r="N44" s="68"/>
      <c r="O44" s="68"/>
      <c r="P44" s="68"/>
      <c r="Q44" s="68"/>
      <c r="R44" s="68"/>
      <c r="S44" s="68"/>
      <c r="T44" s="68"/>
      <c r="U44" s="68"/>
      <c r="V44" s="68"/>
      <c r="W44" s="68"/>
      <c r="X44" s="68"/>
      <c r="Y44" s="68"/>
    </row>
    <row r="45" spans="1:25" ht="11.25" customHeight="1" x14ac:dyDescent="0.2">
      <c r="A45" s="68"/>
      <c r="B45" s="68"/>
      <c r="C45" s="68"/>
      <c r="D45" s="68"/>
      <c r="E45" s="68"/>
      <c r="F45" s="68"/>
      <c r="G45" s="68"/>
      <c r="H45" s="68"/>
      <c r="I45" s="68"/>
      <c r="J45" s="68"/>
      <c r="K45" s="68"/>
      <c r="L45" s="68"/>
      <c r="M45" s="68"/>
      <c r="N45" s="68"/>
      <c r="O45" s="68"/>
      <c r="P45" s="68"/>
      <c r="Q45" s="68"/>
      <c r="R45" s="68"/>
      <c r="S45" s="68"/>
      <c r="T45" s="68"/>
      <c r="U45" s="68"/>
      <c r="V45" s="68"/>
      <c r="W45" s="68"/>
      <c r="X45" s="68"/>
      <c r="Y45" s="68"/>
    </row>
    <row r="46" spans="1:25" ht="11.25" customHeight="1" x14ac:dyDescent="0.2">
      <c r="A46" s="68"/>
      <c r="B46" s="68"/>
      <c r="C46" s="68"/>
      <c r="D46" s="68"/>
      <c r="E46" s="68"/>
      <c r="F46" s="68"/>
      <c r="G46" s="68"/>
      <c r="H46" s="68"/>
      <c r="I46" s="68"/>
      <c r="J46" s="68"/>
      <c r="K46" s="68"/>
      <c r="L46" s="68"/>
      <c r="M46" s="68"/>
      <c r="N46" s="68"/>
      <c r="O46" s="68"/>
      <c r="P46" s="68"/>
      <c r="Q46" s="68"/>
      <c r="R46" s="68"/>
      <c r="S46" s="68"/>
      <c r="T46" s="68"/>
      <c r="U46" s="68"/>
      <c r="V46" s="68"/>
      <c r="W46" s="68"/>
      <c r="X46" s="68"/>
      <c r="Y46" s="68"/>
    </row>
    <row r="47" spans="1:25" ht="11.25" customHeight="1" x14ac:dyDescent="0.2">
      <c r="A47" s="68"/>
      <c r="B47" s="68"/>
      <c r="C47" s="68"/>
      <c r="D47" s="68"/>
      <c r="E47" s="68"/>
      <c r="F47" s="68"/>
      <c r="G47" s="68"/>
      <c r="H47" s="68"/>
      <c r="I47" s="68"/>
      <c r="J47" s="68"/>
      <c r="K47" s="68"/>
      <c r="L47" s="68"/>
      <c r="M47" s="68"/>
      <c r="N47" s="68"/>
      <c r="O47" s="68"/>
      <c r="P47" s="68"/>
      <c r="Q47" s="68"/>
      <c r="R47" s="68"/>
      <c r="S47" s="68"/>
      <c r="T47" s="68"/>
      <c r="U47" s="68"/>
      <c r="V47" s="68"/>
      <c r="W47" s="68"/>
      <c r="X47" s="68"/>
      <c r="Y47" s="68"/>
    </row>
    <row r="48" spans="1:25" ht="11.25" customHeight="1" x14ac:dyDescent="0.2">
      <c r="A48" s="68"/>
      <c r="B48" s="68"/>
      <c r="C48" s="68"/>
      <c r="D48" s="68"/>
      <c r="E48" s="68"/>
      <c r="F48" s="68"/>
      <c r="G48" s="68"/>
      <c r="H48" s="68"/>
      <c r="I48" s="68"/>
      <c r="J48" s="68"/>
      <c r="K48" s="68"/>
      <c r="L48" s="68"/>
      <c r="M48" s="68"/>
      <c r="N48" s="68"/>
      <c r="O48" s="68"/>
      <c r="P48" s="68"/>
      <c r="Q48" s="68"/>
      <c r="R48" s="68"/>
      <c r="S48" s="68"/>
      <c r="T48" s="68"/>
      <c r="U48" s="68"/>
      <c r="V48" s="68"/>
      <c r="W48" s="68"/>
      <c r="X48" s="68"/>
      <c r="Y48" s="68"/>
    </row>
    <row r="49" spans="1:25" ht="11.25" customHeight="1" x14ac:dyDescent="0.2">
      <c r="A49" s="68"/>
      <c r="B49" s="68"/>
      <c r="C49" s="68"/>
      <c r="D49" s="68"/>
      <c r="E49" s="68"/>
      <c r="F49" s="68"/>
      <c r="G49" s="68"/>
      <c r="H49" s="68"/>
      <c r="I49" s="68"/>
      <c r="J49" s="68"/>
      <c r="K49" s="68"/>
      <c r="L49" s="68"/>
      <c r="M49" s="68"/>
      <c r="N49" s="68"/>
      <c r="O49" s="68"/>
      <c r="P49" s="68"/>
      <c r="Q49" s="68"/>
      <c r="R49" s="68"/>
      <c r="S49" s="68"/>
      <c r="T49" s="68"/>
      <c r="U49" s="68"/>
      <c r="V49" s="68"/>
      <c r="W49" s="68"/>
      <c r="X49" s="68"/>
      <c r="Y49" s="68"/>
    </row>
    <row r="50" spans="1:25" ht="11.25" customHeight="1" x14ac:dyDescent="0.2">
      <c r="A50" s="68"/>
      <c r="B50" s="68"/>
      <c r="C50" s="68"/>
      <c r="D50" s="68"/>
      <c r="E50" s="68"/>
      <c r="F50" s="68"/>
      <c r="G50" s="68"/>
      <c r="H50" s="68"/>
      <c r="I50" s="68"/>
      <c r="J50" s="68"/>
      <c r="K50" s="68"/>
      <c r="L50" s="68"/>
      <c r="M50" s="68"/>
      <c r="N50" s="68"/>
      <c r="O50" s="68"/>
      <c r="P50" s="68"/>
      <c r="Q50" s="68"/>
      <c r="R50" s="68"/>
      <c r="S50" s="68"/>
      <c r="T50" s="68"/>
      <c r="U50" s="68"/>
      <c r="V50" s="68"/>
      <c r="W50" s="68"/>
      <c r="X50" s="68"/>
      <c r="Y50" s="68"/>
    </row>
    <row r="51" spans="1:25" ht="11.25" customHeight="1" x14ac:dyDescent="0.2">
      <c r="A51" s="68"/>
      <c r="B51" s="68"/>
      <c r="C51" s="68"/>
      <c r="D51" s="68"/>
      <c r="E51" s="68"/>
      <c r="F51" s="68"/>
      <c r="G51" s="68"/>
      <c r="H51" s="68"/>
      <c r="I51" s="68"/>
      <c r="J51" s="68"/>
      <c r="K51" s="68"/>
      <c r="L51" s="68"/>
      <c r="M51" s="68"/>
      <c r="N51" s="68"/>
      <c r="O51" s="68"/>
      <c r="P51" s="68"/>
      <c r="Q51" s="68"/>
      <c r="R51" s="68"/>
      <c r="S51" s="68"/>
      <c r="T51" s="68"/>
      <c r="U51" s="68"/>
      <c r="V51" s="68"/>
      <c r="W51" s="68"/>
      <c r="X51" s="68"/>
      <c r="Y51" s="68"/>
    </row>
    <row r="52" spans="1:25" ht="11.25" customHeight="1" x14ac:dyDescent="0.2">
      <c r="A52" s="68"/>
      <c r="B52" s="68"/>
      <c r="C52" s="68"/>
      <c r="D52" s="68"/>
      <c r="E52" s="68"/>
      <c r="F52" s="68"/>
      <c r="G52" s="68"/>
      <c r="H52" s="68"/>
      <c r="I52" s="68"/>
      <c r="J52" s="68"/>
      <c r="K52" s="68"/>
      <c r="L52" s="68"/>
      <c r="M52" s="68"/>
      <c r="N52" s="68"/>
      <c r="O52" s="68"/>
      <c r="P52" s="68"/>
      <c r="Q52" s="68"/>
      <c r="R52" s="68"/>
      <c r="S52" s="68"/>
      <c r="T52" s="68"/>
      <c r="U52" s="68"/>
      <c r="V52" s="68"/>
      <c r="W52" s="68"/>
      <c r="X52" s="68"/>
      <c r="Y52" s="68"/>
    </row>
    <row r="53" spans="1:25" ht="11.25" customHeight="1" x14ac:dyDescent="0.2">
      <c r="A53" s="68"/>
      <c r="B53" s="68"/>
      <c r="C53" s="68"/>
      <c r="D53" s="68"/>
      <c r="E53" s="68"/>
      <c r="F53" s="68"/>
      <c r="G53" s="68"/>
      <c r="H53" s="68"/>
      <c r="I53" s="68"/>
      <c r="J53" s="68"/>
      <c r="K53" s="68"/>
      <c r="L53" s="68"/>
      <c r="M53" s="68"/>
      <c r="N53" s="68"/>
      <c r="O53" s="68"/>
      <c r="P53" s="68"/>
      <c r="Q53" s="68"/>
      <c r="R53" s="68"/>
      <c r="S53" s="68"/>
      <c r="T53" s="68"/>
      <c r="U53" s="68"/>
      <c r="V53" s="68"/>
      <c r="W53" s="68"/>
      <c r="X53" s="68"/>
      <c r="Y53" s="68"/>
    </row>
    <row r="54" spans="1:25" ht="11.25" customHeight="1" x14ac:dyDescent="0.2">
      <c r="A54" s="68"/>
      <c r="B54" s="68"/>
      <c r="C54" s="68"/>
      <c r="D54" s="68"/>
      <c r="E54" s="68"/>
      <c r="F54" s="68"/>
      <c r="G54" s="68"/>
      <c r="H54" s="68"/>
      <c r="I54" s="68"/>
      <c r="J54" s="68"/>
      <c r="K54" s="68"/>
      <c r="L54" s="68"/>
      <c r="M54" s="68"/>
      <c r="N54" s="68"/>
      <c r="O54" s="68"/>
      <c r="P54" s="68"/>
      <c r="Q54" s="68"/>
      <c r="R54" s="68"/>
      <c r="S54" s="68"/>
      <c r="T54" s="68"/>
      <c r="U54" s="68"/>
      <c r="V54" s="68"/>
      <c r="W54" s="68"/>
      <c r="X54" s="68"/>
      <c r="Y54" s="68"/>
    </row>
    <row r="55" spans="1:25" ht="11.25" customHeight="1" x14ac:dyDescent="0.2">
      <c r="A55" s="68"/>
      <c r="B55" s="68"/>
      <c r="C55" s="68"/>
      <c r="D55" s="68"/>
      <c r="E55" s="68"/>
      <c r="F55" s="68"/>
      <c r="G55" s="68"/>
      <c r="H55" s="68"/>
      <c r="I55" s="68"/>
      <c r="J55" s="68"/>
      <c r="K55" s="68"/>
      <c r="L55" s="68"/>
      <c r="M55" s="68"/>
      <c r="N55" s="68"/>
      <c r="O55" s="68"/>
      <c r="P55" s="68"/>
      <c r="Q55" s="68"/>
      <c r="R55" s="68"/>
      <c r="S55" s="68"/>
      <c r="T55" s="68"/>
      <c r="U55" s="68"/>
      <c r="V55" s="68"/>
      <c r="W55" s="68"/>
      <c r="X55" s="68"/>
      <c r="Y55" s="68"/>
    </row>
    <row r="56" spans="1:25" ht="11.25" customHeight="1" x14ac:dyDescent="0.2">
      <c r="A56" s="68"/>
      <c r="B56" s="68"/>
      <c r="C56" s="68"/>
      <c r="D56" s="68"/>
      <c r="E56" s="68"/>
      <c r="F56" s="68"/>
      <c r="G56" s="68"/>
      <c r="H56" s="68"/>
      <c r="I56" s="68"/>
      <c r="J56" s="68"/>
      <c r="K56" s="68"/>
      <c r="L56" s="68"/>
      <c r="M56" s="68"/>
      <c r="N56" s="68"/>
      <c r="O56" s="68"/>
      <c r="P56" s="68"/>
      <c r="Q56" s="68"/>
      <c r="R56" s="68"/>
      <c r="S56" s="68"/>
      <c r="T56" s="68"/>
      <c r="U56" s="68"/>
      <c r="V56" s="68"/>
      <c r="W56" s="68"/>
      <c r="X56" s="68"/>
      <c r="Y56" s="68"/>
    </row>
    <row r="57" spans="1:25" ht="11.25" customHeight="1" x14ac:dyDescent="0.2">
      <c r="A57" s="68"/>
      <c r="B57" s="68"/>
      <c r="C57" s="68"/>
      <c r="D57" s="68"/>
      <c r="E57" s="68"/>
      <c r="F57" s="68"/>
      <c r="G57" s="68"/>
      <c r="H57" s="68"/>
      <c r="I57" s="68"/>
      <c r="J57" s="68"/>
      <c r="K57" s="68"/>
      <c r="L57" s="68"/>
      <c r="M57" s="68"/>
      <c r="N57" s="68"/>
      <c r="O57" s="68"/>
      <c r="P57" s="68"/>
      <c r="Q57" s="68"/>
      <c r="R57" s="68"/>
      <c r="S57" s="68"/>
      <c r="T57" s="68"/>
      <c r="U57" s="68"/>
      <c r="V57" s="68"/>
      <c r="W57" s="68"/>
      <c r="X57" s="68"/>
      <c r="Y57" s="68"/>
    </row>
    <row r="58" spans="1:25" ht="11.25" customHeight="1" x14ac:dyDescent="0.2">
      <c r="A58" s="68"/>
      <c r="B58" s="68"/>
      <c r="C58" s="68"/>
      <c r="D58" s="68"/>
      <c r="E58" s="68"/>
      <c r="F58" s="68"/>
      <c r="G58" s="68"/>
      <c r="H58" s="68"/>
      <c r="I58" s="68"/>
      <c r="J58" s="68"/>
      <c r="K58" s="68"/>
      <c r="L58" s="68"/>
      <c r="M58" s="68"/>
      <c r="N58" s="68"/>
      <c r="O58" s="68"/>
      <c r="P58" s="68"/>
      <c r="Q58" s="68"/>
      <c r="R58" s="68"/>
      <c r="S58" s="68"/>
      <c r="T58" s="68"/>
      <c r="U58" s="68"/>
      <c r="V58" s="68"/>
      <c r="W58" s="68"/>
      <c r="X58" s="68"/>
      <c r="Y58" s="68"/>
    </row>
    <row r="59" spans="1:25" ht="11.25" customHeight="1" x14ac:dyDescent="0.2">
      <c r="A59" s="68"/>
      <c r="B59" s="68"/>
      <c r="C59" s="68"/>
      <c r="D59" s="68"/>
      <c r="E59" s="68"/>
      <c r="F59" s="68"/>
      <c r="G59" s="68"/>
      <c r="H59" s="68"/>
      <c r="I59" s="68"/>
      <c r="J59" s="68"/>
      <c r="K59" s="68"/>
      <c r="L59" s="68"/>
      <c r="M59" s="68"/>
      <c r="N59" s="68"/>
      <c r="O59" s="68"/>
      <c r="P59" s="68"/>
      <c r="Q59" s="68"/>
      <c r="R59" s="68"/>
      <c r="S59" s="68"/>
      <c r="T59" s="68"/>
      <c r="U59" s="68"/>
      <c r="V59" s="68"/>
      <c r="W59" s="68"/>
      <c r="X59" s="68"/>
      <c r="Y59" s="68"/>
    </row>
    <row r="60" spans="1:25" ht="11.25" customHeight="1" x14ac:dyDescent="0.2">
      <c r="A60" s="68"/>
      <c r="B60" s="68"/>
      <c r="C60" s="68"/>
      <c r="D60" s="68"/>
      <c r="E60" s="68"/>
      <c r="F60" s="68"/>
      <c r="G60" s="68"/>
      <c r="H60" s="68"/>
      <c r="I60" s="68"/>
      <c r="J60" s="68"/>
      <c r="K60" s="68"/>
      <c r="L60" s="68"/>
      <c r="M60" s="68"/>
      <c r="N60" s="68"/>
      <c r="O60" s="68"/>
      <c r="P60" s="68"/>
      <c r="Q60" s="68"/>
      <c r="R60" s="68"/>
      <c r="S60" s="68"/>
      <c r="T60" s="68"/>
      <c r="U60" s="68"/>
      <c r="V60" s="68"/>
      <c r="W60" s="68"/>
      <c r="X60" s="68"/>
      <c r="Y60" s="68"/>
    </row>
    <row r="61" spans="1:25" ht="11.25" customHeight="1" x14ac:dyDescent="0.2">
      <c r="A61" s="68"/>
      <c r="B61" s="68"/>
      <c r="C61" s="68"/>
      <c r="D61" s="68"/>
      <c r="E61" s="68"/>
      <c r="F61" s="68"/>
      <c r="G61" s="68"/>
      <c r="H61" s="68"/>
      <c r="I61" s="68"/>
      <c r="J61" s="68"/>
      <c r="K61" s="68"/>
      <c r="L61" s="68"/>
      <c r="M61" s="68"/>
      <c r="N61" s="68"/>
      <c r="O61" s="68"/>
      <c r="P61" s="68"/>
      <c r="Q61" s="68"/>
      <c r="R61" s="68"/>
      <c r="S61" s="68"/>
      <c r="T61" s="68"/>
      <c r="U61" s="68"/>
      <c r="V61" s="68"/>
      <c r="W61" s="68"/>
      <c r="X61" s="68"/>
      <c r="Y61" s="68"/>
    </row>
    <row r="62" spans="1:25" ht="11.2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row>
    <row r="63" spans="1:25" ht="11.25" customHeight="1" x14ac:dyDescent="0.2">
      <c r="A63" s="68"/>
      <c r="B63" s="68"/>
      <c r="C63" s="68"/>
      <c r="D63" s="68"/>
      <c r="E63" s="68"/>
      <c r="F63" s="68"/>
      <c r="G63" s="68"/>
      <c r="H63" s="68"/>
      <c r="I63" s="68"/>
      <c r="J63" s="68"/>
      <c r="K63" s="68"/>
      <c r="L63" s="68"/>
      <c r="M63" s="68"/>
      <c r="N63" s="68"/>
      <c r="O63" s="68"/>
      <c r="P63" s="68"/>
      <c r="Q63" s="68"/>
      <c r="R63" s="68"/>
      <c r="S63" s="68"/>
      <c r="T63" s="68"/>
      <c r="U63" s="68"/>
      <c r="V63" s="68"/>
      <c r="W63" s="68"/>
      <c r="X63" s="68"/>
      <c r="Y63" s="68"/>
    </row>
    <row r="64" spans="1:25" ht="11.25" customHeight="1" x14ac:dyDescent="0.2">
      <c r="A64" s="68"/>
      <c r="B64" s="68"/>
      <c r="C64" s="68"/>
      <c r="D64" s="68"/>
      <c r="E64" s="68"/>
      <c r="F64" s="68"/>
      <c r="G64" s="68"/>
      <c r="H64" s="68"/>
      <c r="I64" s="68"/>
      <c r="J64" s="68"/>
      <c r="K64" s="68"/>
      <c r="L64" s="68"/>
      <c r="M64" s="68"/>
      <c r="N64" s="68"/>
      <c r="O64" s="68"/>
      <c r="P64" s="68"/>
      <c r="Q64" s="68"/>
      <c r="R64" s="68"/>
      <c r="S64" s="68"/>
      <c r="T64" s="68"/>
      <c r="U64" s="68"/>
      <c r="V64" s="68"/>
      <c r="W64" s="68"/>
      <c r="X64" s="68"/>
      <c r="Y64" s="68"/>
    </row>
    <row r="65" spans="1:25" ht="11.25" customHeight="1" x14ac:dyDescent="0.2">
      <c r="A65" s="68"/>
      <c r="B65" s="68"/>
      <c r="C65" s="68"/>
      <c r="D65" s="68"/>
      <c r="E65" s="68"/>
      <c r="F65" s="68"/>
      <c r="G65" s="68"/>
      <c r="H65" s="68"/>
      <c r="I65" s="68"/>
      <c r="J65" s="68"/>
      <c r="K65" s="68"/>
      <c r="L65" s="68"/>
      <c r="M65" s="68"/>
      <c r="N65" s="68"/>
      <c r="O65" s="68"/>
      <c r="P65" s="68"/>
      <c r="Q65" s="68"/>
      <c r="R65" s="68"/>
      <c r="S65" s="68"/>
      <c r="T65" s="68"/>
      <c r="U65" s="68"/>
      <c r="V65" s="68"/>
      <c r="W65" s="68"/>
      <c r="X65" s="68"/>
      <c r="Y65" s="68"/>
    </row>
    <row r="66" spans="1:25" ht="11.25" customHeight="1" x14ac:dyDescent="0.2">
      <c r="A66" s="68"/>
      <c r="B66" s="68"/>
      <c r="C66" s="68"/>
      <c r="D66" s="68"/>
      <c r="E66" s="68"/>
      <c r="F66" s="68"/>
      <c r="G66" s="68"/>
      <c r="H66" s="68"/>
      <c r="I66" s="68"/>
      <c r="J66" s="68"/>
      <c r="K66" s="68"/>
      <c r="L66" s="68"/>
      <c r="M66" s="68"/>
      <c r="N66" s="68"/>
      <c r="O66" s="68"/>
      <c r="P66" s="68"/>
      <c r="Q66" s="68"/>
      <c r="R66" s="68"/>
      <c r="S66" s="68"/>
      <c r="T66" s="68"/>
      <c r="U66" s="68"/>
      <c r="V66" s="68"/>
      <c r="W66" s="68"/>
      <c r="X66" s="68"/>
      <c r="Y66" s="68"/>
    </row>
    <row r="67" spans="1:25" ht="11.25" customHeight="1" x14ac:dyDescent="0.2">
      <c r="A67" s="68"/>
      <c r="B67" s="68"/>
      <c r="C67" s="68"/>
      <c r="D67" s="68"/>
      <c r="E67" s="68"/>
      <c r="F67" s="68"/>
      <c r="G67" s="68"/>
      <c r="H67" s="68"/>
      <c r="I67" s="68"/>
      <c r="J67" s="68"/>
      <c r="K67" s="68"/>
      <c r="L67" s="68"/>
      <c r="M67" s="68"/>
      <c r="N67" s="68"/>
      <c r="O67" s="68"/>
      <c r="P67" s="68"/>
      <c r="Q67" s="68"/>
      <c r="R67" s="68"/>
      <c r="S67" s="68"/>
      <c r="T67" s="68"/>
      <c r="U67" s="68"/>
      <c r="V67" s="68"/>
      <c r="W67" s="68"/>
      <c r="X67" s="68"/>
      <c r="Y67" s="68"/>
    </row>
    <row r="68" spans="1:25" ht="11.25" customHeight="1" x14ac:dyDescent="0.2">
      <c r="A68" s="68"/>
      <c r="B68" s="68"/>
      <c r="C68" s="68"/>
      <c r="D68" s="68"/>
      <c r="E68" s="68"/>
      <c r="F68" s="68"/>
      <c r="G68" s="68"/>
      <c r="H68" s="68"/>
      <c r="I68" s="68"/>
      <c r="J68" s="68"/>
      <c r="K68" s="68"/>
      <c r="L68" s="68"/>
      <c r="M68" s="68"/>
      <c r="N68" s="68"/>
      <c r="O68" s="68"/>
      <c r="P68" s="68"/>
      <c r="Q68" s="68"/>
      <c r="R68" s="68"/>
      <c r="S68" s="68"/>
      <c r="T68" s="68"/>
      <c r="U68" s="68"/>
      <c r="V68" s="68"/>
      <c r="W68" s="68"/>
      <c r="X68" s="68"/>
      <c r="Y68" s="68"/>
    </row>
    <row r="69" spans="1:25" ht="11.25" customHeight="1" x14ac:dyDescent="0.2">
      <c r="A69" s="68"/>
      <c r="B69" s="68"/>
      <c r="C69" s="68"/>
      <c r="D69" s="68"/>
      <c r="E69" s="68"/>
      <c r="F69" s="68"/>
      <c r="G69" s="68"/>
      <c r="H69" s="68"/>
      <c r="I69" s="68"/>
      <c r="J69" s="68"/>
      <c r="K69" s="68"/>
      <c r="L69" s="68"/>
      <c r="M69" s="68"/>
      <c r="N69" s="68"/>
      <c r="O69" s="68"/>
      <c r="P69" s="68"/>
      <c r="Q69" s="68"/>
      <c r="R69" s="68"/>
      <c r="S69" s="68"/>
      <c r="T69" s="68"/>
      <c r="U69" s="68"/>
      <c r="V69" s="68"/>
      <c r="W69" s="68"/>
      <c r="X69" s="68"/>
      <c r="Y69" s="68"/>
    </row>
    <row r="70" spans="1:25" ht="11.25" customHeight="1" x14ac:dyDescent="0.2">
      <c r="A70" s="68"/>
      <c r="B70" s="68"/>
      <c r="C70" s="68"/>
      <c r="D70" s="68"/>
      <c r="E70" s="68"/>
      <c r="F70" s="68"/>
      <c r="G70" s="68"/>
      <c r="H70" s="68"/>
      <c r="I70" s="68"/>
      <c r="J70" s="68"/>
      <c r="K70" s="68"/>
      <c r="L70" s="68"/>
      <c r="M70" s="68"/>
      <c r="N70" s="68"/>
      <c r="O70" s="68"/>
      <c r="P70" s="68"/>
      <c r="Q70" s="68"/>
      <c r="R70" s="68"/>
      <c r="S70" s="68"/>
      <c r="T70" s="68"/>
      <c r="U70" s="68"/>
      <c r="V70" s="68"/>
      <c r="W70" s="68"/>
      <c r="X70" s="68"/>
      <c r="Y70" s="68"/>
    </row>
    <row r="71" spans="1:25" ht="11.25" customHeight="1" x14ac:dyDescent="0.2">
      <c r="A71" s="68"/>
      <c r="B71" s="68"/>
      <c r="C71" s="68"/>
      <c r="D71" s="68"/>
      <c r="E71" s="68"/>
      <c r="F71" s="68"/>
      <c r="G71" s="68"/>
      <c r="H71" s="68"/>
      <c r="I71" s="68"/>
      <c r="J71" s="68"/>
      <c r="K71" s="68"/>
      <c r="L71" s="68"/>
      <c r="M71" s="68"/>
      <c r="N71" s="68"/>
      <c r="O71" s="68"/>
      <c r="P71" s="68"/>
      <c r="Q71" s="68"/>
      <c r="R71" s="68"/>
      <c r="S71" s="68"/>
      <c r="T71" s="68"/>
      <c r="U71" s="68"/>
      <c r="V71" s="68"/>
      <c r="W71" s="68"/>
      <c r="X71" s="68"/>
      <c r="Y71" s="68"/>
    </row>
    <row r="72" spans="1:25" ht="11.25" customHeight="1" x14ac:dyDescent="0.2">
      <c r="A72" s="68"/>
      <c r="B72" s="68"/>
      <c r="C72" s="68"/>
      <c r="D72" s="68"/>
      <c r="E72" s="68"/>
      <c r="F72" s="68"/>
      <c r="G72" s="68"/>
      <c r="H72" s="68"/>
      <c r="I72" s="68"/>
      <c r="J72" s="68"/>
      <c r="K72" s="68"/>
      <c r="L72" s="68"/>
      <c r="M72" s="68"/>
      <c r="N72" s="68"/>
      <c r="O72" s="68"/>
      <c r="P72" s="68"/>
      <c r="Q72" s="68"/>
      <c r="R72" s="68"/>
      <c r="S72" s="68"/>
      <c r="T72" s="68"/>
      <c r="U72" s="68"/>
      <c r="V72" s="68"/>
      <c r="W72" s="68"/>
      <c r="X72" s="68"/>
      <c r="Y72" s="68"/>
    </row>
    <row r="73" spans="1:25" ht="11.25" customHeight="1" x14ac:dyDescent="0.2">
      <c r="A73" s="68"/>
      <c r="B73" s="68"/>
      <c r="C73" s="68"/>
      <c r="D73" s="68"/>
      <c r="E73" s="68"/>
      <c r="F73" s="68"/>
      <c r="G73" s="68"/>
      <c r="H73" s="68"/>
      <c r="I73" s="68"/>
      <c r="J73" s="68"/>
      <c r="K73" s="68"/>
      <c r="L73" s="68"/>
      <c r="M73" s="68"/>
      <c r="N73" s="68"/>
      <c r="O73" s="68"/>
      <c r="P73" s="68"/>
      <c r="Q73" s="68"/>
      <c r="R73" s="68"/>
      <c r="S73" s="68"/>
      <c r="T73" s="68"/>
      <c r="U73" s="68"/>
      <c r="V73" s="68"/>
      <c r="W73" s="68"/>
      <c r="X73" s="68"/>
      <c r="Y73" s="68"/>
    </row>
    <row r="74" spans="1:25" ht="11.25" customHeight="1" x14ac:dyDescent="0.2">
      <c r="A74" s="68"/>
      <c r="B74" s="68"/>
      <c r="C74" s="68"/>
      <c r="D74" s="68"/>
      <c r="E74" s="68"/>
      <c r="F74" s="68"/>
      <c r="G74" s="68"/>
      <c r="H74" s="68"/>
      <c r="I74" s="68"/>
      <c r="J74" s="68"/>
      <c r="K74" s="68"/>
      <c r="L74" s="68"/>
      <c r="M74" s="68"/>
      <c r="N74" s="68"/>
      <c r="O74" s="68"/>
      <c r="P74" s="68"/>
      <c r="Q74" s="68"/>
      <c r="R74" s="68"/>
      <c r="S74" s="68"/>
      <c r="T74" s="68"/>
      <c r="U74" s="68"/>
      <c r="V74" s="68"/>
      <c r="W74" s="68"/>
      <c r="X74" s="68"/>
      <c r="Y74" s="68"/>
    </row>
    <row r="75" spans="1:25" ht="11.25" customHeight="1" x14ac:dyDescent="0.2">
      <c r="A75" s="68"/>
      <c r="B75" s="68"/>
      <c r="C75" s="68"/>
      <c r="D75" s="68"/>
      <c r="E75" s="68"/>
      <c r="F75" s="68"/>
      <c r="G75" s="68"/>
      <c r="H75" s="68"/>
      <c r="I75" s="68"/>
      <c r="J75" s="68"/>
      <c r="K75" s="68"/>
      <c r="L75" s="68"/>
      <c r="M75" s="68"/>
      <c r="N75" s="68"/>
      <c r="O75" s="68"/>
      <c r="P75" s="68"/>
      <c r="Q75" s="68"/>
      <c r="R75" s="68"/>
      <c r="S75" s="68"/>
      <c r="T75" s="68"/>
      <c r="U75" s="68"/>
      <c r="V75" s="68"/>
      <c r="W75" s="68"/>
      <c r="X75" s="68"/>
      <c r="Y75" s="68"/>
    </row>
    <row r="76" spans="1:25" ht="11.25" customHeight="1" x14ac:dyDescent="0.2">
      <c r="A76" s="68"/>
      <c r="B76" s="68"/>
      <c r="C76" s="68"/>
      <c r="D76" s="68"/>
      <c r="E76" s="68"/>
      <c r="F76" s="68"/>
      <c r="G76" s="68"/>
      <c r="H76" s="68"/>
      <c r="I76" s="68"/>
      <c r="J76" s="68"/>
      <c r="K76" s="68"/>
      <c r="L76" s="68"/>
      <c r="M76" s="68"/>
      <c r="N76" s="68"/>
      <c r="O76" s="68"/>
      <c r="P76" s="68"/>
      <c r="Q76" s="68"/>
      <c r="R76" s="68"/>
      <c r="S76" s="68"/>
      <c r="T76" s="68"/>
      <c r="U76" s="68"/>
      <c r="V76" s="68"/>
      <c r="W76" s="68"/>
      <c r="X76" s="68"/>
      <c r="Y76" s="68"/>
    </row>
    <row r="77" spans="1:25" ht="11.25" customHeight="1" x14ac:dyDescent="0.2">
      <c r="A77" s="68"/>
      <c r="B77" s="68"/>
      <c r="C77" s="68"/>
      <c r="D77" s="68"/>
      <c r="E77" s="68"/>
      <c r="F77" s="68"/>
      <c r="G77" s="68"/>
      <c r="H77" s="68"/>
      <c r="I77" s="68"/>
      <c r="J77" s="68"/>
      <c r="K77" s="68"/>
      <c r="L77" s="68"/>
      <c r="M77" s="68"/>
      <c r="N77" s="68"/>
      <c r="O77" s="68"/>
      <c r="P77" s="68"/>
      <c r="Q77" s="68"/>
      <c r="R77" s="68"/>
      <c r="S77" s="68"/>
      <c r="T77" s="68"/>
      <c r="U77" s="68"/>
      <c r="V77" s="68"/>
      <c r="W77" s="68"/>
      <c r="X77" s="68"/>
      <c r="Y77" s="68"/>
    </row>
    <row r="78" spans="1:25" ht="11.25" customHeight="1" x14ac:dyDescent="0.2">
      <c r="A78" s="68"/>
      <c r="B78" s="68"/>
      <c r="C78" s="68"/>
      <c r="D78" s="68"/>
      <c r="E78" s="68"/>
      <c r="F78" s="68"/>
      <c r="G78" s="68"/>
      <c r="H78" s="68"/>
      <c r="I78" s="68"/>
      <c r="J78" s="68"/>
      <c r="K78" s="68"/>
      <c r="L78" s="68"/>
      <c r="M78" s="68"/>
      <c r="N78" s="68"/>
      <c r="O78" s="68"/>
      <c r="P78" s="68"/>
      <c r="Q78" s="68"/>
      <c r="R78" s="68"/>
      <c r="S78" s="68"/>
      <c r="T78" s="68"/>
      <c r="U78" s="68"/>
      <c r="V78" s="68"/>
      <c r="W78" s="68"/>
      <c r="X78" s="68"/>
      <c r="Y78" s="68"/>
    </row>
    <row r="79" spans="1:25" ht="11.25" customHeight="1" x14ac:dyDescent="0.2">
      <c r="A79" s="68"/>
      <c r="B79" s="68"/>
      <c r="C79" s="68"/>
      <c r="D79" s="68"/>
      <c r="E79" s="68"/>
      <c r="F79" s="68"/>
      <c r="G79" s="68"/>
      <c r="H79" s="68"/>
      <c r="I79" s="68"/>
      <c r="J79" s="68"/>
      <c r="K79" s="68"/>
      <c r="L79" s="68"/>
      <c r="M79" s="68"/>
      <c r="N79" s="68"/>
      <c r="O79" s="68"/>
      <c r="P79" s="68"/>
      <c r="Q79" s="68"/>
      <c r="R79" s="68"/>
      <c r="S79" s="68"/>
      <c r="T79" s="68"/>
      <c r="U79" s="68"/>
      <c r="V79" s="68"/>
      <c r="W79" s="68"/>
      <c r="X79" s="68"/>
      <c r="Y79" s="68"/>
    </row>
    <row r="80" spans="1:25" ht="11.25" customHeight="1" x14ac:dyDescent="0.2">
      <c r="A80" s="68"/>
      <c r="B80" s="68"/>
      <c r="C80" s="68"/>
      <c r="D80" s="68"/>
      <c r="E80" s="68"/>
      <c r="F80" s="68"/>
      <c r="G80" s="68"/>
      <c r="H80" s="68"/>
      <c r="I80" s="68"/>
      <c r="J80" s="68"/>
      <c r="K80" s="68"/>
      <c r="L80" s="68"/>
      <c r="M80" s="68"/>
      <c r="N80" s="68"/>
      <c r="O80" s="68"/>
      <c r="P80" s="68"/>
      <c r="Q80" s="68"/>
      <c r="R80" s="68"/>
      <c r="S80" s="68"/>
      <c r="T80" s="68"/>
      <c r="U80" s="68"/>
      <c r="V80" s="68"/>
      <c r="W80" s="68"/>
      <c r="X80" s="68"/>
      <c r="Y80" s="68"/>
    </row>
    <row r="81" spans="1:25" ht="11.25" customHeight="1" x14ac:dyDescent="0.2">
      <c r="A81" s="68"/>
      <c r="B81" s="68"/>
      <c r="C81" s="68"/>
      <c r="D81" s="68"/>
      <c r="E81" s="68"/>
      <c r="F81" s="68"/>
      <c r="G81" s="68"/>
      <c r="H81" s="68"/>
      <c r="I81" s="68"/>
      <c r="J81" s="68"/>
      <c r="K81" s="68"/>
      <c r="L81" s="68"/>
      <c r="M81" s="68"/>
      <c r="N81" s="68"/>
      <c r="O81" s="68"/>
      <c r="P81" s="68"/>
      <c r="Q81" s="68"/>
      <c r="R81" s="68"/>
      <c r="S81" s="68"/>
      <c r="T81" s="68"/>
      <c r="U81" s="68"/>
      <c r="V81" s="68"/>
      <c r="W81" s="68"/>
      <c r="X81" s="68"/>
      <c r="Y81" s="68"/>
    </row>
    <row r="82" spans="1:25" ht="11.25" customHeight="1" x14ac:dyDescent="0.2">
      <c r="A82" s="68"/>
      <c r="B82" s="68"/>
      <c r="C82" s="68"/>
      <c r="D82" s="68"/>
      <c r="E82" s="68"/>
      <c r="F82" s="68"/>
      <c r="G82" s="68"/>
      <c r="H82" s="68"/>
      <c r="I82" s="68"/>
      <c r="J82" s="68"/>
      <c r="K82" s="68"/>
      <c r="L82" s="68"/>
      <c r="M82" s="68"/>
      <c r="N82" s="68"/>
      <c r="O82" s="68"/>
      <c r="P82" s="68"/>
      <c r="Q82" s="68"/>
      <c r="R82" s="68"/>
      <c r="S82" s="68"/>
      <c r="T82" s="68"/>
      <c r="U82" s="68"/>
      <c r="V82" s="68"/>
      <c r="W82" s="68"/>
      <c r="X82" s="68"/>
      <c r="Y82" s="68"/>
    </row>
    <row r="83" spans="1:25" ht="11.25" customHeight="1" x14ac:dyDescent="0.2">
      <c r="A83" s="68"/>
      <c r="B83" s="68"/>
      <c r="C83" s="68"/>
      <c r="D83" s="68"/>
      <c r="E83" s="68"/>
      <c r="F83" s="68"/>
      <c r="G83" s="68"/>
      <c r="H83" s="68"/>
      <c r="I83" s="68"/>
      <c r="J83" s="68"/>
      <c r="K83" s="68"/>
      <c r="L83" s="68"/>
      <c r="M83" s="68"/>
      <c r="N83" s="68"/>
      <c r="O83" s="68"/>
      <c r="P83" s="68"/>
      <c r="Q83" s="68"/>
      <c r="R83" s="68"/>
      <c r="S83" s="68"/>
      <c r="T83" s="68"/>
      <c r="U83" s="68"/>
      <c r="V83" s="68"/>
      <c r="W83" s="68"/>
      <c r="X83" s="68"/>
      <c r="Y83" s="68"/>
    </row>
    <row r="84" spans="1:25" ht="11.25" customHeight="1" x14ac:dyDescent="0.2">
      <c r="A84" s="68"/>
      <c r="B84" s="68"/>
      <c r="C84" s="68"/>
      <c r="D84" s="68"/>
      <c r="E84" s="68"/>
      <c r="F84" s="68"/>
      <c r="G84" s="68"/>
      <c r="H84" s="68"/>
      <c r="I84" s="68"/>
      <c r="J84" s="68"/>
      <c r="K84" s="68"/>
      <c r="L84" s="68"/>
      <c r="M84" s="68"/>
      <c r="N84" s="68"/>
      <c r="O84" s="68"/>
      <c r="P84" s="68"/>
      <c r="Q84" s="68"/>
      <c r="R84" s="68"/>
      <c r="S84" s="68"/>
      <c r="T84" s="68"/>
      <c r="U84" s="68"/>
      <c r="V84" s="68"/>
      <c r="W84" s="68"/>
      <c r="X84" s="68"/>
      <c r="Y84" s="68"/>
    </row>
    <row r="85" spans="1:25" ht="11.25" customHeight="1" x14ac:dyDescent="0.2">
      <c r="A85" s="68"/>
      <c r="B85" s="68"/>
      <c r="C85" s="68"/>
      <c r="D85" s="68"/>
      <c r="E85" s="68"/>
      <c r="F85" s="68"/>
      <c r="G85" s="68"/>
      <c r="H85" s="68"/>
      <c r="I85" s="68"/>
      <c r="J85" s="68"/>
      <c r="K85" s="68"/>
      <c r="L85" s="68"/>
      <c r="M85" s="68"/>
      <c r="N85" s="68"/>
      <c r="O85" s="68"/>
      <c r="P85" s="68"/>
      <c r="Q85" s="68"/>
      <c r="R85" s="68"/>
      <c r="S85" s="68"/>
      <c r="T85" s="68"/>
      <c r="U85" s="68"/>
      <c r="V85" s="68"/>
      <c r="W85" s="68"/>
      <c r="X85" s="68"/>
      <c r="Y85" s="68"/>
    </row>
    <row r="86" spans="1:25" ht="11.25" customHeight="1" x14ac:dyDescent="0.2">
      <c r="A86" s="68"/>
      <c r="B86" s="68"/>
      <c r="C86" s="68"/>
      <c r="D86" s="68"/>
      <c r="E86" s="68"/>
      <c r="F86" s="68"/>
      <c r="G86" s="68"/>
      <c r="H86" s="68"/>
      <c r="I86" s="68"/>
      <c r="J86" s="68"/>
      <c r="K86" s="68"/>
      <c r="L86" s="68"/>
      <c r="M86" s="68"/>
      <c r="N86" s="68"/>
      <c r="O86" s="68"/>
      <c r="P86" s="68"/>
      <c r="Q86" s="68"/>
      <c r="R86" s="68"/>
      <c r="S86" s="68"/>
      <c r="T86" s="68"/>
      <c r="U86" s="68"/>
      <c r="V86" s="68"/>
      <c r="W86" s="68"/>
      <c r="X86" s="68"/>
      <c r="Y86" s="68"/>
    </row>
    <row r="87" spans="1:25" ht="11.25" customHeight="1" x14ac:dyDescent="0.2">
      <c r="A87" s="68"/>
      <c r="B87" s="68"/>
      <c r="C87" s="68"/>
      <c r="D87" s="68"/>
      <c r="E87" s="68"/>
      <c r="F87" s="68"/>
      <c r="G87" s="68"/>
      <c r="H87" s="68"/>
      <c r="I87" s="68"/>
      <c r="J87" s="68"/>
      <c r="K87" s="68"/>
      <c r="L87" s="68"/>
      <c r="M87" s="68"/>
      <c r="N87" s="68"/>
      <c r="O87" s="68"/>
      <c r="P87" s="68"/>
      <c r="Q87" s="68"/>
      <c r="R87" s="68"/>
      <c r="S87" s="68"/>
      <c r="T87" s="68"/>
      <c r="U87" s="68"/>
      <c r="V87" s="68"/>
      <c r="W87" s="68"/>
      <c r="X87" s="68"/>
      <c r="Y87" s="68"/>
    </row>
    <row r="88" spans="1:25" ht="11.25" customHeight="1" x14ac:dyDescent="0.2">
      <c r="A88" s="68"/>
      <c r="B88" s="68"/>
      <c r="C88" s="68"/>
      <c r="D88" s="68"/>
      <c r="E88" s="68"/>
      <c r="F88" s="68"/>
      <c r="G88" s="68"/>
      <c r="H88" s="68"/>
      <c r="I88" s="68"/>
      <c r="J88" s="68"/>
      <c r="K88" s="68"/>
      <c r="L88" s="68"/>
      <c r="M88" s="68"/>
      <c r="N88" s="68"/>
      <c r="O88" s="68"/>
      <c r="P88" s="68"/>
      <c r="Q88" s="68"/>
      <c r="R88" s="68"/>
      <c r="S88" s="68"/>
      <c r="T88" s="68"/>
      <c r="U88" s="68"/>
      <c r="V88" s="68"/>
      <c r="W88" s="68"/>
      <c r="X88" s="68"/>
      <c r="Y88" s="68"/>
    </row>
    <row r="89" spans="1:25" ht="11.25" customHeight="1" x14ac:dyDescent="0.2">
      <c r="A89" s="68"/>
      <c r="B89" s="68"/>
      <c r="C89" s="68"/>
      <c r="D89" s="68"/>
      <c r="E89" s="68"/>
      <c r="F89" s="68"/>
      <c r="G89" s="68"/>
      <c r="H89" s="68"/>
      <c r="I89" s="68"/>
      <c r="J89" s="68"/>
      <c r="K89" s="68"/>
      <c r="L89" s="68"/>
      <c r="M89" s="68"/>
      <c r="N89" s="68"/>
      <c r="O89" s="68"/>
      <c r="P89" s="68"/>
      <c r="Q89" s="68"/>
      <c r="R89" s="68"/>
      <c r="S89" s="68"/>
      <c r="T89" s="68"/>
      <c r="U89" s="68"/>
      <c r="V89" s="68"/>
      <c r="W89" s="68"/>
      <c r="X89" s="68"/>
      <c r="Y89" s="68"/>
    </row>
    <row r="90" spans="1:25" ht="11.25" customHeight="1" x14ac:dyDescent="0.2">
      <c r="A90" s="68"/>
      <c r="B90" s="68"/>
      <c r="C90" s="68"/>
      <c r="D90" s="68"/>
      <c r="E90" s="68"/>
      <c r="F90" s="68"/>
      <c r="G90" s="68"/>
      <c r="H90" s="68"/>
      <c r="I90" s="68"/>
      <c r="J90" s="68"/>
      <c r="K90" s="68"/>
      <c r="L90" s="68"/>
      <c r="M90" s="68"/>
      <c r="N90" s="68"/>
      <c r="O90" s="68"/>
      <c r="P90" s="68"/>
      <c r="Q90" s="68"/>
      <c r="R90" s="68"/>
      <c r="S90" s="68"/>
      <c r="T90" s="68"/>
      <c r="U90" s="68"/>
      <c r="V90" s="68"/>
      <c r="W90" s="68"/>
      <c r="X90" s="68"/>
      <c r="Y90" s="68"/>
    </row>
    <row r="91" spans="1:25" ht="11.25" customHeight="1" x14ac:dyDescent="0.2">
      <c r="A91" s="68"/>
      <c r="B91" s="68"/>
      <c r="C91" s="68"/>
      <c r="D91" s="68"/>
      <c r="E91" s="68"/>
      <c r="F91" s="68"/>
      <c r="G91" s="68"/>
      <c r="H91" s="68"/>
      <c r="I91" s="68"/>
      <c r="J91" s="68"/>
      <c r="K91" s="68"/>
      <c r="L91" s="68"/>
      <c r="M91" s="68"/>
      <c r="N91" s="68"/>
      <c r="O91" s="68"/>
      <c r="P91" s="68"/>
      <c r="Q91" s="68"/>
      <c r="R91" s="68"/>
      <c r="S91" s="68"/>
      <c r="T91" s="68"/>
      <c r="U91" s="68"/>
      <c r="V91" s="68"/>
      <c r="W91" s="68"/>
      <c r="X91" s="68"/>
      <c r="Y91" s="68"/>
    </row>
    <row r="92" spans="1:25" ht="11.25" customHeight="1" x14ac:dyDescent="0.2">
      <c r="A92" s="68"/>
      <c r="B92" s="68"/>
      <c r="C92" s="68"/>
      <c r="D92" s="68"/>
      <c r="E92" s="68"/>
      <c r="F92" s="68"/>
      <c r="G92" s="68"/>
      <c r="H92" s="68"/>
      <c r="I92" s="68"/>
      <c r="J92" s="68"/>
      <c r="K92" s="68"/>
      <c r="L92" s="68"/>
      <c r="M92" s="68"/>
      <c r="N92" s="68"/>
      <c r="O92" s="68"/>
      <c r="P92" s="68"/>
      <c r="Q92" s="68"/>
      <c r="R92" s="68"/>
      <c r="S92" s="68"/>
      <c r="T92" s="68"/>
      <c r="U92" s="68"/>
      <c r="V92" s="68"/>
      <c r="W92" s="68"/>
      <c r="X92" s="68"/>
      <c r="Y92" s="68"/>
    </row>
    <row r="93" spans="1:25" ht="11.25" customHeight="1" x14ac:dyDescent="0.2">
      <c r="A93" s="68"/>
      <c r="B93" s="68"/>
      <c r="C93" s="68"/>
      <c r="D93" s="68"/>
      <c r="E93" s="68"/>
      <c r="F93" s="68"/>
      <c r="G93" s="68"/>
      <c r="H93" s="68"/>
      <c r="I93" s="68"/>
      <c r="J93" s="68"/>
      <c r="K93" s="68"/>
      <c r="L93" s="68"/>
      <c r="M93" s="68"/>
      <c r="N93" s="68"/>
      <c r="O93" s="68"/>
      <c r="P93" s="68"/>
      <c r="Q93" s="68"/>
      <c r="R93" s="68"/>
      <c r="S93" s="68"/>
      <c r="T93" s="68"/>
      <c r="U93" s="68"/>
      <c r="V93" s="68"/>
      <c r="W93" s="68"/>
      <c r="X93" s="68"/>
      <c r="Y93" s="68"/>
    </row>
    <row r="94" spans="1:25" ht="11.25" customHeight="1" x14ac:dyDescent="0.2">
      <c r="A94" s="68"/>
      <c r="B94" s="68"/>
      <c r="C94" s="68"/>
      <c r="D94" s="68"/>
      <c r="E94" s="68"/>
      <c r="F94" s="68"/>
      <c r="G94" s="68"/>
      <c r="H94" s="68"/>
      <c r="I94" s="68"/>
      <c r="J94" s="68"/>
      <c r="K94" s="68"/>
      <c r="L94" s="68"/>
      <c r="M94" s="68"/>
      <c r="N94" s="68"/>
      <c r="O94" s="68"/>
      <c r="P94" s="68"/>
      <c r="Q94" s="68"/>
      <c r="R94" s="68"/>
      <c r="S94" s="68"/>
      <c r="T94" s="68"/>
      <c r="U94" s="68"/>
      <c r="V94" s="68"/>
      <c r="W94" s="68"/>
      <c r="X94" s="68"/>
      <c r="Y94" s="68"/>
    </row>
    <row r="95" spans="1:25" ht="11.25" customHeight="1" x14ac:dyDescent="0.2">
      <c r="A95" s="68"/>
      <c r="B95" s="68"/>
      <c r="C95" s="68"/>
      <c r="D95" s="68"/>
      <c r="E95" s="68"/>
      <c r="F95" s="68"/>
      <c r="G95" s="68"/>
      <c r="H95" s="68"/>
      <c r="I95" s="68"/>
      <c r="J95" s="68"/>
      <c r="K95" s="68"/>
      <c r="L95" s="68"/>
      <c r="M95" s="68"/>
      <c r="N95" s="68"/>
      <c r="O95" s="68"/>
      <c r="P95" s="68"/>
      <c r="Q95" s="68"/>
      <c r="R95" s="68"/>
      <c r="S95" s="68"/>
      <c r="T95" s="68"/>
      <c r="U95" s="68"/>
      <c r="V95" s="68"/>
      <c r="W95" s="68"/>
      <c r="X95" s="68"/>
      <c r="Y95" s="68"/>
    </row>
    <row r="96" spans="1:25" ht="11.25" customHeight="1" x14ac:dyDescent="0.2">
      <c r="A96" s="68"/>
      <c r="B96" s="68"/>
      <c r="C96" s="68"/>
      <c r="D96" s="68"/>
      <c r="E96" s="68"/>
      <c r="F96" s="68"/>
      <c r="G96" s="68"/>
      <c r="H96" s="68"/>
      <c r="I96" s="68"/>
      <c r="J96" s="68"/>
      <c r="K96" s="68"/>
      <c r="L96" s="68"/>
      <c r="M96" s="68"/>
      <c r="N96" s="68"/>
      <c r="O96" s="68"/>
      <c r="P96" s="68"/>
      <c r="Q96" s="68"/>
      <c r="R96" s="68"/>
      <c r="S96" s="68"/>
      <c r="T96" s="68"/>
      <c r="U96" s="68"/>
      <c r="V96" s="68"/>
      <c r="W96" s="68"/>
      <c r="X96" s="68"/>
      <c r="Y96" s="68"/>
    </row>
    <row r="97" spans="1:25" ht="11.25" customHeight="1" x14ac:dyDescent="0.2">
      <c r="A97" s="68"/>
      <c r="B97" s="68"/>
      <c r="C97" s="68"/>
      <c r="D97" s="68"/>
      <c r="E97" s="68"/>
      <c r="F97" s="68"/>
      <c r="G97" s="68"/>
      <c r="H97" s="68"/>
      <c r="I97" s="68"/>
      <c r="J97" s="68"/>
      <c r="K97" s="68"/>
      <c r="L97" s="68"/>
      <c r="M97" s="68"/>
      <c r="N97" s="68"/>
      <c r="O97" s="68"/>
      <c r="P97" s="68"/>
      <c r="Q97" s="68"/>
      <c r="R97" s="68"/>
      <c r="S97" s="68"/>
      <c r="T97" s="68"/>
      <c r="U97" s="68"/>
      <c r="V97" s="68"/>
      <c r="W97" s="68"/>
      <c r="X97" s="68"/>
      <c r="Y97" s="68"/>
    </row>
    <row r="98" spans="1:25" ht="11.25" customHeight="1" x14ac:dyDescent="0.2">
      <c r="A98" s="68"/>
      <c r="B98" s="68"/>
      <c r="C98" s="68"/>
      <c r="D98" s="68"/>
      <c r="E98" s="68"/>
      <c r="F98" s="68"/>
      <c r="G98" s="68"/>
      <c r="H98" s="68"/>
      <c r="I98" s="68"/>
      <c r="J98" s="68"/>
      <c r="K98" s="68"/>
      <c r="L98" s="68"/>
      <c r="M98" s="68"/>
      <c r="N98" s="68"/>
      <c r="O98" s="68"/>
      <c r="P98" s="68"/>
      <c r="Q98" s="68"/>
      <c r="R98" s="68"/>
      <c r="S98" s="68"/>
      <c r="T98" s="68"/>
      <c r="U98" s="68"/>
      <c r="V98" s="68"/>
      <c r="W98" s="68"/>
      <c r="X98" s="68"/>
      <c r="Y98" s="68"/>
    </row>
    <row r="99" spans="1:25" ht="11.25" customHeight="1" x14ac:dyDescent="0.2">
      <c r="A99" s="68"/>
      <c r="B99" s="68"/>
      <c r="C99" s="68"/>
      <c r="D99" s="68"/>
      <c r="E99" s="68"/>
      <c r="F99" s="68"/>
      <c r="G99" s="68"/>
      <c r="H99" s="68"/>
      <c r="I99" s="68"/>
      <c r="J99" s="68"/>
      <c r="K99" s="68"/>
      <c r="L99" s="68"/>
      <c r="M99" s="68"/>
      <c r="N99" s="68"/>
      <c r="O99" s="68"/>
      <c r="P99" s="68"/>
      <c r="Q99" s="68"/>
      <c r="R99" s="68"/>
      <c r="S99" s="68"/>
      <c r="T99" s="68"/>
      <c r="U99" s="68"/>
      <c r="V99" s="68"/>
      <c r="W99" s="68"/>
      <c r="X99" s="68"/>
      <c r="Y99" s="68"/>
    </row>
    <row r="100" spans="1:25" ht="11.25" customHeight="1" x14ac:dyDescent="0.2">
      <c r="A100" s="68"/>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row>
    <row r="101" spans="1:25" ht="11.25" customHeight="1" x14ac:dyDescent="0.2">
      <c r="A101" s="68"/>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row>
    <row r="102" spans="1:25" ht="11.25" customHeight="1" x14ac:dyDescent="0.2">
      <c r="A102" s="68"/>
      <c r="B102" s="68"/>
      <c r="C102" s="68"/>
      <c r="D102" s="68"/>
      <c r="E102" s="68"/>
      <c r="F102" s="68"/>
      <c r="G102" s="68"/>
      <c r="H102" s="68"/>
      <c r="I102" s="68"/>
      <c r="J102" s="68"/>
      <c r="K102" s="68"/>
      <c r="L102" s="68"/>
      <c r="M102" s="68"/>
      <c r="N102" s="68"/>
      <c r="O102" s="68"/>
      <c r="P102" s="68"/>
      <c r="Q102" s="68"/>
      <c r="R102" s="68"/>
      <c r="S102" s="68"/>
      <c r="T102" s="68"/>
      <c r="U102" s="68"/>
      <c r="V102" s="68"/>
      <c r="W102" s="68"/>
      <c r="X102" s="68"/>
      <c r="Y102" s="68"/>
    </row>
    <row r="103" spans="1:25" ht="11.25" customHeight="1" x14ac:dyDescent="0.2">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row>
    <row r="104" spans="1:25" ht="11.25" customHeight="1" x14ac:dyDescent="0.2">
      <c r="A104" s="68"/>
      <c r="B104" s="68"/>
      <c r="C104" s="68"/>
      <c r="D104" s="68"/>
      <c r="E104" s="68"/>
      <c r="F104" s="68"/>
      <c r="G104" s="68"/>
      <c r="H104" s="68"/>
      <c r="I104" s="68"/>
      <c r="J104" s="68"/>
      <c r="K104" s="68"/>
      <c r="L104" s="68"/>
      <c r="M104" s="68"/>
      <c r="N104" s="68"/>
      <c r="O104" s="68"/>
      <c r="P104" s="68"/>
      <c r="Q104" s="68"/>
      <c r="R104" s="68"/>
      <c r="S104" s="68"/>
      <c r="T104" s="68"/>
      <c r="U104" s="68"/>
      <c r="V104" s="68"/>
      <c r="W104" s="68"/>
      <c r="X104" s="68"/>
      <c r="Y104" s="68"/>
    </row>
    <row r="105" spans="1:25" ht="11.25" customHeight="1" x14ac:dyDescent="0.2">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row>
    <row r="106" spans="1:25" ht="11.25" customHeight="1" x14ac:dyDescent="0.2">
      <c r="A106" s="68"/>
      <c r="B106" s="68"/>
      <c r="C106" s="68"/>
      <c r="D106" s="68"/>
      <c r="E106" s="68"/>
      <c r="F106" s="68"/>
      <c r="G106" s="68"/>
      <c r="H106" s="68"/>
      <c r="I106" s="68"/>
      <c r="J106" s="68"/>
      <c r="K106" s="68"/>
      <c r="L106" s="68"/>
      <c r="M106" s="68"/>
      <c r="N106" s="68"/>
      <c r="O106" s="68"/>
      <c r="P106" s="68"/>
      <c r="Q106" s="68"/>
      <c r="R106" s="68"/>
      <c r="S106" s="68"/>
      <c r="T106" s="68"/>
      <c r="U106" s="68"/>
      <c r="V106" s="68"/>
      <c r="W106" s="68"/>
      <c r="X106" s="68"/>
      <c r="Y106" s="68"/>
    </row>
    <row r="107" spans="1:25" ht="11.25" customHeight="1" x14ac:dyDescent="0.2">
      <c r="A107" s="68"/>
      <c r="B107" s="68"/>
      <c r="C107" s="68"/>
      <c r="D107" s="68"/>
      <c r="E107" s="68"/>
      <c r="F107" s="68"/>
      <c r="G107" s="68"/>
      <c r="H107" s="68"/>
      <c r="I107" s="68"/>
      <c r="J107" s="68"/>
      <c r="K107" s="68"/>
      <c r="L107" s="68"/>
      <c r="M107" s="68"/>
      <c r="N107" s="68"/>
      <c r="O107" s="68"/>
      <c r="P107" s="68"/>
      <c r="Q107" s="68"/>
      <c r="R107" s="68"/>
      <c r="S107" s="68"/>
      <c r="T107" s="68"/>
      <c r="U107" s="68"/>
      <c r="V107" s="68"/>
      <c r="W107" s="68"/>
      <c r="X107" s="68"/>
      <c r="Y107" s="68"/>
    </row>
    <row r="108" spans="1:25" ht="11.25" customHeight="1" x14ac:dyDescent="0.2">
      <c r="A108" s="68"/>
      <c r="B108" s="68"/>
      <c r="C108" s="68"/>
      <c r="D108" s="68"/>
      <c r="E108" s="68"/>
      <c r="F108" s="68"/>
      <c r="G108" s="68"/>
      <c r="H108" s="68"/>
      <c r="I108" s="68"/>
      <c r="J108" s="68"/>
      <c r="K108" s="68"/>
      <c r="L108" s="68"/>
      <c r="M108" s="68"/>
      <c r="N108" s="68"/>
      <c r="O108" s="68"/>
      <c r="P108" s="68"/>
      <c r="Q108" s="68"/>
      <c r="R108" s="68"/>
      <c r="S108" s="68"/>
      <c r="T108" s="68"/>
      <c r="U108" s="68"/>
      <c r="V108" s="68"/>
      <c r="W108" s="68"/>
      <c r="X108" s="68"/>
      <c r="Y108" s="68"/>
    </row>
    <row r="109" spans="1:25" ht="11.25" customHeight="1" x14ac:dyDescent="0.2">
      <c r="A109" s="68"/>
      <c r="B109" s="68"/>
      <c r="C109" s="68"/>
      <c r="D109" s="68"/>
      <c r="E109" s="68"/>
      <c r="F109" s="68"/>
      <c r="G109" s="68"/>
      <c r="H109" s="68"/>
      <c r="I109" s="68"/>
      <c r="J109" s="68"/>
      <c r="K109" s="68"/>
      <c r="L109" s="68"/>
      <c r="M109" s="68"/>
      <c r="N109" s="68"/>
      <c r="O109" s="68"/>
      <c r="P109" s="68"/>
      <c r="Q109" s="68"/>
      <c r="R109" s="68"/>
      <c r="S109" s="68"/>
      <c r="T109" s="68"/>
      <c r="U109" s="68"/>
      <c r="V109" s="68"/>
      <c r="W109" s="68"/>
      <c r="X109" s="68"/>
      <c r="Y109" s="68"/>
    </row>
    <row r="110" spans="1:25" ht="11.25" customHeight="1" x14ac:dyDescent="0.2">
      <c r="A110" s="68"/>
      <c r="B110" s="68"/>
      <c r="C110" s="68"/>
      <c r="D110" s="68"/>
      <c r="E110" s="68"/>
      <c r="F110" s="68"/>
      <c r="G110" s="68"/>
      <c r="H110" s="68"/>
      <c r="I110" s="68"/>
      <c r="J110" s="68"/>
      <c r="K110" s="68"/>
      <c r="L110" s="68"/>
      <c r="M110" s="68"/>
      <c r="N110" s="68"/>
      <c r="O110" s="68"/>
      <c r="P110" s="68"/>
      <c r="Q110" s="68"/>
      <c r="R110" s="68"/>
      <c r="S110" s="68"/>
      <c r="T110" s="68"/>
      <c r="U110" s="68"/>
      <c r="V110" s="68"/>
      <c r="W110" s="68"/>
      <c r="X110" s="68"/>
      <c r="Y110" s="68"/>
    </row>
    <row r="111" spans="1:25" ht="11.25" customHeight="1" x14ac:dyDescent="0.2">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row>
    <row r="112" spans="1:25" ht="11.25" customHeight="1" x14ac:dyDescent="0.2">
      <c r="A112" s="68"/>
      <c r="B112" s="68"/>
      <c r="C112" s="68"/>
      <c r="D112" s="68"/>
      <c r="E112" s="68"/>
      <c r="F112" s="68"/>
      <c r="G112" s="68"/>
      <c r="H112" s="68"/>
      <c r="I112" s="68"/>
      <c r="J112" s="68"/>
      <c r="K112" s="68"/>
      <c r="L112" s="68"/>
      <c r="M112" s="68"/>
      <c r="N112" s="68"/>
      <c r="O112" s="68"/>
      <c r="P112" s="68"/>
      <c r="Q112" s="68"/>
      <c r="R112" s="68"/>
      <c r="S112" s="68"/>
      <c r="T112" s="68"/>
      <c r="U112" s="68"/>
      <c r="V112" s="68"/>
      <c r="W112" s="68"/>
      <c r="X112" s="68"/>
      <c r="Y112" s="68"/>
    </row>
    <row r="113" spans="1:25" ht="11.25" customHeight="1" x14ac:dyDescent="0.2">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row>
    <row r="114" spans="1:25" ht="11.25" customHeight="1" x14ac:dyDescent="0.2">
      <c r="A114" s="68"/>
      <c r="B114" s="68"/>
      <c r="C114" s="68"/>
      <c r="D114" s="68"/>
      <c r="E114" s="68"/>
      <c r="F114" s="68"/>
      <c r="G114" s="68"/>
      <c r="H114" s="68"/>
      <c r="I114" s="68"/>
      <c r="J114" s="68"/>
      <c r="K114" s="68"/>
      <c r="L114" s="68"/>
      <c r="M114" s="68"/>
      <c r="N114" s="68"/>
      <c r="O114" s="68"/>
      <c r="P114" s="68"/>
      <c r="Q114" s="68"/>
      <c r="R114" s="68"/>
      <c r="S114" s="68"/>
      <c r="T114" s="68"/>
      <c r="U114" s="68"/>
      <c r="V114" s="68"/>
      <c r="W114" s="68"/>
      <c r="X114" s="68"/>
      <c r="Y114" s="68"/>
    </row>
    <row r="115" spans="1:25" ht="11.25" customHeight="1" x14ac:dyDescent="0.2">
      <c r="A115" s="68"/>
      <c r="B115" s="68"/>
      <c r="C115" s="68"/>
      <c r="D115" s="68"/>
      <c r="E115" s="68"/>
      <c r="F115" s="68"/>
      <c r="G115" s="68"/>
      <c r="H115" s="68"/>
      <c r="I115" s="68"/>
      <c r="J115" s="68"/>
      <c r="K115" s="68"/>
      <c r="L115" s="68"/>
      <c r="M115" s="68"/>
      <c r="N115" s="68"/>
      <c r="O115" s="68"/>
      <c r="P115" s="68"/>
      <c r="Q115" s="68"/>
      <c r="R115" s="68"/>
      <c r="S115" s="68"/>
      <c r="T115" s="68"/>
      <c r="U115" s="68"/>
      <c r="V115" s="68"/>
      <c r="W115" s="68"/>
      <c r="X115" s="68"/>
      <c r="Y115" s="68"/>
    </row>
    <row r="116" spans="1:25" ht="11.25" customHeight="1" x14ac:dyDescent="0.2">
      <c r="A116" s="68"/>
      <c r="B116" s="68"/>
      <c r="C116" s="68"/>
      <c r="D116" s="68"/>
      <c r="E116" s="68"/>
      <c r="F116" s="68"/>
      <c r="G116" s="68"/>
      <c r="H116" s="68"/>
      <c r="I116" s="68"/>
      <c r="J116" s="68"/>
      <c r="K116" s="68"/>
      <c r="L116" s="68"/>
      <c r="M116" s="68"/>
      <c r="N116" s="68"/>
      <c r="O116" s="68"/>
      <c r="P116" s="68"/>
      <c r="Q116" s="68"/>
      <c r="R116" s="68"/>
      <c r="S116" s="68"/>
      <c r="T116" s="68"/>
      <c r="U116" s="68"/>
      <c r="V116" s="68"/>
      <c r="W116" s="68"/>
      <c r="X116" s="68"/>
      <c r="Y116" s="68"/>
    </row>
    <row r="117" spans="1:25" ht="11.25" customHeight="1" x14ac:dyDescent="0.2">
      <c r="A117" s="68"/>
      <c r="B117" s="68"/>
      <c r="C117" s="68"/>
      <c r="D117" s="68"/>
      <c r="E117" s="68"/>
      <c r="F117" s="68"/>
      <c r="G117" s="68"/>
      <c r="H117" s="68"/>
      <c r="I117" s="68"/>
      <c r="J117" s="68"/>
      <c r="K117" s="68"/>
      <c r="L117" s="68"/>
      <c r="M117" s="68"/>
      <c r="N117" s="68"/>
      <c r="O117" s="68"/>
      <c r="P117" s="68"/>
      <c r="Q117" s="68"/>
      <c r="R117" s="68"/>
      <c r="S117" s="68"/>
      <c r="T117" s="68"/>
      <c r="U117" s="68"/>
      <c r="V117" s="68"/>
      <c r="W117" s="68"/>
      <c r="X117" s="68"/>
      <c r="Y117" s="68"/>
    </row>
    <row r="118" spans="1:25" ht="11.25" customHeight="1" x14ac:dyDescent="0.2">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row>
    <row r="119" spans="1:25" ht="11.25" customHeight="1" x14ac:dyDescent="0.2">
      <c r="A119" s="68"/>
      <c r="B119" s="68"/>
      <c r="C119" s="68"/>
      <c r="D119" s="68"/>
      <c r="E119" s="68"/>
      <c r="F119" s="68"/>
      <c r="G119" s="68"/>
      <c r="H119" s="68"/>
      <c r="I119" s="68"/>
      <c r="J119" s="68"/>
      <c r="K119" s="68"/>
      <c r="L119" s="68"/>
      <c r="M119" s="68"/>
      <c r="N119" s="68"/>
      <c r="O119" s="68"/>
      <c r="P119" s="68"/>
      <c r="Q119" s="68"/>
      <c r="R119" s="68"/>
      <c r="S119" s="68"/>
      <c r="T119" s="68"/>
      <c r="U119" s="68"/>
      <c r="V119" s="68"/>
      <c r="W119" s="68"/>
      <c r="X119" s="68"/>
      <c r="Y119" s="68"/>
    </row>
    <row r="120" spans="1:25" ht="11.25" customHeight="1" x14ac:dyDescent="0.2">
      <c r="A120" s="68"/>
      <c r="B120" s="68"/>
      <c r="C120" s="68"/>
      <c r="D120" s="68"/>
      <c r="E120" s="68"/>
      <c r="F120" s="68"/>
      <c r="G120" s="68"/>
      <c r="H120" s="68"/>
      <c r="I120" s="68"/>
      <c r="J120" s="68"/>
      <c r="K120" s="68"/>
      <c r="L120" s="68"/>
      <c r="M120" s="68"/>
      <c r="N120" s="68"/>
      <c r="O120" s="68"/>
      <c r="P120" s="68"/>
      <c r="Q120" s="68"/>
      <c r="R120" s="68"/>
      <c r="S120" s="68"/>
      <c r="T120" s="68"/>
      <c r="U120" s="68"/>
      <c r="V120" s="68"/>
      <c r="W120" s="68"/>
      <c r="X120" s="68"/>
      <c r="Y120" s="68"/>
    </row>
    <row r="121" spans="1:25" ht="11.25" customHeight="1" x14ac:dyDescent="0.2">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row>
    <row r="122" spans="1:25" ht="11.25" customHeight="1" x14ac:dyDescent="0.2">
      <c r="A122" s="68"/>
      <c r="B122" s="68"/>
      <c r="C122" s="68"/>
      <c r="D122" s="68"/>
      <c r="E122" s="68"/>
      <c r="F122" s="68"/>
      <c r="G122" s="68"/>
      <c r="H122" s="68"/>
      <c r="I122" s="68"/>
      <c r="J122" s="68"/>
      <c r="K122" s="68"/>
      <c r="L122" s="68"/>
      <c r="M122" s="68"/>
      <c r="N122" s="68"/>
      <c r="O122" s="68"/>
      <c r="P122" s="68"/>
      <c r="Q122" s="68"/>
      <c r="R122" s="68"/>
      <c r="S122" s="68"/>
      <c r="T122" s="68"/>
      <c r="U122" s="68"/>
      <c r="V122" s="68"/>
      <c r="W122" s="68"/>
      <c r="X122" s="68"/>
      <c r="Y122" s="68"/>
    </row>
    <row r="123" spans="1:25" ht="11.25" customHeight="1" x14ac:dyDescent="0.2">
      <c r="A123" s="68"/>
      <c r="B123" s="68"/>
      <c r="C123" s="68"/>
      <c r="D123" s="68"/>
      <c r="E123" s="68"/>
      <c r="F123" s="68"/>
      <c r="G123" s="68"/>
      <c r="H123" s="68"/>
      <c r="I123" s="68"/>
      <c r="J123" s="68"/>
      <c r="K123" s="68"/>
      <c r="L123" s="68"/>
      <c r="M123" s="68"/>
      <c r="N123" s="68"/>
      <c r="O123" s="68"/>
      <c r="P123" s="68"/>
      <c r="Q123" s="68"/>
      <c r="R123" s="68"/>
      <c r="S123" s="68"/>
      <c r="T123" s="68"/>
      <c r="U123" s="68"/>
      <c r="V123" s="68"/>
      <c r="W123" s="68"/>
      <c r="X123" s="68"/>
      <c r="Y123" s="68"/>
    </row>
    <row r="124" spans="1:25" ht="11.25" customHeight="1" x14ac:dyDescent="0.2">
      <c r="A124" s="68"/>
      <c r="B124" s="68"/>
      <c r="C124" s="68"/>
      <c r="D124" s="68"/>
      <c r="E124" s="68"/>
      <c r="F124" s="68"/>
      <c r="G124" s="68"/>
      <c r="H124" s="68"/>
      <c r="I124" s="68"/>
      <c r="J124" s="68"/>
      <c r="K124" s="68"/>
      <c r="L124" s="68"/>
      <c r="M124" s="68"/>
      <c r="N124" s="68"/>
      <c r="O124" s="68"/>
      <c r="P124" s="68"/>
      <c r="Q124" s="68"/>
      <c r="R124" s="68"/>
      <c r="S124" s="68"/>
      <c r="T124" s="68"/>
      <c r="U124" s="68"/>
      <c r="V124" s="68"/>
      <c r="W124" s="68"/>
      <c r="X124" s="68"/>
      <c r="Y124" s="68"/>
    </row>
    <row r="125" spans="1:25" ht="11.25" customHeight="1" x14ac:dyDescent="0.2">
      <c r="A125" s="68"/>
      <c r="B125" s="68"/>
      <c r="C125" s="68"/>
      <c r="D125" s="68"/>
      <c r="E125" s="68"/>
      <c r="F125" s="68"/>
      <c r="G125" s="68"/>
      <c r="H125" s="68"/>
      <c r="I125" s="68"/>
      <c r="J125" s="68"/>
      <c r="K125" s="68"/>
      <c r="L125" s="68"/>
      <c r="M125" s="68"/>
      <c r="N125" s="68"/>
      <c r="O125" s="68"/>
      <c r="P125" s="68"/>
      <c r="Q125" s="68"/>
      <c r="R125" s="68"/>
      <c r="S125" s="68"/>
      <c r="T125" s="68"/>
      <c r="U125" s="68"/>
      <c r="V125" s="68"/>
      <c r="W125" s="68"/>
      <c r="X125" s="68"/>
      <c r="Y125" s="68"/>
    </row>
    <row r="126" spans="1:25" ht="11.25" customHeight="1" x14ac:dyDescent="0.2">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row>
    <row r="127" spans="1:25" ht="11.25" customHeight="1" x14ac:dyDescent="0.2">
      <c r="A127" s="68"/>
      <c r="B127" s="68"/>
      <c r="C127" s="68"/>
      <c r="D127" s="68"/>
      <c r="E127" s="68"/>
      <c r="F127" s="68"/>
      <c r="G127" s="68"/>
      <c r="H127" s="68"/>
      <c r="I127" s="68"/>
      <c r="J127" s="68"/>
      <c r="K127" s="68"/>
      <c r="L127" s="68"/>
      <c r="M127" s="68"/>
      <c r="N127" s="68"/>
      <c r="O127" s="68"/>
      <c r="P127" s="68"/>
      <c r="Q127" s="68"/>
      <c r="R127" s="68"/>
      <c r="S127" s="68"/>
      <c r="T127" s="68"/>
      <c r="U127" s="68"/>
      <c r="V127" s="68"/>
      <c r="W127" s="68"/>
      <c r="X127" s="68"/>
      <c r="Y127" s="68"/>
    </row>
    <row r="128" spans="1:25" ht="11.25" customHeight="1" x14ac:dyDescent="0.2">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row>
    <row r="129" spans="1:25" ht="11.25" customHeight="1" x14ac:dyDescent="0.2">
      <c r="A129" s="68"/>
      <c r="B129" s="68"/>
      <c r="C129" s="68"/>
      <c r="D129" s="68"/>
      <c r="E129" s="68"/>
      <c r="F129" s="68"/>
      <c r="G129" s="68"/>
      <c r="H129" s="68"/>
      <c r="I129" s="68"/>
      <c r="J129" s="68"/>
      <c r="K129" s="68"/>
      <c r="L129" s="68"/>
      <c r="M129" s="68"/>
      <c r="N129" s="68"/>
      <c r="O129" s="68"/>
      <c r="P129" s="68"/>
      <c r="Q129" s="68"/>
      <c r="R129" s="68"/>
      <c r="S129" s="68"/>
      <c r="T129" s="68"/>
      <c r="U129" s="68"/>
      <c r="V129" s="68"/>
      <c r="W129" s="68"/>
      <c r="X129" s="68"/>
      <c r="Y129" s="68"/>
    </row>
    <row r="130" spans="1:25" ht="11.25" customHeight="1" x14ac:dyDescent="0.2">
      <c r="A130" s="68"/>
      <c r="B130" s="68"/>
      <c r="C130" s="68"/>
      <c r="D130" s="68"/>
      <c r="E130" s="68"/>
      <c r="F130" s="68"/>
      <c r="G130" s="68"/>
      <c r="H130" s="68"/>
      <c r="I130" s="68"/>
      <c r="J130" s="68"/>
      <c r="K130" s="68"/>
      <c r="L130" s="68"/>
      <c r="M130" s="68"/>
      <c r="N130" s="68"/>
      <c r="O130" s="68"/>
      <c r="P130" s="68"/>
      <c r="Q130" s="68"/>
      <c r="R130" s="68"/>
      <c r="S130" s="68"/>
      <c r="T130" s="68"/>
      <c r="U130" s="68"/>
      <c r="V130" s="68"/>
      <c r="W130" s="68"/>
      <c r="X130" s="68"/>
      <c r="Y130" s="68"/>
    </row>
    <row r="131" spans="1:25" ht="11.25" customHeight="1" x14ac:dyDescent="0.2">
      <c r="A131" s="68"/>
      <c r="B131" s="68"/>
      <c r="C131" s="68"/>
      <c r="D131" s="68"/>
      <c r="E131" s="68"/>
      <c r="F131" s="68"/>
      <c r="G131" s="68"/>
      <c r="H131" s="68"/>
      <c r="I131" s="68"/>
      <c r="J131" s="68"/>
      <c r="K131" s="68"/>
      <c r="L131" s="68"/>
      <c r="M131" s="68"/>
      <c r="N131" s="68"/>
      <c r="O131" s="68"/>
      <c r="P131" s="68"/>
      <c r="Q131" s="68"/>
      <c r="R131" s="68"/>
      <c r="S131" s="68"/>
      <c r="T131" s="68"/>
      <c r="U131" s="68"/>
      <c r="V131" s="68"/>
      <c r="W131" s="68"/>
      <c r="X131" s="68"/>
      <c r="Y131" s="68"/>
    </row>
    <row r="132" spans="1:25" ht="11.25" customHeight="1" x14ac:dyDescent="0.2">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row>
    <row r="133" spans="1:25" ht="11.25" customHeight="1" x14ac:dyDescent="0.2">
      <c r="A133" s="68"/>
      <c r="B133" s="68"/>
      <c r="C133" s="68"/>
      <c r="D133" s="68"/>
      <c r="E133" s="68"/>
      <c r="F133" s="68"/>
      <c r="G133" s="68"/>
      <c r="H133" s="68"/>
      <c r="I133" s="68"/>
      <c r="J133" s="68"/>
      <c r="K133" s="68"/>
      <c r="L133" s="68"/>
      <c r="M133" s="68"/>
      <c r="N133" s="68"/>
      <c r="O133" s="68"/>
      <c r="P133" s="68"/>
      <c r="Q133" s="68"/>
      <c r="R133" s="68"/>
      <c r="S133" s="68"/>
      <c r="T133" s="68"/>
      <c r="U133" s="68"/>
      <c r="V133" s="68"/>
      <c r="W133" s="68"/>
      <c r="X133" s="68"/>
      <c r="Y133" s="68"/>
    </row>
    <row r="134" spans="1:25" ht="11.25" customHeight="1" x14ac:dyDescent="0.2">
      <c r="A134" s="68"/>
      <c r="B134" s="68"/>
      <c r="C134" s="68"/>
      <c r="D134" s="68"/>
      <c r="E134" s="68"/>
      <c r="F134" s="68"/>
      <c r="G134" s="68"/>
      <c r="H134" s="68"/>
      <c r="I134" s="68"/>
      <c r="J134" s="68"/>
      <c r="K134" s="68"/>
      <c r="L134" s="68"/>
      <c r="M134" s="68"/>
      <c r="N134" s="68"/>
      <c r="O134" s="68"/>
      <c r="P134" s="68"/>
      <c r="Q134" s="68"/>
      <c r="R134" s="68"/>
      <c r="S134" s="68"/>
      <c r="T134" s="68"/>
      <c r="U134" s="68"/>
      <c r="V134" s="68"/>
      <c r="W134" s="68"/>
      <c r="X134" s="68"/>
      <c r="Y134" s="68"/>
    </row>
    <row r="135" spans="1:25" ht="11.25" customHeight="1" x14ac:dyDescent="0.2">
      <c r="A135" s="68"/>
      <c r="B135" s="68"/>
      <c r="C135" s="68"/>
      <c r="D135" s="68"/>
      <c r="E135" s="68"/>
      <c r="F135" s="68"/>
      <c r="G135" s="68"/>
      <c r="H135" s="68"/>
      <c r="I135" s="68"/>
      <c r="J135" s="68"/>
      <c r="K135" s="68"/>
      <c r="L135" s="68"/>
      <c r="M135" s="68"/>
      <c r="N135" s="68"/>
      <c r="O135" s="68"/>
      <c r="P135" s="68"/>
      <c r="Q135" s="68"/>
      <c r="R135" s="68"/>
      <c r="S135" s="68"/>
      <c r="T135" s="68"/>
      <c r="U135" s="68"/>
      <c r="V135" s="68"/>
      <c r="W135" s="68"/>
      <c r="X135" s="68"/>
      <c r="Y135" s="68"/>
    </row>
    <row r="136" spans="1:25" ht="11.25" customHeight="1" x14ac:dyDescent="0.2">
      <c r="A136" s="68"/>
      <c r="B136" s="68"/>
      <c r="C136" s="68"/>
      <c r="D136" s="68"/>
      <c r="E136" s="68"/>
      <c r="F136" s="68"/>
      <c r="G136" s="68"/>
      <c r="H136" s="68"/>
      <c r="I136" s="68"/>
      <c r="J136" s="68"/>
      <c r="K136" s="68"/>
      <c r="L136" s="68"/>
      <c r="M136" s="68"/>
      <c r="N136" s="68"/>
      <c r="O136" s="68"/>
      <c r="P136" s="68"/>
      <c r="Q136" s="68"/>
      <c r="R136" s="68"/>
      <c r="S136" s="68"/>
      <c r="T136" s="68"/>
      <c r="U136" s="68"/>
      <c r="V136" s="68"/>
      <c r="W136" s="68"/>
      <c r="X136" s="68"/>
      <c r="Y136" s="68"/>
    </row>
    <row r="137" spans="1:25" ht="11.25" customHeight="1" x14ac:dyDescent="0.2">
      <c r="A137" s="68"/>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row>
    <row r="138" spans="1:25" ht="11.25" customHeight="1" x14ac:dyDescent="0.2">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row>
    <row r="139" spans="1:25" ht="11.25" customHeight="1" x14ac:dyDescent="0.2">
      <c r="A139" s="68"/>
      <c r="B139" s="68"/>
      <c r="C139" s="68"/>
      <c r="D139" s="68"/>
      <c r="E139" s="68"/>
      <c r="F139" s="68"/>
      <c r="G139" s="68"/>
      <c r="H139" s="68"/>
      <c r="I139" s="68"/>
      <c r="J139" s="68"/>
      <c r="K139" s="68"/>
      <c r="L139" s="68"/>
      <c r="M139" s="68"/>
      <c r="N139" s="68"/>
      <c r="O139" s="68"/>
      <c r="P139" s="68"/>
      <c r="Q139" s="68"/>
      <c r="R139" s="68"/>
      <c r="S139" s="68"/>
      <c r="T139" s="68"/>
      <c r="U139" s="68"/>
      <c r="V139" s="68"/>
      <c r="W139" s="68"/>
      <c r="X139" s="68"/>
      <c r="Y139" s="68"/>
    </row>
    <row r="140" spans="1:25" ht="11.25" customHeight="1" x14ac:dyDescent="0.2">
      <c r="A140" s="68"/>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row>
    <row r="141" spans="1:25" ht="11.25" customHeight="1" x14ac:dyDescent="0.2">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row>
    <row r="142" spans="1:25" ht="11.25" customHeight="1" x14ac:dyDescent="0.2">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row>
    <row r="143" spans="1:25" ht="11.25" customHeight="1" x14ac:dyDescent="0.2">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row>
    <row r="144" spans="1:25" ht="11.25" customHeight="1" x14ac:dyDescent="0.2">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row>
    <row r="145" spans="1:25" ht="11.25" customHeight="1" x14ac:dyDescent="0.2">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row>
    <row r="146" spans="1:25" ht="11.25" customHeight="1" x14ac:dyDescent="0.2">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row>
    <row r="147" spans="1:25" ht="11.25" customHeight="1" x14ac:dyDescent="0.2">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row>
    <row r="148" spans="1:25" ht="11.25" customHeight="1" x14ac:dyDescent="0.2">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row>
    <row r="149" spans="1:25" ht="11.25" customHeight="1" x14ac:dyDescent="0.2">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row>
    <row r="150" spans="1:25" ht="11.25" customHeight="1" x14ac:dyDescent="0.2">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row>
    <row r="151" spans="1:25" ht="11.25" customHeight="1" x14ac:dyDescent="0.2">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row>
    <row r="152" spans="1:25" ht="11.25" customHeight="1" x14ac:dyDescent="0.2">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row>
    <row r="153" spans="1:25" ht="11.25" customHeight="1" x14ac:dyDescent="0.2">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row>
    <row r="154" spans="1:25" ht="11.25" customHeight="1" x14ac:dyDescent="0.2">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row>
    <row r="155" spans="1:25" ht="11.25" customHeight="1" x14ac:dyDescent="0.2">
      <c r="A155" s="68"/>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row>
    <row r="156" spans="1:25" ht="11.25" customHeight="1" x14ac:dyDescent="0.2">
      <c r="A156" s="68"/>
      <c r="B156" s="68"/>
      <c r="C156" s="68"/>
      <c r="D156" s="68"/>
      <c r="E156" s="68"/>
      <c r="F156" s="68"/>
      <c r="G156" s="68"/>
      <c r="H156" s="68"/>
      <c r="I156" s="68"/>
      <c r="J156" s="68"/>
      <c r="K156" s="68"/>
      <c r="L156" s="68"/>
      <c r="M156" s="68"/>
      <c r="N156" s="68"/>
      <c r="O156" s="68"/>
      <c r="P156" s="68"/>
      <c r="Q156" s="68"/>
      <c r="R156" s="68"/>
      <c r="S156" s="68"/>
      <c r="T156" s="68"/>
      <c r="U156" s="68"/>
      <c r="V156" s="68"/>
      <c r="W156" s="68"/>
      <c r="X156" s="68"/>
      <c r="Y156" s="68"/>
    </row>
    <row r="157" spans="1:25" ht="11.25" customHeight="1" x14ac:dyDescent="0.2">
      <c r="A157" s="68"/>
      <c r="B157" s="68"/>
      <c r="C157" s="68"/>
      <c r="D157" s="68"/>
      <c r="E157" s="68"/>
      <c r="F157" s="68"/>
      <c r="G157" s="68"/>
      <c r="H157" s="68"/>
      <c r="I157" s="68"/>
      <c r="J157" s="68"/>
      <c r="K157" s="68"/>
      <c r="L157" s="68"/>
      <c r="M157" s="68"/>
      <c r="N157" s="68"/>
      <c r="O157" s="68"/>
      <c r="P157" s="68"/>
      <c r="Q157" s="68"/>
      <c r="R157" s="68"/>
      <c r="S157" s="68"/>
      <c r="T157" s="68"/>
      <c r="U157" s="68"/>
      <c r="V157" s="68"/>
      <c r="W157" s="68"/>
      <c r="X157" s="68"/>
      <c r="Y157" s="68"/>
    </row>
    <row r="158" spans="1:25" ht="11.25" customHeight="1" x14ac:dyDescent="0.2">
      <c r="A158" s="68"/>
      <c r="B158" s="68"/>
      <c r="C158" s="68"/>
      <c r="D158" s="68"/>
      <c r="E158" s="68"/>
      <c r="F158" s="68"/>
      <c r="G158" s="68"/>
      <c r="H158" s="68"/>
      <c r="I158" s="68"/>
      <c r="J158" s="68"/>
      <c r="K158" s="68"/>
      <c r="L158" s="68"/>
      <c r="M158" s="68"/>
      <c r="N158" s="68"/>
      <c r="O158" s="68"/>
      <c r="P158" s="68"/>
      <c r="Q158" s="68"/>
      <c r="R158" s="68"/>
      <c r="S158" s="68"/>
      <c r="T158" s="68"/>
      <c r="U158" s="68"/>
      <c r="V158" s="68"/>
      <c r="W158" s="68"/>
      <c r="X158" s="68"/>
      <c r="Y158" s="68"/>
    </row>
    <row r="159" spans="1:25" ht="11.25" customHeight="1" x14ac:dyDescent="0.2">
      <c r="A159" s="68"/>
      <c r="B159" s="68"/>
      <c r="C159" s="68"/>
      <c r="D159" s="68"/>
      <c r="E159" s="68"/>
      <c r="F159" s="68"/>
      <c r="G159" s="68"/>
      <c r="H159" s="68"/>
      <c r="I159" s="68"/>
      <c r="J159" s="68"/>
      <c r="K159" s="68"/>
      <c r="L159" s="68"/>
      <c r="M159" s="68"/>
      <c r="N159" s="68"/>
      <c r="O159" s="68"/>
      <c r="P159" s="68"/>
      <c r="Q159" s="68"/>
      <c r="R159" s="68"/>
      <c r="S159" s="68"/>
      <c r="T159" s="68"/>
      <c r="U159" s="68"/>
      <c r="V159" s="68"/>
      <c r="W159" s="68"/>
      <c r="X159" s="68"/>
      <c r="Y159" s="68"/>
    </row>
    <row r="160" spans="1:25" ht="11.25" customHeight="1" x14ac:dyDescent="0.2">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row>
    <row r="161" spans="1:25" ht="11.25" customHeight="1" x14ac:dyDescent="0.2">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row>
    <row r="162" spans="1:25" ht="11.25" customHeight="1" x14ac:dyDescent="0.2">
      <c r="A162" s="68"/>
      <c r="B162" s="68"/>
      <c r="C162" s="68"/>
      <c r="D162" s="68"/>
      <c r="E162" s="68"/>
      <c r="F162" s="68"/>
      <c r="G162" s="68"/>
      <c r="H162" s="68"/>
      <c r="I162" s="68"/>
      <c r="J162" s="68"/>
      <c r="K162" s="68"/>
      <c r="L162" s="68"/>
      <c r="M162" s="68"/>
      <c r="N162" s="68"/>
      <c r="O162" s="68"/>
      <c r="P162" s="68"/>
      <c r="Q162" s="68"/>
      <c r="R162" s="68"/>
      <c r="S162" s="68"/>
      <c r="T162" s="68"/>
      <c r="U162" s="68"/>
      <c r="V162" s="68"/>
      <c r="W162" s="68"/>
      <c r="X162" s="68"/>
      <c r="Y162" s="68"/>
    </row>
    <row r="163" spans="1:25" ht="11.25" customHeight="1" x14ac:dyDescent="0.2">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row>
    <row r="164" spans="1:25" ht="11.25" customHeight="1" x14ac:dyDescent="0.2">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row>
    <row r="165" spans="1:25" ht="11.25" customHeight="1" x14ac:dyDescent="0.2">
      <c r="A165" s="68"/>
      <c r="B165" s="68"/>
      <c r="C165" s="68"/>
      <c r="D165" s="68"/>
      <c r="E165" s="68"/>
      <c r="F165" s="68"/>
      <c r="G165" s="68"/>
      <c r="H165" s="68"/>
      <c r="I165" s="68"/>
      <c r="J165" s="68"/>
      <c r="K165" s="68"/>
      <c r="L165" s="68"/>
      <c r="M165" s="68"/>
      <c r="N165" s="68"/>
      <c r="O165" s="68"/>
      <c r="P165" s="68"/>
      <c r="Q165" s="68"/>
      <c r="R165" s="68"/>
      <c r="S165" s="68"/>
      <c r="T165" s="68"/>
      <c r="U165" s="68"/>
      <c r="V165" s="68"/>
      <c r="W165" s="68"/>
      <c r="X165" s="68"/>
      <c r="Y165" s="68"/>
    </row>
    <row r="166" spans="1:25" ht="11.25" customHeight="1" x14ac:dyDescent="0.2">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row>
    <row r="167" spans="1:25" ht="11.25" customHeight="1" x14ac:dyDescent="0.2">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row>
    <row r="168" spans="1:25" ht="11.25" customHeight="1" x14ac:dyDescent="0.2">
      <c r="A168" s="68"/>
      <c r="B168" s="68"/>
      <c r="C168" s="68"/>
      <c r="D168" s="68"/>
      <c r="E168" s="68"/>
      <c r="F168" s="68"/>
      <c r="G168" s="68"/>
      <c r="H168" s="68"/>
      <c r="I168" s="68"/>
      <c r="J168" s="68"/>
      <c r="K168" s="68"/>
      <c r="L168" s="68"/>
      <c r="M168" s="68"/>
      <c r="N168" s="68"/>
      <c r="O168" s="68"/>
      <c r="P168" s="68"/>
      <c r="Q168" s="68"/>
      <c r="R168" s="68"/>
      <c r="S168" s="68"/>
      <c r="T168" s="68"/>
      <c r="U168" s="68"/>
      <c r="V168" s="68"/>
      <c r="W168" s="68"/>
      <c r="X168" s="68"/>
      <c r="Y168" s="68"/>
    </row>
    <row r="169" spans="1:25" ht="11.25" customHeight="1" x14ac:dyDescent="0.2">
      <c r="A169" s="68"/>
      <c r="B169" s="68"/>
      <c r="C169" s="68"/>
      <c r="D169" s="68"/>
      <c r="E169" s="68"/>
      <c r="F169" s="68"/>
      <c r="G169" s="68"/>
      <c r="H169" s="68"/>
      <c r="I169" s="68"/>
      <c r="J169" s="68"/>
      <c r="K169" s="68"/>
      <c r="L169" s="68"/>
      <c r="M169" s="68"/>
      <c r="N169" s="68"/>
      <c r="O169" s="68"/>
      <c r="P169" s="68"/>
      <c r="Q169" s="68"/>
      <c r="R169" s="68"/>
      <c r="S169" s="68"/>
      <c r="T169" s="68"/>
      <c r="U169" s="68"/>
      <c r="V169" s="68"/>
      <c r="W169" s="68"/>
      <c r="X169" s="68"/>
      <c r="Y169" s="68"/>
    </row>
    <row r="170" spans="1:25" ht="11.25" customHeight="1" x14ac:dyDescent="0.2">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row>
    <row r="171" spans="1:25" ht="11.25" customHeight="1" x14ac:dyDescent="0.2">
      <c r="A171" s="68"/>
      <c r="B171" s="68"/>
      <c r="C171" s="68"/>
      <c r="D171" s="68"/>
      <c r="E171" s="68"/>
      <c r="F171" s="68"/>
      <c r="G171" s="68"/>
      <c r="H171" s="68"/>
      <c r="I171" s="68"/>
      <c r="J171" s="68"/>
      <c r="K171" s="68"/>
      <c r="L171" s="68"/>
      <c r="M171" s="68"/>
      <c r="N171" s="68"/>
      <c r="O171" s="68"/>
      <c r="P171" s="68"/>
      <c r="Q171" s="68"/>
      <c r="R171" s="68"/>
      <c r="S171" s="68"/>
      <c r="T171" s="68"/>
      <c r="U171" s="68"/>
      <c r="V171" s="68"/>
      <c r="W171" s="68"/>
      <c r="X171" s="68"/>
      <c r="Y171" s="68"/>
    </row>
    <row r="172" spans="1:25" ht="11.25" customHeight="1" x14ac:dyDescent="0.2">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row>
    <row r="173" spans="1:25" ht="11.25" customHeight="1" x14ac:dyDescent="0.2">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row>
    <row r="174" spans="1:25" ht="11.25" customHeight="1" x14ac:dyDescent="0.2">
      <c r="A174" s="68"/>
      <c r="B174" s="68"/>
      <c r="C174" s="68"/>
      <c r="D174" s="68"/>
      <c r="E174" s="68"/>
      <c r="F174" s="68"/>
      <c r="G174" s="68"/>
      <c r="H174" s="68"/>
      <c r="I174" s="68"/>
      <c r="J174" s="68"/>
      <c r="K174" s="68"/>
      <c r="L174" s="68"/>
      <c r="M174" s="68"/>
      <c r="N174" s="68"/>
      <c r="O174" s="68"/>
      <c r="P174" s="68"/>
      <c r="Q174" s="68"/>
      <c r="R174" s="68"/>
      <c r="S174" s="68"/>
      <c r="T174" s="68"/>
      <c r="U174" s="68"/>
      <c r="V174" s="68"/>
      <c r="W174" s="68"/>
      <c r="X174" s="68"/>
      <c r="Y174" s="68"/>
    </row>
    <row r="175" spans="1:25" ht="11.25" customHeight="1" x14ac:dyDescent="0.2">
      <c r="A175" s="68"/>
      <c r="B175" s="68"/>
      <c r="C175" s="68"/>
      <c r="D175" s="68"/>
      <c r="E175" s="68"/>
      <c r="F175" s="68"/>
      <c r="G175" s="68"/>
      <c r="H175" s="68"/>
      <c r="I175" s="68"/>
      <c r="J175" s="68"/>
      <c r="K175" s="68"/>
      <c r="L175" s="68"/>
      <c r="M175" s="68"/>
      <c r="N175" s="68"/>
      <c r="O175" s="68"/>
      <c r="P175" s="68"/>
      <c r="Q175" s="68"/>
      <c r="R175" s="68"/>
      <c r="S175" s="68"/>
      <c r="T175" s="68"/>
      <c r="U175" s="68"/>
      <c r="V175" s="68"/>
      <c r="W175" s="68"/>
      <c r="X175" s="68"/>
      <c r="Y175" s="68"/>
    </row>
    <row r="176" spans="1:25" ht="11.25" customHeight="1" x14ac:dyDescent="0.2">
      <c r="A176" s="68"/>
      <c r="B176" s="68"/>
      <c r="C176" s="68"/>
      <c r="D176" s="68"/>
      <c r="E176" s="68"/>
      <c r="F176" s="68"/>
      <c r="G176" s="68"/>
      <c r="H176" s="68"/>
      <c r="I176" s="68"/>
      <c r="J176" s="68"/>
      <c r="K176" s="68"/>
      <c r="L176" s="68"/>
      <c r="M176" s="68"/>
      <c r="N176" s="68"/>
      <c r="O176" s="68"/>
      <c r="P176" s="68"/>
      <c r="Q176" s="68"/>
      <c r="R176" s="68"/>
      <c r="S176" s="68"/>
      <c r="T176" s="68"/>
      <c r="U176" s="68"/>
      <c r="V176" s="68"/>
      <c r="W176" s="68"/>
      <c r="X176" s="68"/>
      <c r="Y176" s="68"/>
    </row>
    <row r="177" spans="1:25" ht="11.25" customHeight="1" x14ac:dyDescent="0.2">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row>
    <row r="178" spans="1:25" ht="11.25" customHeight="1" x14ac:dyDescent="0.2">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row>
    <row r="179" spans="1:25" ht="11.25" customHeight="1" x14ac:dyDescent="0.2">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row>
    <row r="180" spans="1:25" ht="11.25" customHeight="1" x14ac:dyDescent="0.2">
      <c r="A180" s="68"/>
      <c r="B180" s="68"/>
      <c r="C180" s="68"/>
      <c r="D180" s="68"/>
      <c r="E180" s="68"/>
      <c r="F180" s="68"/>
      <c r="G180" s="68"/>
      <c r="H180" s="68"/>
      <c r="I180" s="68"/>
      <c r="J180" s="68"/>
      <c r="K180" s="68"/>
      <c r="L180" s="68"/>
      <c r="M180" s="68"/>
      <c r="N180" s="68"/>
      <c r="O180" s="68"/>
      <c r="P180" s="68"/>
      <c r="Q180" s="68"/>
      <c r="R180" s="68"/>
      <c r="S180" s="68"/>
      <c r="T180" s="68"/>
      <c r="U180" s="68"/>
      <c r="V180" s="68"/>
      <c r="W180" s="68"/>
      <c r="X180" s="68"/>
      <c r="Y180" s="68"/>
    </row>
    <row r="181" spans="1:25" ht="11.25" customHeight="1" x14ac:dyDescent="0.2">
      <c r="A181" s="68"/>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row>
    <row r="182" spans="1:25" ht="11.25" customHeight="1" x14ac:dyDescent="0.2">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row>
    <row r="183" spans="1:25" ht="11.25" customHeight="1" x14ac:dyDescent="0.2">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row>
    <row r="184" spans="1:25" ht="11.25" customHeight="1" x14ac:dyDescent="0.2">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row>
    <row r="185" spans="1:25" ht="11.25" customHeight="1" x14ac:dyDescent="0.2">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row>
    <row r="186" spans="1:25" ht="11.25" customHeight="1" x14ac:dyDescent="0.2">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row>
    <row r="187" spans="1:25" ht="11.25" customHeight="1" x14ac:dyDescent="0.2">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row>
    <row r="188" spans="1:25" ht="11.25" customHeight="1" x14ac:dyDescent="0.2">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row>
    <row r="189" spans="1:25" ht="11.25" customHeight="1" x14ac:dyDescent="0.2">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row>
    <row r="190" spans="1:25" ht="11.25" customHeight="1" x14ac:dyDescent="0.2">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row>
    <row r="191" spans="1:25" ht="11.25" customHeight="1" x14ac:dyDescent="0.2">
      <c r="A191" s="68"/>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row>
    <row r="192" spans="1:25" ht="11.25" customHeight="1" x14ac:dyDescent="0.2">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row>
    <row r="193" spans="1:25" ht="11.25" customHeight="1" x14ac:dyDescent="0.2">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row>
    <row r="194" spans="1:25" ht="11.25" customHeight="1" x14ac:dyDescent="0.2">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row>
    <row r="195" spans="1:25" ht="11.25" customHeight="1" x14ac:dyDescent="0.2">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row>
    <row r="196" spans="1:25" ht="11.25" customHeight="1" x14ac:dyDescent="0.2">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row>
    <row r="197" spans="1:25" ht="11.25" customHeight="1" x14ac:dyDescent="0.2">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row>
    <row r="198" spans="1:25" ht="11.25" customHeight="1" x14ac:dyDescent="0.2">
      <c r="A198" s="68"/>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row>
    <row r="199" spans="1:25" ht="11.25" customHeight="1" x14ac:dyDescent="0.2">
      <c r="A199" s="68"/>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row>
    <row r="200" spans="1:25" ht="11.25" customHeight="1" x14ac:dyDescent="0.2">
      <c r="A200" s="68"/>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row>
    <row r="201" spans="1:25" ht="11.25" customHeight="1" x14ac:dyDescent="0.2">
      <c r="A201" s="68"/>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row>
    <row r="202" spans="1:25" ht="11.2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row>
    <row r="203" spans="1:25" ht="11.25" customHeight="1" x14ac:dyDescent="0.2">
      <c r="A203" s="68"/>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row>
    <row r="204" spans="1:25" ht="11.25" customHeight="1" x14ac:dyDescent="0.2">
      <c r="A204" s="68"/>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row>
    <row r="205" spans="1:25" ht="11.25" customHeight="1" x14ac:dyDescent="0.2">
      <c r="A205" s="68"/>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row>
    <row r="206" spans="1:25" ht="11.25" customHeight="1" x14ac:dyDescent="0.2">
      <c r="A206" s="68"/>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row>
    <row r="207" spans="1:25" ht="11.2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row>
    <row r="208" spans="1:25" ht="11.25" customHeight="1" x14ac:dyDescent="0.2">
      <c r="A208" s="68"/>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row>
    <row r="209" spans="1:25" ht="11.25" customHeight="1" x14ac:dyDescent="0.2">
      <c r="A209" s="68"/>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row>
    <row r="210" spans="1:25" ht="11.25" customHeight="1" x14ac:dyDescent="0.2">
      <c r="A210" s="68"/>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row>
    <row r="211" spans="1:25" ht="11.25" customHeight="1" x14ac:dyDescent="0.2">
      <c r="A211" s="68"/>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row>
    <row r="212" spans="1:25" ht="11.25" customHeight="1" x14ac:dyDescent="0.2">
      <c r="A212" s="68"/>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row>
    <row r="213" spans="1:25" ht="11.25" customHeight="1" x14ac:dyDescent="0.2">
      <c r="A213" s="68"/>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row>
    <row r="214" spans="1:25" ht="11.25" customHeight="1" x14ac:dyDescent="0.2">
      <c r="A214" s="68"/>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row>
    <row r="215" spans="1:25" ht="11.25" customHeight="1" x14ac:dyDescent="0.2">
      <c r="A215" s="68"/>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row>
    <row r="216" spans="1:25" ht="11.25" customHeight="1" x14ac:dyDescent="0.2">
      <c r="A216" s="68"/>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row>
    <row r="217" spans="1:25" ht="11.25" customHeight="1" x14ac:dyDescent="0.2">
      <c r="A217" s="68"/>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row>
    <row r="218" spans="1:25" ht="11.25" customHeight="1" x14ac:dyDescent="0.2">
      <c r="A218" s="68"/>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row>
    <row r="219" spans="1:25" ht="11.25" customHeight="1" x14ac:dyDescent="0.2">
      <c r="A219" s="68"/>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row>
    <row r="220" spans="1:25" ht="11.25" customHeight="1" x14ac:dyDescent="0.2">
      <c r="A220" s="68"/>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row>
    <row r="221" spans="1:25" ht="11.25" customHeight="1" x14ac:dyDescent="0.2">
      <c r="A221" s="68"/>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row>
    <row r="222" spans="1:25" ht="11.25" customHeight="1" x14ac:dyDescent="0.2">
      <c r="A222" s="68"/>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row>
    <row r="223" spans="1:25" ht="11.25" customHeight="1" x14ac:dyDescent="0.2">
      <c r="A223" s="68"/>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row>
    <row r="224" spans="1:25" ht="11.25" customHeight="1" x14ac:dyDescent="0.2">
      <c r="A224" s="68"/>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row>
    <row r="225" spans="1:25" ht="11.25" customHeight="1" x14ac:dyDescent="0.2">
      <c r="A225" s="68"/>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row>
    <row r="226" spans="1:25" ht="11.25" customHeight="1" x14ac:dyDescent="0.2">
      <c r="A226" s="68"/>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row>
    <row r="227" spans="1:25" ht="11.25" customHeight="1" x14ac:dyDescent="0.2">
      <c r="A227" s="68"/>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row>
    <row r="228" spans="1:25" ht="11.25" customHeight="1" x14ac:dyDescent="0.2">
      <c r="A228" s="68"/>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row>
    <row r="229" spans="1:25" ht="11.25" customHeight="1" x14ac:dyDescent="0.2">
      <c r="A229" s="68"/>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row>
    <row r="230" spans="1:25" ht="11.25" customHeight="1" x14ac:dyDescent="0.2">
      <c r="A230" s="68"/>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row>
    <row r="231" spans="1:25" ht="11.25" customHeight="1" x14ac:dyDescent="0.2">
      <c r="A231" s="68"/>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row>
    <row r="232" spans="1:25" ht="11.25" customHeight="1" x14ac:dyDescent="0.2">
      <c r="A232" s="68"/>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row>
    <row r="233" spans="1:25" ht="11.25" customHeight="1" x14ac:dyDescent="0.2">
      <c r="A233" s="68"/>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row>
    <row r="234" spans="1:25" ht="11.25" customHeight="1" x14ac:dyDescent="0.2">
      <c r="A234" s="68"/>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row>
    <row r="235" spans="1:25" ht="11.25" customHeight="1" x14ac:dyDescent="0.2">
      <c r="A235" s="68"/>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row>
    <row r="236" spans="1:25" ht="11.25" customHeight="1" x14ac:dyDescent="0.2">
      <c r="A236" s="68"/>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row>
    <row r="237" spans="1:25" ht="11.2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row>
    <row r="238" spans="1:25" ht="11.25" customHeight="1" x14ac:dyDescent="0.2">
      <c r="A238" s="68"/>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row>
    <row r="239" spans="1:25" ht="11.25" customHeight="1" x14ac:dyDescent="0.2">
      <c r="A239" s="68"/>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row>
    <row r="240" spans="1:25" ht="11.25" customHeight="1" x14ac:dyDescent="0.2">
      <c r="A240" s="68"/>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row>
    <row r="241" spans="1:25" ht="11.25" customHeight="1" x14ac:dyDescent="0.2">
      <c r="A241" s="68"/>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row>
    <row r="242" spans="1:25" ht="11.25" customHeight="1" x14ac:dyDescent="0.2">
      <c r="A242" s="68"/>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row>
    <row r="243" spans="1:25" ht="11.25" customHeight="1" x14ac:dyDescent="0.2">
      <c r="A243" s="68"/>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row>
    <row r="244" spans="1:25" ht="11.25" customHeight="1" x14ac:dyDescent="0.2">
      <c r="A244" s="68"/>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row>
    <row r="245" spans="1:25" ht="11.25" customHeight="1" x14ac:dyDescent="0.2">
      <c r="A245" s="68"/>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row>
    <row r="246" spans="1:25" ht="11.25" customHeight="1" x14ac:dyDescent="0.2">
      <c r="A246" s="68"/>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row>
    <row r="247" spans="1:25" ht="11.25" customHeight="1" x14ac:dyDescent="0.2">
      <c r="A247" s="68"/>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row>
    <row r="248" spans="1:25" ht="11.25" customHeight="1" x14ac:dyDescent="0.2">
      <c r="A248" s="68"/>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row>
    <row r="249" spans="1:25" ht="11.25" customHeight="1" x14ac:dyDescent="0.2">
      <c r="A249" s="68"/>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row>
    <row r="250" spans="1:25" ht="11.25" customHeight="1" x14ac:dyDescent="0.2">
      <c r="A250" s="68"/>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row>
    <row r="251" spans="1:25" ht="11.2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row>
    <row r="252" spans="1:25" ht="11.25" customHeight="1" x14ac:dyDescent="0.2">
      <c r="A252" s="68"/>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row>
    <row r="253" spans="1:25" ht="11.25" customHeight="1" x14ac:dyDescent="0.2">
      <c r="A253" s="68"/>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row>
    <row r="254" spans="1:25" ht="11.25" customHeight="1" x14ac:dyDescent="0.2">
      <c r="A254" s="68"/>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row>
    <row r="255" spans="1:25" ht="11.25" customHeight="1" x14ac:dyDescent="0.2">
      <c r="A255" s="68"/>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row>
    <row r="256" spans="1:25" ht="11.25" customHeight="1" x14ac:dyDescent="0.2">
      <c r="A256" s="68"/>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row>
    <row r="257" spans="1:25" ht="11.25" customHeight="1" x14ac:dyDescent="0.2">
      <c r="A257" s="68"/>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row>
    <row r="258" spans="1:25" ht="11.25" customHeight="1" x14ac:dyDescent="0.2">
      <c r="A258" s="68"/>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row>
    <row r="259" spans="1:25" ht="11.25" customHeight="1" x14ac:dyDescent="0.2">
      <c r="A259" s="68"/>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row>
    <row r="260" spans="1:25" ht="11.25" customHeight="1" x14ac:dyDescent="0.2">
      <c r="A260" s="68"/>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row>
    <row r="261" spans="1:25" ht="11.25" customHeight="1" x14ac:dyDescent="0.2">
      <c r="A261" s="68"/>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row>
    <row r="262" spans="1:25" ht="11.25" customHeight="1" x14ac:dyDescent="0.2">
      <c r="A262" s="68"/>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row>
    <row r="263" spans="1:25" ht="11.25" customHeight="1" x14ac:dyDescent="0.2">
      <c r="A263" s="68"/>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row>
    <row r="264" spans="1:25" ht="11.25" customHeight="1" x14ac:dyDescent="0.2">
      <c r="A264" s="68"/>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row>
    <row r="265" spans="1:25" ht="11.25" customHeight="1" x14ac:dyDescent="0.2">
      <c r="A265" s="68"/>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row>
    <row r="266" spans="1:25" ht="11.25" customHeight="1" x14ac:dyDescent="0.2">
      <c r="A266" s="68"/>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row>
    <row r="267" spans="1:25" ht="11.25" customHeight="1" x14ac:dyDescent="0.2">
      <c r="A267" s="68"/>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row>
    <row r="268" spans="1:25" ht="11.25" customHeight="1" x14ac:dyDescent="0.2">
      <c r="A268" s="68"/>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row>
    <row r="269" spans="1:25" ht="11.25" customHeight="1" x14ac:dyDescent="0.2">
      <c r="A269" s="68"/>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row>
    <row r="270" spans="1:25" ht="11.2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row>
    <row r="271" spans="1:25" ht="11.25" customHeight="1" x14ac:dyDescent="0.2">
      <c r="A271" s="68"/>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row>
    <row r="272" spans="1:25" ht="11.25" customHeight="1" x14ac:dyDescent="0.2">
      <c r="A272" s="68"/>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row>
    <row r="273" spans="1:25" ht="11.25" customHeight="1" x14ac:dyDescent="0.2">
      <c r="A273" s="68"/>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row>
    <row r="274" spans="1:25" ht="11.25" customHeight="1" x14ac:dyDescent="0.2">
      <c r="A274" s="68"/>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row>
    <row r="275" spans="1:25" ht="11.25" customHeight="1" x14ac:dyDescent="0.2">
      <c r="A275" s="68"/>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row>
    <row r="276" spans="1:25" ht="11.25" customHeight="1" x14ac:dyDescent="0.2">
      <c r="A276" s="68"/>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row>
    <row r="277" spans="1:25" ht="11.25" customHeight="1" x14ac:dyDescent="0.2">
      <c r="A277" s="68"/>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row>
    <row r="278" spans="1:25" ht="11.25" customHeight="1" x14ac:dyDescent="0.2">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row>
    <row r="279" spans="1:25" ht="11.25" customHeight="1" x14ac:dyDescent="0.2">
      <c r="A279" s="68"/>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row>
    <row r="280" spans="1:25" ht="11.25" customHeight="1" x14ac:dyDescent="0.2">
      <c r="A280" s="68"/>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row>
    <row r="281" spans="1:25" ht="11.25" customHeight="1" x14ac:dyDescent="0.2">
      <c r="A281" s="68"/>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row>
    <row r="282" spans="1:25" ht="11.25" customHeight="1" x14ac:dyDescent="0.2">
      <c r="A282" s="68"/>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row>
    <row r="283" spans="1:25" ht="11.25" customHeight="1" x14ac:dyDescent="0.2">
      <c r="A283" s="68"/>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row>
    <row r="284" spans="1:25" ht="11.25" customHeight="1" x14ac:dyDescent="0.2">
      <c r="A284" s="68"/>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row>
    <row r="285" spans="1:25" ht="11.25" customHeight="1" x14ac:dyDescent="0.2">
      <c r="A285" s="68"/>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row>
    <row r="286" spans="1:25" ht="11.25" customHeight="1" x14ac:dyDescent="0.2">
      <c r="A286" s="68"/>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row>
    <row r="287" spans="1:25" ht="11.25" customHeight="1" x14ac:dyDescent="0.2">
      <c r="A287" s="68"/>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row>
    <row r="288" spans="1:25" ht="11.25" customHeight="1" x14ac:dyDescent="0.2">
      <c r="A288" s="68"/>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row>
    <row r="289" spans="1:25" ht="11.25" customHeight="1" x14ac:dyDescent="0.2">
      <c r="A289" s="68"/>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row>
    <row r="290" spans="1:25" ht="11.25" customHeight="1" x14ac:dyDescent="0.2">
      <c r="A290" s="68"/>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row>
    <row r="291" spans="1:25" ht="11.25" customHeight="1" x14ac:dyDescent="0.2">
      <c r="A291" s="68"/>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row>
    <row r="292" spans="1:25" ht="11.25" customHeight="1" x14ac:dyDescent="0.2">
      <c r="A292" s="68"/>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row>
    <row r="293" spans="1:25" ht="11.25" customHeight="1" x14ac:dyDescent="0.2">
      <c r="A293" s="68"/>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row>
    <row r="294" spans="1:25" ht="11.25" customHeight="1" x14ac:dyDescent="0.2">
      <c r="A294" s="68"/>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row>
    <row r="295" spans="1:25" ht="11.25" customHeight="1" x14ac:dyDescent="0.2">
      <c r="A295" s="68"/>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row>
    <row r="296" spans="1:25" ht="11.25" customHeight="1" x14ac:dyDescent="0.2">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row>
    <row r="297" spans="1:25" ht="11.25" customHeight="1" x14ac:dyDescent="0.2">
      <c r="A297" s="68"/>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row>
    <row r="298" spans="1:25" ht="11.25" customHeight="1" x14ac:dyDescent="0.2">
      <c r="A298" s="68"/>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row>
    <row r="299" spans="1:25" ht="11.25" customHeight="1" x14ac:dyDescent="0.2">
      <c r="A299" s="68"/>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row>
    <row r="300" spans="1:25" ht="11.2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row>
    <row r="301" spans="1:25" ht="11.25" customHeight="1" x14ac:dyDescent="0.2">
      <c r="A301" s="68"/>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row>
    <row r="302" spans="1:25" ht="11.25" customHeight="1" x14ac:dyDescent="0.2">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row>
    <row r="303" spans="1:25" ht="11.25" customHeight="1" x14ac:dyDescent="0.2">
      <c r="A303" s="68"/>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row>
    <row r="304" spans="1:25" ht="11.25" customHeight="1" x14ac:dyDescent="0.2">
      <c r="A304" s="68"/>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row>
    <row r="305" spans="1:25" ht="11.25" customHeight="1" x14ac:dyDescent="0.2">
      <c r="A305" s="68"/>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row>
    <row r="306" spans="1:25" ht="11.2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row>
    <row r="307" spans="1:25" ht="11.25" customHeight="1" x14ac:dyDescent="0.2">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row>
    <row r="308" spans="1:25" ht="11.25" customHeight="1" x14ac:dyDescent="0.2">
      <c r="A308" s="68"/>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row>
    <row r="309" spans="1:25" ht="11.25" customHeight="1" x14ac:dyDescent="0.2">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row>
    <row r="310" spans="1:25" ht="11.25" customHeight="1" x14ac:dyDescent="0.2">
      <c r="A310" s="68"/>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row>
    <row r="311" spans="1:25" ht="11.25" customHeight="1" x14ac:dyDescent="0.2">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row>
    <row r="312" spans="1:25" ht="11.25" customHeight="1" x14ac:dyDescent="0.2">
      <c r="A312" s="68"/>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row>
    <row r="313" spans="1:25" ht="11.25" customHeight="1" x14ac:dyDescent="0.2">
      <c r="A313" s="68"/>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row>
    <row r="314" spans="1:25" ht="11.25" customHeight="1" x14ac:dyDescent="0.2">
      <c r="A314" s="68"/>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row>
    <row r="315" spans="1:25" ht="11.25" customHeight="1" x14ac:dyDescent="0.2">
      <c r="A315" s="68"/>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row>
    <row r="316" spans="1:25" ht="11.25" customHeight="1" x14ac:dyDescent="0.2">
      <c r="A316" s="68"/>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row>
    <row r="317" spans="1:25" ht="11.25" customHeight="1" x14ac:dyDescent="0.2">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row>
    <row r="318" spans="1:25" ht="11.25" customHeight="1" x14ac:dyDescent="0.2">
      <c r="A318" s="68"/>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row>
    <row r="319" spans="1:25" ht="11.25" customHeight="1" x14ac:dyDescent="0.2">
      <c r="A319" s="68"/>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row>
    <row r="320" spans="1:25" ht="11.25" customHeight="1" x14ac:dyDescent="0.2">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row>
    <row r="321" spans="1:25" ht="11.25" customHeight="1" x14ac:dyDescent="0.2">
      <c r="A321" s="68"/>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row>
    <row r="322" spans="1:25" ht="11.25" customHeight="1" x14ac:dyDescent="0.2">
      <c r="A322" s="68"/>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row>
    <row r="323" spans="1:25" ht="11.25" customHeight="1" x14ac:dyDescent="0.2">
      <c r="A323" s="68"/>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row>
    <row r="324" spans="1:25" ht="11.25" customHeight="1" x14ac:dyDescent="0.2">
      <c r="A324" s="68"/>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row>
    <row r="325" spans="1:25" ht="11.25" customHeight="1" x14ac:dyDescent="0.2">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row>
    <row r="326" spans="1:25" ht="11.25" customHeight="1" x14ac:dyDescent="0.2">
      <c r="A326" s="68"/>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row>
    <row r="327" spans="1:25" ht="11.25" customHeight="1" x14ac:dyDescent="0.2">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row>
    <row r="328" spans="1:25" ht="11.25" customHeight="1" x14ac:dyDescent="0.2">
      <c r="A328" s="68"/>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row>
    <row r="329" spans="1:25" ht="11.25" customHeight="1" x14ac:dyDescent="0.2">
      <c r="A329" s="68"/>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row>
    <row r="330" spans="1:25" ht="11.25" customHeight="1" x14ac:dyDescent="0.2">
      <c r="A330" s="68"/>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row>
    <row r="331" spans="1:25" ht="11.25" customHeight="1" x14ac:dyDescent="0.2">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row>
    <row r="332" spans="1:25" ht="11.25" customHeight="1" x14ac:dyDescent="0.2">
      <c r="A332" s="68"/>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row>
    <row r="333" spans="1:25" ht="11.25" customHeight="1" x14ac:dyDescent="0.2">
      <c r="A333" s="68"/>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row>
    <row r="334" spans="1:25" ht="11.25" customHeight="1" x14ac:dyDescent="0.2">
      <c r="A334" s="68"/>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row>
    <row r="335" spans="1:25" ht="11.25" customHeight="1" x14ac:dyDescent="0.2">
      <c r="A335" s="68"/>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row>
    <row r="336" spans="1:25" ht="11.25" customHeight="1" x14ac:dyDescent="0.2">
      <c r="A336" s="68"/>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row>
    <row r="337" spans="1:25" ht="11.25" customHeight="1" x14ac:dyDescent="0.2">
      <c r="A337" s="68"/>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row>
    <row r="338" spans="1:25" ht="11.25" customHeight="1" x14ac:dyDescent="0.2">
      <c r="A338" s="68"/>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row>
    <row r="339" spans="1:25" ht="11.2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row>
    <row r="340" spans="1:25" ht="11.25" customHeight="1" x14ac:dyDescent="0.2">
      <c r="A340" s="68"/>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row>
    <row r="341" spans="1:25" ht="11.25" customHeight="1" x14ac:dyDescent="0.2">
      <c r="A341" s="68"/>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row>
    <row r="342" spans="1:25" ht="11.25" customHeight="1" x14ac:dyDescent="0.2">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row>
    <row r="343" spans="1:25" ht="11.25" customHeight="1" x14ac:dyDescent="0.2">
      <c r="A343" s="68"/>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row>
    <row r="344" spans="1:25" ht="11.25" customHeight="1" x14ac:dyDescent="0.2">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row>
    <row r="345" spans="1:25" ht="11.25" customHeight="1" x14ac:dyDescent="0.2">
      <c r="A345" s="68"/>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row>
    <row r="346" spans="1:25" ht="11.25" customHeight="1" x14ac:dyDescent="0.2">
      <c r="A346" s="68"/>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row>
    <row r="347" spans="1:25" ht="11.25" customHeight="1" x14ac:dyDescent="0.2">
      <c r="A347" s="68"/>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row>
    <row r="348" spans="1:25" ht="11.25" customHeight="1" x14ac:dyDescent="0.2">
      <c r="A348" s="68"/>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row>
    <row r="349" spans="1:25" ht="11.25" customHeight="1" x14ac:dyDescent="0.2">
      <c r="A349" s="68"/>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row>
    <row r="350" spans="1:25" ht="11.25" customHeight="1" x14ac:dyDescent="0.2">
      <c r="A350" s="68"/>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row>
    <row r="351" spans="1:25" ht="11.25" customHeight="1" x14ac:dyDescent="0.2">
      <c r="A351" s="68"/>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row>
    <row r="352" spans="1:25" ht="11.25" customHeight="1" x14ac:dyDescent="0.2">
      <c r="A352" s="68"/>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row>
    <row r="353" spans="1:25" ht="11.25" customHeight="1" x14ac:dyDescent="0.2">
      <c r="A353" s="68"/>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row>
    <row r="354" spans="1:25" ht="11.25" customHeight="1" x14ac:dyDescent="0.2">
      <c r="A354" s="68"/>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row>
    <row r="355" spans="1:25" ht="11.25" customHeight="1" x14ac:dyDescent="0.2">
      <c r="A355" s="68"/>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row>
    <row r="356" spans="1:25" ht="11.25" customHeight="1" x14ac:dyDescent="0.2">
      <c r="A356" s="68"/>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row>
    <row r="357" spans="1:25" ht="11.25" customHeight="1" x14ac:dyDescent="0.2">
      <c r="A357" s="68"/>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row>
    <row r="358" spans="1:25" ht="11.25" customHeight="1" x14ac:dyDescent="0.2">
      <c r="A358" s="68"/>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row>
    <row r="359" spans="1:25" ht="11.25" customHeight="1" x14ac:dyDescent="0.2">
      <c r="A359" s="68"/>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row>
    <row r="360" spans="1:25" ht="11.25" customHeight="1" x14ac:dyDescent="0.2">
      <c r="A360" s="68"/>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row>
    <row r="361" spans="1:25" ht="11.25" customHeight="1" x14ac:dyDescent="0.2">
      <c r="A361" s="68"/>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row>
    <row r="362" spans="1:25" ht="11.25" customHeight="1" x14ac:dyDescent="0.2">
      <c r="A362" s="68"/>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row>
    <row r="363" spans="1:25" ht="11.25" customHeight="1" x14ac:dyDescent="0.2">
      <c r="A363" s="68"/>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row>
    <row r="364" spans="1:25" ht="11.25" customHeight="1" x14ac:dyDescent="0.2">
      <c r="A364" s="68"/>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row>
    <row r="365" spans="1:25" ht="11.25" customHeight="1" x14ac:dyDescent="0.2">
      <c r="A365" s="68"/>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row>
    <row r="366" spans="1:25" ht="11.25" customHeight="1" x14ac:dyDescent="0.2">
      <c r="A366" s="68"/>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row>
    <row r="367" spans="1:25" ht="11.25" customHeight="1" x14ac:dyDescent="0.2">
      <c r="A367" s="68"/>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row>
    <row r="368" spans="1:25" ht="11.25" customHeight="1" x14ac:dyDescent="0.2">
      <c r="A368" s="68"/>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row>
    <row r="369" spans="1:25" ht="11.25" customHeight="1" x14ac:dyDescent="0.2">
      <c r="A369" s="68"/>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row>
    <row r="370" spans="1:25" ht="11.25" customHeight="1" x14ac:dyDescent="0.2">
      <c r="A370" s="68"/>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row>
    <row r="371" spans="1:25" ht="11.25" customHeight="1" x14ac:dyDescent="0.2">
      <c r="A371" s="68"/>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row>
    <row r="372" spans="1:25" ht="11.25" customHeight="1" x14ac:dyDescent="0.2">
      <c r="A372" s="68"/>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row>
    <row r="373" spans="1:25" ht="11.25" customHeight="1" x14ac:dyDescent="0.2">
      <c r="A373" s="68"/>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row>
    <row r="374" spans="1:25" ht="11.25" customHeight="1" x14ac:dyDescent="0.2">
      <c r="A374" s="68"/>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row>
    <row r="375" spans="1:25" ht="11.25" customHeight="1" x14ac:dyDescent="0.2">
      <c r="A375" s="68"/>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row>
    <row r="376" spans="1:25" ht="11.25" customHeight="1" x14ac:dyDescent="0.2">
      <c r="A376" s="68"/>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row>
    <row r="377" spans="1:25" ht="11.25" customHeight="1" x14ac:dyDescent="0.2">
      <c r="A377" s="68"/>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row>
    <row r="378" spans="1:25" ht="11.25" customHeight="1" x14ac:dyDescent="0.2">
      <c r="A378" s="68"/>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row>
    <row r="379" spans="1:25" ht="11.25" customHeight="1" x14ac:dyDescent="0.2">
      <c r="A379" s="68"/>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row>
    <row r="380" spans="1:25" ht="11.25" customHeight="1" x14ac:dyDescent="0.2">
      <c r="A380" s="68"/>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row>
    <row r="381" spans="1:25" ht="11.25" customHeight="1" x14ac:dyDescent="0.2">
      <c r="A381" s="68"/>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row>
    <row r="382" spans="1:25" ht="11.2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row>
    <row r="383" spans="1:25" ht="11.25" customHeight="1" x14ac:dyDescent="0.2">
      <c r="A383" s="68"/>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row>
    <row r="384" spans="1:25" ht="11.25" customHeight="1" x14ac:dyDescent="0.2">
      <c r="A384" s="68"/>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row>
    <row r="385" spans="1:25" ht="11.25" customHeight="1" x14ac:dyDescent="0.2">
      <c r="A385" s="68"/>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row>
    <row r="386" spans="1:25" ht="11.25" customHeight="1" x14ac:dyDescent="0.2">
      <c r="A386" s="68"/>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row>
    <row r="387" spans="1:25" ht="11.25" customHeight="1" x14ac:dyDescent="0.2">
      <c r="A387" s="68"/>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row>
    <row r="388" spans="1:25" ht="11.25" customHeight="1" x14ac:dyDescent="0.2">
      <c r="A388" s="68"/>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row>
    <row r="389" spans="1:25" ht="11.25" customHeight="1" x14ac:dyDescent="0.2">
      <c r="A389" s="68"/>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row>
    <row r="390" spans="1:25" ht="11.25" customHeight="1" x14ac:dyDescent="0.2">
      <c r="A390" s="68"/>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row>
    <row r="391" spans="1:25" ht="11.25" customHeight="1" x14ac:dyDescent="0.2">
      <c r="A391" s="68"/>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row>
    <row r="392" spans="1:25" ht="11.25" customHeight="1" x14ac:dyDescent="0.2">
      <c r="A392" s="68"/>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row>
    <row r="393" spans="1:25" ht="11.25" customHeight="1" x14ac:dyDescent="0.2">
      <c r="A393" s="68"/>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row>
    <row r="394" spans="1:25" ht="11.25" customHeight="1" x14ac:dyDescent="0.2">
      <c r="A394" s="68"/>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row>
    <row r="395" spans="1:25" ht="11.25" customHeight="1" x14ac:dyDescent="0.2">
      <c r="A395" s="68"/>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row>
    <row r="396" spans="1:25" ht="11.25" customHeight="1" x14ac:dyDescent="0.2">
      <c r="A396" s="68"/>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row>
    <row r="397" spans="1:25" ht="11.25" customHeight="1" x14ac:dyDescent="0.2">
      <c r="A397" s="68"/>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row>
    <row r="398" spans="1:25" ht="11.25" customHeight="1" x14ac:dyDescent="0.2">
      <c r="A398" s="68"/>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row>
    <row r="399" spans="1:25" ht="11.25" customHeight="1" x14ac:dyDescent="0.2">
      <c r="A399" s="68"/>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row>
    <row r="400" spans="1:25" ht="11.25" customHeight="1" x14ac:dyDescent="0.2">
      <c r="A400" s="68"/>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row>
    <row r="401" spans="1:25" ht="11.25" customHeight="1" x14ac:dyDescent="0.2">
      <c r="A401" s="68"/>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row>
    <row r="402" spans="1:25" ht="11.25" customHeight="1" x14ac:dyDescent="0.2">
      <c r="A402" s="68"/>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row>
    <row r="403" spans="1:25" ht="11.25" customHeight="1" x14ac:dyDescent="0.2">
      <c r="A403" s="68"/>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row>
    <row r="404" spans="1:25" ht="11.25" customHeight="1" x14ac:dyDescent="0.2">
      <c r="A404" s="68"/>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row>
    <row r="405" spans="1:25" ht="11.25" customHeight="1" x14ac:dyDescent="0.2">
      <c r="A405" s="68"/>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row>
    <row r="406" spans="1:25" ht="11.25" customHeight="1" x14ac:dyDescent="0.2">
      <c r="A406" s="68"/>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row>
    <row r="407" spans="1:25" ht="11.25" customHeight="1" x14ac:dyDescent="0.2">
      <c r="A407" s="68"/>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row>
    <row r="408" spans="1:25" ht="11.25" customHeight="1" x14ac:dyDescent="0.2">
      <c r="A408" s="68"/>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row>
    <row r="409" spans="1:25" ht="11.25" customHeight="1" x14ac:dyDescent="0.2">
      <c r="A409" s="68"/>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row>
    <row r="410" spans="1:25" ht="11.25" customHeight="1" x14ac:dyDescent="0.2">
      <c r="A410" s="68"/>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row>
    <row r="411" spans="1:25" ht="11.25" customHeight="1" x14ac:dyDescent="0.2">
      <c r="A411" s="68"/>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row>
    <row r="412" spans="1:25" ht="11.25" customHeight="1" x14ac:dyDescent="0.2">
      <c r="A412" s="68"/>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row>
    <row r="413" spans="1:25" ht="11.2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row>
    <row r="414" spans="1:25" ht="11.25" customHeight="1" x14ac:dyDescent="0.2">
      <c r="A414" s="68"/>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row>
    <row r="415" spans="1:25" ht="11.25" customHeight="1" x14ac:dyDescent="0.2">
      <c r="A415" s="68"/>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row>
    <row r="416" spans="1:25" ht="11.25" customHeight="1" x14ac:dyDescent="0.2">
      <c r="A416" s="68"/>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row>
    <row r="417" spans="1:25" ht="11.25" customHeight="1" x14ac:dyDescent="0.2">
      <c r="A417" s="68"/>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row>
    <row r="418" spans="1:25" ht="11.25" customHeight="1" x14ac:dyDescent="0.2">
      <c r="A418" s="68"/>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row>
    <row r="419" spans="1:25" ht="11.25" customHeight="1" x14ac:dyDescent="0.2">
      <c r="A419" s="68"/>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row>
    <row r="420" spans="1:25" ht="11.25" customHeight="1" x14ac:dyDescent="0.2">
      <c r="A420" s="68"/>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row>
    <row r="421" spans="1:25" ht="11.25" customHeight="1" x14ac:dyDescent="0.2">
      <c r="A421" s="68"/>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row>
    <row r="422" spans="1:25" ht="11.25" customHeight="1" x14ac:dyDescent="0.2">
      <c r="A422" s="68"/>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row>
    <row r="423" spans="1:25" ht="11.25" customHeight="1" x14ac:dyDescent="0.2">
      <c r="A423" s="68"/>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row>
    <row r="424" spans="1:25" ht="11.25" customHeight="1" x14ac:dyDescent="0.2">
      <c r="A424" s="68"/>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row>
    <row r="425" spans="1:25" ht="11.25" customHeight="1" x14ac:dyDescent="0.2">
      <c r="A425" s="68"/>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row>
    <row r="426" spans="1:25" ht="11.25" customHeight="1" x14ac:dyDescent="0.2">
      <c r="A426" s="68"/>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row>
    <row r="427" spans="1:25" ht="11.25" customHeight="1" x14ac:dyDescent="0.2">
      <c r="A427" s="68"/>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row>
    <row r="428" spans="1:25" ht="11.25" customHeight="1" x14ac:dyDescent="0.2">
      <c r="A428" s="68"/>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row>
    <row r="429" spans="1:25" ht="11.25" customHeight="1" x14ac:dyDescent="0.2">
      <c r="A429" s="68"/>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row>
    <row r="430" spans="1:25" ht="11.25" customHeight="1" x14ac:dyDescent="0.2">
      <c r="A430" s="68"/>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row>
    <row r="431" spans="1:25" ht="11.25" customHeight="1" x14ac:dyDescent="0.2">
      <c r="A431" s="68"/>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row>
    <row r="432" spans="1:25" ht="11.25" customHeight="1" x14ac:dyDescent="0.2">
      <c r="A432" s="68"/>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row>
    <row r="433" spans="1:25" ht="11.25" customHeight="1" x14ac:dyDescent="0.2">
      <c r="A433" s="68"/>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row>
    <row r="434" spans="1:25" ht="11.25" customHeight="1" x14ac:dyDescent="0.2">
      <c r="A434" s="68"/>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row>
    <row r="435" spans="1:25" ht="11.25" customHeight="1" x14ac:dyDescent="0.2">
      <c r="A435" s="68"/>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row>
    <row r="436" spans="1:25" ht="11.25" customHeight="1" x14ac:dyDescent="0.2">
      <c r="A436" s="68"/>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row>
    <row r="437" spans="1:25" ht="11.25" customHeight="1" x14ac:dyDescent="0.2">
      <c r="A437" s="68"/>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row>
    <row r="438" spans="1:25" ht="11.25" customHeight="1" x14ac:dyDescent="0.2">
      <c r="A438" s="68"/>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row>
    <row r="439" spans="1:25" ht="11.25" customHeight="1" x14ac:dyDescent="0.2">
      <c r="A439" s="68"/>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row>
    <row r="440" spans="1:25" ht="11.25" customHeight="1" x14ac:dyDescent="0.2">
      <c r="A440" s="68"/>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row>
    <row r="441" spans="1:25" ht="11.25" customHeight="1" x14ac:dyDescent="0.2">
      <c r="A441" s="68"/>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row>
    <row r="442" spans="1:25" ht="11.25" customHeight="1" x14ac:dyDescent="0.2">
      <c r="A442" s="68"/>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row>
    <row r="443" spans="1:25" ht="11.25" customHeight="1" x14ac:dyDescent="0.2">
      <c r="A443" s="68"/>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row>
    <row r="444" spans="1:25" ht="11.25" customHeight="1" x14ac:dyDescent="0.2">
      <c r="A444" s="68"/>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row>
    <row r="445" spans="1:25" ht="11.25" customHeight="1" x14ac:dyDescent="0.2">
      <c r="A445" s="68"/>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row>
    <row r="446" spans="1:25" ht="11.25" customHeight="1" x14ac:dyDescent="0.2">
      <c r="A446" s="68"/>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row>
    <row r="447" spans="1:25" ht="11.25" customHeight="1" x14ac:dyDescent="0.2">
      <c r="A447" s="68"/>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row>
    <row r="448" spans="1:25" ht="11.25" customHeight="1" x14ac:dyDescent="0.2">
      <c r="A448" s="68"/>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row>
    <row r="449" spans="1:25" ht="11.25" customHeight="1" x14ac:dyDescent="0.2">
      <c r="A449" s="68"/>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row>
    <row r="450" spans="1:25" ht="11.25" customHeight="1" x14ac:dyDescent="0.2">
      <c r="A450" s="68"/>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row>
    <row r="451" spans="1:25" ht="11.25" customHeight="1" x14ac:dyDescent="0.2">
      <c r="A451" s="68"/>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row>
    <row r="452" spans="1:25" ht="11.25" customHeight="1" x14ac:dyDescent="0.2">
      <c r="A452" s="68"/>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row>
    <row r="453" spans="1:25" ht="11.25" customHeight="1" x14ac:dyDescent="0.2">
      <c r="A453" s="68"/>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row>
    <row r="454" spans="1:25" ht="11.25" customHeight="1" x14ac:dyDescent="0.2">
      <c r="A454" s="68"/>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row>
    <row r="455" spans="1:25" ht="11.25" customHeight="1" x14ac:dyDescent="0.2">
      <c r="A455" s="68"/>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row>
    <row r="456" spans="1:25" ht="11.25" customHeight="1" x14ac:dyDescent="0.2">
      <c r="A456" s="68"/>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row>
    <row r="457" spans="1:25" ht="11.25" customHeight="1" x14ac:dyDescent="0.2">
      <c r="A457" s="68"/>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row>
    <row r="458" spans="1:25" ht="11.25" customHeight="1" x14ac:dyDescent="0.2">
      <c r="A458" s="68"/>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row>
    <row r="459" spans="1:25" ht="11.25" customHeight="1" x14ac:dyDescent="0.2">
      <c r="A459" s="68"/>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row>
    <row r="460" spans="1:25" ht="11.25" customHeight="1" x14ac:dyDescent="0.2">
      <c r="A460" s="68"/>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row>
    <row r="461" spans="1:25" ht="11.25" customHeight="1" x14ac:dyDescent="0.2">
      <c r="A461" s="68"/>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row>
    <row r="462" spans="1:25" ht="11.25" customHeight="1" x14ac:dyDescent="0.2">
      <c r="A462" s="68"/>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row>
    <row r="463" spans="1:25" ht="11.25" customHeight="1" x14ac:dyDescent="0.2">
      <c r="A463" s="68"/>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row>
    <row r="464" spans="1:25" ht="11.25" customHeight="1" x14ac:dyDescent="0.2">
      <c r="A464" s="68"/>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row>
    <row r="465" spans="1:25" ht="11.25" customHeight="1" x14ac:dyDescent="0.2">
      <c r="A465" s="68"/>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row>
    <row r="466" spans="1:25" ht="11.25" customHeight="1" x14ac:dyDescent="0.2">
      <c r="A466" s="68"/>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row>
    <row r="467" spans="1:25" ht="11.2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row>
    <row r="468" spans="1:25" ht="11.25" customHeight="1" x14ac:dyDescent="0.2">
      <c r="A468" s="68"/>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row>
    <row r="469" spans="1:25" ht="11.25" customHeight="1" x14ac:dyDescent="0.2">
      <c r="A469" s="68"/>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row>
    <row r="470" spans="1:25" ht="11.25" customHeight="1" x14ac:dyDescent="0.2">
      <c r="A470" s="68"/>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row>
    <row r="471" spans="1:25" ht="11.25" customHeight="1" x14ac:dyDescent="0.2">
      <c r="A471" s="68"/>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row>
    <row r="472" spans="1:25" ht="11.25" customHeight="1" x14ac:dyDescent="0.2">
      <c r="A472" s="68"/>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row>
    <row r="473" spans="1:25" ht="11.25" customHeight="1" x14ac:dyDescent="0.2">
      <c r="A473" s="68"/>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row>
    <row r="474" spans="1:25" ht="11.25" customHeight="1" x14ac:dyDescent="0.2">
      <c r="A474" s="68"/>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row>
    <row r="475" spans="1:25" ht="11.25" customHeight="1" x14ac:dyDescent="0.2">
      <c r="A475" s="68"/>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row>
    <row r="476" spans="1:25" ht="11.25" customHeight="1" x14ac:dyDescent="0.2">
      <c r="A476" s="68"/>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row>
    <row r="477" spans="1:25" ht="11.25" customHeight="1" x14ac:dyDescent="0.2">
      <c r="A477" s="68"/>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row>
    <row r="478" spans="1:25" ht="11.25" customHeight="1" x14ac:dyDescent="0.2">
      <c r="A478" s="68"/>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row>
    <row r="479" spans="1:25" ht="11.25" customHeight="1" x14ac:dyDescent="0.2">
      <c r="A479" s="68"/>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row>
    <row r="480" spans="1:25" ht="11.25" customHeight="1" x14ac:dyDescent="0.2">
      <c r="A480" s="68"/>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row>
    <row r="481" spans="1:25" ht="11.25" customHeight="1" x14ac:dyDescent="0.2">
      <c r="A481" s="68"/>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row>
    <row r="482" spans="1:25" ht="11.25" customHeight="1" x14ac:dyDescent="0.2">
      <c r="A482" s="68"/>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row>
    <row r="483" spans="1:25" ht="11.25" customHeight="1" x14ac:dyDescent="0.2">
      <c r="A483" s="68"/>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row>
    <row r="484" spans="1:25" ht="11.25" customHeight="1" x14ac:dyDescent="0.2">
      <c r="A484" s="68"/>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row>
    <row r="485" spans="1:25" ht="11.25" customHeight="1" x14ac:dyDescent="0.2">
      <c r="A485" s="68"/>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row>
    <row r="486" spans="1:25" ht="11.25" customHeight="1" x14ac:dyDescent="0.2">
      <c r="A486" s="68"/>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row>
    <row r="487" spans="1:25" ht="11.25" customHeight="1" x14ac:dyDescent="0.2">
      <c r="A487" s="68"/>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row>
    <row r="488" spans="1:25" ht="11.25" customHeight="1" x14ac:dyDescent="0.2">
      <c r="A488" s="68"/>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row>
    <row r="489" spans="1:25" ht="11.25" customHeight="1" x14ac:dyDescent="0.2">
      <c r="A489" s="68"/>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row>
    <row r="490" spans="1:25" ht="11.25" customHeight="1" x14ac:dyDescent="0.2">
      <c r="A490" s="68"/>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row>
    <row r="491" spans="1:25" ht="11.25" customHeight="1" x14ac:dyDescent="0.2">
      <c r="A491" s="68"/>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row>
    <row r="492" spans="1:25" ht="11.25" customHeight="1" x14ac:dyDescent="0.2">
      <c r="A492" s="68"/>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row>
    <row r="493" spans="1:25" ht="11.25" customHeight="1" x14ac:dyDescent="0.2">
      <c r="A493" s="68"/>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row>
    <row r="494" spans="1:25" ht="11.25" customHeight="1" x14ac:dyDescent="0.2">
      <c r="A494" s="68"/>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row>
    <row r="495" spans="1:25" ht="11.25" customHeight="1" x14ac:dyDescent="0.2">
      <c r="A495" s="68"/>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row>
    <row r="496" spans="1:25" ht="11.25" customHeight="1" x14ac:dyDescent="0.2">
      <c r="A496" s="68"/>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row>
    <row r="497" spans="1:25" ht="11.25" customHeight="1" x14ac:dyDescent="0.2">
      <c r="A497" s="68"/>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row>
    <row r="498" spans="1:25" ht="11.25" customHeight="1" x14ac:dyDescent="0.2">
      <c r="A498" s="68"/>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row>
    <row r="499" spans="1:25" ht="11.25" customHeight="1" x14ac:dyDescent="0.2">
      <c r="A499" s="68"/>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row>
    <row r="500" spans="1:25" ht="11.25" customHeight="1" x14ac:dyDescent="0.2">
      <c r="A500" s="68"/>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row>
    <row r="501" spans="1:25" ht="11.25" customHeight="1" x14ac:dyDescent="0.2">
      <c r="A501" s="68"/>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row>
    <row r="502" spans="1:25" ht="11.25" customHeight="1" x14ac:dyDescent="0.2">
      <c r="A502" s="68"/>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row>
    <row r="503" spans="1:25" ht="11.25" customHeight="1" x14ac:dyDescent="0.2">
      <c r="A503" s="68"/>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row>
    <row r="504" spans="1:25" ht="11.25" customHeight="1" x14ac:dyDescent="0.2">
      <c r="A504" s="68"/>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row>
    <row r="505" spans="1:25" ht="11.25" customHeight="1" x14ac:dyDescent="0.2">
      <c r="A505" s="68"/>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row>
    <row r="506" spans="1:25" ht="11.25" customHeight="1" x14ac:dyDescent="0.2">
      <c r="A506" s="68"/>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row>
    <row r="507" spans="1:25" ht="11.25" customHeight="1" x14ac:dyDescent="0.2">
      <c r="A507" s="68"/>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row>
    <row r="508" spans="1:25" ht="11.25" customHeight="1" x14ac:dyDescent="0.2">
      <c r="A508" s="68"/>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row>
    <row r="509" spans="1:25" ht="11.2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row>
    <row r="510" spans="1:25" ht="11.25" customHeight="1" x14ac:dyDescent="0.2">
      <c r="A510" s="68"/>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row>
    <row r="511" spans="1:25" ht="11.25" customHeight="1" x14ac:dyDescent="0.2">
      <c r="A511" s="68"/>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row>
    <row r="512" spans="1:25" ht="11.25" customHeight="1" x14ac:dyDescent="0.2">
      <c r="A512" s="68"/>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row>
    <row r="513" spans="1:25" ht="11.25" customHeight="1" x14ac:dyDescent="0.2">
      <c r="A513" s="68"/>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row>
    <row r="514" spans="1:25" ht="11.25" customHeight="1" x14ac:dyDescent="0.2">
      <c r="A514" s="68"/>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row>
    <row r="515" spans="1:25" ht="11.25" customHeight="1" x14ac:dyDescent="0.2">
      <c r="A515" s="68"/>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row>
    <row r="516" spans="1:25" ht="11.25" customHeight="1" x14ac:dyDescent="0.2">
      <c r="A516" s="68"/>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row>
    <row r="517" spans="1:25" ht="11.25" customHeight="1" x14ac:dyDescent="0.2">
      <c r="A517" s="68"/>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row>
    <row r="518" spans="1:25" ht="11.25" customHeight="1" x14ac:dyDescent="0.2">
      <c r="A518" s="68"/>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row>
    <row r="519" spans="1:25" ht="11.25" customHeight="1" x14ac:dyDescent="0.2">
      <c r="A519" s="68"/>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row>
    <row r="520" spans="1:25" ht="11.25" customHeight="1" x14ac:dyDescent="0.2">
      <c r="A520" s="68"/>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row>
    <row r="521" spans="1:25" ht="11.25" customHeight="1" x14ac:dyDescent="0.2">
      <c r="A521" s="68"/>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row>
    <row r="522" spans="1:25" ht="11.25" customHeight="1" x14ac:dyDescent="0.2">
      <c r="A522" s="68"/>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row>
    <row r="523" spans="1:25" ht="11.25" customHeight="1" x14ac:dyDescent="0.2">
      <c r="A523" s="68"/>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row>
    <row r="524" spans="1:25" ht="11.25" customHeight="1" x14ac:dyDescent="0.2">
      <c r="A524" s="68"/>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row>
    <row r="525" spans="1:25" ht="11.25" customHeight="1" x14ac:dyDescent="0.2">
      <c r="A525" s="68"/>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row>
    <row r="526" spans="1:25" ht="11.25" customHeight="1" x14ac:dyDescent="0.2">
      <c r="A526" s="68"/>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row>
    <row r="527" spans="1:25" ht="11.25" customHeight="1" x14ac:dyDescent="0.2">
      <c r="A527" s="68"/>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row>
    <row r="528" spans="1:25" ht="11.25" customHeight="1" x14ac:dyDescent="0.2">
      <c r="A528" s="68"/>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row>
    <row r="529" spans="1:25" ht="11.25" customHeight="1" x14ac:dyDescent="0.2">
      <c r="A529" s="68"/>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row>
    <row r="530" spans="1:25" ht="11.25" customHeight="1" x14ac:dyDescent="0.2">
      <c r="A530" s="68"/>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row>
    <row r="531" spans="1:25" ht="11.25" customHeight="1" x14ac:dyDescent="0.2">
      <c r="A531" s="68"/>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row>
    <row r="532" spans="1:25" ht="11.25" customHeight="1" x14ac:dyDescent="0.2">
      <c r="A532" s="68"/>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row>
    <row r="533" spans="1:25" ht="11.25" customHeight="1" x14ac:dyDescent="0.2">
      <c r="A533" s="68"/>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row>
    <row r="534" spans="1:25" ht="11.25" customHeight="1" x14ac:dyDescent="0.2">
      <c r="A534" s="68"/>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row>
    <row r="535" spans="1:25" ht="11.25" customHeight="1" x14ac:dyDescent="0.2">
      <c r="A535" s="68"/>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row>
    <row r="536" spans="1:25" ht="11.25" customHeight="1" x14ac:dyDescent="0.2">
      <c r="A536" s="68"/>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row>
    <row r="537" spans="1:25" ht="11.25" customHeight="1" x14ac:dyDescent="0.2">
      <c r="A537" s="68"/>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row>
    <row r="538" spans="1:25" ht="11.25" customHeight="1" x14ac:dyDescent="0.2">
      <c r="A538" s="68"/>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row>
    <row r="539" spans="1:25" ht="11.25" customHeight="1" x14ac:dyDescent="0.2">
      <c r="A539" s="68"/>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row>
    <row r="540" spans="1:25" ht="11.25"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row>
    <row r="541" spans="1:25" ht="11.25" customHeight="1" x14ac:dyDescent="0.2">
      <c r="A541" s="68"/>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row>
    <row r="542" spans="1:25" ht="11.25" customHeight="1" x14ac:dyDescent="0.2">
      <c r="A542" s="68"/>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row>
    <row r="543" spans="1:25" ht="11.25" customHeight="1" x14ac:dyDescent="0.2">
      <c r="A543" s="68"/>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row>
    <row r="544" spans="1:25" ht="11.25" customHeight="1" x14ac:dyDescent="0.2">
      <c r="A544" s="68"/>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row>
    <row r="545" spans="1:25" ht="11.25" customHeight="1" x14ac:dyDescent="0.2">
      <c r="A545" s="68"/>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row>
    <row r="546" spans="1:25" ht="11.25" customHeight="1" x14ac:dyDescent="0.2">
      <c r="A546" s="68"/>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row>
    <row r="547" spans="1:25" ht="11.25" customHeight="1" x14ac:dyDescent="0.2">
      <c r="A547" s="68"/>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row>
    <row r="548" spans="1:25" ht="11.25" customHeight="1" x14ac:dyDescent="0.2">
      <c r="A548" s="68"/>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row>
    <row r="549" spans="1:25" ht="11.25" customHeight="1" x14ac:dyDescent="0.2">
      <c r="A549" s="68"/>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row>
    <row r="550" spans="1:25" ht="11.25" customHeight="1" x14ac:dyDescent="0.2">
      <c r="A550" s="68"/>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row>
    <row r="551" spans="1:25" ht="11.25" customHeight="1" x14ac:dyDescent="0.2">
      <c r="A551" s="68"/>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row>
    <row r="552" spans="1:25" ht="11.25" customHeight="1" x14ac:dyDescent="0.2">
      <c r="A552" s="68"/>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row>
    <row r="553" spans="1:25" ht="11.25" customHeight="1" x14ac:dyDescent="0.2">
      <c r="A553" s="68"/>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row>
    <row r="554" spans="1:25" ht="11.25" customHeight="1" x14ac:dyDescent="0.2">
      <c r="A554" s="68"/>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row>
    <row r="555" spans="1:25" ht="11.25" customHeight="1" x14ac:dyDescent="0.2">
      <c r="A555" s="68"/>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row>
    <row r="556" spans="1:25" ht="11.25" customHeight="1" x14ac:dyDescent="0.2">
      <c r="A556" s="68"/>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row>
    <row r="557" spans="1:25" ht="11.25" customHeight="1" x14ac:dyDescent="0.2">
      <c r="A557" s="68"/>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row>
    <row r="558" spans="1:25" ht="11.25" customHeight="1" x14ac:dyDescent="0.2">
      <c r="A558" s="68"/>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row>
    <row r="559" spans="1:25" ht="11.25" customHeight="1" x14ac:dyDescent="0.2">
      <c r="A559" s="68"/>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row>
    <row r="560" spans="1:25" ht="11.25" customHeight="1" x14ac:dyDescent="0.2">
      <c r="A560" s="68"/>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row>
    <row r="561" spans="1:25" ht="11.25" customHeight="1" x14ac:dyDescent="0.2">
      <c r="A561" s="68"/>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row>
    <row r="562" spans="1:25" ht="11.25" customHeight="1" x14ac:dyDescent="0.2">
      <c r="A562" s="68"/>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row>
    <row r="563" spans="1:25" ht="11.25" customHeight="1" x14ac:dyDescent="0.2">
      <c r="A563" s="68"/>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row>
    <row r="564" spans="1:25" ht="11.25" customHeight="1" x14ac:dyDescent="0.2">
      <c r="A564" s="68"/>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row>
    <row r="565" spans="1:25" ht="11.25" customHeight="1" x14ac:dyDescent="0.2">
      <c r="A565" s="68"/>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row>
    <row r="566" spans="1:25" ht="11.25" customHeight="1" x14ac:dyDescent="0.2">
      <c r="A566" s="68"/>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row>
    <row r="567" spans="1:25" ht="11.25" customHeight="1" x14ac:dyDescent="0.2">
      <c r="A567" s="68"/>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row>
    <row r="568" spans="1:25" ht="11.25" customHeight="1" x14ac:dyDescent="0.2">
      <c r="A568" s="68"/>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row>
    <row r="569" spans="1:25" ht="11.25" customHeight="1" x14ac:dyDescent="0.2">
      <c r="A569" s="68"/>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row>
    <row r="570" spans="1:25" ht="11.25" customHeight="1" x14ac:dyDescent="0.2">
      <c r="A570" s="68"/>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row>
    <row r="571" spans="1:25" ht="11.25" customHeight="1" x14ac:dyDescent="0.2">
      <c r="A571" s="68"/>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row>
    <row r="572" spans="1:25" ht="11.25" customHeight="1" x14ac:dyDescent="0.2">
      <c r="A572" s="68"/>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row>
    <row r="573" spans="1:25" ht="11.25" customHeight="1" x14ac:dyDescent="0.2">
      <c r="A573" s="68"/>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row>
    <row r="574" spans="1:25" ht="11.25" customHeight="1" x14ac:dyDescent="0.2">
      <c r="A574" s="68"/>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row>
    <row r="575" spans="1:25" ht="11.25" customHeight="1" x14ac:dyDescent="0.2">
      <c r="A575" s="68"/>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row>
    <row r="576" spans="1:25" ht="11.25" customHeight="1" x14ac:dyDescent="0.2">
      <c r="A576" s="68"/>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row>
    <row r="577" spans="1:25" ht="11.25" customHeight="1" x14ac:dyDescent="0.2">
      <c r="A577" s="68"/>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row>
    <row r="578" spans="1:25" ht="11.25" customHeight="1" x14ac:dyDescent="0.2">
      <c r="A578" s="68"/>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row>
    <row r="579" spans="1:25" ht="11.25" customHeight="1" x14ac:dyDescent="0.2">
      <c r="A579" s="68"/>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row>
    <row r="580" spans="1:25" ht="11.25" customHeight="1" x14ac:dyDescent="0.2">
      <c r="A580" s="68"/>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row>
    <row r="581" spans="1:25" ht="11.25" customHeight="1" x14ac:dyDescent="0.2">
      <c r="A581" s="68"/>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row>
    <row r="582" spans="1:25" ht="11.25" customHeight="1" x14ac:dyDescent="0.2">
      <c r="A582" s="68"/>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row>
    <row r="583" spans="1:25" ht="11.25" customHeight="1" x14ac:dyDescent="0.2">
      <c r="A583" s="68"/>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row>
    <row r="584" spans="1:25" ht="11.25" customHeight="1" x14ac:dyDescent="0.2">
      <c r="A584" s="68"/>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row>
    <row r="585" spans="1:25" ht="11.25" customHeight="1" x14ac:dyDescent="0.2">
      <c r="A585" s="68"/>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row>
    <row r="586" spans="1:25" ht="11.25" customHeight="1" x14ac:dyDescent="0.2">
      <c r="A586" s="68"/>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row>
    <row r="587" spans="1:25" ht="11.25" customHeight="1" x14ac:dyDescent="0.2">
      <c r="A587" s="68"/>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row>
    <row r="588" spans="1:25" ht="11.25" customHeight="1" x14ac:dyDescent="0.2">
      <c r="A588" s="68"/>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row>
    <row r="589" spans="1:25" ht="11.25" customHeight="1" x14ac:dyDescent="0.2">
      <c r="A589" s="68"/>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row>
    <row r="590" spans="1:25" ht="11.25" customHeight="1" x14ac:dyDescent="0.2">
      <c r="A590" s="68"/>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row>
    <row r="591" spans="1:25" ht="11.25" customHeight="1" x14ac:dyDescent="0.2">
      <c r="A591" s="68"/>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row>
    <row r="592" spans="1:25" ht="11.25" customHeight="1" x14ac:dyDescent="0.2">
      <c r="A592" s="68"/>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row>
    <row r="593" spans="1:25" ht="11.25" customHeight="1" x14ac:dyDescent="0.2">
      <c r="A593" s="68"/>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row>
    <row r="594" spans="1:25" ht="11.25" customHeight="1" x14ac:dyDescent="0.2">
      <c r="A594" s="68"/>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row>
    <row r="595" spans="1:25" ht="11.25" customHeight="1" x14ac:dyDescent="0.2">
      <c r="A595" s="68"/>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row>
    <row r="596" spans="1:25" ht="11.25" customHeight="1" x14ac:dyDescent="0.2">
      <c r="A596" s="68"/>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row>
    <row r="597" spans="1:25" ht="11.25" customHeight="1" x14ac:dyDescent="0.2">
      <c r="A597" s="68"/>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row>
    <row r="598" spans="1:25" ht="11.25" customHeight="1" x14ac:dyDescent="0.2">
      <c r="A598" s="68"/>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row>
    <row r="599" spans="1:25" ht="11.25" customHeight="1" x14ac:dyDescent="0.2">
      <c r="A599" s="68"/>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row>
    <row r="600" spans="1:25" ht="11.25" customHeight="1" x14ac:dyDescent="0.2">
      <c r="A600" s="68"/>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row>
    <row r="601" spans="1:25" ht="11.25" customHeight="1" x14ac:dyDescent="0.2">
      <c r="A601" s="68"/>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row>
    <row r="602" spans="1:25" ht="11.25" customHeight="1" x14ac:dyDescent="0.2">
      <c r="A602" s="68"/>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row>
    <row r="603" spans="1:25" ht="11.25" customHeight="1" x14ac:dyDescent="0.2">
      <c r="A603" s="68"/>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row>
    <row r="604" spans="1:25" ht="11.25" customHeight="1" x14ac:dyDescent="0.2">
      <c r="A604" s="68"/>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row>
    <row r="605" spans="1:25" ht="11.25" customHeight="1" x14ac:dyDescent="0.2">
      <c r="A605" s="68"/>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row>
    <row r="606" spans="1:25" ht="11.25" customHeight="1" x14ac:dyDescent="0.2">
      <c r="A606" s="68"/>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row>
    <row r="607" spans="1:25" ht="11.25" customHeight="1" x14ac:dyDescent="0.2">
      <c r="A607" s="68"/>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row>
    <row r="608" spans="1:25" ht="11.25" customHeight="1" x14ac:dyDescent="0.2">
      <c r="A608" s="68"/>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row>
    <row r="609" spans="1:25" ht="11.25" customHeight="1" x14ac:dyDescent="0.2">
      <c r="A609" s="68"/>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row>
    <row r="610" spans="1:25" ht="11.25" customHeight="1" x14ac:dyDescent="0.2">
      <c r="A610" s="68"/>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row>
    <row r="611" spans="1:25" ht="11.25" customHeight="1" x14ac:dyDescent="0.2">
      <c r="A611" s="68"/>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row>
    <row r="612" spans="1:25" ht="11.25" customHeight="1" x14ac:dyDescent="0.2">
      <c r="A612" s="68"/>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row>
    <row r="613" spans="1:25" ht="11.25" customHeight="1" x14ac:dyDescent="0.2">
      <c r="A613" s="68"/>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row>
    <row r="614" spans="1:25" ht="11.25" customHeight="1" x14ac:dyDescent="0.2">
      <c r="A614" s="68"/>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row>
    <row r="615" spans="1:25" ht="11.25" customHeight="1" x14ac:dyDescent="0.2">
      <c r="A615" s="68"/>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row>
    <row r="616" spans="1:25" ht="11.25" customHeight="1" x14ac:dyDescent="0.2">
      <c r="A616" s="68"/>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row>
    <row r="617" spans="1:25" ht="11.25" customHeight="1" x14ac:dyDescent="0.2">
      <c r="A617" s="68"/>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row>
    <row r="618" spans="1:25" ht="11.25" customHeight="1" x14ac:dyDescent="0.2">
      <c r="A618" s="68"/>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row>
    <row r="619" spans="1:25" ht="11.25" customHeight="1" x14ac:dyDescent="0.2">
      <c r="A619" s="68"/>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row>
    <row r="620" spans="1:25" ht="11.25" customHeight="1" x14ac:dyDescent="0.2">
      <c r="A620" s="68"/>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row>
    <row r="621" spans="1:25" ht="11.25" customHeight="1" x14ac:dyDescent="0.2">
      <c r="A621" s="68"/>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row>
    <row r="622" spans="1:25" ht="11.25" customHeight="1" x14ac:dyDescent="0.2">
      <c r="A622" s="68"/>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row>
    <row r="623" spans="1:25" ht="11.25" customHeight="1" x14ac:dyDescent="0.2">
      <c r="A623" s="68"/>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row>
    <row r="624" spans="1:25" ht="11.25" customHeight="1" x14ac:dyDescent="0.2">
      <c r="A624" s="68"/>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row>
    <row r="625" spans="1:25" ht="11.25" customHeight="1" x14ac:dyDescent="0.2">
      <c r="A625" s="68"/>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row>
    <row r="626" spans="1:25" ht="11.25" customHeight="1" x14ac:dyDescent="0.2">
      <c r="A626" s="68"/>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row>
    <row r="627" spans="1:25" ht="11.25" customHeight="1" x14ac:dyDescent="0.2">
      <c r="A627" s="68"/>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row>
    <row r="628" spans="1:25" ht="11.25" customHeight="1" x14ac:dyDescent="0.2">
      <c r="A628" s="68"/>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row>
    <row r="629" spans="1:25" ht="11.25" customHeight="1" x14ac:dyDescent="0.2">
      <c r="A629" s="68"/>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row>
    <row r="630" spans="1:25" ht="11.25" customHeight="1" x14ac:dyDescent="0.2">
      <c r="A630" s="68"/>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row>
    <row r="631" spans="1:25" ht="11.25" customHeight="1" x14ac:dyDescent="0.2">
      <c r="A631" s="68"/>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row>
    <row r="632" spans="1:25" ht="11.2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row>
    <row r="633" spans="1:25" ht="11.25" customHeight="1" x14ac:dyDescent="0.2">
      <c r="A633" s="68"/>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row>
    <row r="634" spans="1:25" ht="11.25" customHeight="1" x14ac:dyDescent="0.2">
      <c r="A634" s="68"/>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row>
    <row r="635" spans="1:25" ht="11.25"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row>
    <row r="636" spans="1:25" ht="11.25" customHeight="1" x14ac:dyDescent="0.2">
      <c r="A636" s="68"/>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row>
    <row r="637" spans="1:25" ht="11.25" customHeight="1" x14ac:dyDescent="0.2">
      <c r="A637" s="68"/>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row>
    <row r="638" spans="1:25" ht="11.25" customHeight="1" x14ac:dyDescent="0.2">
      <c r="A638" s="68"/>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row>
    <row r="639" spans="1:25" ht="11.25" customHeight="1" x14ac:dyDescent="0.2">
      <c r="A639" s="68"/>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row>
    <row r="640" spans="1:25" ht="11.25" customHeight="1" x14ac:dyDescent="0.2">
      <c r="A640" s="68"/>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row>
    <row r="641" spans="1:25" ht="11.25" customHeight="1" x14ac:dyDescent="0.2">
      <c r="A641" s="68"/>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row>
    <row r="642" spans="1:25" ht="11.25" customHeight="1" x14ac:dyDescent="0.2">
      <c r="A642" s="68"/>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row>
    <row r="643" spans="1:25" ht="11.25" customHeight="1" x14ac:dyDescent="0.2">
      <c r="A643" s="68"/>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row>
    <row r="644" spans="1:25" ht="11.25" customHeight="1" x14ac:dyDescent="0.2">
      <c r="A644" s="68"/>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row>
    <row r="645" spans="1:25" ht="11.25" customHeight="1" x14ac:dyDescent="0.2">
      <c r="A645" s="68"/>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row>
    <row r="646" spans="1:25" ht="11.25" customHeight="1" x14ac:dyDescent="0.2">
      <c r="A646" s="68"/>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row>
    <row r="647" spans="1:25" ht="11.25" customHeight="1" x14ac:dyDescent="0.2">
      <c r="A647" s="68"/>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row>
    <row r="648" spans="1:25" ht="11.25" customHeight="1" x14ac:dyDescent="0.2">
      <c r="A648" s="68"/>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row>
    <row r="649" spans="1:25" ht="11.25" customHeight="1" x14ac:dyDescent="0.2">
      <c r="A649" s="68"/>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row>
    <row r="650" spans="1:25" ht="11.25" customHeight="1" x14ac:dyDescent="0.2">
      <c r="A650" s="68"/>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row>
    <row r="651" spans="1:25" ht="11.25" customHeight="1" x14ac:dyDescent="0.2">
      <c r="A651" s="68"/>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row>
    <row r="652" spans="1:25" ht="11.25" customHeight="1" x14ac:dyDescent="0.2">
      <c r="A652" s="68"/>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row>
    <row r="653" spans="1:25" ht="11.25" customHeight="1" x14ac:dyDescent="0.2">
      <c r="A653" s="68"/>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row>
    <row r="654" spans="1:25" ht="11.25" customHeight="1" x14ac:dyDescent="0.2">
      <c r="A654" s="68"/>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row>
    <row r="655" spans="1:25" ht="11.25" customHeight="1" x14ac:dyDescent="0.2">
      <c r="A655" s="68"/>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row>
    <row r="656" spans="1:25" ht="11.25" customHeight="1" x14ac:dyDescent="0.2">
      <c r="A656" s="68"/>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row>
    <row r="657" spans="1:25" ht="11.25" customHeight="1" x14ac:dyDescent="0.2">
      <c r="A657" s="68"/>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row>
    <row r="658" spans="1:25" ht="11.25" customHeight="1" x14ac:dyDescent="0.2">
      <c r="A658" s="68"/>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row>
    <row r="659" spans="1:25" ht="11.25" customHeight="1" x14ac:dyDescent="0.2">
      <c r="A659" s="68"/>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row>
    <row r="660" spans="1:25" ht="11.25" customHeight="1" x14ac:dyDescent="0.2">
      <c r="A660" s="68"/>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row>
    <row r="661" spans="1:25" ht="11.25" customHeight="1" x14ac:dyDescent="0.2">
      <c r="A661" s="68"/>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row>
    <row r="662" spans="1:25" ht="11.25" customHeight="1" x14ac:dyDescent="0.2">
      <c r="A662" s="68"/>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row>
    <row r="663" spans="1:25" ht="11.25" customHeight="1" x14ac:dyDescent="0.2">
      <c r="A663" s="68"/>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row>
    <row r="664" spans="1:25" ht="11.25" customHeight="1" x14ac:dyDescent="0.2">
      <c r="A664" s="68"/>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row>
    <row r="665" spans="1:25" ht="11.25" customHeight="1" x14ac:dyDescent="0.2">
      <c r="A665" s="68"/>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row>
    <row r="666" spans="1:25" ht="11.25" customHeight="1" x14ac:dyDescent="0.2">
      <c r="A666" s="68"/>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row>
    <row r="667" spans="1:25" ht="11.25" customHeight="1" x14ac:dyDescent="0.2">
      <c r="A667" s="68"/>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row>
    <row r="668" spans="1:25" ht="11.25" customHeight="1" x14ac:dyDescent="0.2">
      <c r="A668" s="68"/>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row>
    <row r="669" spans="1:25" ht="11.25" customHeight="1" x14ac:dyDescent="0.2">
      <c r="A669" s="68"/>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row>
    <row r="670" spans="1:25" ht="11.25" customHeight="1" x14ac:dyDescent="0.2">
      <c r="A670" s="68"/>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row>
    <row r="671" spans="1:25" ht="11.25" customHeight="1" x14ac:dyDescent="0.2">
      <c r="A671" s="68"/>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row>
    <row r="672" spans="1:25" ht="11.25" customHeight="1" x14ac:dyDescent="0.2">
      <c r="A672" s="68"/>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row>
    <row r="673" spans="1:25" ht="11.25" customHeight="1" x14ac:dyDescent="0.2">
      <c r="A673" s="68"/>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row>
    <row r="674" spans="1:25" ht="11.25" customHeight="1" x14ac:dyDescent="0.2">
      <c r="A674" s="68"/>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row>
    <row r="675" spans="1:25" ht="11.25" customHeight="1" x14ac:dyDescent="0.2">
      <c r="A675" s="68"/>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row>
    <row r="676" spans="1:25" ht="11.25" customHeight="1" x14ac:dyDescent="0.2">
      <c r="A676" s="68"/>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row>
    <row r="677" spans="1:25" ht="11.25" customHeight="1" x14ac:dyDescent="0.2">
      <c r="A677" s="68"/>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row>
    <row r="678" spans="1:25" ht="11.25" customHeight="1" x14ac:dyDescent="0.2">
      <c r="A678" s="68"/>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row>
    <row r="679" spans="1:25" ht="11.25" customHeight="1" x14ac:dyDescent="0.2">
      <c r="A679" s="68"/>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row>
    <row r="680" spans="1:25" ht="11.25" customHeight="1" x14ac:dyDescent="0.2">
      <c r="A680" s="68"/>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row>
    <row r="681" spans="1:25" ht="11.25" customHeight="1" x14ac:dyDescent="0.2">
      <c r="A681" s="68"/>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row>
    <row r="682" spans="1:25" ht="11.25" customHeight="1" x14ac:dyDescent="0.2">
      <c r="A682" s="68"/>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row>
    <row r="683" spans="1:25" ht="11.25"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row>
    <row r="684" spans="1:25" ht="11.25" customHeight="1" x14ac:dyDescent="0.2">
      <c r="A684" s="68"/>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row>
    <row r="685" spans="1:25" ht="11.25" customHeight="1" x14ac:dyDescent="0.2">
      <c r="A685" s="68"/>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row>
    <row r="686" spans="1:25" ht="11.25" customHeight="1" x14ac:dyDescent="0.2">
      <c r="A686" s="68"/>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row>
    <row r="687" spans="1:25" ht="11.25" customHeight="1" x14ac:dyDescent="0.2">
      <c r="A687" s="68"/>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row>
    <row r="688" spans="1:25" ht="11.25" customHeight="1" x14ac:dyDescent="0.2">
      <c r="A688" s="68"/>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row>
    <row r="689" spans="1:25" ht="11.25" customHeight="1" x14ac:dyDescent="0.2">
      <c r="A689" s="68"/>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row>
    <row r="690" spans="1:25" ht="11.25" customHeight="1" x14ac:dyDescent="0.2">
      <c r="A690" s="68"/>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row>
    <row r="691" spans="1:25" ht="11.25" customHeight="1" x14ac:dyDescent="0.2">
      <c r="A691" s="68"/>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row>
    <row r="692" spans="1:25" ht="11.25" customHeight="1" x14ac:dyDescent="0.2">
      <c r="A692" s="68"/>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row>
    <row r="693" spans="1:25" ht="11.25" customHeight="1" x14ac:dyDescent="0.2">
      <c r="A693" s="68"/>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row>
    <row r="694" spans="1:25" ht="11.25" customHeight="1" x14ac:dyDescent="0.2">
      <c r="A694" s="68"/>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row>
    <row r="695" spans="1:25" ht="11.25" customHeight="1" x14ac:dyDescent="0.2">
      <c r="A695" s="68"/>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row>
    <row r="696" spans="1:25" ht="11.25" customHeight="1" x14ac:dyDescent="0.2">
      <c r="A696" s="68"/>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row>
    <row r="697" spans="1:25" ht="11.25" customHeight="1" x14ac:dyDescent="0.2">
      <c r="A697" s="68"/>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row>
    <row r="698" spans="1:25" ht="11.25" customHeight="1" x14ac:dyDescent="0.2">
      <c r="A698" s="68"/>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row>
    <row r="699" spans="1:25" ht="11.25" customHeight="1" x14ac:dyDescent="0.2">
      <c r="A699" s="68"/>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row>
    <row r="700" spans="1:25" ht="11.25" customHeight="1" x14ac:dyDescent="0.2">
      <c r="A700" s="68"/>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row>
    <row r="701" spans="1:25" ht="11.25" customHeight="1" x14ac:dyDescent="0.2">
      <c r="A701" s="68"/>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row>
    <row r="702" spans="1:25" ht="11.25" customHeight="1" x14ac:dyDescent="0.2">
      <c r="A702" s="68"/>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row>
    <row r="703" spans="1:25" ht="11.25" customHeight="1" x14ac:dyDescent="0.2">
      <c r="A703" s="68"/>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row>
    <row r="704" spans="1:25" ht="11.25" customHeight="1" x14ac:dyDescent="0.2">
      <c r="A704" s="68"/>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row>
    <row r="705" spans="1:25" ht="11.25" customHeight="1" x14ac:dyDescent="0.2">
      <c r="A705" s="68"/>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row>
    <row r="706" spans="1:25" ht="11.25" customHeight="1" x14ac:dyDescent="0.2">
      <c r="A706" s="68"/>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row>
    <row r="707" spans="1:25" ht="11.25" customHeight="1" x14ac:dyDescent="0.2">
      <c r="A707" s="68"/>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row>
    <row r="708" spans="1:25" ht="11.25" customHeight="1" x14ac:dyDescent="0.2">
      <c r="A708" s="68"/>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row>
    <row r="709" spans="1:25" ht="11.25" customHeight="1" x14ac:dyDescent="0.2">
      <c r="A709" s="68"/>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row>
    <row r="710" spans="1:25" ht="11.25" customHeight="1" x14ac:dyDescent="0.2">
      <c r="A710" s="68"/>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row>
    <row r="711" spans="1:25" ht="11.25" customHeight="1" x14ac:dyDescent="0.2">
      <c r="A711" s="68"/>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row>
    <row r="712" spans="1:25" ht="11.25" customHeight="1" x14ac:dyDescent="0.2">
      <c r="A712" s="68"/>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row>
    <row r="713" spans="1:25" ht="11.25" customHeight="1" x14ac:dyDescent="0.2">
      <c r="A713" s="68"/>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row>
    <row r="714" spans="1:25" ht="11.25" customHeight="1" x14ac:dyDescent="0.2">
      <c r="A714" s="68"/>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row>
    <row r="715" spans="1:25" ht="11.25" customHeight="1" x14ac:dyDescent="0.2">
      <c r="A715" s="68"/>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row>
    <row r="716" spans="1:25" ht="11.25" customHeight="1" x14ac:dyDescent="0.2">
      <c r="A716" s="68"/>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row>
    <row r="717" spans="1:25" ht="11.25" customHeight="1" x14ac:dyDescent="0.2">
      <c r="A717" s="68"/>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row>
    <row r="718" spans="1:25" ht="11.25" customHeight="1" x14ac:dyDescent="0.2">
      <c r="A718" s="68"/>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row>
    <row r="719" spans="1:25" ht="11.25" customHeight="1" x14ac:dyDescent="0.2">
      <c r="A719" s="68"/>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row>
    <row r="720" spans="1:25" ht="11.25" customHeight="1" x14ac:dyDescent="0.2">
      <c r="A720" s="68"/>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row>
    <row r="721" spans="1:25" ht="11.25" customHeight="1" x14ac:dyDescent="0.2">
      <c r="A721" s="68"/>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row>
    <row r="722" spans="1:25" ht="11.25" customHeight="1" x14ac:dyDescent="0.2">
      <c r="A722" s="68"/>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row>
    <row r="723" spans="1:25" ht="11.25" customHeight="1" x14ac:dyDescent="0.2">
      <c r="A723" s="68"/>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row>
    <row r="724" spans="1:25" ht="11.25" customHeight="1" x14ac:dyDescent="0.2">
      <c r="A724" s="68"/>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row>
    <row r="725" spans="1:25" ht="11.25" customHeight="1" x14ac:dyDescent="0.2">
      <c r="A725" s="68"/>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row>
    <row r="726" spans="1:25" ht="11.25" customHeight="1" x14ac:dyDescent="0.2">
      <c r="A726" s="68"/>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row>
    <row r="727" spans="1:25" ht="11.25" customHeight="1" x14ac:dyDescent="0.2">
      <c r="A727" s="68"/>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row>
    <row r="728" spans="1:25" ht="11.25" customHeight="1" x14ac:dyDescent="0.2">
      <c r="A728" s="68"/>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row>
    <row r="729" spans="1:25" ht="11.25" customHeight="1" x14ac:dyDescent="0.2">
      <c r="A729" s="68"/>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row>
    <row r="730" spans="1:25" ht="11.25" customHeight="1" x14ac:dyDescent="0.2">
      <c r="A730" s="68"/>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row>
    <row r="731" spans="1:25" ht="11.25" customHeight="1" x14ac:dyDescent="0.2">
      <c r="A731" s="68"/>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row>
    <row r="732" spans="1:25" ht="11.25" customHeight="1" x14ac:dyDescent="0.2">
      <c r="A732" s="68"/>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row>
    <row r="733" spans="1:25" ht="11.25" customHeight="1" x14ac:dyDescent="0.2">
      <c r="A733" s="68"/>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row>
    <row r="734" spans="1:25" ht="11.25" customHeight="1" x14ac:dyDescent="0.2">
      <c r="A734" s="68"/>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row>
    <row r="735" spans="1:25" ht="11.25" customHeight="1" x14ac:dyDescent="0.2">
      <c r="A735" s="68"/>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row>
    <row r="736" spans="1:25" ht="11.25" customHeight="1" x14ac:dyDescent="0.2">
      <c r="A736" s="68"/>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row>
    <row r="737" spans="1:25" ht="11.25" customHeight="1" x14ac:dyDescent="0.2">
      <c r="A737" s="68"/>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row>
    <row r="738" spans="1:25" ht="11.25" customHeight="1" x14ac:dyDescent="0.2">
      <c r="A738" s="68"/>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row>
    <row r="739" spans="1:25" ht="11.25" customHeight="1" x14ac:dyDescent="0.2">
      <c r="A739" s="68"/>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row>
    <row r="740" spans="1:25" ht="11.25" customHeight="1" x14ac:dyDescent="0.2">
      <c r="A740" s="68"/>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row>
    <row r="741" spans="1:25" ht="11.25" customHeight="1" x14ac:dyDescent="0.2">
      <c r="A741" s="68"/>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row>
    <row r="742" spans="1:25" ht="11.25" customHeight="1" x14ac:dyDescent="0.2">
      <c r="A742" s="68"/>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row>
    <row r="743" spans="1:25" ht="11.25" customHeight="1" x14ac:dyDescent="0.2">
      <c r="A743" s="68"/>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row>
    <row r="744" spans="1:25" ht="11.25" customHeight="1" x14ac:dyDescent="0.2">
      <c r="A744" s="68"/>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row>
    <row r="745" spans="1:25" ht="11.2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row>
    <row r="746" spans="1:25" ht="11.25" customHeight="1" x14ac:dyDescent="0.2">
      <c r="A746" s="68"/>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row>
    <row r="747" spans="1:25" ht="11.25" customHeight="1" x14ac:dyDescent="0.2">
      <c r="A747" s="68"/>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row>
    <row r="748" spans="1:25" ht="11.25" customHeight="1" x14ac:dyDescent="0.2">
      <c r="A748" s="68"/>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row>
    <row r="749" spans="1:25" ht="11.25" customHeight="1" x14ac:dyDescent="0.2">
      <c r="A749" s="68"/>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row>
    <row r="750" spans="1:25" ht="11.25" customHeight="1" x14ac:dyDescent="0.2">
      <c r="A750" s="68"/>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row>
    <row r="751" spans="1:25" ht="11.25" customHeight="1" x14ac:dyDescent="0.2">
      <c r="A751" s="68"/>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row>
    <row r="752" spans="1:25" ht="11.25" customHeight="1" x14ac:dyDescent="0.2">
      <c r="A752" s="68"/>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row>
    <row r="753" spans="1:25" ht="11.25" customHeight="1" x14ac:dyDescent="0.2">
      <c r="A753" s="68"/>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row>
    <row r="754" spans="1:25" ht="11.25" customHeight="1" x14ac:dyDescent="0.2">
      <c r="A754" s="68"/>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row>
    <row r="755" spans="1:25" ht="11.25" customHeight="1" x14ac:dyDescent="0.2">
      <c r="A755" s="68"/>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row>
    <row r="756" spans="1:25" ht="11.25" customHeight="1" x14ac:dyDescent="0.2">
      <c r="A756" s="68"/>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row>
    <row r="757" spans="1:25" ht="11.25" customHeight="1" x14ac:dyDescent="0.2">
      <c r="A757" s="68"/>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row>
    <row r="758" spans="1:25" ht="11.25" customHeight="1" x14ac:dyDescent="0.2">
      <c r="A758" s="68"/>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row>
    <row r="759" spans="1:25" ht="11.25" customHeight="1" x14ac:dyDescent="0.2">
      <c r="A759" s="68"/>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row>
    <row r="760" spans="1:25" ht="11.25" customHeight="1" x14ac:dyDescent="0.2">
      <c r="A760" s="68"/>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row>
    <row r="761" spans="1:25" ht="11.25" customHeight="1" x14ac:dyDescent="0.2">
      <c r="A761" s="68"/>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row>
    <row r="762" spans="1:25" ht="11.25" customHeight="1" x14ac:dyDescent="0.2">
      <c r="A762" s="68"/>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row>
    <row r="763" spans="1:25" ht="11.25" customHeight="1" x14ac:dyDescent="0.2">
      <c r="A763" s="68"/>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row>
    <row r="764" spans="1:25" ht="11.25" customHeight="1" x14ac:dyDescent="0.2">
      <c r="A764" s="68"/>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row>
    <row r="765" spans="1:25" ht="11.25" customHeight="1" x14ac:dyDescent="0.2">
      <c r="A765" s="68"/>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row>
    <row r="766" spans="1:25" ht="11.25" customHeight="1" x14ac:dyDescent="0.2">
      <c r="A766" s="68"/>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row>
    <row r="767" spans="1:25" ht="11.25" customHeight="1" x14ac:dyDescent="0.2">
      <c r="A767" s="68"/>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row>
    <row r="768" spans="1:25" ht="11.25" customHeight="1" x14ac:dyDescent="0.2">
      <c r="A768" s="68"/>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row>
    <row r="769" spans="1:25" ht="11.25" customHeight="1" x14ac:dyDescent="0.2">
      <c r="A769" s="68"/>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row>
    <row r="770" spans="1:25" ht="11.25" customHeight="1" x14ac:dyDescent="0.2">
      <c r="A770" s="68"/>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row>
    <row r="771" spans="1:25" ht="11.25" customHeight="1" x14ac:dyDescent="0.2">
      <c r="A771" s="68"/>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row>
    <row r="772" spans="1:25" ht="11.25" customHeight="1" x14ac:dyDescent="0.2">
      <c r="A772" s="68"/>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row>
    <row r="773" spans="1:25" ht="11.25" customHeight="1" x14ac:dyDescent="0.2">
      <c r="A773" s="68"/>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row>
    <row r="774" spans="1:25" ht="11.2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row>
    <row r="775" spans="1:25" ht="11.25" customHeight="1" x14ac:dyDescent="0.2">
      <c r="A775" s="68"/>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row>
    <row r="776" spans="1:25" ht="11.25" customHeight="1" x14ac:dyDescent="0.2">
      <c r="A776" s="68"/>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row>
    <row r="777" spans="1:25" ht="11.25" customHeight="1" x14ac:dyDescent="0.2">
      <c r="A777" s="68"/>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row>
    <row r="778" spans="1:25" ht="11.25" customHeight="1" x14ac:dyDescent="0.2">
      <c r="A778" s="68"/>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row>
    <row r="779" spans="1:25" ht="11.25" customHeight="1" x14ac:dyDescent="0.2">
      <c r="A779" s="68"/>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row>
    <row r="780" spans="1:25" ht="11.25" customHeight="1" x14ac:dyDescent="0.2">
      <c r="A780" s="68"/>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row>
    <row r="781" spans="1:25" ht="11.25" customHeight="1" x14ac:dyDescent="0.2">
      <c r="A781" s="68"/>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row>
    <row r="782" spans="1:25" ht="11.25" customHeight="1" x14ac:dyDescent="0.2">
      <c r="A782" s="68"/>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row>
    <row r="783" spans="1:25" ht="11.25" customHeight="1" x14ac:dyDescent="0.2">
      <c r="A783" s="68"/>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row>
    <row r="784" spans="1:25" ht="11.25" customHeight="1" x14ac:dyDescent="0.2">
      <c r="A784" s="68"/>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row>
    <row r="785" spans="1:25" ht="11.25" customHeight="1" x14ac:dyDescent="0.2">
      <c r="A785" s="68"/>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row>
    <row r="786" spans="1:25" ht="11.25" customHeight="1" x14ac:dyDescent="0.2">
      <c r="A786" s="68"/>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row>
    <row r="787" spans="1:25" ht="11.25" customHeight="1" x14ac:dyDescent="0.2">
      <c r="A787" s="68"/>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row>
    <row r="788" spans="1:25" ht="11.25" customHeight="1" x14ac:dyDescent="0.2">
      <c r="A788" s="68"/>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row>
    <row r="789" spans="1:25" ht="11.25" customHeight="1" x14ac:dyDescent="0.2">
      <c r="A789" s="68"/>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row>
    <row r="790" spans="1:25" ht="11.25" customHeight="1" x14ac:dyDescent="0.2">
      <c r="A790" s="68"/>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row>
    <row r="791" spans="1:25" ht="11.25" customHeight="1" x14ac:dyDescent="0.2">
      <c r="A791" s="68"/>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row>
    <row r="792" spans="1:25" ht="11.25" customHeight="1" x14ac:dyDescent="0.2">
      <c r="A792" s="68"/>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row>
    <row r="793" spans="1:25" ht="11.25" customHeight="1" x14ac:dyDescent="0.2">
      <c r="A793" s="68"/>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row>
    <row r="794" spans="1:25" ht="11.25" customHeight="1" x14ac:dyDescent="0.2">
      <c r="A794" s="68"/>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row>
    <row r="795" spans="1:25" ht="11.25" customHeight="1" x14ac:dyDescent="0.2">
      <c r="A795" s="68"/>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row>
    <row r="796" spans="1:25" ht="11.25" customHeight="1" x14ac:dyDescent="0.2">
      <c r="A796" s="68"/>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row>
    <row r="797" spans="1:25" ht="11.25" customHeight="1" x14ac:dyDescent="0.2">
      <c r="A797" s="68"/>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row>
    <row r="798" spans="1:25" ht="11.25" customHeight="1" x14ac:dyDescent="0.2">
      <c r="A798" s="68"/>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row>
    <row r="799" spans="1:25" ht="11.25" customHeight="1" x14ac:dyDescent="0.2">
      <c r="A799" s="68"/>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row>
    <row r="800" spans="1:25" ht="11.25" customHeight="1" x14ac:dyDescent="0.2">
      <c r="A800" s="68"/>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row>
    <row r="801" spans="1:25" ht="11.25" customHeight="1" x14ac:dyDescent="0.2">
      <c r="A801" s="68"/>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row>
    <row r="802" spans="1:25" ht="11.25" customHeight="1" x14ac:dyDescent="0.2">
      <c r="A802" s="68"/>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row>
    <row r="803" spans="1:25" ht="11.25" customHeight="1" x14ac:dyDescent="0.2">
      <c r="A803" s="68"/>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row>
    <row r="804" spans="1:25" ht="11.25" customHeight="1" x14ac:dyDescent="0.2">
      <c r="A804" s="68"/>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row>
    <row r="805" spans="1:25" ht="11.25" customHeight="1" x14ac:dyDescent="0.2">
      <c r="A805" s="68"/>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row>
    <row r="806" spans="1:25" ht="11.25" customHeight="1" x14ac:dyDescent="0.2">
      <c r="A806" s="68"/>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row>
    <row r="807" spans="1:25" ht="11.25" customHeight="1" x14ac:dyDescent="0.2">
      <c r="A807" s="68"/>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row>
    <row r="808" spans="1:25" ht="11.25"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row>
    <row r="809" spans="1:25" ht="11.25" customHeight="1" x14ac:dyDescent="0.2">
      <c r="A809" s="68"/>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row>
    <row r="810" spans="1:25" ht="11.25" customHeight="1" x14ac:dyDescent="0.2">
      <c r="A810" s="68"/>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row>
    <row r="811" spans="1:25" ht="11.25" customHeight="1" x14ac:dyDescent="0.2">
      <c r="A811" s="68"/>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row>
    <row r="812" spans="1:25" ht="11.25" customHeight="1" x14ac:dyDescent="0.2">
      <c r="A812" s="68"/>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row>
    <row r="813" spans="1:25" ht="11.25" customHeight="1" x14ac:dyDescent="0.2">
      <c r="A813" s="68"/>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row>
    <row r="814" spans="1:25" ht="11.25" customHeight="1" x14ac:dyDescent="0.2">
      <c r="A814" s="68"/>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row>
    <row r="815" spans="1:25" ht="11.25" customHeight="1" x14ac:dyDescent="0.2">
      <c r="A815" s="68"/>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row>
    <row r="816" spans="1:25" ht="11.25" customHeight="1" x14ac:dyDescent="0.2">
      <c r="A816" s="68"/>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row>
    <row r="817" spans="1:25" ht="11.25" customHeight="1" x14ac:dyDescent="0.2">
      <c r="A817" s="68"/>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row>
    <row r="818" spans="1:25" ht="11.25" customHeight="1" x14ac:dyDescent="0.2">
      <c r="A818" s="68"/>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row>
    <row r="819" spans="1:25" ht="11.25" customHeight="1" x14ac:dyDescent="0.2">
      <c r="A819" s="68"/>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row>
    <row r="820" spans="1:25" ht="11.25" customHeight="1" x14ac:dyDescent="0.2">
      <c r="A820" s="68"/>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row>
    <row r="821" spans="1:25" ht="11.25" customHeight="1" x14ac:dyDescent="0.2">
      <c r="A821" s="68"/>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row>
    <row r="822" spans="1:25" ht="11.25" customHeight="1" x14ac:dyDescent="0.2">
      <c r="A822" s="68"/>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row>
    <row r="823" spans="1:25" ht="11.25" customHeight="1" x14ac:dyDescent="0.2">
      <c r="A823" s="68"/>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row>
    <row r="824" spans="1:25" ht="11.25" customHeight="1" x14ac:dyDescent="0.2">
      <c r="A824" s="68"/>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row>
    <row r="825" spans="1:25" ht="11.25" customHeight="1" x14ac:dyDescent="0.2">
      <c r="A825" s="68"/>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row>
    <row r="826" spans="1:25" ht="11.25" customHeight="1" x14ac:dyDescent="0.2">
      <c r="A826" s="68"/>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row>
    <row r="827" spans="1:25" ht="11.25" customHeight="1" x14ac:dyDescent="0.2">
      <c r="A827" s="68"/>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row>
    <row r="828" spans="1:25" ht="11.25" customHeight="1" x14ac:dyDescent="0.2">
      <c r="A828" s="68"/>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row>
    <row r="829" spans="1:25" ht="11.25" customHeight="1" x14ac:dyDescent="0.2">
      <c r="A829" s="68"/>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row>
    <row r="830" spans="1:25" ht="11.25" customHeight="1" x14ac:dyDescent="0.2">
      <c r="A830" s="68"/>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row>
    <row r="831" spans="1:25" ht="11.25" customHeight="1" x14ac:dyDescent="0.2">
      <c r="A831" s="68"/>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row>
    <row r="832" spans="1:25" ht="11.25" customHeight="1" x14ac:dyDescent="0.2">
      <c r="A832" s="68"/>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row>
    <row r="833" spans="1:25" ht="11.25" customHeight="1" x14ac:dyDescent="0.2">
      <c r="A833" s="68"/>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row>
    <row r="834" spans="1:25" ht="11.25" customHeight="1" x14ac:dyDescent="0.2">
      <c r="A834" s="68"/>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row>
    <row r="835" spans="1:25" ht="11.25" customHeight="1" x14ac:dyDescent="0.2">
      <c r="A835" s="68"/>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row>
    <row r="836" spans="1:25" ht="11.25" customHeight="1" x14ac:dyDescent="0.2">
      <c r="A836" s="68"/>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row>
    <row r="837" spans="1:25" ht="11.25" customHeight="1" x14ac:dyDescent="0.2">
      <c r="A837" s="68"/>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row>
    <row r="838" spans="1:25" ht="11.25" customHeight="1" x14ac:dyDescent="0.2">
      <c r="A838" s="68"/>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row>
    <row r="839" spans="1:25" ht="11.25" customHeight="1" x14ac:dyDescent="0.2">
      <c r="A839" s="68"/>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row>
    <row r="840" spans="1:25" ht="11.25" customHeight="1" x14ac:dyDescent="0.2">
      <c r="A840" s="68"/>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row>
    <row r="841" spans="1:25" ht="11.25" customHeight="1" x14ac:dyDescent="0.2">
      <c r="A841" s="68"/>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row>
    <row r="842" spans="1:25" ht="11.25" customHeight="1" x14ac:dyDescent="0.2">
      <c r="A842" s="68"/>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row>
    <row r="843" spans="1:25" ht="11.25" customHeight="1" x14ac:dyDescent="0.2">
      <c r="A843" s="68"/>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row>
    <row r="844" spans="1:25" ht="11.25" customHeight="1" x14ac:dyDescent="0.2">
      <c r="A844" s="68"/>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row>
    <row r="845" spans="1:25" ht="11.25" customHeight="1" x14ac:dyDescent="0.2">
      <c r="A845" s="68"/>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row>
    <row r="846" spans="1:25" ht="11.25" customHeight="1" x14ac:dyDescent="0.2">
      <c r="A846" s="68"/>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row>
    <row r="847" spans="1:25" ht="11.25" customHeight="1" x14ac:dyDescent="0.2">
      <c r="A847" s="68"/>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row>
    <row r="848" spans="1:25" ht="11.25" customHeight="1" x14ac:dyDescent="0.2">
      <c r="A848" s="68"/>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row>
    <row r="849" spans="1:25" ht="11.25" customHeight="1" x14ac:dyDescent="0.2">
      <c r="A849" s="68"/>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row>
    <row r="850" spans="1:25" ht="11.25" customHeight="1" x14ac:dyDescent="0.2">
      <c r="A850" s="68"/>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row>
    <row r="851" spans="1:25" ht="11.25" customHeight="1" x14ac:dyDescent="0.2">
      <c r="A851" s="68"/>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row>
    <row r="852" spans="1:25" ht="11.25" customHeight="1" x14ac:dyDescent="0.2">
      <c r="A852" s="68"/>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row>
    <row r="853" spans="1:25" ht="11.25" customHeight="1" x14ac:dyDescent="0.2">
      <c r="A853" s="68"/>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row>
    <row r="854" spans="1:25" ht="11.25" customHeight="1" x14ac:dyDescent="0.2">
      <c r="A854" s="68"/>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row>
    <row r="855" spans="1:25" ht="11.25" customHeight="1" x14ac:dyDescent="0.2">
      <c r="A855" s="68"/>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row>
    <row r="856" spans="1:25" ht="11.25" customHeight="1" x14ac:dyDescent="0.2">
      <c r="A856" s="68"/>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row>
    <row r="857" spans="1:25" ht="11.25" customHeight="1" x14ac:dyDescent="0.2">
      <c r="A857" s="68"/>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row>
    <row r="858" spans="1:25" ht="11.25" customHeight="1" x14ac:dyDescent="0.2">
      <c r="A858" s="68"/>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row>
    <row r="859" spans="1:25" ht="11.25" customHeight="1" x14ac:dyDescent="0.2">
      <c r="A859" s="68"/>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row>
    <row r="860" spans="1:25" ht="11.25" customHeight="1" x14ac:dyDescent="0.2">
      <c r="A860" s="68"/>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row>
    <row r="861" spans="1:25" ht="11.25" customHeight="1" x14ac:dyDescent="0.2">
      <c r="A861" s="68"/>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row>
    <row r="862" spans="1:25" ht="11.25" customHeight="1" x14ac:dyDescent="0.2">
      <c r="A862" s="68"/>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row>
    <row r="863" spans="1:25" ht="11.25" customHeight="1" x14ac:dyDescent="0.2">
      <c r="A863" s="68"/>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row>
    <row r="864" spans="1:25" ht="11.25" customHeight="1" x14ac:dyDescent="0.2">
      <c r="A864" s="68"/>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row>
    <row r="865" spans="1:25" ht="11.25" customHeight="1" x14ac:dyDescent="0.2">
      <c r="A865" s="68"/>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row>
    <row r="866" spans="1:25" ht="11.25" customHeight="1" x14ac:dyDescent="0.2">
      <c r="A866" s="68"/>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row>
    <row r="867" spans="1:25" ht="11.25" customHeight="1" x14ac:dyDescent="0.2">
      <c r="A867" s="68"/>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row>
    <row r="868" spans="1:25" ht="11.25" customHeight="1" x14ac:dyDescent="0.2">
      <c r="A868" s="68"/>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row>
    <row r="869" spans="1:25" ht="11.25" customHeight="1" x14ac:dyDescent="0.2">
      <c r="A869" s="68"/>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row>
    <row r="870" spans="1:25" ht="11.25" customHeight="1" x14ac:dyDescent="0.2">
      <c r="A870" s="68"/>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row>
    <row r="871" spans="1:25" ht="11.25" customHeight="1" x14ac:dyDescent="0.2">
      <c r="A871" s="68"/>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row>
    <row r="872" spans="1:25" ht="11.25" customHeight="1" x14ac:dyDescent="0.2">
      <c r="A872" s="68"/>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row>
    <row r="873" spans="1:25" ht="11.25" customHeight="1" x14ac:dyDescent="0.2">
      <c r="A873" s="68"/>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row>
    <row r="874" spans="1:25" ht="11.25" customHeight="1" x14ac:dyDescent="0.2">
      <c r="A874" s="68"/>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row>
    <row r="875" spans="1:25" ht="11.25" customHeight="1" x14ac:dyDescent="0.2">
      <c r="A875" s="68"/>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row>
    <row r="876" spans="1:25" ht="11.25" customHeight="1" x14ac:dyDescent="0.2">
      <c r="A876" s="68"/>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row>
    <row r="877" spans="1:25" ht="11.25" customHeight="1" x14ac:dyDescent="0.2">
      <c r="A877" s="68"/>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row>
    <row r="878" spans="1:25" ht="11.25" customHeight="1" x14ac:dyDescent="0.2">
      <c r="A878" s="68"/>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row>
    <row r="879" spans="1:25" ht="11.25" customHeight="1" x14ac:dyDescent="0.2">
      <c r="A879" s="68"/>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row>
    <row r="880" spans="1:25" ht="11.25" customHeight="1" x14ac:dyDescent="0.2">
      <c r="A880" s="68"/>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row>
    <row r="881" spans="1:25" ht="11.25" customHeight="1" x14ac:dyDescent="0.2">
      <c r="A881" s="68"/>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row>
    <row r="882" spans="1:25" ht="11.25" customHeight="1" x14ac:dyDescent="0.2">
      <c r="A882" s="68"/>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row>
    <row r="883" spans="1:25" ht="11.25" customHeight="1" x14ac:dyDescent="0.2">
      <c r="A883" s="68"/>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row>
    <row r="884" spans="1:25" ht="11.25" customHeight="1" x14ac:dyDescent="0.2">
      <c r="A884" s="68"/>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row>
    <row r="885" spans="1:25" ht="11.25" customHeight="1" x14ac:dyDescent="0.2">
      <c r="A885" s="68"/>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row>
    <row r="886" spans="1:25" ht="11.25" customHeight="1" x14ac:dyDescent="0.2">
      <c r="A886" s="68"/>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row>
    <row r="887" spans="1:25" ht="11.25" customHeight="1" x14ac:dyDescent="0.2">
      <c r="A887" s="68"/>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row>
    <row r="888" spans="1:25" ht="11.25" customHeight="1" x14ac:dyDescent="0.2">
      <c r="A888" s="68"/>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row>
    <row r="889" spans="1:25" ht="11.25" customHeight="1" x14ac:dyDescent="0.2">
      <c r="A889" s="68"/>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row>
    <row r="890" spans="1:25" ht="11.25" customHeight="1" x14ac:dyDescent="0.2">
      <c r="A890" s="68"/>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row>
    <row r="891" spans="1:25" ht="11.25" customHeight="1" x14ac:dyDescent="0.2">
      <c r="A891" s="68"/>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row>
    <row r="892" spans="1:25" ht="11.25" customHeight="1" x14ac:dyDescent="0.2">
      <c r="A892" s="68"/>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row>
    <row r="893" spans="1:25" ht="11.25" customHeight="1" x14ac:dyDescent="0.2">
      <c r="A893" s="68"/>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row>
    <row r="894" spans="1:25" ht="11.25" customHeight="1" x14ac:dyDescent="0.2">
      <c r="A894" s="68"/>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row>
    <row r="895" spans="1:25" ht="11.25" customHeight="1" x14ac:dyDescent="0.2">
      <c r="A895" s="68"/>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row>
    <row r="896" spans="1:25" ht="11.25" customHeight="1" x14ac:dyDescent="0.2">
      <c r="A896" s="68"/>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row>
    <row r="897" spans="1:25" ht="11.25" customHeight="1" x14ac:dyDescent="0.2">
      <c r="A897" s="68"/>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row>
    <row r="898" spans="1:25" ht="11.25" customHeight="1" x14ac:dyDescent="0.2">
      <c r="A898" s="68"/>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row>
    <row r="899" spans="1:25" ht="11.25" customHeight="1" x14ac:dyDescent="0.2">
      <c r="A899" s="68"/>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row>
    <row r="900" spans="1:25" ht="11.25" customHeight="1" x14ac:dyDescent="0.2">
      <c r="A900" s="68"/>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row>
    <row r="901" spans="1:25" ht="11.25" customHeight="1" x14ac:dyDescent="0.2">
      <c r="A901" s="68"/>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row>
    <row r="902" spans="1:25" ht="11.25" customHeight="1" x14ac:dyDescent="0.2">
      <c r="A902" s="68"/>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row>
    <row r="903" spans="1:25" ht="11.25" customHeight="1" x14ac:dyDescent="0.2">
      <c r="A903" s="68"/>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row>
    <row r="904" spans="1:25" ht="11.25" customHeight="1" x14ac:dyDescent="0.2">
      <c r="A904" s="68"/>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row>
    <row r="905" spans="1:25" ht="11.25" customHeight="1" x14ac:dyDescent="0.2">
      <c r="A905" s="68"/>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row>
    <row r="906" spans="1:25" ht="11.25" customHeight="1" x14ac:dyDescent="0.2">
      <c r="A906" s="68"/>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row>
    <row r="907" spans="1:25" ht="11.25" customHeight="1" x14ac:dyDescent="0.2">
      <c r="A907" s="68"/>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row>
    <row r="908" spans="1:25" ht="11.25" customHeight="1" x14ac:dyDescent="0.2">
      <c r="A908" s="68"/>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row>
    <row r="909" spans="1:25" ht="11.25" customHeight="1" x14ac:dyDescent="0.2">
      <c r="A909" s="68"/>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row>
    <row r="910" spans="1:25" ht="11.25" customHeight="1" x14ac:dyDescent="0.2">
      <c r="A910" s="68"/>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row>
    <row r="911" spans="1:25" ht="11.25" customHeight="1" x14ac:dyDescent="0.2">
      <c r="A911" s="68"/>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row>
    <row r="912" spans="1:25" ht="11.25" customHeight="1" x14ac:dyDescent="0.2">
      <c r="A912" s="68"/>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row>
    <row r="913" spans="1:25" ht="11.25" customHeight="1" x14ac:dyDescent="0.2">
      <c r="A913" s="68"/>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row>
    <row r="914" spans="1:25" ht="11.25" customHeight="1" x14ac:dyDescent="0.2">
      <c r="A914" s="68"/>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row>
    <row r="915" spans="1:25" ht="11.25" customHeight="1" x14ac:dyDescent="0.2">
      <c r="A915" s="68"/>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row>
    <row r="916" spans="1:25" ht="11.25" customHeight="1" x14ac:dyDescent="0.2">
      <c r="A916" s="68"/>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row>
    <row r="917" spans="1:25" ht="11.2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row>
    <row r="918" spans="1:25" ht="11.25" customHeight="1" x14ac:dyDescent="0.2">
      <c r="A918" s="68"/>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row>
    <row r="919" spans="1:25" ht="11.25" customHeight="1" x14ac:dyDescent="0.2">
      <c r="A919" s="68"/>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row>
    <row r="920" spans="1:25" ht="11.25" customHeight="1" x14ac:dyDescent="0.2">
      <c r="A920" s="68"/>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row>
    <row r="921" spans="1:25" ht="11.25" customHeight="1" x14ac:dyDescent="0.2">
      <c r="A921" s="68"/>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row>
    <row r="922" spans="1:25" ht="11.25" customHeight="1" x14ac:dyDescent="0.2">
      <c r="A922" s="68"/>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row>
    <row r="923" spans="1:25" ht="11.25" customHeight="1" x14ac:dyDescent="0.2">
      <c r="A923" s="68"/>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row>
    <row r="924" spans="1:25" ht="11.25" customHeight="1" x14ac:dyDescent="0.2">
      <c r="A924" s="68"/>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row>
    <row r="925" spans="1:25" ht="11.25" customHeight="1" x14ac:dyDescent="0.2">
      <c r="A925" s="68"/>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row>
    <row r="926" spans="1:25" ht="11.25" customHeight="1" x14ac:dyDescent="0.2">
      <c r="A926" s="68"/>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row>
    <row r="927" spans="1:25" ht="11.25" customHeight="1" x14ac:dyDescent="0.2">
      <c r="A927" s="68"/>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row>
    <row r="928" spans="1:25" ht="11.25" customHeight="1" x14ac:dyDescent="0.2">
      <c r="A928" s="68"/>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row>
    <row r="929" spans="1:25" ht="11.25" customHeight="1" x14ac:dyDescent="0.2">
      <c r="A929" s="68"/>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row>
    <row r="930" spans="1:25" ht="11.25" customHeight="1" x14ac:dyDescent="0.2">
      <c r="A930" s="68"/>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row>
    <row r="931" spans="1:25" ht="11.25" customHeight="1" x14ac:dyDescent="0.2">
      <c r="A931" s="68"/>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row>
    <row r="932" spans="1:25" ht="11.25" customHeight="1" x14ac:dyDescent="0.2">
      <c r="A932" s="68"/>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row>
    <row r="933" spans="1:25" ht="11.25" customHeight="1" x14ac:dyDescent="0.2">
      <c r="A933" s="68"/>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row>
    <row r="934" spans="1:25" ht="11.25" customHeight="1" x14ac:dyDescent="0.2">
      <c r="A934" s="68"/>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row>
    <row r="935" spans="1:25" ht="11.25" customHeight="1" x14ac:dyDescent="0.2">
      <c r="A935" s="68"/>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row>
    <row r="936" spans="1:25" ht="11.25" customHeight="1" x14ac:dyDescent="0.2">
      <c r="A936" s="68"/>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row>
    <row r="937" spans="1:25" ht="11.25" customHeight="1" x14ac:dyDescent="0.2">
      <c r="A937" s="68"/>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row>
    <row r="938" spans="1:25" ht="11.25" customHeight="1" x14ac:dyDescent="0.2">
      <c r="A938" s="68"/>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row>
    <row r="939" spans="1:25" ht="11.25" customHeight="1" x14ac:dyDescent="0.2">
      <c r="A939" s="68"/>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row>
    <row r="940" spans="1:25" ht="11.25" customHeight="1" x14ac:dyDescent="0.2">
      <c r="A940" s="68"/>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row>
    <row r="941" spans="1:25" ht="11.25" customHeight="1" x14ac:dyDescent="0.2">
      <c r="A941" s="68"/>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row>
    <row r="942" spans="1:25" ht="11.25" customHeight="1" x14ac:dyDescent="0.2">
      <c r="A942" s="68"/>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row>
    <row r="943" spans="1:25" ht="11.25" customHeight="1" x14ac:dyDescent="0.2">
      <c r="A943" s="68"/>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row>
    <row r="944" spans="1:25" ht="11.25" customHeight="1" x14ac:dyDescent="0.2">
      <c r="A944" s="68"/>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row>
    <row r="945" spans="1:25" ht="11.25" customHeight="1" x14ac:dyDescent="0.2">
      <c r="A945" s="68"/>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row>
    <row r="946" spans="1:25" ht="11.25" customHeight="1" x14ac:dyDescent="0.2">
      <c r="A946" s="68"/>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row>
    <row r="947" spans="1:25" ht="11.25" customHeight="1" x14ac:dyDescent="0.2">
      <c r="A947" s="68"/>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row>
    <row r="948" spans="1:25" ht="11.25" customHeight="1" x14ac:dyDescent="0.2">
      <c r="A948" s="68"/>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row>
    <row r="949" spans="1:25" ht="11.25" customHeight="1" x14ac:dyDescent="0.2">
      <c r="A949" s="68"/>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row>
    <row r="950" spans="1:25" ht="11.25" customHeight="1" x14ac:dyDescent="0.2">
      <c r="A950" s="68"/>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row>
    <row r="951" spans="1:25" ht="11.25" customHeight="1" x14ac:dyDescent="0.2">
      <c r="A951" s="68"/>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row>
    <row r="952" spans="1:25" ht="11.25" customHeight="1" x14ac:dyDescent="0.2">
      <c r="A952" s="68"/>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row>
    <row r="953" spans="1:25" ht="11.25" customHeight="1" x14ac:dyDescent="0.2">
      <c r="A953" s="68"/>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row>
    <row r="954" spans="1:25" ht="11.25" customHeight="1" x14ac:dyDescent="0.2">
      <c r="A954" s="68"/>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row>
    <row r="955" spans="1:25" ht="11.25" customHeight="1" x14ac:dyDescent="0.2">
      <c r="A955" s="68"/>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row>
    <row r="956" spans="1:25" ht="11.25" customHeight="1" x14ac:dyDescent="0.2">
      <c r="A956" s="68"/>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row>
    <row r="957" spans="1:25" ht="11.25" customHeight="1" x14ac:dyDescent="0.2">
      <c r="A957" s="68"/>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row>
    <row r="958" spans="1:25" ht="11.25" customHeight="1" x14ac:dyDescent="0.2">
      <c r="A958" s="68"/>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row>
    <row r="959" spans="1:25" ht="11.25" customHeight="1" x14ac:dyDescent="0.2">
      <c r="A959" s="68"/>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row>
    <row r="960" spans="1:25" ht="11.25" customHeight="1" x14ac:dyDescent="0.2">
      <c r="A960" s="68"/>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row>
    <row r="961" spans="1:25" ht="11.25" customHeight="1" x14ac:dyDescent="0.2">
      <c r="A961" s="68"/>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row>
    <row r="962" spans="1:25" ht="11.25" customHeight="1" x14ac:dyDescent="0.2">
      <c r="A962" s="68"/>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row>
    <row r="963" spans="1:25" ht="11.25" customHeight="1" x14ac:dyDescent="0.2">
      <c r="A963" s="68"/>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row>
    <row r="964" spans="1:25" ht="11.25" customHeight="1" x14ac:dyDescent="0.2">
      <c r="A964" s="68"/>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row>
    <row r="965" spans="1:25" ht="11.25" customHeight="1" x14ac:dyDescent="0.2">
      <c r="A965" s="68"/>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row>
    <row r="966" spans="1:25" ht="11.25" customHeight="1" x14ac:dyDescent="0.2">
      <c r="A966" s="68"/>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row>
    <row r="967" spans="1:25" ht="11.25" customHeight="1" x14ac:dyDescent="0.2">
      <c r="A967" s="68"/>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row>
    <row r="968" spans="1:25" ht="11.25" customHeight="1" x14ac:dyDescent="0.2">
      <c r="A968" s="68"/>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row>
    <row r="969" spans="1:25" ht="11.25" customHeight="1" x14ac:dyDescent="0.2">
      <c r="A969" s="68"/>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row>
    <row r="970" spans="1:25" ht="11.25" customHeight="1" x14ac:dyDescent="0.2">
      <c r="A970" s="68"/>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row>
    <row r="971" spans="1:25" ht="11.25" customHeight="1" x14ac:dyDescent="0.2">
      <c r="A971" s="68"/>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row>
    <row r="972" spans="1:25" ht="11.25" customHeight="1" x14ac:dyDescent="0.2">
      <c r="A972" s="68"/>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row>
    <row r="973" spans="1:25" ht="11.25" customHeight="1" x14ac:dyDescent="0.2">
      <c r="A973" s="68"/>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row>
    <row r="974" spans="1:25" ht="11.25" customHeight="1" x14ac:dyDescent="0.2">
      <c r="A974" s="68"/>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row>
    <row r="975" spans="1:25" ht="11.25" customHeight="1" x14ac:dyDescent="0.2">
      <c r="A975" s="68"/>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row>
    <row r="976" spans="1:25" ht="11.25" customHeight="1" x14ac:dyDescent="0.2">
      <c r="A976" s="68"/>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row>
    <row r="977" spans="1:25" ht="11.25" customHeight="1" x14ac:dyDescent="0.2">
      <c r="A977" s="68"/>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row>
    <row r="978" spans="1:25" ht="11.25" customHeight="1" x14ac:dyDescent="0.2">
      <c r="A978" s="68"/>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row>
    <row r="979" spans="1:25" ht="11.25" customHeight="1" x14ac:dyDescent="0.2">
      <c r="A979" s="68"/>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row>
    <row r="980" spans="1:25" ht="11.25" customHeight="1" x14ac:dyDescent="0.2">
      <c r="A980" s="68"/>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row>
    <row r="981" spans="1:25" ht="11.25" customHeight="1" x14ac:dyDescent="0.2">
      <c r="A981" s="68"/>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row>
    <row r="982" spans="1:25" ht="11.25" customHeight="1" x14ac:dyDescent="0.2">
      <c r="A982" s="68"/>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row>
    <row r="983" spans="1:25" ht="11.25" customHeight="1" x14ac:dyDescent="0.2">
      <c r="A983" s="68"/>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row>
    <row r="984" spans="1:25" ht="11.25" customHeight="1" x14ac:dyDescent="0.2">
      <c r="A984" s="68"/>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row>
    <row r="985" spans="1:25" ht="11.25" customHeight="1" x14ac:dyDescent="0.2">
      <c r="A985" s="68"/>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row>
    <row r="986" spans="1:25" ht="11.25" customHeight="1" x14ac:dyDescent="0.2">
      <c r="A986" s="68"/>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row>
    <row r="987" spans="1:25" ht="11.25" customHeight="1" x14ac:dyDescent="0.2">
      <c r="A987" s="68"/>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row>
    <row r="988" spans="1:25" ht="11.25" customHeight="1" x14ac:dyDescent="0.2">
      <c r="A988" s="68"/>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row>
    <row r="989" spans="1:25" ht="11.25" customHeight="1" x14ac:dyDescent="0.2">
      <c r="A989" s="68"/>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row>
    <row r="990" spans="1:25" ht="11.25" customHeight="1" x14ac:dyDescent="0.2">
      <c r="A990" s="68"/>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row>
    <row r="991" spans="1:25" ht="11.25" customHeight="1" x14ac:dyDescent="0.2">
      <c r="A991" s="68"/>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row>
  </sheetData>
  <mergeCells count="3">
    <mergeCell ref="A13:D13"/>
    <mergeCell ref="A14:D14"/>
    <mergeCell ref="A15:D15"/>
  </mergeCells>
  <phoneticPr fontId="30" type="noConversion"/>
  <hyperlinks>
    <hyperlink ref="H2" location="Home!A1" display="Return to Home page" xr:uid="{00000000-0004-0000-0B00-000000000000}"/>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CE00"/>
    <pageSetUpPr fitToPage="1"/>
  </sheetPr>
  <dimension ref="A1:X999"/>
  <sheetViews>
    <sheetView showGridLines="0" zoomScale="90" zoomScaleNormal="90" workbookViewId="0">
      <selection activeCell="N2" sqref="N2"/>
    </sheetView>
  </sheetViews>
  <sheetFormatPr defaultColWidth="16.6640625" defaultRowHeight="15" customHeight="1" x14ac:dyDescent="0.2"/>
  <cols>
    <col min="1" max="1" width="39.6640625" customWidth="1"/>
    <col min="2" max="2" width="20.6640625" customWidth="1"/>
    <col min="3" max="3" width="3" customWidth="1"/>
    <col min="4" max="4" width="20.6640625" customWidth="1"/>
    <col min="5" max="7" width="8.6640625" customWidth="1"/>
    <col min="8" max="8" width="22" customWidth="1"/>
    <col min="9" max="24" width="8.6640625" customWidth="1"/>
  </cols>
  <sheetData>
    <row r="1" spans="1:24" ht="36" customHeight="1" x14ac:dyDescent="0.2">
      <c r="A1" s="88" t="s">
        <v>279</v>
      </c>
      <c r="B1" s="1"/>
      <c r="C1" s="1"/>
      <c r="D1" s="1"/>
      <c r="E1" s="1"/>
      <c r="F1" s="1"/>
      <c r="G1" s="1"/>
      <c r="H1" s="1"/>
      <c r="I1" s="1"/>
      <c r="J1" s="1"/>
      <c r="K1" s="1"/>
      <c r="L1" s="1"/>
      <c r="M1" s="1"/>
      <c r="N1" s="1"/>
      <c r="O1" s="1"/>
      <c r="P1" s="1"/>
      <c r="Q1" s="1"/>
      <c r="R1" s="1"/>
      <c r="S1" s="1"/>
      <c r="T1" s="1"/>
      <c r="U1" s="1"/>
      <c r="V1" s="1"/>
      <c r="W1" s="1"/>
      <c r="X1" s="1"/>
    </row>
    <row r="2" spans="1:24" ht="33.75" customHeight="1" x14ac:dyDescent="0.25">
      <c r="A2" s="89"/>
      <c r="B2" s="87" t="s">
        <v>280</v>
      </c>
      <c r="C2" s="87"/>
      <c r="D2" s="87" t="s">
        <v>281</v>
      </c>
      <c r="E2" s="18"/>
      <c r="F2" s="18"/>
      <c r="G2" s="18"/>
      <c r="H2" s="103" t="s">
        <v>53</v>
      </c>
      <c r="I2" s="18"/>
      <c r="J2" s="18"/>
      <c r="K2" s="18"/>
      <c r="L2" s="18"/>
      <c r="M2" s="18"/>
      <c r="N2" s="18"/>
      <c r="O2" s="18"/>
      <c r="P2" s="18"/>
      <c r="Q2" s="18"/>
      <c r="R2" s="18"/>
      <c r="S2" s="18"/>
      <c r="T2" s="18"/>
      <c r="U2" s="18"/>
      <c r="V2" s="18"/>
      <c r="W2" s="18"/>
      <c r="X2" s="53"/>
    </row>
    <row r="3" spans="1:24" ht="12.75" customHeight="1" x14ac:dyDescent="0.2">
      <c r="A3" s="54" t="s">
        <v>282</v>
      </c>
      <c r="B3" s="15"/>
      <c r="C3" s="15"/>
      <c r="D3" s="15"/>
      <c r="E3" s="15"/>
      <c r="F3" s="15"/>
      <c r="G3" s="15"/>
      <c r="H3" s="15"/>
      <c r="I3" s="15"/>
      <c r="J3" s="15"/>
      <c r="K3" s="15"/>
      <c r="L3" s="15"/>
      <c r="M3" s="15"/>
      <c r="N3" s="15"/>
      <c r="O3" s="15"/>
      <c r="P3" s="15"/>
      <c r="Q3" s="15"/>
      <c r="R3" s="15"/>
      <c r="S3" s="15"/>
      <c r="T3" s="15"/>
      <c r="U3" s="15"/>
      <c r="V3" s="15"/>
      <c r="W3" s="15"/>
    </row>
    <row r="4" spans="1:24" ht="12.75" customHeight="1" x14ac:dyDescent="0.2">
      <c r="A4" s="15"/>
      <c r="B4" s="15"/>
      <c r="C4" s="15"/>
      <c r="D4" s="15"/>
      <c r="E4" s="15"/>
      <c r="F4" s="15"/>
      <c r="G4" s="15"/>
      <c r="H4" s="15"/>
      <c r="I4" s="15"/>
      <c r="J4" s="15"/>
      <c r="K4" s="15"/>
      <c r="L4" s="15"/>
      <c r="M4" s="15"/>
      <c r="N4" s="15"/>
      <c r="O4" s="15"/>
      <c r="P4" s="15"/>
      <c r="Q4" s="15"/>
      <c r="R4" s="15"/>
      <c r="S4" s="15"/>
      <c r="T4" s="15"/>
      <c r="U4" s="15"/>
      <c r="V4" s="15"/>
      <c r="W4" s="15"/>
    </row>
    <row r="5" spans="1:24" ht="15" customHeight="1" x14ac:dyDescent="0.3">
      <c r="A5" s="85" t="s">
        <v>283</v>
      </c>
      <c r="B5" s="15"/>
      <c r="C5" s="15"/>
      <c r="D5" s="15"/>
      <c r="E5" s="15"/>
      <c r="F5" s="15"/>
      <c r="G5" s="15"/>
      <c r="H5" s="15"/>
      <c r="I5" s="15"/>
      <c r="J5" s="15"/>
      <c r="K5" s="15"/>
      <c r="L5" s="15"/>
      <c r="M5" s="15"/>
      <c r="N5" s="15"/>
      <c r="O5" s="15"/>
      <c r="P5" s="15"/>
      <c r="Q5" s="15"/>
      <c r="R5" s="15"/>
      <c r="S5" s="15"/>
      <c r="T5" s="15"/>
      <c r="U5" s="15"/>
      <c r="V5" s="15"/>
      <c r="W5" s="15"/>
    </row>
    <row r="6" spans="1:24" ht="15" customHeight="1" x14ac:dyDescent="0.2">
      <c r="A6" s="15" t="s">
        <v>284</v>
      </c>
      <c r="B6" s="55" t="s">
        <v>285</v>
      </c>
      <c r="C6" s="55"/>
      <c r="D6" s="55" t="s">
        <v>285</v>
      </c>
      <c r="E6" s="15"/>
      <c r="F6" s="15"/>
      <c r="G6" s="15"/>
      <c r="H6" s="15"/>
      <c r="I6" s="15"/>
      <c r="J6" s="15"/>
      <c r="K6" s="15"/>
      <c r="L6" s="15"/>
      <c r="M6" s="15"/>
      <c r="N6" s="15"/>
      <c r="O6" s="15"/>
      <c r="P6" s="15"/>
      <c r="Q6" s="15"/>
      <c r="R6" s="15"/>
      <c r="S6" s="15"/>
      <c r="T6" s="15"/>
      <c r="U6" s="15"/>
      <c r="V6" s="15"/>
      <c r="W6" s="15"/>
    </row>
    <row r="7" spans="1:24" ht="15" customHeight="1" x14ac:dyDescent="0.2">
      <c r="A7" s="15" t="s">
        <v>286</v>
      </c>
      <c r="B7" s="55" t="s">
        <v>287</v>
      </c>
      <c r="C7" s="55"/>
      <c r="D7" s="55" t="s">
        <v>287</v>
      </c>
      <c r="E7" s="15"/>
      <c r="F7" s="15"/>
      <c r="G7" s="15"/>
      <c r="H7" s="15"/>
      <c r="I7" s="15"/>
      <c r="J7" s="15"/>
      <c r="K7" s="15"/>
      <c r="L7" s="15"/>
      <c r="M7" s="15"/>
      <c r="N7" s="15"/>
      <c r="O7" s="15"/>
      <c r="P7" s="15"/>
      <c r="Q7" s="15"/>
      <c r="R7" s="15"/>
      <c r="S7" s="15"/>
      <c r="T7" s="15"/>
      <c r="U7" s="15"/>
      <c r="V7" s="15"/>
      <c r="W7" s="15"/>
    </row>
    <row r="8" spans="1:24" ht="15" customHeight="1" x14ac:dyDescent="0.2">
      <c r="A8" s="15" t="s">
        <v>288</v>
      </c>
      <c r="B8" s="55" t="s">
        <v>287</v>
      </c>
      <c r="C8" s="55"/>
      <c r="D8" s="55" t="s">
        <v>287</v>
      </c>
      <c r="E8" s="15"/>
      <c r="F8" s="15"/>
      <c r="G8" s="15"/>
      <c r="H8" s="15"/>
      <c r="I8" s="15"/>
      <c r="J8" s="15"/>
      <c r="K8" s="15"/>
      <c r="L8" s="15"/>
      <c r="M8" s="15"/>
      <c r="N8" s="15"/>
      <c r="O8" s="15"/>
      <c r="P8" s="15"/>
      <c r="Q8" s="15"/>
      <c r="R8" s="15"/>
      <c r="S8" s="15"/>
      <c r="T8" s="15"/>
      <c r="U8" s="15"/>
      <c r="V8" s="15"/>
      <c r="W8" s="15"/>
    </row>
    <row r="9" spans="1:24" ht="15" customHeight="1" x14ac:dyDescent="0.2">
      <c r="A9" s="15" t="s">
        <v>289</v>
      </c>
      <c r="B9" s="55" t="s">
        <v>287</v>
      </c>
      <c r="C9" s="55"/>
      <c r="D9" s="55" t="s">
        <v>287</v>
      </c>
      <c r="E9" s="15"/>
      <c r="F9" s="15"/>
      <c r="G9" s="15"/>
      <c r="H9" s="15"/>
      <c r="I9" s="15"/>
      <c r="J9" s="15"/>
      <c r="K9" s="15"/>
      <c r="L9" s="15"/>
      <c r="M9" s="15"/>
      <c r="N9" s="15"/>
      <c r="O9" s="15"/>
      <c r="P9" s="15"/>
      <c r="Q9" s="15"/>
      <c r="R9" s="15"/>
      <c r="S9" s="15"/>
      <c r="T9" s="15"/>
      <c r="U9" s="15"/>
      <c r="V9" s="15"/>
      <c r="W9" s="15"/>
    </row>
    <row r="10" spans="1:24" ht="15" customHeight="1" x14ac:dyDescent="0.2">
      <c r="A10" s="15" t="s">
        <v>290</v>
      </c>
      <c r="B10" s="55" t="s">
        <v>287</v>
      </c>
      <c r="C10" s="55"/>
      <c r="D10" s="55" t="s">
        <v>287</v>
      </c>
      <c r="E10" s="15"/>
      <c r="F10" s="15"/>
      <c r="G10" s="15"/>
      <c r="H10" s="15"/>
      <c r="I10" s="15"/>
      <c r="J10" s="15"/>
      <c r="K10" s="15"/>
      <c r="L10" s="15"/>
      <c r="M10" s="15"/>
      <c r="N10" s="15"/>
      <c r="O10" s="15"/>
      <c r="P10" s="15"/>
      <c r="Q10" s="15"/>
      <c r="R10" s="15"/>
      <c r="S10" s="15"/>
      <c r="T10" s="15"/>
      <c r="U10" s="15"/>
      <c r="V10" s="15"/>
      <c r="W10" s="15"/>
    </row>
    <row r="11" spans="1:24" ht="15" customHeight="1" x14ac:dyDescent="0.2">
      <c r="A11" s="15" t="s">
        <v>291</v>
      </c>
      <c r="B11" s="55" t="s">
        <v>287</v>
      </c>
      <c r="C11" s="55"/>
      <c r="D11" s="55" t="s">
        <v>287</v>
      </c>
      <c r="E11" s="15"/>
      <c r="F11" s="15"/>
      <c r="G11" s="15"/>
      <c r="H11" s="15"/>
      <c r="I11" s="15"/>
      <c r="J11" s="15"/>
      <c r="K11" s="15"/>
      <c r="L11" s="15"/>
      <c r="M11" s="15"/>
      <c r="N11" s="15"/>
      <c r="O11" s="15"/>
      <c r="P11" s="15"/>
      <c r="Q11" s="15"/>
      <c r="R11" s="15"/>
      <c r="S11" s="15"/>
      <c r="T11" s="15"/>
      <c r="U11" s="15"/>
      <c r="V11" s="15"/>
      <c r="W11" s="15"/>
    </row>
    <row r="12" spans="1:24" ht="15" customHeight="1" x14ac:dyDescent="0.2">
      <c r="A12" s="15" t="s">
        <v>292</v>
      </c>
      <c r="B12" s="55" t="s">
        <v>287</v>
      </c>
      <c r="C12" s="55"/>
      <c r="D12" s="55" t="s">
        <v>287</v>
      </c>
      <c r="E12" s="15"/>
      <c r="F12" s="15"/>
      <c r="G12" s="15"/>
      <c r="H12" s="15"/>
      <c r="I12" s="15"/>
      <c r="J12" s="15"/>
      <c r="K12" s="15"/>
      <c r="L12" s="15"/>
      <c r="M12" s="15"/>
      <c r="N12" s="15"/>
      <c r="O12" s="15"/>
      <c r="P12" s="15"/>
      <c r="Q12" s="15"/>
      <c r="R12" s="15"/>
      <c r="S12" s="15"/>
      <c r="T12" s="15"/>
      <c r="U12" s="15"/>
      <c r="V12" s="15"/>
      <c r="W12" s="15"/>
    </row>
    <row r="13" spans="1:24" ht="15" customHeight="1" x14ac:dyDescent="0.2">
      <c r="A13" s="15" t="s">
        <v>293</v>
      </c>
      <c r="B13" s="55" t="s">
        <v>287</v>
      </c>
      <c r="C13" s="55"/>
      <c r="D13" s="55" t="s">
        <v>287</v>
      </c>
      <c r="E13" s="15"/>
      <c r="F13" s="15"/>
      <c r="G13" s="15"/>
      <c r="H13" s="15"/>
      <c r="I13" s="15"/>
      <c r="J13" s="15"/>
      <c r="K13" s="15"/>
      <c r="L13" s="15"/>
      <c r="M13" s="15"/>
      <c r="N13" s="15"/>
      <c r="O13" s="15"/>
      <c r="P13" s="15"/>
      <c r="Q13" s="15"/>
      <c r="R13" s="15"/>
      <c r="S13" s="15"/>
      <c r="T13" s="15"/>
      <c r="U13" s="15"/>
      <c r="V13" s="15"/>
      <c r="W13" s="15"/>
    </row>
    <row r="14" spans="1:24" ht="15" customHeight="1" x14ac:dyDescent="0.2">
      <c r="A14" s="15" t="s">
        <v>294</v>
      </c>
      <c r="B14" s="55" t="s">
        <v>295</v>
      </c>
      <c r="C14" s="55"/>
      <c r="D14" s="55" t="s">
        <v>295</v>
      </c>
      <c r="E14" s="15"/>
      <c r="F14" s="15"/>
      <c r="G14" s="15"/>
      <c r="H14" s="15"/>
      <c r="I14" s="15"/>
      <c r="J14" s="15"/>
      <c r="K14" s="15"/>
      <c r="L14" s="15"/>
      <c r="M14" s="15"/>
      <c r="N14" s="15"/>
      <c r="O14" s="15"/>
      <c r="P14" s="15"/>
      <c r="Q14" s="15"/>
      <c r="R14" s="15"/>
      <c r="S14" s="15"/>
      <c r="T14" s="15"/>
      <c r="U14" s="15"/>
      <c r="V14" s="15"/>
      <c r="W14" s="15"/>
    </row>
    <row r="15" spans="1:24" ht="11.25" customHeight="1" x14ac:dyDescent="0.2">
      <c r="A15" s="15"/>
      <c r="B15" s="15"/>
      <c r="C15" s="15"/>
      <c r="D15" s="15"/>
      <c r="E15" s="15"/>
      <c r="F15" s="15"/>
      <c r="G15" s="15"/>
      <c r="H15" s="15"/>
      <c r="I15" s="15"/>
      <c r="J15" s="15"/>
      <c r="K15" s="15"/>
      <c r="L15" s="15"/>
      <c r="M15" s="15"/>
      <c r="N15" s="15"/>
      <c r="O15" s="15"/>
      <c r="P15" s="15"/>
      <c r="Q15" s="15"/>
      <c r="R15" s="15"/>
      <c r="S15" s="15"/>
      <c r="T15" s="15"/>
      <c r="U15" s="15"/>
      <c r="V15" s="15"/>
      <c r="W15" s="15"/>
    </row>
    <row r="16" spans="1:24" ht="15" customHeight="1" x14ac:dyDescent="0.3">
      <c r="A16" s="85" t="s">
        <v>296</v>
      </c>
      <c r="B16" s="15"/>
      <c r="C16" s="15"/>
      <c r="D16" s="15"/>
      <c r="E16" s="15"/>
      <c r="F16" s="15"/>
      <c r="G16" s="15"/>
      <c r="H16" s="15"/>
      <c r="I16" s="15"/>
      <c r="J16" s="15"/>
      <c r="K16" s="15"/>
      <c r="L16" s="15"/>
      <c r="M16" s="15"/>
      <c r="N16" s="15"/>
      <c r="O16" s="15"/>
      <c r="P16" s="15"/>
      <c r="Q16" s="15"/>
      <c r="R16" s="15"/>
      <c r="S16" s="15"/>
      <c r="T16" s="15"/>
      <c r="U16" s="15"/>
      <c r="V16" s="15"/>
      <c r="W16" s="15"/>
    </row>
    <row r="17" spans="1:24" ht="15" customHeight="1" x14ac:dyDescent="0.2">
      <c r="A17" s="15" t="s">
        <v>297</v>
      </c>
      <c r="B17" s="55" t="s">
        <v>298</v>
      </c>
      <c r="C17" s="55"/>
      <c r="D17" s="55" t="s">
        <v>299</v>
      </c>
      <c r="E17" s="15"/>
      <c r="F17" s="15"/>
      <c r="G17" s="15"/>
      <c r="H17" s="15"/>
      <c r="I17" s="15"/>
      <c r="J17" s="15"/>
      <c r="K17" s="15"/>
      <c r="L17" s="15"/>
      <c r="M17" s="15"/>
      <c r="N17" s="15"/>
      <c r="O17" s="15"/>
      <c r="P17" s="15"/>
      <c r="Q17" s="15"/>
      <c r="R17" s="15"/>
      <c r="S17" s="15"/>
      <c r="T17" s="15"/>
      <c r="U17" s="15"/>
      <c r="V17" s="15"/>
      <c r="W17" s="15"/>
    </row>
    <row r="18" spans="1:24" ht="15" customHeight="1" x14ac:dyDescent="0.2">
      <c r="A18" s="15" t="s">
        <v>300</v>
      </c>
      <c r="B18" s="55" t="s">
        <v>301</v>
      </c>
      <c r="C18" s="55"/>
      <c r="D18" s="55" t="s">
        <v>302</v>
      </c>
      <c r="E18" s="15"/>
      <c r="F18" s="15"/>
      <c r="G18" s="15"/>
      <c r="H18" s="15"/>
      <c r="I18" s="15"/>
      <c r="J18" s="15"/>
      <c r="K18" s="15"/>
      <c r="L18" s="15"/>
      <c r="M18" s="15"/>
      <c r="N18" s="15"/>
      <c r="O18" s="15"/>
      <c r="P18" s="15"/>
      <c r="Q18" s="15"/>
      <c r="R18" s="15"/>
      <c r="S18" s="15"/>
      <c r="T18" s="15"/>
      <c r="U18" s="15"/>
      <c r="V18" s="15"/>
      <c r="W18" s="15"/>
    </row>
    <row r="19" spans="1:24" ht="11.25" customHeight="1" x14ac:dyDescent="0.2">
      <c r="A19" s="15"/>
      <c r="B19" s="15"/>
      <c r="C19" s="15"/>
      <c r="D19" s="15"/>
      <c r="E19" s="15"/>
      <c r="F19" s="15"/>
      <c r="G19" s="15"/>
      <c r="H19" s="15"/>
      <c r="I19" s="15"/>
      <c r="J19" s="15"/>
      <c r="K19" s="15"/>
      <c r="L19" s="15"/>
      <c r="M19" s="15"/>
      <c r="N19" s="15"/>
      <c r="O19" s="15"/>
      <c r="P19" s="15"/>
      <c r="Q19" s="15"/>
      <c r="R19" s="15"/>
      <c r="S19" s="15"/>
      <c r="T19" s="15"/>
      <c r="U19" s="15"/>
      <c r="V19" s="15"/>
      <c r="W19" s="15"/>
    </row>
    <row r="20" spans="1:24" ht="15" customHeight="1" x14ac:dyDescent="0.3">
      <c r="A20" s="85" t="s">
        <v>303</v>
      </c>
      <c r="B20" s="15"/>
      <c r="C20" s="15"/>
      <c r="D20" s="15"/>
      <c r="E20" s="15"/>
      <c r="F20" s="15"/>
      <c r="G20" s="15"/>
      <c r="H20" s="15"/>
      <c r="I20" s="15"/>
      <c r="J20" s="15"/>
      <c r="K20" s="15"/>
      <c r="L20" s="15"/>
      <c r="M20" s="15"/>
      <c r="N20" s="15"/>
      <c r="O20" s="15"/>
      <c r="P20" s="15"/>
      <c r="Q20" s="15"/>
      <c r="R20" s="15"/>
      <c r="S20" s="15"/>
      <c r="T20" s="15"/>
      <c r="U20" s="15"/>
      <c r="V20" s="15"/>
      <c r="W20" s="15"/>
    </row>
    <row r="21" spans="1:24" ht="15" customHeight="1" x14ac:dyDescent="0.2">
      <c r="A21" s="15" t="s">
        <v>304</v>
      </c>
      <c r="B21" s="55" t="s">
        <v>305</v>
      </c>
      <c r="C21" s="55"/>
      <c r="D21" s="55" t="s">
        <v>306</v>
      </c>
      <c r="E21" s="15"/>
      <c r="F21" s="15"/>
      <c r="G21" s="15"/>
      <c r="H21" s="15"/>
      <c r="I21" s="15"/>
      <c r="J21" s="15"/>
      <c r="K21" s="15"/>
      <c r="L21" s="15"/>
      <c r="M21" s="15"/>
      <c r="N21" s="15"/>
      <c r="O21" s="15"/>
      <c r="P21" s="15"/>
      <c r="Q21" s="15"/>
      <c r="R21" s="15"/>
      <c r="S21" s="15"/>
      <c r="T21" s="15"/>
      <c r="U21" s="15"/>
      <c r="V21" s="15"/>
      <c r="W21" s="15"/>
    </row>
    <row r="22" spans="1:24" ht="11.25" customHeight="1" x14ac:dyDescent="0.2">
      <c r="A22" s="15"/>
      <c r="B22" s="15"/>
      <c r="C22" s="15"/>
      <c r="D22" s="15"/>
      <c r="E22" s="15"/>
      <c r="F22" s="15"/>
      <c r="G22" s="15"/>
      <c r="H22" s="15"/>
      <c r="I22" s="15"/>
      <c r="J22" s="15"/>
      <c r="K22" s="15"/>
      <c r="L22" s="15"/>
      <c r="M22" s="15"/>
      <c r="N22" s="15"/>
      <c r="O22" s="15"/>
      <c r="P22" s="15"/>
      <c r="Q22" s="15"/>
      <c r="R22" s="15"/>
      <c r="S22" s="15"/>
      <c r="T22" s="15"/>
      <c r="U22" s="15"/>
      <c r="V22" s="15"/>
      <c r="W22" s="15"/>
    </row>
    <row r="23" spans="1:24" ht="15" customHeight="1" x14ac:dyDescent="0.3">
      <c r="A23" s="85" t="s">
        <v>307</v>
      </c>
      <c r="B23" s="15"/>
      <c r="C23" s="15"/>
      <c r="D23" s="15"/>
      <c r="E23" s="15"/>
      <c r="F23" s="15"/>
      <c r="G23" s="15"/>
      <c r="H23" s="15"/>
      <c r="I23" s="15"/>
      <c r="J23" s="15"/>
      <c r="K23" s="15"/>
      <c r="L23" s="15"/>
      <c r="M23" s="15"/>
      <c r="N23" s="15"/>
      <c r="O23" s="15"/>
      <c r="P23" s="15"/>
      <c r="Q23" s="15"/>
      <c r="R23" s="15"/>
      <c r="S23" s="15"/>
      <c r="T23" s="15"/>
      <c r="U23" s="15"/>
      <c r="V23" s="15"/>
      <c r="W23" s="15"/>
    </row>
    <row r="24" spans="1:24" ht="15" customHeight="1" x14ac:dyDescent="0.2">
      <c r="A24" s="15" t="s">
        <v>308</v>
      </c>
      <c r="B24" s="58">
        <v>31.41</v>
      </c>
      <c r="C24" s="58"/>
      <c r="D24" s="59">
        <v>57.68</v>
      </c>
      <c r="E24" s="15"/>
      <c r="F24" s="15"/>
      <c r="G24" s="15"/>
      <c r="H24" s="15"/>
      <c r="I24" s="15"/>
      <c r="J24" s="15"/>
      <c r="K24" s="15"/>
      <c r="L24" s="15"/>
      <c r="M24" s="15"/>
      <c r="N24" s="15"/>
      <c r="O24" s="15"/>
      <c r="P24" s="15"/>
      <c r="Q24" s="15"/>
      <c r="R24" s="15"/>
      <c r="S24" s="15"/>
      <c r="T24" s="15"/>
      <c r="U24" s="15"/>
      <c r="V24" s="15"/>
      <c r="W24" s="15"/>
    </row>
    <row r="25" spans="1:24" ht="15" customHeight="1" x14ac:dyDescent="0.2">
      <c r="A25" s="15"/>
      <c r="B25" s="58"/>
      <c r="C25" s="58"/>
      <c r="D25" s="59"/>
      <c r="E25" s="15"/>
      <c r="F25" s="15"/>
      <c r="G25" s="15"/>
      <c r="H25" s="15"/>
      <c r="I25" s="15"/>
      <c r="J25" s="15"/>
      <c r="K25" s="15"/>
      <c r="L25" s="15"/>
      <c r="M25" s="15"/>
      <c r="N25" s="15"/>
      <c r="O25" s="15"/>
      <c r="P25" s="15"/>
      <c r="Q25" s="15"/>
      <c r="R25" s="15"/>
      <c r="S25" s="15"/>
      <c r="T25" s="15"/>
      <c r="U25" s="15"/>
      <c r="V25" s="15"/>
      <c r="W25" s="15"/>
    </row>
    <row r="26" spans="1:24" ht="15" customHeight="1" x14ac:dyDescent="0.3">
      <c r="A26" s="92" t="s">
        <v>309</v>
      </c>
      <c r="B26" s="7" t="s">
        <v>310</v>
      </c>
      <c r="C26" s="85"/>
      <c r="D26" s="7" t="s">
        <v>310</v>
      </c>
      <c r="E26" s="15"/>
      <c r="F26" s="15"/>
      <c r="G26" s="15"/>
      <c r="H26" s="15"/>
      <c r="I26" s="15"/>
      <c r="J26" s="15"/>
      <c r="K26" s="15"/>
      <c r="L26" s="15"/>
      <c r="M26" s="15"/>
      <c r="N26" s="15"/>
      <c r="O26" s="15"/>
      <c r="P26" s="15"/>
      <c r="Q26" s="15"/>
      <c r="R26" s="15"/>
      <c r="S26" s="15"/>
      <c r="T26" s="15"/>
      <c r="U26" s="15"/>
      <c r="V26" s="15"/>
      <c r="W26" s="15"/>
    </row>
    <row r="27" spans="1:24" ht="15"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row>
    <row r="28" spans="1:24" ht="1.5" customHeight="1" x14ac:dyDescent="0.2">
      <c r="A28" s="15"/>
      <c r="B28" s="15"/>
      <c r="C28" s="15"/>
      <c r="D28" s="15"/>
      <c r="E28" s="15"/>
      <c r="F28" s="15"/>
      <c r="G28" s="15"/>
      <c r="H28" s="15"/>
      <c r="I28" s="15"/>
      <c r="J28" s="15"/>
      <c r="K28" s="15"/>
      <c r="L28" s="15"/>
      <c r="M28" s="15"/>
      <c r="N28" s="15"/>
      <c r="O28" s="15"/>
      <c r="P28" s="15"/>
      <c r="Q28" s="15"/>
      <c r="R28" s="15"/>
      <c r="S28" s="15"/>
      <c r="T28" s="15"/>
      <c r="U28" s="15"/>
      <c r="V28" s="15"/>
      <c r="W28" s="15"/>
    </row>
    <row r="29" spans="1:24" ht="21" customHeight="1" x14ac:dyDescent="0.2">
      <c r="A29" s="8" t="s">
        <v>311</v>
      </c>
      <c r="B29" s="8"/>
      <c r="C29" s="8"/>
      <c r="D29" s="8"/>
      <c r="E29" s="15"/>
      <c r="F29" s="15"/>
      <c r="G29" s="15"/>
      <c r="H29" s="15"/>
      <c r="I29" s="15"/>
      <c r="J29" s="15"/>
      <c r="K29" s="15"/>
      <c r="L29" s="15"/>
      <c r="M29" s="15"/>
      <c r="N29" s="15"/>
      <c r="O29" s="15"/>
      <c r="P29" s="15"/>
      <c r="Q29" s="15"/>
      <c r="R29" s="15"/>
      <c r="S29" s="15"/>
      <c r="T29" s="15"/>
      <c r="U29" s="15"/>
      <c r="V29" s="15"/>
      <c r="W29" s="15"/>
    </row>
    <row r="30" spans="1:24" ht="8.25" customHeight="1" x14ac:dyDescent="0.2">
      <c r="A30" s="15"/>
      <c r="B30" s="15"/>
      <c r="C30" s="15"/>
      <c r="D30" s="15"/>
      <c r="E30" s="15"/>
      <c r="F30" s="15"/>
      <c r="G30" s="15"/>
      <c r="H30" s="15"/>
      <c r="I30" s="15"/>
      <c r="J30" s="15"/>
      <c r="K30" s="15"/>
      <c r="L30" s="15"/>
      <c r="M30" s="15"/>
      <c r="N30" s="15"/>
      <c r="O30" s="15"/>
      <c r="P30" s="15"/>
      <c r="Q30" s="15"/>
      <c r="R30" s="15"/>
      <c r="S30" s="15"/>
      <c r="T30" s="15"/>
      <c r="U30" s="15"/>
      <c r="V30" s="15"/>
      <c r="W30" s="15"/>
    </row>
    <row r="31" spans="1:24" ht="93" customHeight="1" x14ac:dyDescent="0.2">
      <c r="A31" s="645" t="s">
        <v>312</v>
      </c>
      <c r="B31" s="647"/>
      <c r="C31" s="647"/>
      <c r="D31" s="647"/>
      <c r="E31" s="113"/>
      <c r="F31" s="113"/>
      <c r="G31" s="113"/>
      <c r="H31" s="113"/>
      <c r="I31" s="113"/>
      <c r="J31" s="113"/>
      <c r="K31" s="113"/>
      <c r="L31" s="113"/>
      <c r="M31" s="113"/>
      <c r="N31" s="113"/>
      <c r="O31" s="113"/>
      <c r="P31" s="113"/>
      <c r="Q31" s="113"/>
      <c r="R31" s="113"/>
      <c r="S31" s="113"/>
      <c r="T31" s="113"/>
      <c r="U31" s="113"/>
      <c r="V31" s="113"/>
      <c r="W31" s="113"/>
      <c r="X31" s="113"/>
    </row>
    <row r="32" spans="1:24" ht="11.25" customHeight="1" x14ac:dyDescent="0.2">
      <c r="A32" s="15"/>
      <c r="B32" s="15"/>
      <c r="C32" s="15"/>
      <c r="D32" s="15"/>
      <c r="E32" s="15"/>
      <c r="F32" s="15"/>
      <c r="G32" s="15"/>
      <c r="H32" s="15"/>
      <c r="I32" s="15"/>
      <c r="J32" s="15"/>
      <c r="K32" s="15"/>
      <c r="L32" s="15"/>
      <c r="M32" s="15"/>
      <c r="N32" s="15"/>
      <c r="O32" s="15"/>
      <c r="P32" s="15"/>
      <c r="Q32" s="15"/>
      <c r="R32" s="15"/>
      <c r="S32" s="15"/>
      <c r="T32" s="15"/>
      <c r="U32" s="15"/>
      <c r="V32" s="15"/>
      <c r="W32" s="15"/>
    </row>
    <row r="33" spans="1:23" ht="11.25" customHeight="1" x14ac:dyDescent="0.2">
      <c r="A33" s="15"/>
      <c r="B33" s="15"/>
      <c r="C33" s="15"/>
      <c r="D33" s="15"/>
      <c r="E33" s="15"/>
      <c r="F33" s="15"/>
      <c r="G33" s="15"/>
      <c r="H33" s="15"/>
      <c r="I33" s="15"/>
      <c r="J33" s="15"/>
      <c r="K33" s="15"/>
      <c r="L33" s="15"/>
      <c r="M33" s="15"/>
      <c r="N33" s="15"/>
      <c r="O33" s="15"/>
      <c r="P33" s="15"/>
      <c r="Q33" s="15"/>
      <c r="R33" s="15"/>
      <c r="S33" s="15"/>
      <c r="T33" s="15"/>
      <c r="U33" s="15"/>
      <c r="V33" s="15"/>
      <c r="W33" s="15"/>
    </row>
    <row r="34" spans="1:23" ht="11.25" customHeight="1" x14ac:dyDescent="0.2">
      <c r="A34" s="15"/>
      <c r="B34" s="15"/>
      <c r="C34" s="15"/>
      <c r="D34" s="15"/>
      <c r="E34" s="15"/>
      <c r="F34" s="15"/>
      <c r="G34" s="15"/>
      <c r="H34" s="15"/>
      <c r="I34" s="15"/>
      <c r="J34" s="15"/>
      <c r="K34" s="15"/>
      <c r="L34" s="15"/>
      <c r="M34" s="15"/>
      <c r="N34" s="15"/>
      <c r="O34" s="15"/>
      <c r="P34" s="15"/>
      <c r="Q34" s="15"/>
      <c r="R34" s="15"/>
      <c r="S34" s="15"/>
      <c r="T34" s="15"/>
      <c r="U34" s="15"/>
      <c r="V34" s="15"/>
      <c r="W34" s="15"/>
    </row>
    <row r="35" spans="1:23" ht="11.25" customHeight="1" x14ac:dyDescent="0.2">
      <c r="A35" s="15"/>
      <c r="B35" s="15"/>
      <c r="C35" s="15"/>
      <c r="D35" s="15"/>
      <c r="E35" s="15"/>
      <c r="F35" s="15"/>
      <c r="G35" s="15"/>
      <c r="H35" s="15"/>
      <c r="I35" s="15"/>
      <c r="J35" s="15"/>
      <c r="K35" s="15"/>
      <c r="L35" s="15"/>
      <c r="M35" s="15"/>
      <c r="N35" s="15"/>
      <c r="O35" s="15"/>
      <c r="P35" s="15"/>
      <c r="Q35" s="15"/>
      <c r="R35" s="15"/>
      <c r="S35" s="15"/>
      <c r="T35" s="15"/>
      <c r="U35" s="15"/>
      <c r="V35" s="15"/>
      <c r="W35" s="15"/>
    </row>
    <row r="36" spans="1:23" ht="11.25" customHeight="1" x14ac:dyDescent="0.2">
      <c r="A36" s="15"/>
      <c r="B36" s="15"/>
      <c r="C36" s="15"/>
      <c r="D36" s="15"/>
      <c r="E36" s="15"/>
      <c r="F36" s="15"/>
      <c r="G36" s="15"/>
      <c r="H36" s="15"/>
      <c r="I36" s="15"/>
      <c r="J36" s="15"/>
      <c r="K36" s="15"/>
      <c r="L36" s="15"/>
      <c r="M36" s="15"/>
      <c r="N36" s="15"/>
      <c r="O36" s="15"/>
      <c r="P36" s="15"/>
      <c r="Q36" s="15"/>
      <c r="R36" s="15"/>
      <c r="S36" s="15"/>
      <c r="T36" s="15"/>
      <c r="U36" s="15"/>
      <c r="V36" s="15"/>
      <c r="W36" s="15"/>
    </row>
    <row r="37" spans="1:23" ht="11.2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row>
    <row r="38" spans="1:23" ht="11.2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row>
    <row r="39" spans="1:23" ht="11.2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row>
    <row r="40" spans="1:23" ht="11.25"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row>
    <row r="41" spans="1:23" ht="11.25" customHeight="1" x14ac:dyDescent="0.2">
      <c r="A41" s="15"/>
      <c r="B41" s="15"/>
      <c r="C41" s="15"/>
      <c r="D41" s="15"/>
      <c r="E41" s="15"/>
      <c r="F41" s="15"/>
      <c r="G41" s="15"/>
      <c r="H41" s="15"/>
      <c r="I41" s="15"/>
      <c r="J41" s="15"/>
      <c r="K41" s="15"/>
      <c r="L41" s="15"/>
      <c r="M41" s="15"/>
      <c r="N41" s="15"/>
      <c r="O41" s="15"/>
      <c r="P41" s="15"/>
      <c r="Q41" s="15"/>
      <c r="R41" s="15"/>
      <c r="S41" s="15"/>
      <c r="T41" s="15"/>
      <c r="U41" s="15"/>
      <c r="V41" s="15"/>
      <c r="W41" s="15"/>
    </row>
    <row r="42" spans="1:23" ht="11.2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row>
    <row r="43" spans="1:23" ht="11.2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row>
    <row r="44" spans="1:23" ht="11.2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row>
    <row r="45" spans="1:23" ht="11.2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row>
    <row r="46" spans="1:23" ht="11.2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row>
    <row r="47" spans="1:23" ht="11.25" customHeight="1" x14ac:dyDescent="0.2">
      <c r="A47" s="15"/>
      <c r="B47" s="15"/>
      <c r="C47" s="15"/>
      <c r="D47" s="15"/>
      <c r="E47" s="15"/>
      <c r="F47" s="15"/>
      <c r="G47" s="15"/>
      <c r="H47" s="15"/>
      <c r="I47" s="15"/>
      <c r="J47" s="15"/>
      <c r="K47" s="15"/>
      <c r="L47" s="15"/>
      <c r="M47" s="15"/>
      <c r="N47" s="15"/>
      <c r="O47" s="15"/>
      <c r="P47" s="15"/>
      <c r="Q47" s="15"/>
      <c r="R47" s="15"/>
      <c r="S47" s="15"/>
      <c r="T47" s="15"/>
      <c r="U47" s="15"/>
      <c r="V47" s="15"/>
      <c r="W47" s="15"/>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1">
    <mergeCell ref="A31:D31"/>
  </mergeCells>
  <hyperlinks>
    <hyperlink ref="H2" location="Home!A1" display="Return to Home page" xr:uid="{00000000-0004-0000-0C00-000000000000}"/>
    <hyperlink ref="A3" r:id="rId1" xr:uid="{00000000-0004-0000-0C00-000001000000}"/>
  </hyperlinks>
  <pageMargins left="0.70866141732283472" right="0.70866141732283472" top="0.74803149606299213" bottom="0.74803149606299213" header="0" footer="0"/>
  <pageSetup paperSize="8" orientation="landscape" r:id="rId2"/>
  <headerFooter>
    <oddFooter>&amp;LTelenet - Investor Analyst Toolkit&amp;RQ1 2023 Results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2CE00"/>
    <pageSetUpPr fitToPage="1"/>
  </sheetPr>
  <dimension ref="A1:XFD999"/>
  <sheetViews>
    <sheetView showGridLines="0" zoomScale="90" zoomScaleNormal="90" workbookViewId="0">
      <selection activeCell="N2" sqref="N2"/>
    </sheetView>
  </sheetViews>
  <sheetFormatPr defaultColWidth="16.6640625" defaultRowHeight="15" customHeight="1" x14ac:dyDescent="0.2"/>
  <cols>
    <col min="1" max="1" width="39.6640625" customWidth="1"/>
    <col min="2" max="2" width="25.6640625" customWidth="1"/>
    <col min="3" max="3" width="3" customWidth="1"/>
    <col min="4" max="4" width="25.6640625" customWidth="1"/>
    <col min="5" max="5" width="3" customWidth="1"/>
    <col min="6" max="6" width="25.6640625" customWidth="1"/>
    <col min="7" max="8" width="8.6640625" customWidth="1"/>
    <col min="9" max="9" width="22" customWidth="1"/>
    <col min="10" max="24" width="8.6640625" customWidth="1"/>
  </cols>
  <sheetData>
    <row r="1" spans="1:24" ht="36" customHeight="1" thickBot="1" x14ac:dyDescent="0.25">
      <c r="A1" s="80" t="s">
        <v>313</v>
      </c>
      <c r="B1" s="8"/>
      <c r="C1" s="8"/>
      <c r="D1" s="8"/>
      <c r="E1" s="8"/>
      <c r="F1" s="8"/>
      <c r="G1" s="8"/>
      <c r="H1" s="8"/>
      <c r="I1" s="8"/>
      <c r="J1" s="8"/>
      <c r="K1" s="8"/>
      <c r="L1" s="8"/>
      <c r="M1" s="8"/>
      <c r="N1" s="8"/>
      <c r="O1" s="8"/>
      <c r="P1" s="8"/>
      <c r="Q1" s="8"/>
      <c r="R1" s="8"/>
      <c r="S1" s="8"/>
      <c r="T1" s="8"/>
      <c r="U1" s="8"/>
      <c r="V1" s="8"/>
      <c r="W1" s="8"/>
      <c r="X1" s="8"/>
    </row>
    <row r="2" spans="1:24" ht="25.5" customHeight="1" thickTop="1" thickBot="1" x14ac:dyDescent="0.3">
      <c r="A2" s="82" t="s">
        <v>314</v>
      </c>
      <c r="B2" s="87" t="s">
        <v>315</v>
      </c>
      <c r="C2" s="87"/>
      <c r="D2" s="87" t="s">
        <v>316</v>
      </c>
      <c r="E2" s="87"/>
      <c r="F2" s="87" t="s">
        <v>317</v>
      </c>
      <c r="G2" s="18"/>
      <c r="H2" s="18"/>
      <c r="I2" s="103" t="s">
        <v>53</v>
      </c>
      <c r="J2" s="18"/>
      <c r="K2" s="18"/>
      <c r="L2" s="18"/>
      <c r="M2" s="18"/>
      <c r="N2" s="18"/>
      <c r="O2" s="18"/>
      <c r="P2" s="18"/>
      <c r="Q2" s="18"/>
      <c r="R2" s="18"/>
      <c r="S2" s="18"/>
      <c r="T2" s="18"/>
      <c r="U2" s="18"/>
      <c r="V2" s="53"/>
      <c r="W2" s="53"/>
      <c r="X2" s="53"/>
    </row>
    <row r="3" spans="1:24" ht="12.75" customHeight="1" x14ac:dyDescent="0.2">
      <c r="A3" s="54" t="s">
        <v>282</v>
      </c>
      <c r="B3" s="15"/>
      <c r="C3" s="15"/>
      <c r="D3" s="15"/>
      <c r="E3" s="15"/>
      <c r="F3" s="15"/>
      <c r="G3" s="15"/>
      <c r="H3" s="15"/>
      <c r="I3" s="15"/>
      <c r="J3" s="15"/>
      <c r="K3" s="15"/>
      <c r="L3" s="15"/>
      <c r="M3" s="15"/>
      <c r="N3" s="15"/>
      <c r="O3" s="15"/>
      <c r="P3" s="15"/>
      <c r="Q3" s="15"/>
      <c r="R3" s="15"/>
      <c r="S3" s="15"/>
      <c r="T3" s="15"/>
      <c r="U3" s="15"/>
    </row>
    <row r="4" spans="1:24" ht="12.75" customHeight="1" x14ac:dyDescent="0.2">
      <c r="A4" s="15"/>
      <c r="B4" s="15"/>
      <c r="C4" s="15"/>
      <c r="D4" s="15"/>
      <c r="E4" s="15"/>
      <c r="F4" s="15"/>
      <c r="G4" s="15"/>
      <c r="H4" s="15"/>
      <c r="I4" s="15"/>
      <c r="J4" s="15"/>
      <c r="K4" s="15"/>
      <c r="L4" s="15"/>
      <c r="M4" s="15"/>
      <c r="N4" s="15"/>
      <c r="O4" s="15"/>
      <c r="P4" s="15"/>
      <c r="Q4" s="15"/>
      <c r="R4" s="15"/>
      <c r="S4" s="15"/>
      <c r="T4" s="15"/>
      <c r="U4" s="15"/>
    </row>
    <row r="5" spans="1:24" ht="15" customHeight="1" x14ac:dyDescent="0.3">
      <c r="A5" s="85" t="s">
        <v>318</v>
      </c>
      <c r="B5" s="15"/>
      <c r="C5" s="15"/>
      <c r="D5" s="15"/>
      <c r="E5" s="15"/>
      <c r="F5" s="15"/>
      <c r="G5" s="15"/>
      <c r="H5" s="15"/>
      <c r="I5" s="15"/>
      <c r="J5" s="15"/>
      <c r="K5" s="15"/>
      <c r="L5" s="15"/>
      <c r="M5" s="15"/>
      <c r="N5" s="15"/>
      <c r="O5" s="15"/>
      <c r="P5" s="15"/>
      <c r="Q5" s="15"/>
      <c r="R5" s="15"/>
      <c r="S5" s="15"/>
      <c r="T5" s="15"/>
      <c r="U5" s="15"/>
    </row>
    <row r="6" spans="1:24" ht="15" customHeight="1" x14ac:dyDescent="0.2">
      <c r="A6" s="15" t="s">
        <v>319</v>
      </c>
      <c r="B6" s="55" t="s">
        <v>298</v>
      </c>
      <c r="C6" s="15"/>
      <c r="D6" s="55" t="s">
        <v>299</v>
      </c>
      <c r="E6" s="15"/>
      <c r="F6" s="55" t="s">
        <v>299</v>
      </c>
      <c r="G6" s="15"/>
      <c r="H6" s="15"/>
      <c r="I6" s="15"/>
      <c r="J6" s="15"/>
      <c r="K6" s="15"/>
      <c r="L6" s="15"/>
      <c r="M6" s="15"/>
      <c r="N6" s="15"/>
      <c r="O6" s="15"/>
      <c r="P6" s="15"/>
      <c r="Q6" s="15"/>
      <c r="R6" s="15"/>
      <c r="S6" s="15"/>
      <c r="T6" s="15"/>
      <c r="U6" s="15"/>
    </row>
    <row r="7" spans="1:24" ht="15" customHeight="1" x14ac:dyDescent="0.2">
      <c r="A7" s="15" t="s">
        <v>320</v>
      </c>
      <c r="B7" s="56" t="s">
        <v>301</v>
      </c>
      <c r="C7" s="15"/>
      <c r="D7" s="56" t="s">
        <v>302</v>
      </c>
      <c r="E7" s="15"/>
      <c r="F7" s="56" t="s">
        <v>302</v>
      </c>
      <c r="G7" s="15"/>
      <c r="H7" s="15"/>
      <c r="I7" s="15"/>
      <c r="J7" s="15"/>
      <c r="K7" s="15"/>
      <c r="L7" s="15"/>
      <c r="M7" s="15"/>
      <c r="N7" s="15"/>
      <c r="O7" s="15"/>
      <c r="P7" s="15"/>
      <c r="Q7" s="15"/>
      <c r="R7" s="15"/>
      <c r="S7" s="15"/>
      <c r="T7" s="15"/>
      <c r="U7" s="15"/>
    </row>
    <row r="8" spans="1:24" ht="15" customHeight="1" x14ac:dyDescent="0.2">
      <c r="A8" s="15" t="s">
        <v>303</v>
      </c>
      <c r="B8" s="55" t="s">
        <v>305</v>
      </c>
      <c r="C8" s="15"/>
      <c r="D8" s="55" t="s">
        <v>321</v>
      </c>
      <c r="E8" s="15"/>
      <c r="F8" s="55" t="s">
        <v>321</v>
      </c>
      <c r="G8" s="15"/>
      <c r="H8" s="15"/>
      <c r="I8" s="15"/>
      <c r="J8" s="15"/>
      <c r="K8" s="15"/>
      <c r="L8" s="15"/>
      <c r="M8" s="15"/>
      <c r="N8" s="15"/>
      <c r="O8" s="15"/>
      <c r="P8" s="15"/>
      <c r="Q8" s="15"/>
      <c r="R8" s="15"/>
      <c r="S8" s="15"/>
      <c r="T8" s="15"/>
      <c r="U8" s="15"/>
    </row>
    <row r="9" spans="1:24" ht="15" customHeight="1" x14ac:dyDescent="0.2">
      <c r="A9" s="15" t="s">
        <v>284</v>
      </c>
      <c r="B9" s="55" t="s">
        <v>285</v>
      </c>
      <c r="C9" s="15"/>
      <c r="D9" s="55" t="s">
        <v>285</v>
      </c>
      <c r="E9" s="15"/>
      <c r="F9" s="55" t="s">
        <v>285</v>
      </c>
      <c r="G9" s="15"/>
      <c r="H9" s="15"/>
      <c r="I9" s="15"/>
      <c r="J9" s="15"/>
      <c r="K9" s="15"/>
      <c r="L9" s="15"/>
      <c r="M9" s="15"/>
      <c r="N9" s="15"/>
      <c r="O9" s="15"/>
      <c r="P9" s="15"/>
      <c r="Q9" s="15"/>
      <c r="R9" s="15"/>
      <c r="S9" s="15"/>
      <c r="T9" s="15"/>
      <c r="U9" s="15"/>
    </row>
    <row r="10" spans="1:24" ht="15" customHeight="1" x14ac:dyDescent="0.2">
      <c r="A10" s="15" t="s">
        <v>286</v>
      </c>
      <c r="B10" s="55" t="s">
        <v>287</v>
      </c>
      <c r="C10" s="15"/>
      <c r="D10" s="55" t="s">
        <v>287</v>
      </c>
      <c r="E10" s="15"/>
      <c r="F10" s="55" t="s">
        <v>287</v>
      </c>
      <c r="G10" s="15"/>
      <c r="H10" s="15"/>
      <c r="I10" s="15"/>
      <c r="J10" s="15"/>
      <c r="K10" s="15"/>
      <c r="L10" s="15"/>
      <c r="M10" s="15"/>
      <c r="N10" s="15"/>
      <c r="O10" s="15"/>
      <c r="P10" s="15"/>
      <c r="Q10" s="15"/>
      <c r="R10" s="15"/>
      <c r="S10" s="15"/>
      <c r="T10" s="15"/>
      <c r="U10" s="15"/>
    </row>
    <row r="11" spans="1:24" ht="15" customHeight="1" x14ac:dyDescent="0.2">
      <c r="A11" s="15" t="s">
        <v>288</v>
      </c>
      <c r="B11" s="55" t="s">
        <v>287</v>
      </c>
      <c r="C11" s="15"/>
      <c r="D11" s="55" t="s">
        <v>287</v>
      </c>
      <c r="E11" s="15"/>
      <c r="F11" s="55" t="s">
        <v>287</v>
      </c>
      <c r="G11" s="15"/>
      <c r="H11" s="15"/>
      <c r="I11" s="15"/>
      <c r="J11" s="15"/>
      <c r="K11" s="15"/>
      <c r="L11" s="15"/>
      <c r="M11" s="15"/>
      <c r="N11" s="15"/>
      <c r="O11" s="15"/>
      <c r="P11" s="15"/>
      <c r="Q11" s="15"/>
      <c r="R11" s="15"/>
      <c r="S11" s="15"/>
      <c r="T11" s="15"/>
      <c r="U11" s="15"/>
    </row>
    <row r="12" spans="1:24" ht="15" customHeight="1" x14ac:dyDescent="0.2">
      <c r="A12" s="15" t="s">
        <v>289</v>
      </c>
      <c r="B12" s="55" t="s">
        <v>287</v>
      </c>
      <c r="C12" s="15"/>
      <c r="D12" s="55" t="s">
        <v>287</v>
      </c>
      <c r="E12" s="15"/>
      <c r="F12" s="55" t="s">
        <v>287</v>
      </c>
      <c r="G12" s="15"/>
      <c r="H12" s="15"/>
      <c r="I12" s="15"/>
      <c r="J12" s="15"/>
      <c r="K12" s="15"/>
      <c r="L12" s="15"/>
      <c r="M12" s="15"/>
      <c r="N12" s="15"/>
      <c r="O12" s="15"/>
      <c r="P12" s="15"/>
      <c r="Q12" s="15"/>
      <c r="R12" s="15"/>
      <c r="S12" s="15"/>
      <c r="T12" s="15"/>
      <c r="U12" s="15"/>
    </row>
    <row r="13" spans="1:24" ht="15" customHeight="1" x14ac:dyDescent="0.2">
      <c r="A13" s="15" t="s">
        <v>290</v>
      </c>
      <c r="B13" s="55" t="s">
        <v>287</v>
      </c>
      <c r="C13" s="15"/>
      <c r="D13" s="55" t="s">
        <v>287</v>
      </c>
      <c r="E13" s="15"/>
      <c r="F13" s="55" t="s">
        <v>287</v>
      </c>
      <c r="G13" s="15"/>
      <c r="H13" s="15"/>
      <c r="I13" s="15"/>
      <c r="J13" s="15"/>
      <c r="K13" s="15"/>
      <c r="L13" s="15"/>
      <c r="M13" s="15"/>
      <c r="N13" s="15"/>
      <c r="O13" s="15"/>
      <c r="P13" s="15"/>
      <c r="Q13" s="15"/>
      <c r="R13" s="15"/>
      <c r="S13" s="15"/>
      <c r="T13" s="15"/>
      <c r="U13" s="15"/>
    </row>
    <row r="14" spans="1:24" ht="15" customHeight="1" x14ac:dyDescent="0.2">
      <c r="A14" s="15" t="s">
        <v>291</v>
      </c>
      <c r="B14" s="55" t="s">
        <v>287</v>
      </c>
      <c r="C14" s="15"/>
      <c r="D14" s="55" t="s">
        <v>287</v>
      </c>
      <c r="E14" s="15"/>
      <c r="F14" s="55" t="s">
        <v>287</v>
      </c>
      <c r="G14" s="15"/>
      <c r="H14" s="15"/>
      <c r="I14" s="15"/>
      <c r="J14" s="15"/>
      <c r="K14" s="15"/>
      <c r="L14" s="15"/>
      <c r="M14" s="15"/>
      <c r="N14" s="15"/>
      <c r="O14" s="15"/>
      <c r="P14" s="15"/>
      <c r="Q14" s="15"/>
      <c r="R14" s="15"/>
      <c r="S14" s="15"/>
      <c r="T14" s="15"/>
      <c r="U14" s="15"/>
    </row>
    <row r="15" spans="1:24" ht="15" customHeight="1" x14ac:dyDescent="0.2">
      <c r="A15" s="15" t="s">
        <v>292</v>
      </c>
      <c r="B15" s="55" t="s">
        <v>287</v>
      </c>
      <c r="C15" s="15"/>
      <c r="D15" s="55" t="s">
        <v>287</v>
      </c>
      <c r="E15" s="15"/>
      <c r="F15" s="55" t="s">
        <v>287</v>
      </c>
      <c r="G15" s="15"/>
      <c r="H15" s="15"/>
      <c r="I15" s="15"/>
      <c r="J15" s="15"/>
      <c r="K15" s="15"/>
      <c r="L15" s="15"/>
      <c r="M15" s="15"/>
      <c r="N15" s="15"/>
      <c r="O15" s="15"/>
      <c r="P15" s="15"/>
      <c r="Q15" s="15"/>
      <c r="R15" s="15"/>
      <c r="S15" s="15"/>
      <c r="T15" s="15"/>
      <c r="U15" s="15"/>
    </row>
    <row r="16" spans="1:24" ht="15" customHeight="1" x14ac:dyDescent="0.2">
      <c r="A16" s="15" t="s">
        <v>293</v>
      </c>
      <c r="B16" s="55" t="s">
        <v>287</v>
      </c>
      <c r="C16" s="15"/>
      <c r="D16" s="55" t="s">
        <v>287</v>
      </c>
      <c r="E16" s="15"/>
      <c r="F16" s="55" t="s">
        <v>287</v>
      </c>
      <c r="G16" s="15"/>
      <c r="H16" s="15"/>
      <c r="I16" s="15"/>
      <c r="J16" s="15"/>
      <c r="K16" s="15"/>
      <c r="L16" s="15"/>
      <c r="M16" s="15"/>
      <c r="N16" s="15"/>
      <c r="O16" s="15"/>
      <c r="P16" s="15"/>
      <c r="Q16" s="15"/>
      <c r="R16" s="15"/>
      <c r="S16" s="15"/>
      <c r="T16" s="15"/>
      <c r="U16" s="15"/>
    </row>
    <row r="17" spans="1:16384" ht="15" customHeight="1" x14ac:dyDescent="0.2">
      <c r="A17" s="15" t="s">
        <v>294</v>
      </c>
      <c r="B17" s="55" t="s">
        <v>295</v>
      </c>
      <c r="C17" s="15"/>
      <c r="D17" s="55" t="s">
        <v>295</v>
      </c>
      <c r="E17" s="15"/>
      <c r="F17" s="55" t="s">
        <v>295</v>
      </c>
      <c r="G17" s="15"/>
      <c r="H17" s="15"/>
      <c r="I17" s="15"/>
      <c r="J17" s="15"/>
      <c r="K17" s="15"/>
      <c r="L17" s="15"/>
      <c r="M17" s="15"/>
      <c r="N17" s="15"/>
      <c r="O17" s="15"/>
      <c r="P17" s="15"/>
      <c r="Q17" s="15"/>
      <c r="R17" s="15"/>
      <c r="S17" s="15"/>
      <c r="T17" s="15"/>
      <c r="U17" s="15"/>
    </row>
    <row r="18" spans="1:16384" ht="11.25" customHeight="1" x14ac:dyDescent="0.2">
      <c r="A18" s="15"/>
      <c r="B18" s="15"/>
      <c r="C18" s="15"/>
      <c r="D18" s="15"/>
      <c r="E18" s="15"/>
      <c r="F18" s="15"/>
      <c r="G18" s="15"/>
      <c r="H18" s="15"/>
      <c r="I18" s="15"/>
      <c r="J18" s="15"/>
      <c r="K18" s="15"/>
      <c r="L18" s="15"/>
      <c r="M18" s="15"/>
      <c r="N18" s="15"/>
      <c r="O18" s="15"/>
      <c r="P18" s="15"/>
      <c r="Q18" s="15"/>
      <c r="R18" s="15"/>
      <c r="S18" s="15"/>
      <c r="T18" s="15"/>
      <c r="U18" s="15"/>
    </row>
    <row r="19" spans="1:16384" ht="15" customHeight="1" x14ac:dyDescent="0.3">
      <c r="A19" s="85" t="s">
        <v>322</v>
      </c>
      <c r="B19" s="15"/>
      <c r="C19" s="15"/>
      <c r="D19" s="15"/>
      <c r="E19" s="15"/>
      <c r="F19" s="15"/>
      <c r="G19" s="15"/>
      <c r="H19" s="15"/>
      <c r="I19" s="15"/>
      <c r="J19" s="15"/>
      <c r="K19" s="15"/>
      <c r="L19" s="15"/>
      <c r="M19" s="15"/>
      <c r="N19" s="15"/>
      <c r="O19" s="15"/>
      <c r="P19" s="15"/>
      <c r="Q19" s="15"/>
      <c r="R19" s="15"/>
      <c r="S19" s="15"/>
      <c r="T19" s="15"/>
      <c r="U19" s="15"/>
    </row>
    <row r="20" spans="1:16384" ht="23.25" customHeight="1" x14ac:dyDescent="0.2">
      <c r="A20" s="15" t="s">
        <v>323</v>
      </c>
      <c r="B20" s="648" t="s">
        <v>324</v>
      </c>
      <c r="C20" s="647"/>
      <c r="D20" s="647"/>
      <c r="E20" s="15"/>
      <c r="F20" s="648" t="s">
        <v>325</v>
      </c>
      <c r="G20" s="647"/>
      <c r="H20" s="647"/>
      <c r="I20" s="15"/>
      <c r="J20" s="15"/>
      <c r="K20" s="15"/>
      <c r="L20" s="15"/>
      <c r="M20" s="15"/>
      <c r="N20" s="15"/>
      <c r="O20" s="15"/>
      <c r="P20" s="15"/>
      <c r="Q20" s="15"/>
      <c r="R20" s="15"/>
      <c r="S20" s="15"/>
      <c r="T20" s="15"/>
      <c r="U20" s="15"/>
    </row>
    <row r="21" spans="1:16384" ht="15" customHeight="1" x14ac:dyDescent="0.2">
      <c r="A21" s="15"/>
      <c r="B21" s="648" t="s">
        <v>326</v>
      </c>
      <c r="C21" s="647"/>
      <c r="D21" s="647"/>
      <c r="E21" s="15"/>
      <c r="F21" s="15"/>
      <c r="G21" s="15"/>
      <c r="H21" s="15"/>
      <c r="I21" s="15"/>
      <c r="J21" s="15"/>
      <c r="K21" s="15"/>
      <c r="L21" s="15"/>
      <c r="M21" s="15"/>
      <c r="N21" s="15"/>
      <c r="O21" s="15"/>
      <c r="P21" s="15"/>
      <c r="Q21" s="15"/>
      <c r="R21" s="15"/>
      <c r="S21" s="15"/>
      <c r="T21" s="15"/>
      <c r="U21" s="15"/>
    </row>
    <row r="22" spans="1:16384" ht="28.5" customHeight="1" x14ac:dyDescent="0.2">
      <c r="A22" s="15"/>
      <c r="B22" s="648" t="s">
        <v>327</v>
      </c>
      <c r="C22" s="647"/>
      <c r="D22" s="647"/>
      <c r="E22" s="15"/>
      <c r="F22" s="648" t="s">
        <v>328</v>
      </c>
      <c r="G22" s="647"/>
      <c r="H22" s="647"/>
      <c r="I22" s="15"/>
      <c r="J22" s="15"/>
      <c r="K22" s="15"/>
      <c r="L22" s="15"/>
      <c r="M22" s="15"/>
      <c r="N22" s="15"/>
      <c r="O22" s="15"/>
      <c r="P22" s="15"/>
      <c r="Q22" s="15"/>
      <c r="R22" s="15"/>
      <c r="S22" s="15"/>
      <c r="T22" s="15"/>
      <c r="U22" s="15"/>
    </row>
    <row r="23" spans="1:16384" ht="15" customHeight="1" x14ac:dyDescent="0.2">
      <c r="A23" s="15"/>
      <c r="B23" s="648" t="s">
        <v>329</v>
      </c>
      <c r="C23" s="647"/>
      <c r="D23" s="647"/>
      <c r="E23" s="15"/>
      <c r="F23" s="15"/>
      <c r="G23" s="15"/>
      <c r="H23" s="15"/>
      <c r="I23" s="15"/>
      <c r="J23" s="15"/>
      <c r="K23" s="15"/>
      <c r="L23" s="15"/>
      <c r="M23" s="15"/>
      <c r="N23" s="15"/>
      <c r="O23" s="15"/>
      <c r="P23" s="15"/>
      <c r="Q23" s="15"/>
      <c r="R23" s="15"/>
      <c r="S23" s="15"/>
      <c r="T23" s="15"/>
      <c r="U23" s="15"/>
    </row>
    <row r="24" spans="1:16384" ht="11.25" customHeight="1" x14ac:dyDescent="0.2">
      <c r="A24" s="15"/>
      <c r="B24" s="650" t="s">
        <v>330</v>
      </c>
      <c r="C24" s="647"/>
      <c r="D24" s="647"/>
      <c r="E24" s="15"/>
      <c r="F24" s="15"/>
      <c r="G24" s="15"/>
      <c r="H24" s="15"/>
      <c r="I24" s="15"/>
      <c r="J24" s="15"/>
      <c r="K24" s="15"/>
      <c r="L24" s="15"/>
      <c r="M24" s="15"/>
      <c r="N24" s="15"/>
      <c r="O24" s="15"/>
      <c r="P24" s="15"/>
      <c r="Q24" s="15"/>
      <c r="R24" s="15"/>
      <c r="S24" s="15"/>
      <c r="T24" s="15"/>
      <c r="U24" s="15"/>
    </row>
    <row r="25" spans="1:16384" ht="15" customHeight="1" x14ac:dyDescent="0.3">
      <c r="A25" s="85" t="s">
        <v>331</v>
      </c>
      <c r="B25" s="15"/>
      <c r="C25" s="15"/>
      <c r="D25" s="15"/>
      <c r="E25" s="15"/>
      <c r="F25" s="15"/>
      <c r="G25" s="15"/>
      <c r="H25" s="15"/>
      <c r="I25" s="15"/>
      <c r="J25" s="15"/>
      <c r="K25" s="15"/>
      <c r="L25" s="15"/>
      <c r="M25" s="15"/>
      <c r="N25" s="15"/>
      <c r="O25" s="15"/>
      <c r="P25" s="15"/>
      <c r="Q25" s="15"/>
      <c r="R25" s="15"/>
      <c r="S25" s="15"/>
      <c r="T25" s="15"/>
      <c r="U25" s="15"/>
    </row>
    <row r="26" spans="1:16384" ht="15" customHeight="1" x14ac:dyDescent="0.2">
      <c r="A26" s="15" t="s">
        <v>308</v>
      </c>
      <c r="B26" s="58">
        <v>60.85</v>
      </c>
      <c r="C26" s="15"/>
      <c r="D26" s="58">
        <v>87.12</v>
      </c>
      <c r="E26" s="15"/>
      <c r="F26" s="15">
        <v>67.62</v>
      </c>
      <c r="G26" s="15"/>
      <c r="H26" s="15"/>
      <c r="I26" s="15"/>
      <c r="J26" s="15"/>
      <c r="K26" s="15"/>
      <c r="L26" s="15"/>
      <c r="M26" s="15"/>
      <c r="N26" s="15"/>
      <c r="O26" s="15"/>
      <c r="P26" s="15"/>
      <c r="Q26" s="15"/>
      <c r="R26" s="15"/>
      <c r="S26" s="15"/>
      <c r="T26" s="15"/>
      <c r="U26" s="15"/>
    </row>
    <row r="27" spans="1:16384" ht="15" customHeight="1" x14ac:dyDescent="0.2">
      <c r="A27" s="15"/>
      <c r="B27" s="58"/>
      <c r="C27" s="15"/>
      <c r="D27" s="58"/>
      <c r="E27" s="15"/>
      <c r="F27" s="15"/>
      <c r="G27" s="15"/>
      <c r="H27" s="15"/>
      <c r="I27" s="15"/>
      <c r="J27" s="15"/>
      <c r="K27" s="15"/>
      <c r="L27" s="15"/>
      <c r="M27" s="15"/>
      <c r="N27" s="15"/>
      <c r="O27" s="15"/>
      <c r="P27" s="15"/>
      <c r="Q27" s="15"/>
      <c r="R27" s="15"/>
      <c r="S27" s="15"/>
      <c r="T27" s="15"/>
      <c r="U27" s="15"/>
    </row>
    <row r="28" spans="1:16384" ht="15" customHeight="1" x14ac:dyDescent="0.2">
      <c r="A28" s="92" t="s">
        <v>309</v>
      </c>
      <c r="B28" s="648" t="s">
        <v>310</v>
      </c>
      <c r="C28" s="647"/>
      <c r="D28" s="647"/>
      <c r="E28" s="15"/>
      <c r="F28" s="648" t="s">
        <v>310</v>
      </c>
      <c r="G28" s="647"/>
      <c r="H28" s="647"/>
      <c r="I28" s="92"/>
      <c r="J28" s="648"/>
      <c r="K28" s="647"/>
      <c r="L28" s="647"/>
      <c r="M28" s="15"/>
      <c r="N28" s="648"/>
      <c r="O28" s="647"/>
      <c r="P28" s="647"/>
      <c r="Q28" s="92"/>
      <c r="R28" s="648"/>
      <c r="S28" s="647"/>
      <c r="T28" s="647"/>
      <c r="U28" s="15"/>
      <c r="V28" s="648"/>
      <c r="W28" s="647"/>
      <c r="X28" s="647"/>
      <c r="Y28" s="92"/>
      <c r="Z28" s="648"/>
      <c r="AA28" s="647"/>
      <c r="AB28" s="647"/>
      <c r="AC28" s="15"/>
      <c r="AD28" s="648"/>
      <c r="AE28" s="647"/>
      <c r="AF28" s="647"/>
      <c r="AG28" s="92"/>
      <c r="AH28" s="648"/>
      <c r="AI28" s="647"/>
      <c r="AJ28" s="647"/>
      <c r="AK28" s="15"/>
      <c r="AL28" s="648"/>
      <c r="AM28" s="647"/>
      <c r="AN28" s="647"/>
      <c r="AO28" s="92"/>
      <c r="AP28" s="648"/>
      <c r="AQ28" s="647"/>
      <c r="AR28" s="647"/>
      <c r="AS28" s="15"/>
      <c r="AT28" s="648" t="s">
        <v>310</v>
      </c>
      <c r="AU28" s="647"/>
      <c r="AV28" s="647"/>
      <c r="AW28" s="92" t="s">
        <v>309</v>
      </c>
      <c r="AX28" s="648" t="s">
        <v>310</v>
      </c>
      <c r="AY28" s="647"/>
      <c r="AZ28" s="647"/>
      <c r="BA28" s="15"/>
      <c r="BB28" s="648" t="s">
        <v>310</v>
      </c>
      <c r="BC28" s="647"/>
      <c r="BD28" s="647"/>
      <c r="BE28" s="92" t="s">
        <v>309</v>
      </c>
      <c r="BF28" s="648" t="s">
        <v>310</v>
      </c>
      <c r="BG28" s="647"/>
      <c r="BH28" s="647"/>
      <c r="BI28" s="15"/>
      <c r="BJ28" s="648" t="s">
        <v>310</v>
      </c>
      <c r="BK28" s="647"/>
      <c r="BL28" s="647"/>
      <c r="BM28" s="92" t="s">
        <v>309</v>
      </c>
      <c r="BN28" s="648" t="s">
        <v>310</v>
      </c>
      <c r="BO28" s="647"/>
      <c r="BP28" s="647"/>
      <c r="BQ28" s="15"/>
      <c r="BR28" s="648" t="s">
        <v>310</v>
      </c>
      <c r="BS28" s="647"/>
      <c r="BT28" s="647"/>
      <c r="BU28" s="92" t="s">
        <v>309</v>
      </c>
      <c r="BV28" s="648" t="s">
        <v>310</v>
      </c>
      <c r="BW28" s="647"/>
      <c r="BX28" s="647"/>
      <c r="BY28" s="15"/>
      <c r="BZ28" s="648" t="s">
        <v>310</v>
      </c>
      <c r="CA28" s="647"/>
      <c r="CB28" s="647"/>
      <c r="CC28" s="92" t="s">
        <v>309</v>
      </c>
      <c r="CD28" s="648" t="s">
        <v>310</v>
      </c>
      <c r="CE28" s="647"/>
      <c r="CF28" s="647"/>
      <c r="CG28" s="15"/>
      <c r="CH28" s="648" t="s">
        <v>310</v>
      </c>
      <c r="CI28" s="647"/>
      <c r="CJ28" s="647"/>
      <c r="CK28" s="92" t="s">
        <v>309</v>
      </c>
      <c r="CL28" s="648" t="s">
        <v>310</v>
      </c>
      <c r="CM28" s="647"/>
      <c r="CN28" s="647"/>
      <c r="CO28" s="15"/>
      <c r="CP28" s="648" t="s">
        <v>310</v>
      </c>
      <c r="CQ28" s="647"/>
      <c r="CR28" s="647"/>
      <c r="CS28" s="92" t="s">
        <v>309</v>
      </c>
      <c r="CT28" s="648" t="s">
        <v>310</v>
      </c>
      <c r="CU28" s="647"/>
      <c r="CV28" s="647"/>
      <c r="CW28" s="15"/>
      <c r="CX28" s="648" t="s">
        <v>310</v>
      </c>
      <c r="CY28" s="647"/>
      <c r="CZ28" s="647"/>
      <c r="DA28" s="92" t="s">
        <v>309</v>
      </c>
      <c r="DB28" s="648" t="s">
        <v>310</v>
      </c>
      <c r="DC28" s="647"/>
      <c r="DD28" s="647"/>
      <c r="DE28" s="15"/>
      <c r="DF28" s="648" t="s">
        <v>310</v>
      </c>
      <c r="DG28" s="647"/>
      <c r="DH28" s="647"/>
      <c r="DI28" s="92" t="s">
        <v>309</v>
      </c>
      <c r="DJ28" s="648" t="s">
        <v>310</v>
      </c>
      <c r="DK28" s="647"/>
      <c r="DL28" s="647"/>
      <c r="DM28" s="15"/>
      <c r="DN28" s="648" t="s">
        <v>310</v>
      </c>
      <c r="DO28" s="647"/>
      <c r="DP28" s="647"/>
      <c r="DQ28" s="92" t="s">
        <v>309</v>
      </c>
      <c r="DR28" s="648" t="s">
        <v>310</v>
      </c>
      <c r="DS28" s="647"/>
      <c r="DT28" s="647"/>
      <c r="DU28" s="15"/>
      <c r="DV28" s="648" t="s">
        <v>310</v>
      </c>
      <c r="DW28" s="647"/>
      <c r="DX28" s="647"/>
      <c r="DY28" s="92" t="s">
        <v>309</v>
      </c>
      <c r="DZ28" s="648" t="s">
        <v>310</v>
      </c>
      <c r="EA28" s="647"/>
      <c r="EB28" s="647"/>
      <c r="EC28" s="15"/>
      <c r="ED28" s="648" t="s">
        <v>310</v>
      </c>
      <c r="EE28" s="647"/>
      <c r="EF28" s="647"/>
      <c r="EG28" s="92" t="s">
        <v>309</v>
      </c>
      <c r="EH28" s="648" t="s">
        <v>310</v>
      </c>
      <c r="EI28" s="647"/>
      <c r="EJ28" s="647"/>
      <c r="EK28" s="15"/>
      <c r="EL28" s="648" t="s">
        <v>310</v>
      </c>
      <c r="EM28" s="647"/>
      <c r="EN28" s="647"/>
      <c r="EO28" s="92" t="s">
        <v>309</v>
      </c>
      <c r="EP28" s="648" t="s">
        <v>310</v>
      </c>
      <c r="EQ28" s="647"/>
      <c r="ER28" s="647"/>
      <c r="ES28" s="15"/>
      <c r="ET28" s="648" t="s">
        <v>310</v>
      </c>
      <c r="EU28" s="647"/>
      <c r="EV28" s="647"/>
      <c r="EW28" s="92" t="s">
        <v>309</v>
      </c>
      <c r="EX28" s="648" t="s">
        <v>310</v>
      </c>
      <c r="EY28" s="647"/>
      <c r="EZ28" s="647"/>
      <c r="FA28" s="15"/>
      <c r="FB28" s="648" t="s">
        <v>310</v>
      </c>
      <c r="FC28" s="647"/>
      <c r="FD28" s="647"/>
      <c r="FE28" s="92" t="s">
        <v>309</v>
      </c>
      <c r="FF28" s="648" t="s">
        <v>310</v>
      </c>
      <c r="FG28" s="647"/>
      <c r="FH28" s="647"/>
      <c r="FI28" s="15"/>
      <c r="FJ28" s="648" t="s">
        <v>310</v>
      </c>
      <c r="FK28" s="647"/>
      <c r="FL28" s="647"/>
      <c r="FM28" s="92" t="s">
        <v>309</v>
      </c>
      <c r="FN28" s="648" t="s">
        <v>310</v>
      </c>
      <c r="FO28" s="647"/>
      <c r="FP28" s="647"/>
      <c r="FQ28" s="15"/>
      <c r="FR28" s="648" t="s">
        <v>310</v>
      </c>
      <c r="FS28" s="647"/>
      <c r="FT28" s="647"/>
      <c r="FU28" s="92" t="s">
        <v>309</v>
      </c>
      <c r="FV28" s="648" t="s">
        <v>310</v>
      </c>
      <c r="FW28" s="647"/>
      <c r="FX28" s="647"/>
      <c r="FY28" s="15"/>
      <c r="FZ28" s="648" t="s">
        <v>310</v>
      </c>
      <c r="GA28" s="647"/>
      <c r="GB28" s="647"/>
      <c r="GC28" s="92" t="s">
        <v>309</v>
      </c>
      <c r="GD28" s="648" t="s">
        <v>310</v>
      </c>
      <c r="GE28" s="647"/>
      <c r="GF28" s="647"/>
      <c r="GG28" s="15"/>
      <c r="GH28" s="648" t="s">
        <v>310</v>
      </c>
      <c r="GI28" s="647"/>
      <c r="GJ28" s="647"/>
      <c r="GK28" s="92" t="s">
        <v>309</v>
      </c>
      <c r="GL28" s="648" t="s">
        <v>310</v>
      </c>
      <c r="GM28" s="647"/>
      <c r="GN28" s="647"/>
      <c r="GO28" s="15"/>
      <c r="GP28" s="648" t="s">
        <v>310</v>
      </c>
      <c r="GQ28" s="647"/>
      <c r="GR28" s="647"/>
      <c r="GS28" s="92" t="s">
        <v>309</v>
      </c>
      <c r="GT28" s="648" t="s">
        <v>310</v>
      </c>
      <c r="GU28" s="647"/>
      <c r="GV28" s="647"/>
      <c r="GW28" s="15"/>
      <c r="GX28" s="648" t="s">
        <v>310</v>
      </c>
      <c r="GY28" s="647"/>
      <c r="GZ28" s="647"/>
      <c r="HA28" s="92" t="s">
        <v>309</v>
      </c>
      <c r="HB28" s="648" t="s">
        <v>310</v>
      </c>
      <c r="HC28" s="647"/>
      <c r="HD28" s="647"/>
      <c r="HE28" s="15"/>
      <c r="HF28" s="648" t="s">
        <v>310</v>
      </c>
      <c r="HG28" s="647"/>
      <c r="HH28" s="647"/>
      <c r="HI28" s="92" t="s">
        <v>309</v>
      </c>
      <c r="HJ28" s="648" t="s">
        <v>310</v>
      </c>
      <c r="HK28" s="647"/>
      <c r="HL28" s="647"/>
      <c r="HM28" s="15"/>
      <c r="HN28" s="648" t="s">
        <v>310</v>
      </c>
      <c r="HO28" s="647"/>
      <c r="HP28" s="647"/>
      <c r="HQ28" s="92" t="s">
        <v>309</v>
      </c>
      <c r="HR28" s="648" t="s">
        <v>310</v>
      </c>
      <c r="HS28" s="647"/>
      <c r="HT28" s="647"/>
      <c r="HU28" s="15"/>
      <c r="HV28" s="648" t="s">
        <v>310</v>
      </c>
      <c r="HW28" s="647"/>
      <c r="HX28" s="647"/>
      <c r="HY28" s="92" t="s">
        <v>309</v>
      </c>
      <c r="HZ28" s="648" t="s">
        <v>310</v>
      </c>
      <c r="IA28" s="647"/>
      <c r="IB28" s="647"/>
      <c r="IC28" s="15"/>
      <c r="ID28" s="648" t="s">
        <v>310</v>
      </c>
      <c r="IE28" s="647"/>
      <c r="IF28" s="647"/>
      <c r="IG28" s="92" t="s">
        <v>309</v>
      </c>
      <c r="IH28" s="648" t="s">
        <v>310</v>
      </c>
      <c r="II28" s="647"/>
      <c r="IJ28" s="647"/>
      <c r="IK28" s="15"/>
      <c r="IL28" s="648" t="s">
        <v>310</v>
      </c>
      <c r="IM28" s="647"/>
      <c r="IN28" s="647"/>
      <c r="IO28" s="92" t="s">
        <v>309</v>
      </c>
      <c r="IP28" s="648" t="s">
        <v>310</v>
      </c>
      <c r="IQ28" s="647"/>
      <c r="IR28" s="647"/>
      <c r="IS28" s="15"/>
      <c r="IT28" s="648" t="s">
        <v>310</v>
      </c>
      <c r="IU28" s="647"/>
      <c r="IV28" s="647"/>
      <c r="IW28" s="92" t="s">
        <v>309</v>
      </c>
      <c r="IX28" s="648" t="s">
        <v>310</v>
      </c>
      <c r="IY28" s="647"/>
      <c r="IZ28" s="647"/>
      <c r="JA28" s="15"/>
      <c r="JB28" s="648" t="s">
        <v>310</v>
      </c>
      <c r="JC28" s="647"/>
      <c r="JD28" s="647"/>
      <c r="JE28" s="92" t="s">
        <v>309</v>
      </c>
      <c r="JF28" s="648" t="s">
        <v>310</v>
      </c>
      <c r="JG28" s="647"/>
      <c r="JH28" s="647"/>
      <c r="JI28" s="15"/>
      <c r="JJ28" s="648" t="s">
        <v>310</v>
      </c>
      <c r="JK28" s="647"/>
      <c r="JL28" s="647"/>
      <c r="JM28" s="92" t="s">
        <v>309</v>
      </c>
      <c r="JN28" s="648" t="s">
        <v>310</v>
      </c>
      <c r="JO28" s="647"/>
      <c r="JP28" s="647"/>
      <c r="JQ28" s="15"/>
      <c r="JR28" s="648" t="s">
        <v>310</v>
      </c>
      <c r="JS28" s="647"/>
      <c r="JT28" s="647"/>
      <c r="JU28" s="92" t="s">
        <v>309</v>
      </c>
      <c r="JV28" s="648" t="s">
        <v>310</v>
      </c>
      <c r="JW28" s="647"/>
      <c r="JX28" s="647"/>
      <c r="JY28" s="15"/>
      <c r="JZ28" s="648" t="s">
        <v>310</v>
      </c>
      <c r="KA28" s="647"/>
      <c r="KB28" s="647"/>
      <c r="KC28" s="92" t="s">
        <v>309</v>
      </c>
      <c r="KD28" s="648" t="s">
        <v>310</v>
      </c>
      <c r="KE28" s="647"/>
      <c r="KF28" s="647"/>
      <c r="KG28" s="15"/>
      <c r="KH28" s="648" t="s">
        <v>310</v>
      </c>
      <c r="KI28" s="647"/>
      <c r="KJ28" s="647"/>
      <c r="KK28" s="92" t="s">
        <v>309</v>
      </c>
      <c r="KL28" s="648" t="s">
        <v>310</v>
      </c>
      <c r="KM28" s="647"/>
      <c r="KN28" s="647"/>
      <c r="KO28" s="15"/>
      <c r="KP28" s="648" t="s">
        <v>310</v>
      </c>
      <c r="KQ28" s="647"/>
      <c r="KR28" s="647"/>
      <c r="KS28" s="92" t="s">
        <v>309</v>
      </c>
      <c r="KT28" s="648" t="s">
        <v>310</v>
      </c>
      <c r="KU28" s="647"/>
      <c r="KV28" s="647"/>
      <c r="KW28" s="15"/>
      <c r="KX28" s="648" t="s">
        <v>310</v>
      </c>
      <c r="KY28" s="647"/>
      <c r="KZ28" s="647"/>
      <c r="LA28" s="92" t="s">
        <v>309</v>
      </c>
      <c r="LB28" s="648" t="s">
        <v>310</v>
      </c>
      <c r="LC28" s="647"/>
      <c r="LD28" s="647"/>
      <c r="LE28" s="15"/>
      <c r="LF28" s="648" t="s">
        <v>310</v>
      </c>
      <c r="LG28" s="647"/>
      <c r="LH28" s="647"/>
      <c r="LI28" s="92" t="s">
        <v>309</v>
      </c>
      <c r="LJ28" s="648" t="s">
        <v>310</v>
      </c>
      <c r="LK28" s="647"/>
      <c r="LL28" s="647"/>
      <c r="LM28" s="15"/>
      <c r="LN28" s="648" t="s">
        <v>310</v>
      </c>
      <c r="LO28" s="647"/>
      <c r="LP28" s="647"/>
      <c r="LQ28" s="92" t="s">
        <v>309</v>
      </c>
      <c r="LR28" s="648" t="s">
        <v>310</v>
      </c>
      <c r="LS28" s="647"/>
      <c r="LT28" s="647"/>
      <c r="LU28" s="15"/>
      <c r="LV28" s="648" t="s">
        <v>310</v>
      </c>
      <c r="LW28" s="647"/>
      <c r="LX28" s="647"/>
      <c r="LY28" s="92" t="s">
        <v>309</v>
      </c>
      <c r="LZ28" s="648" t="s">
        <v>310</v>
      </c>
      <c r="MA28" s="647"/>
      <c r="MB28" s="647"/>
      <c r="MC28" s="15"/>
      <c r="MD28" s="648" t="s">
        <v>310</v>
      </c>
      <c r="ME28" s="647"/>
      <c r="MF28" s="647"/>
      <c r="MG28" s="92" t="s">
        <v>309</v>
      </c>
      <c r="MH28" s="648" t="s">
        <v>310</v>
      </c>
      <c r="MI28" s="647"/>
      <c r="MJ28" s="647"/>
      <c r="MK28" s="15"/>
      <c r="ML28" s="648" t="s">
        <v>310</v>
      </c>
      <c r="MM28" s="647"/>
      <c r="MN28" s="647"/>
      <c r="MO28" s="92" t="s">
        <v>309</v>
      </c>
      <c r="MP28" s="648" t="s">
        <v>310</v>
      </c>
      <c r="MQ28" s="647"/>
      <c r="MR28" s="647"/>
      <c r="MS28" s="15"/>
      <c r="MT28" s="648" t="s">
        <v>310</v>
      </c>
      <c r="MU28" s="647"/>
      <c r="MV28" s="647"/>
      <c r="MW28" s="92" t="s">
        <v>309</v>
      </c>
      <c r="MX28" s="648" t="s">
        <v>310</v>
      </c>
      <c r="MY28" s="647"/>
      <c r="MZ28" s="647"/>
      <c r="NA28" s="15"/>
      <c r="NB28" s="648" t="s">
        <v>310</v>
      </c>
      <c r="NC28" s="647"/>
      <c r="ND28" s="647"/>
      <c r="NE28" s="92" t="s">
        <v>309</v>
      </c>
      <c r="NF28" s="648" t="s">
        <v>310</v>
      </c>
      <c r="NG28" s="647"/>
      <c r="NH28" s="647"/>
      <c r="NI28" s="15"/>
      <c r="NJ28" s="648" t="s">
        <v>310</v>
      </c>
      <c r="NK28" s="647"/>
      <c r="NL28" s="647"/>
      <c r="NM28" s="92" t="s">
        <v>309</v>
      </c>
      <c r="NN28" s="648" t="s">
        <v>310</v>
      </c>
      <c r="NO28" s="647"/>
      <c r="NP28" s="647"/>
      <c r="NQ28" s="15"/>
      <c r="NR28" s="648" t="s">
        <v>310</v>
      </c>
      <c r="NS28" s="647"/>
      <c r="NT28" s="647"/>
      <c r="NU28" s="92" t="s">
        <v>309</v>
      </c>
      <c r="NV28" s="648" t="s">
        <v>310</v>
      </c>
      <c r="NW28" s="647"/>
      <c r="NX28" s="647"/>
      <c r="NY28" s="15"/>
      <c r="NZ28" s="648" t="s">
        <v>310</v>
      </c>
      <c r="OA28" s="647"/>
      <c r="OB28" s="647"/>
      <c r="OC28" s="92" t="s">
        <v>309</v>
      </c>
      <c r="OD28" s="648" t="s">
        <v>310</v>
      </c>
      <c r="OE28" s="647"/>
      <c r="OF28" s="647"/>
      <c r="OG28" s="15"/>
      <c r="OH28" s="648" t="s">
        <v>310</v>
      </c>
      <c r="OI28" s="647"/>
      <c r="OJ28" s="647"/>
      <c r="OK28" s="92" t="s">
        <v>309</v>
      </c>
      <c r="OL28" s="648" t="s">
        <v>310</v>
      </c>
      <c r="OM28" s="647"/>
      <c r="ON28" s="647"/>
      <c r="OO28" s="15"/>
      <c r="OP28" s="648" t="s">
        <v>310</v>
      </c>
      <c r="OQ28" s="647"/>
      <c r="OR28" s="647"/>
      <c r="OS28" s="92" t="s">
        <v>309</v>
      </c>
      <c r="OT28" s="648" t="s">
        <v>310</v>
      </c>
      <c r="OU28" s="647"/>
      <c r="OV28" s="647"/>
      <c r="OW28" s="15"/>
      <c r="OX28" s="648" t="s">
        <v>310</v>
      </c>
      <c r="OY28" s="647"/>
      <c r="OZ28" s="647"/>
      <c r="PA28" s="92" t="s">
        <v>309</v>
      </c>
      <c r="PB28" s="648" t="s">
        <v>310</v>
      </c>
      <c r="PC28" s="647"/>
      <c r="PD28" s="647"/>
      <c r="PE28" s="15"/>
      <c r="PF28" s="648" t="s">
        <v>310</v>
      </c>
      <c r="PG28" s="647"/>
      <c r="PH28" s="647"/>
      <c r="PI28" s="92" t="s">
        <v>309</v>
      </c>
      <c r="PJ28" s="648" t="s">
        <v>310</v>
      </c>
      <c r="PK28" s="647"/>
      <c r="PL28" s="647"/>
      <c r="PM28" s="15"/>
      <c r="PN28" s="648" t="s">
        <v>310</v>
      </c>
      <c r="PO28" s="647"/>
      <c r="PP28" s="647"/>
      <c r="PQ28" s="92" t="s">
        <v>309</v>
      </c>
      <c r="PR28" s="648" t="s">
        <v>310</v>
      </c>
      <c r="PS28" s="647"/>
      <c r="PT28" s="647"/>
      <c r="PU28" s="15"/>
      <c r="PV28" s="648" t="s">
        <v>310</v>
      </c>
      <c r="PW28" s="647"/>
      <c r="PX28" s="647"/>
      <c r="PY28" s="92" t="s">
        <v>309</v>
      </c>
      <c r="PZ28" s="648" t="s">
        <v>310</v>
      </c>
      <c r="QA28" s="647"/>
      <c r="QB28" s="647"/>
      <c r="QC28" s="15"/>
      <c r="QD28" s="648" t="s">
        <v>310</v>
      </c>
      <c r="QE28" s="647"/>
      <c r="QF28" s="647"/>
      <c r="QG28" s="92" t="s">
        <v>309</v>
      </c>
      <c r="QH28" s="648" t="s">
        <v>310</v>
      </c>
      <c r="QI28" s="647"/>
      <c r="QJ28" s="647"/>
      <c r="QK28" s="15"/>
      <c r="QL28" s="648" t="s">
        <v>310</v>
      </c>
      <c r="QM28" s="647"/>
      <c r="QN28" s="647"/>
      <c r="QO28" s="92" t="s">
        <v>309</v>
      </c>
      <c r="QP28" s="648" t="s">
        <v>310</v>
      </c>
      <c r="QQ28" s="647"/>
      <c r="QR28" s="647"/>
      <c r="QS28" s="15"/>
      <c r="QT28" s="648" t="s">
        <v>310</v>
      </c>
      <c r="QU28" s="647"/>
      <c r="QV28" s="647"/>
      <c r="QW28" s="92" t="s">
        <v>309</v>
      </c>
      <c r="QX28" s="648" t="s">
        <v>310</v>
      </c>
      <c r="QY28" s="647"/>
      <c r="QZ28" s="647"/>
      <c r="RA28" s="15"/>
      <c r="RB28" s="648" t="s">
        <v>310</v>
      </c>
      <c r="RC28" s="647"/>
      <c r="RD28" s="647"/>
      <c r="RE28" s="92" t="s">
        <v>309</v>
      </c>
      <c r="RF28" s="648" t="s">
        <v>310</v>
      </c>
      <c r="RG28" s="647"/>
      <c r="RH28" s="647"/>
      <c r="RI28" s="15"/>
      <c r="RJ28" s="648" t="s">
        <v>310</v>
      </c>
      <c r="RK28" s="647"/>
      <c r="RL28" s="647"/>
      <c r="RM28" s="92" t="s">
        <v>309</v>
      </c>
      <c r="RN28" s="648" t="s">
        <v>310</v>
      </c>
      <c r="RO28" s="647"/>
      <c r="RP28" s="647"/>
      <c r="RQ28" s="15"/>
      <c r="RR28" s="648" t="s">
        <v>310</v>
      </c>
      <c r="RS28" s="647"/>
      <c r="RT28" s="647"/>
      <c r="RU28" s="92" t="s">
        <v>309</v>
      </c>
      <c r="RV28" s="648" t="s">
        <v>310</v>
      </c>
      <c r="RW28" s="647"/>
      <c r="RX28" s="647"/>
      <c r="RY28" s="15"/>
      <c r="RZ28" s="648" t="s">
        <v>310</v>
      </c>
      <c r="SA28" s="647"/>
      <c r="SB28" s="647"/>
      <c r="SC28" s="92" t="s">
        <v>309</v>
      </c>
      <c r="SD28" s="648" t="s">
        <v>310</v>
      </c>
      <c r="SE28" s="647"/>
      <c r="SF28" s="647"/>
      <c r="SG28" s="15"/>
      <c r="SH28" s="648" t="s">
        <v>310</v>
      </c>
      <c r="SI28" s="647"/>
      <c r="SJ28" s="647"/>
      <c r="SK28" s="92" t="s">
        <v>309</v>
      </c>
      <c r="SL28" s="648" t="s">
        <v>310</v>
      </c>
      <c r="SM28" s="647"/>
      <c r="SN28" s="647"/>
      <c r="SO28" s="15"/>
      <c r="SP28" s="648" t="s">
        <v>310</v>
      </c>
      <c r="SQ28" s="647"/>
      <c r="SR28" s="647"/>
      <c r="SS28" s="92" t="s">
        <v>309</v>
      </c>
      <c r="ST28" s="648" t="s">
        <v>310</v>
      </c>
      <c r="SU28" s="647"/>
      <c r="SV28" s="647"/>
      <c r="SW28" s="15"/>
      <c r="SX28" s="648" t="s">
        <v>310</v>
      </c>
      <c r="SY28" s="647"/>
      <c r="SZ28" s="647"/>
      <c r="TA28" s="92" t="s">
        <v>309</v>
      </c>
      <c r="TB28" s="648" t="s">
        <v>310</v>
      </c>
      <c r="TC28" s="647"/>
      <c r="TD28" s="647"/>
      <c r="TE28" s="15"/>
      <c r="TF28" s="648" t="s">
        <v>310</v>
      </c>
      <c r="TG28" s="647"/>
      <c r="TH28" s="647"/>
      <c r="TI28" s="92" t="s">
        <v>309</v>
      </c>
      <c r="TJ28" s="648" t="s">
        <v>310</v>
      </c>
      <c r="TK28" s="647"/>
      <c r="TL28" s="647"/>
      <c r="TM28" s="15"/>
      <c r="TN28" s="648" t="s">
        <v>310</v>
      </c>
      <c r="TO28" s="647"/>
      <c r="TP28" s="647"/>
      <c r="TQ28" s="92" t="s">
        <v>309</v>
      </c>
      <c r="TR28" s="648" t="s">
        <v>310</v>
      </c>
      <c r="TS28" s="647"/>
      <c r="TT28" s="647"/>
      <c r="TU28" s="15"/>
      <c r="TV28" s="648" t="s">
        <v>310</v>
      </c>
      <c r="TW28" s="647"/>
      <c r="TX28" s="647"/>
      <c r="TY28" s="92" t="s">
        <v>309</v>
      </c>
      <c r="TZ28" s="648" t="s">
        <v>310</v>
      </c>
      <c r="UA28" s="647"/>
      <c r="UB28" s="647"/>
      <c r="UC28" s="15"/>
      <c r="UD28" s="648" t="s">
        <v>310</v>
      </c>
      <c r="UE28" s="647"/>
      <c r="UF28" s="647"/>
      <c r="UG28" s="92" t="s">
        <v>309</v>
      </c>
      <c r="UH28" s="648" t="s">
        <v>310</v>
      </c>
      <c r="UI28" s="647"/>
      <c r="UJ28" s="647"/>
      <c r="UK28" s="15"/>
      <c r="UL28" s="648" t="s">
        <v>310</v>
      </c>
      <c r="UM28" s="647"/>
      <c r="UN28" s="647"/>
      <c r="UO28" s="92" t="s">
        <v>309</v>
      </c>
      <c r="UP28" s="648" t="s">
        <v>310</v>
      </c>
      <c r="UQ28" s="647"/>
      <c r="UR28" s="647"/>
      <c r="US28" s="15"/>
      <c r="UT28" s="648" t="s">
        <v>310</v>
      </c>
      <c r="UU28" s="647"/>
      <c r="UV28" s="647"/>
      <c r="UW28" s="92" t="s">
        <v>309</v>
      </c>
      <c r="UX28" s="648" t="s">
        <v>310</v>
      </c>
      <c r="UY28" s="647"/>
      <c r="UZ28" s="647"/>
      <c r="VA28" s="15"/>
      <c r="VB28" s="648" t="s">
        <v>310</v>
      </c>
      <c r="VC28" s="647"/>
      <c r="VD28" s="647"/>
      <c r="VE28" s="92" t="s">
        <v>309</v>
      </c>
      <c r="VF28" s="648" t="s">
        <v>310</v>
      </c>
      <c r="VG28" s="647"/>
      <c r="VH28" s="647"/>
      <c r="VI28" s="15"/>
      <c r="VJ28" s="648" t="s">
        <v>310</v>
      </c>
      <c r="VK28" s="647"/>
      <c r="VL28" s="647"/>
      <c r="VM28" s="92" t="s">
        <v>309</v>
      </c>
      <c r="VN28" s="648" t="s">
        <v>310</v>
      </c>
      <c r="VO28" s="647"/>
      <c r="VP28" s="647"/>
      <c r="VQ28" s="15"/>
      <c r="VR28" s="648" t="s">
        <v>310</v>
      </c>
      <c r="VS28" s="647"/>
      <c r="VT28" s="647"/>
      <c r="VU28" s="92" t="s">
        <v>309</v>
      </c>
      <c r="VV28" s="648" t="s">
        <v>310</v>
      </c>
      <c r="VW28" s="647"/>
      <c r="VX28" s="647"/>
      <c r="VY28" s="15"/>
      <c r="VZ28" s="648" t="s">
        <v>310</v>
      </c>
      <c r="WA28" s="647"/>
      <c r="WB28" s="647"/>
      <c r="WC28" s="92" t="s">
        <v>309</v>
      </c>
      <c r="WD28" s="648" t="s">
        <v>310</v>
      </c>
      <c r="WE28" s="647"/>
      <c r="WF28" s="647"/>
      <c r="WG28" s="15"/>
      <c r="WH28" s="648" t="s">
        <v>310</v>
      </c>
      <c r="WI28" s="647"/>
      <c r="WJ28" s="647"/>
      <c r="WK28" s="92" t="s">
        <v>309</v>
      </c>
      <c r="WL28" s="648" t="s">
        <v>310</v>
      </c>
      <c r="WM28" s="647"/>
      <c r="WN28" s="647"/>
      <c r="WO28" s="15"/>
      <c r="WP28" s="648" t="s">
        <v>310</v>
      </c>
      <c r="WQ28" s="647"/>
      <c r="WR28" s="647"/>
      <c r="WS28" s="92" t="s">
        <v>309</v>
      </c>
      <c r="WT28" s="648" t="s">
        <v>310</v>
      </c>
      <c r="WU28" s="647"/>
      <c r="WV28" s="647"/>
      <c r="WW28" s="15"/>
      <c r="WX28" s="648" t="s">
        <v>310</v>
      </c>
      <c r="WY28" s="647"/>
      <c r="WZ28" s="647"/>
      <c r="XA28" s="92" t="s">
        <v>309</v>
      </c>
      <c r="XB28" s="648" t="s">
        <v>310</v>
      </c>
      <c r="XC28" s="647"/>
      <c r="XD28" s="647"/>
      <c r="XE28" s="15"/>
      <c r="XF28" s="648" t="s">
        <v>310</v>
      </c>
      <c r="XG28" s="647"/>
      <c r="XH28" s="647"/>
      <c r="XI28" s="92" t="s">
        <v>309</v>
      </c>
      <c r="XJ28" s="648" t="s">
        <v>310</v>
      </c>
      <c r="XK28" s="647"/>
      <c r="XL28" s="647"/>
      <c r="XM28" s="15"/>
      <c r="XN28" s="648" t="s">
        <v>310</v>
      </c>
      <c r="XO28" s="647"/>
      <c r="XP28" s="647"/>
      <c r="XQ28" s="92" t="s">
        <v>309</v>
      </c>
      <c r="XR28" s="648" t="s">
        <v>310</v>
      </c>
      <c r="XS28" s="647"/>
      <c r="XT28" s="647"/>
      <c r="XU28" s="15"/>
      <c r="XV28" s="648" t="s">
        <v>310</v>
      </c>
      <c r="XW28" s="647"/>
      <c r="XX28" s="647"/>
      <c r="XY28" s="92" t="s">
        <v>309</v>
      </c>
      <c r="XZ28" s="648" t="s">
        <v>310</v>
      </c>
      <c r="YA28" s="647"/>
      <c r="YB28" s="647"/>
      <c r="YC28" s="15"/>
      <c r="YD28" s="648" t="s">
        <v>310</v>
      </c>
      <c r="YE28" s="647"/>
      <c r="YF28" s="647"/>
      <c r="YG28" s="92" t="s">
        <v>309</v>
      </c>
      <c r="YH28" s="648" t="s">
        <v>310</v>
      </c>
      <c r="YI28" s="647"/>
      <c r="YJ28" s="647"/>
      <c r="YK28" s="15"/>
      <c r="YL28" s="648" t="s">
        <v>310</v>
      </c>
      <c r="YM28" s="647"/>
      <c r="YN28" s="647"/>
      <c r="YO28" s="92" t="s">
        <v>309</v>
      </c>
      <c r="YP28" s="648" t="s">
        <v>310</v>
      </c>
      <c r="YQ28" s="647"/>
      <c r="YR28" s="647"/>
      <c r="YS28" s="15"/>
      <c r="YT28" s="648" t="s">
        <v>310</v>
      </c>
      <c r="YU28" s="647"/>
      <c r="YV28" s="647"/>
      <c r="YW28" s="92" t="s">
        <v>309</v>
      </c>
      <c r="YX28" s="648" t="s">
        <v>310</v>
      </c>
      <c r="YY28" s="647"/>
      <c r="YZ28" s="647"/>
      <c r="ZA28" s="15"/>
      <c r="ZB28" s="648" t="s">
        <v>310</v>
      </c>
      <c r="ZC28" s="647"/>
      <c r="ZD28" s="647"/>
      <c r="ZE28" s="92" t="s">
        <v>309</v>
      </c>
      <c r="ZF28" s="648" t="s">
        <v>310</v>
      </c>
      <c r="ZG28" s="647"/>
      <c r="ZH28" s="647"/>
      <c r="ZI28" s="15"/>
      <c r="ZJ28" s="648" t="s">
        <v>310</v>
      </c>
      <c r="ZK28" s="647"/>
      <c r="ZL28" s="647"/>
      <c r="ZM28" s="92" t="s">
        <v>309</v>
      </c>
      <c r="ZN28" s="648" t="s">
        <v>310</v>
      </c>
      <c r="ZO28" s="647"/>
      <c r="ZP28" s="647"/>
      <c r="ZQ28" s="15"/>
      <c r="ZR28" s="648" t="s">
        <v>310</v>
      </c>
      <c r="ZS28" s="647"/>
      <c r="ZT28" s="647"/>
      <c r="ZU28" s="92" t="s">
        <v>309</v>
      </c>
      <c r="ZV28" s="648" t="s">
        <v>310</v>
      </c>
      <c r="ZW28" s="647"/>
      <c r="ZX28" s="647"/>
      <c r="ZY28" s="15"/>
      <c r="ZZ28" s="648" t="s">
        <v>310</v>
      </c>
      <c r="AAA28" s="647"/>
      <c r="AAB28" s="647"/>
      <c r="AAC28" s="92" t="s">
        <v>309</v>
      </c>
      <c r="AAD28" s="648" t="s">
        <v>310</v>
      </c>
      <c r="AAE28" s="647"/>
      <c r="AAF28" s="647"/>
      <c r="AAG28" s="15"/>
      <c r="AAH28" s="648" t="s">
        <v>310</v>
      </c>
      <c r="AAI28" s="647"/>
      <c r="AAJ28" s="647"/>
      <c r="AAK28" s="92" t="s">
        <v>309</v>
      </c>
      <c r="AAL28" s="648" t="s">
        <v>310</v>
      </c>
      <c r="AAM28" s="647"/>
      <c r="AAN28" s="647"/>
      <c r="AAO28" s="15"/>
      <c r="AAP28" s="648" t="s">
        <v>310</v>
      </c>
      <c r="AAQ28" s="647"/>
      <c r="AAR28" s="647"/>
      <c r="AAS28" s="92" t="s">
        <v>309</v>
      </c>
      <c r="AAT28" s="648" t="s">
        <v>310</v>
      </c>
      <c r="AAU28" s="647"/>
      <c r="AAV28" s="647"/>
      <c r="AAW28" s="15"/>
      <c r="AAX28" s="648" t="s">
        <v>310</v>
      </c>
      <c r="AAY28" s="647"/>
      <c r="AAZ28" s="647"/>
      <c r="ABA28" s="92" t="s">
        <v>309</v>
      </c>
      <c r="ABB28" s="648" t="s">
        <v>310</v>
      </c>
      <c r="ABC28" s="647"/>
      <c r="ABD28" s="647"/>
      <c r="ABE28" s="15"/>
      <c r="ABF28" s="648" t="s">
        <v>310</v>
      </c>
      <c r="ABG28" s="647"/>
      <c r="ABH28" s="647"/>
      <c r="ABI28" s="92" t="s">
        <v>309</v>
      </c>
      <c r="ABJ28" s="648" t="s">
        <v>310</v>
      </c>
      <c r="ABK28" s="647"/>
      <c r="ABL28" s="647"/>
      <c r="ABM28" s="15"/>
      <c r="ABN28" s="648" t="s">
        <v>310</v>
      </c>
      <c r="ABO28" s="647"/>
      <c r="ABP28" s="647"/>
      <c r="ABQ28" s="92" t="s">
        <v>309</v>
      </c>
      <c r="ABR28" s="648" t="s">
        <v>310</v>
      </c>
      <c r="ABS28" s="647"/>
      <c r="ABT28" s="647"/>
      <c r="ABU28" s="15"/>
      <c r="ABV28" s="648" t="s">
        <v>310</v>
      </c>
      <c r="ABW28" s="647"/>
      <c r="ABX28" s="647"/>
      <c r="ABY28" s="92" t="s">
        <v>309</v>
      </c>
      <c r="ABZ28" s="648" t="s">
        <v>310</v>
      </c>
      <c r="ACA28" s="647"/>
      <c r="ACB28" s="647"/>
      <c r="ACC28" s="15"/>
      <c r="ACD28" s="648" t="s">
        <v>310</v>
      </c>
      <c r="ACE28" s="647"/>
      <c r="ACF28" s="647"/>
      <c r="ACG28" s="92" t="s">
        <v>309</v>
      </c>
      <c r="ACH28" s="648" t="s">
        <v>310</v>
      </c>
      <c r="ACI28" s="647"/>
      <c r="ACJ28" s="647"/>
      <c r="ACK28" s="15"/>
      <c r="ACL28" s="648" t="s">
        <v>310</v>
      </c>
      <c r="ACM28" s="647"/>
      <c r="ACN28" s="647"/>
      <c r="ACO28" s="92" t="s">
        <v>309</v>
      </c>
      <c r="ACP28" s="648" t="s">
        <v>310</v>
      </c>
      <c r="ACQ28" s="647"/>
      <c r="ACR28" s="647"/>
      <c r="ACS28" s="15"/>
      <c r="ACT28" s="648" t="s">
        <v>310</v>
      </c>
      <c r="ACU28" s="647"/>
      <c r="ACV28" s="647"/>
      <c r="ACW28" s="92" t="s">
        <v>309</v>
      </c>
      <c r="ACX28" s="648" t="s">
        <v>310</v>
      </c>
      <c r="ACY28" s="647"/>
      <c r="ACZ28" s="647"/>
      <c r="ADA28" s="15"/>
      <c r="ADB28" s="648" t="s">
        <v>310</v>
      </c>
      <c r="ADC28" s="647"/>
      <c r="ADD28" s="647"/>
      <c r="ADE28" s="92" t="s">
        <v>309</v>
      </c>
      <c r="ADF28" s="648" t="s">
        <v>310</v>
      </c>
      <c r="ADG28" s="647"/>
      <c r="ADH28" s="647"/>
      <c r="ADI28" s="15"/>
      <c r="ADJ28" s="648" t="s">
        <v>310</v>
      </c>
      <c r="ADK28" s="647"/>
      <c r="ADL28" s="647"/>
      <c r="ADM28" s="92" t="s">
        <v>309</v>
      </c>
      <c r="ADN28" s="648" t="s">
        <v>310</v>
      </c>
      <c r="ADO28" s="647"/>
      <c r="ADP28" s="647"/>
      <c r="ADQ28" s="15"/>
      <c r="ADR28" s="648" t="s">
        <v>310</v>
      </c>
      <c r="ADS28" s="647"/>
      <c r="ADT28" s="647"/>
      <c r="ADU28" s="92" t="s">
        <v>309</v>
      </c>
      <c r="ADV28" s="648" t="s">
        <v>310</v>
      </c>
      <c r="ADW28" s="647"/>
      <c r="ADX28" s="647"/>
      <c r="ADY28" s="15"/>
      <c r="ADZ28" s="648" t="s">
        <v>310</v>
      </c>
      <c r="AEA28" s="647"/>
      <c r="AEB28" s="647"/>
      <c r="AEC28" s="92" t="s">
        <v>309</v>
      </c>
      <c r="AED28" s="648" t="s">
        <v>310</v>
      </c>
      <c r="AEE28" s="647"/>
      <c r="AEF28" s="647"/>
      <c r="AEG28" s="15"/>
      <c r="AEH28" s="648" t="s">
        <v>310</v>
      </c>
      <c r="AEI28" s="647"/>
      <c r="AEJ28" s="647"/>
      <c r="AEK28" s="92" t="s">
        <v>309</v>
      </c>
      <c r="AEL28" s="648" t="s">
        <v>310</v>
      </c>
      <c r="AEM28" s="647"/>
      <c r="AEN28" s="647"/>
      <c r="AEO28" s="15"/>
      <c r="AEP28" s="648" t="s">
        <v>310</v>
      </c>
      <c r="AEQ28" s="647"/>
      <c r="AER28" s="647"/>
      <c r="AES28" s="92" t="s">
        <v>309</v>
      </c>
      <c r="AET28" s="648" t="s">
        <v>310</v>
      </c>
      <c r="AEU28" s="647"/>
      <c r="AEV28" s="647"/>
      <c r="AEW28" s="15"/>
      <c r="AEX28" s="648" t="s">
        <v>310</v>
      </c>
      <c r="AEY28" s="647"/>
      <c r="AEZ28" s="647"/>
      <c r="AFA28" s="92" t="s">
        <v>309</v>
      </c>
      <c r="AFB28" s="648" t="s">
        <v>310</v>
      </c>
      <c r="AFC28" s="647"/>
      <c r="AFD28" s="647"/>
      <c r="AFE28" s="15"/>
      <c r="AFF28" s="648" t="s">
        <v>310</v>
      </c>
      <c r="AFG28" s="647"/>
      <c r="AFH28" s="647"/>
      <c r="AFI28" s="92" t="s">
        <v>309</v>
      </c>
      <c r="AFJ28" s="648" t="s">
        <v>310</v>
      </c>
      <c r="AFK28" s="647"/>
      <c r="AFL28" s="647"/>
      <c r="AFM28" s="15"/>
      <c r="AFN28" s="648" t="s">
        <v>310</v>
      </c>
      <c r="AFO28" s="647"/>
      <c r="AFP28" s="647"/>
      <c r="AFQ28" s="92" t="s">
        <v>309</v>
      </c>
      <c r="AFR28" s="648" t="s">
        <v>310</v>
      </c>
      <c r="AFS28" s="647"/>
      <c r="AFT28" s="647"/>
      <c r="AFU28" s="15"/>
      <c r="AFV28" s="648" t="s">
        <v>310</v>
      </c>
      <c r="AFW28" s="647"/>
      <c r="AFX28" s="647"/>
      <c r="AFY28" s="92" t="s">
        <v>309</v>
      </c>
      <c r="AFZ28" s="648" t="s">
        <v>310</v>
      </c>
      <c r="AGA28" s="647"/>
      <c r="AGB28" s="647"/>
      <c r="AGC28" s="15"/>
      <c r="AGD28" s="648" t="s">
        <v>310</v>
      </c>
      <c r="AGE28" s="647"/>
      <c r="AGF28" s="647"/>
      <c r="AGG28" s="92" t="s">
        <v>309</v>
      </c>
      <c r="AGH28" s="648" t="s">
        <v>310</v>
      </c>
      <c r="AGI28" s="647"/>
      <c r="AGJ28" s="647"/>
      <c r="AGK28" s="15"/>
      <c r="AGL28" s="648" t="s">
        <v>310</v>
      </c>
      <c r="AGM28" s="647"/>
      <c r="AGN28" s="647"/>
      <c r="AGO28" s="92" t="s">
        <v>309</v>
      </c>
      <c r="AGP28" s="648" t="s">
        <v>310</v>
      </c>
      <c r="AGQ28" s="647"/>
      <c r="AGR28" s="647"/>
      <c r="AGS28" s="15"/>
      <c r="AGT28" s="648" t="s">
        <v>310</v>
      </c>
      <c r="AGU28" s="647"/>
      <c r="AGV28" s="647"/>
      <c r="AGW28" s="92" t="s">
        <v>309</v>
      </c>
      <c r="AGX28" s="648" t="s">
        <v>310</v>
      </c>
      <c r="AGY28" s="647"/>
      <c r="AGZ28" s="647"/>
      <c r="AHA28" s="15"/>
      <c r="AHB28" s="648" t="s">
        <v>310</v>
      </c>
      <c r="AHC28" s="647"/>
      <c r="AHD28" s="647"/>
      <c r="AHE28" s="92" t="s">
        <v>309</v>
      </c>
      <c r="AHF28" s="648" t="s">
        <v>310</v>
      </c>
      <c r="AHG28" s="647"/>
      <c r="AHH28" s="647"/>
      <c r="AHI28" s="15"/>
      <c r="AHJ28" s="648" t="s">
        <v>310</v>
      </c>
      <c r="AHK28" s="647"/>
      <c r="AHL28" s="647"/>
      <c r="AHM28" s="92" t="s">
        <v>309</v>
      </c>
      <c r="AHN28" s="648" t="s">
        <v>310</v>
      </c>
      <c r="AHO28" s="647"/>
      <c r="AHP28" s="647"/>
      <c r="AHQ28" s="15"/>
      <c r="AHR28" s="648" t="s">
        <v>310</v>
      </c>
      <c r="AHS28" s="647"/>
      <c r="AHT28" s="647"/>
      <c r="AHU28" s="92" t="s">
        <v>309</v>
      </c>
      <c r="AHV28" s="648" t="s">
        <v>310</v>
      </c>
      <c r="AHW28" s="647"/>
      <c r="AHX28" s="647"/>
      <c r="AHY28" s="15"/>
      <c r="AHZ28" s="648" t="s">
        <v>310</v>
      </c>
      <c r="AIA28" s="647"/>
      <c r="AIB28" s="647"/>
      <c r="AIC28" s="92" t="s">
        <v>309</v>
      </c>
      <c r="AID28" s="648" t="s">
        <v>310</v>
      </c>
      <c r="AIE28" s="647"/>
      <c r="AIF28" s="647"/>
      <c r="AIG28" s="15"/>
      <c r="AIH28" s="648" t="s">
        <v>310</v>
      </c>
      <c r="AII28" s="647"/>
      <c r="AIJ28" s="647"/>
      <c r="AIK28" s="92" t="s">
        <v>309</v>
      </c>
      <c r="AIL28" s="648" t="s">
        <v>310</v>
      </c>
      <c r="AIM28" s="647"/>
      <c r="AIN28" s="647"/>
      <c r="AIO28" s="15"/>
      <c r="AIP28" s="648" t="s">
        <v>310</v>
      </c>
      <c r="AIQ28" s="647"/>
      <c r="AIR28" s="647"/>
      <c r="AIS28" s="92" t="s">
        <v>309</v>
      </c>
      <c r="AIT28" s="648" t="s">
        <v>310</v>
      </c>
      <c r="AIU28" s="647"/>
      <c r="AIV28" s="647"/>
      <c r="AIW28" s="15"/>
      <c r="AIX28" s="648" t="s">
        <v>310</v>
      </c>
      <c r="AIY28" s="647"/>
      <c r="AIZ28" s="647"/>
      <c r="AJA28" s="92" t="s">
        <v>309</v>
      </c>
      <c r="AJB28" s="648" t="s">
        <v>310</v>
      </c>
      <c r="AJC28" s="647"/>
      <c r="AJD28" s="647"/>
      <c r="AJE28" s="15"/>
      <c r="AJF28" s="648" t="s">
        <v>310</v>
      </c>
      <c r="AJG28" s="647"/>
      <c r="AJH28" s="647"/>
      <c r="AJI28" s="92" t="s">
        <v>309</v>
      </c>
      <c r="AJJ28" s="648" t="s">
        <v>310</v>
      </c>
      <c r="AJK28" s="647"/>
      <c r="AJL28" s="647"/>
      <c r="AJM28" s="15"/>
      <c r="AJN28" s="648" t="s">
        <v>310</v>
      </c>
      <c r="AJO28" s="647"/>
      <c r="AJP28" s="647"/>
      <c r="AJQ28" s="92" t="s">
        <v>309</v>
      </c>
      <c r="AJR28" s="648" t="s">
        <v>310</v>
      </c>
      <c r="AJS28" s="647"/>
      <c r="AJT28" s="647"/>
      <c r="AJU28" s="15"/>
      <c r="AJV28" s="648" t="s">
        <v>310</v>
      </c>
      <c r="AJW28" s="647"/>
      <c r="AJX28" s="647"/>
      <c r="AJY28" s="92" t="s">
        <v>309</v>
      </c>
      <c r="AJZ28" s="648" t="s">
        <v>310</v>
      </c>
      <c r="AKA28" s="647"/>
      <c r="AKB28" s="647"/>
      <c r="AKC28" s="15"/>
      <c r="AKD28" s="648" t="s">
        <v>310</v>
      </c>
      <c r="AKE28" s="647"/>
      <c r="AKF28" s="647"/>
      <c r="AKG28" s="92" t="s">
        <v>309</v>
      </c>
      <c r="AKH28" s="648" t="s">
        <v>310</v>
      </c>
      <c r="AKI28" s="647"/>
      <c r="AKJ28" s="647"/>
      <c r="AKK28" s="15"/>
      <c r="AKL28" s="648" t="s">
        <v>310</v>
      </c>
      <c r="AKM28" s="647"/>
      <c r="AKN28" s="647"/>
      <c r="AKO28" s="92" t="s">
        <v>309</v>
      </c>
      <c r="AKP28" s="648" t="s">
        <v>310</v>
      </c>
      <c r="AKQ28" s="647"/>
      <c r="AKR28" s="647"/>
      <c r="AKS28" s="15"/>
      <c r="AKT28" s="648" t="s">
        <v>310</v>
      </c>
      <c r="AKU28" s="647"/>
      <c r="AKV28" s="647"/>
      <c r="AKW28" s="92" t="s">
        <v>309</v>
      </c>
      <c r="AKX28" s="648" t="s">
        <v>310</v>
      </c>
      <c r="AKY28" s="647"/>
      <c r="AKZ28" s="647"/>
      <c r="ALA28" s="15"/>
      <c r="ALB28" s="648" t="s">
        <v>310</v>
      </c>
      <c r="ALC28" s="647"/>
      <c r="ALD28" s="647"/>
      <c r="ALE28" s="92" t="s">
        <v>309</v>
      </c>
      <c r="ALF28" s="648" t="s">
        <v>310</v>
      </c>
      <c r="ALG28" s="647"/>
      <c r="ALH28" s="647"/>
      <c r="ALI28" s="15"/>
      <c r="ALJ28" s="648" t="s">
        <v>310</v>
      </c>
      <c r="ALK28" s="647"/>
      <c r="ALL28" s="647"/>
      <c r="ALM28" s="92" t="s">
        <v>309</v>
      </c>
      <c r="ALN28" s="648" t="s">
        <v>310</v>
      </c>
      <c r="ALO28" s="647"/>
      <c r="ALP28" s="647"/>
      <c r="ALQ28" s="15"/>
      <c r="ALR28" s="648" t="s">
        <v>310</v>
      </c>
      <c r="ALS28" s="647"/>
      <c r="ALT28" s="647"/>
      <c r="ALU28" s="92" t="s">
        <v>309</v>
      </c>
      <c r="ALV28" s="648" t="s">
        <v>310</v>
      </c>
      <c r="ALW28" s="647"/>
      <c r="ALX28" s="647"/>
      <c r="ALY28" s="15"/>
      <c r="ALZ28" s="648" t="s">
        <v>310</v>
      </c>
      <c r="AMA28" s="647"/>
      <c r="AMB28" s="647"/>
      <c r="AMC28" s="92" t="s">
        <v>309</v>
      </c>
      <c r="AMD28" s="648" t="s">
        <v>310</v>
      </c>
      <c r="AME28" s="647"/>
      <c r="AMF28" s="647"/>
      <c r="AMG28" s="15"/>
      <c r="AMH28" s="648" t="s">
        <v>310</v>
      </c>
      <c r="AMI28" s="647"/>
      <c r="AMJ28" s="647"/>
      <c r="AMK28" s="92" t="s">
        <v>309</v>
      </c>
      <c r="AML28" s="648" t="s">
        <v>310</v>
      </c>
      <c r="AMM28" s="647"/>
      <c r="AMN28" s="647"/>
      <c r="AMO28" s="15"/>
      <c r="AMP28" s="648" t="s">
        <v>310</v>
      </c>
      <c r="AMQ28" s="647"/>
      <c r="AMR28" s="647"/>
      <c r="AMS28" s="92" t="s">
        <v>309</v>
      </c>
      <c r="AMT28" s="648" t="s">
        <v>310</v>
      </c>
      <c r="AMU28" s="647"/>
      <c r="AMV28" s="647"/>
      <c r="AMW28" s="15"/>
      <c r="AMX28" s="648" t="s">
        <v>310</v>
      </c>
      <c r="AMY28" s="647"/>
      <c r="AMZ28" s="647"/>
      <c r="ANA28" s="92" t="s">
        <v>309</v>
      </c>
      <c r="ANB28" s="648" t="s">
        <v>310</v>
      </c>
      <c r="ANC28" s="647"/>
      <c r="AND28" s="647"/>
      <c r="ANE28" s="15"/>
      <c r="ANF28" s="648" t="s">
        <v>310</v>
      </c>
      <c r="ANG28" s="647"/>
      <c r="ANH28" s="647"/>
      <c r="ANI28" s="92" t="s">
        <v>309</v>
      </c>
      <c r="ANJ28" s="648" t="s">
        <v>310</v>
      </c>
      <c r="ANK28" s="647"/>
      <c r="ANL28" s="647"/>
      <c r="ANM28" s="15"/>
      <c r="ANN28" s="648" t="s">
        <v>310</v>
      </c>
      <c r="ANO28" s="647"/>
      <c r="ANP28" s="647"/>
      <c r="ANQ28" s="92" t="s">
        <v>309</v>
      </c>
      <c r="ANR28" s="648" t="s">
        <v>310</v>
      </c>
      <c r="ANS28" s="647"/>
      <c r="ANT28" s="647"/>
      <c r="ANU28" s="15"/>
      <c r="ANV28" s="648" t="s">
        <v>310</v>
      </c>
      <c r="ANW28" s="647"/>
      <c r="ANX28" s="647"/>
      <c r="ANY28" s="92" t="s">
        <v>309</v>
      </c>
      <c r="ANZ28" s="648" t="s">
        <v>310</v>
      </c>
      <c r="AOA28" s="647"/>
      <c r="AOB28" s="647"/>
      <c r="AOC28" s="15"/>
      <c r="AOD28" s="648" t="s">
        <v>310</v>
      </c>
      <c r="AOE28" s="647"/>
      <c r="AOF28" s="647"/>
      <c r="AOG28" s="92" t="s">
        <v>309</v>
      </c>
      <c r="AOH28" s="648" t="s">
        <v>310</v>
      </c>
      <c r="AOI28" s="647"/>
      <c r="AOJ28" s="647"/>
      <c r="AOK28" s="15"/>
      <c r="AOL28" s="648" t="s">
        <v>310</v>
      </c>
      <c r="AOM28" s="647"/>
      <c r="AON28" s="647"/>
      <c r="AOO28" s="92" t="s">
        <v>309</v>
      </c>
      <c r="AOP28" s="648" t="s">
        <v>310</v>
      </c>
      <c r="AOQ28" s="647"/>
      <c r="AOR28" s="647"/>
      <c r="AOS28" s="15"/>
      <c r="AOT28" s="648" t="s">
        <v>310</v>
      </c>
      <c r="AOU28" s="647"/>
      <c r="AOV28" s="647"/>
      <c r="AOW28" s="92" t="s">
        <v>309</v>
      </c>
      <c r="AOX28" s="648" t="s">
        <v>310</v>
      </c>
      <c r="AOY28" s="647"/>
      <c r="AOZ28" s="647"/>
      <c r="APA28" s="15"/>
      <c r="APB28" s="648" t="s">
        <v>310</v>
      </c>
      <c r="APC28" s="647"/>
      <c r="APD28" s="647"/>
      <c r="APE28" s="92" t="s">
        <v>309</v>
      </c>
      <c r="APF28" s="648" t="s">
        <v>310</v>
      </c>
      <c r="APG28" s="647"/>
      <c r="APH28" s="647"/>
      <c r="API28" s="15"/>
      <c r="APJ28" s="648" t="s">
        <v>310</v>
      </c>
      <c r="APK28" s="647"/>
      <c r="APL28" s="647"/>
      <c r="APM28" s="92" t="s">
        <v>309</v>
      </c>
      <c r="APN28" s="648" t="s">
        <v>310</v>
      </c>
      <c r="APO28" s="647"/>
      <c r="APP28" s="647"/>
      <c r="APQ28" s="15"/>
      <c r="APR28" s="648" t="s">
        <v>310</v>
      </c>
      <c r="APS28" s="647"/>
      <c r="APT28" s="647"/>
      <c r="APU28" s="92" t="s">
        <v>309</v>
      </c>
      <c r="APV28" s="648" t="s">
        <v>310</v>
      </c>
      <c r="APW28" s="647"/>
      <c r="APX28" s="647"/>
      <c r="APY28" s="15"/>
      <c r="APZ28" s="648" t="s">
        <v>310</v>
      </c>
      <c r="AQA28" s="647"/>
      <c r="AQB28" s="647"/>
      <c r="AQC28" s="92" t="s">
        <v>309</v>
      </c>
      <c r="AQD28" s="648" t="s">
        <v>310</v>
      </c>
      <c r="AQE28" s="647"/>
      <c r="AQF28" s="647"/>
      <c r="AQG28" s="15"/>
      <c r="AQH28" s="648" t="s">
        <v>310</v>
      </c>
      <c r="AQI28" s="647"/>
      <c r="AQJ28" s="647"/>
      <c r="AQK28" s="92" t="s">
        <v>309</v>
      </c>
      <c r="AQL28" s="648" t="s">
        <v>310</v>
      </c>
      <c r="AQM28" s="647"/>
      <c r="AQN28" s="647"/>
      <c r="AQO28" s="15"/>
      <c r="AQP28" s="648" t="s">
        <v>310</v>
      </c>
      <c r="AQQ28" s="647"/>
      <c r="AQR28" s="647"/>
      <c r="AQS28" s="92" t="s">
        <v>309</v>
      </c>
      <c r="AQT28" s="648" t="s">
        <v>310</v>
      </c>
      <c r="AQU28" s="647"/>
      <c r="AQV28" s="647"/>
      <c r="AQW28" s="15"/>
      <c r="AQX28" s="648" t="s">
        <v>310</v>
      </c>
      <c r="AQY28" s="647"/>
      <c r="AQZ28" s="647"/>
      <c r="ARA28" s="92" t="s">
        <v>309</v>
      </c>
      <c r="ARB28" s="648" t="s">
        <v>310</v>
      </c>
      <c r="ARC28" s="647"/>
      <c r="ARD28" s="647"/>
      <c r="ARE28" s="15"/>
      <c r="ARF28" s="648" t="s">
        <v>310</v>
      </c>
      <c r="ARG28" s="647"/>
      <c r="ARH28" s="647"/>
      <c r="ARI28" s="92" t="s">
        <v>309</v>
      </c>
      <c r="ARJ28" s="648" t="s">
        <v>310</v>
      </c>
      <c r="ARK28" s="647"/>
      <c r="ARL28" s="647"/>
      <c r="ARM28" s="15"/>
      <c r="ARN28" s="648" t="s">
        <v>310</v>
      </c>
      <c r="ARO28" s="647"/>
      <c r="ARP28" s="647"/>
      <c r="ARQ28" s="92" t="s">
        <v>309</v>
      </c>
      <c r="ARR28" s="648" t="s">
        <v>310</v>
      </c>
      <c r="ARS28" s="647"/>
      <c r="ART28" s="647"/>
      <c r="ARU28" s="15"/>
      <c r="ARV28" s="648" t="s">
        <v>310</v>
      </c>
      <c r="ARW28" s="647"/>
      <c r="ARX28" s="647"/>
      <c r="ARY28" s="92" t="s">
        <v>309</v>
      </c>
      <c r="ARZ28" s="648" t="s">
        <v>310</v>
      </c>
      <c r="ASA28" s="647"/>
      <c r="ASB28" s="647"/>
      <c r="ASC28" s="15"/>
      <c r="ASD28" s="648" t="s">
        <v>310</v>
      </c>
      <c r="ASE28" s="647"/>
      <c r="ASF28" s="647"/>
      <c r="ASG28" s="92" t="s">
        <v>309</v>
      </c>
      <c r="ASH28" s="648" t="s">
        <v>310</v>
      </c>
      <c r="ASI28" s="647"/>
      <c r="ASJ28" s="647"/>
      <c r="ASK28" s="15"/>
      <c r="ASL28" s="648" t="s">
        <v>310</v>
      </c>
      <c r="ASM28" s="647"/>
      <c r="ASN28" s="647"/>
      <c r="ASO28" s="92" t="s">
        <v>309</v>
      </c>
      <c r="ASP28" s="648" t="s">
        <v>310</v>
      </c>
      <c r="ASQ28" s="647"/>
      <c r="ASR28" s="647"/>
      <c r="ASS28" s="15"/>
      <c r="AST28" s="648" t="s">
        <v>310</v>
      </c>
      <c r="ASU28" s="647"/>
      <c r="ASV28" s="647"/>
      <c r="ASW28" s="92" t="s">
        <v>309</v>
      </c>
      <c r="ASX28" s="648" t="s">
        <v>310</v>
      </c>
      <c r="ASY28" s="647"/>
      <c r="ASZ28" s="647"/>
      <c r="ATA28" s="15"/>
      <c r="ATB28" s="648" t="s">
        <v>310</v>
      </c>
      <c r="ATC28" s="647"/>
      <c r="ATD28" s="647"/>
      <c r="ATE28" s="92" t="s">
        <v>309</v>
      </c>
      <c r="ATF28" s="648" t="s">
        <v>310</v>
      </c>
      <c r="ATG28" s="647"/>
      <c r="ATH28" s="647"/>
      <c r="ATI28" s="15"/>
      <c r="ATJ28" s="648" t="s">
        <v>310</v>
      </c>
      <c r="ATK28" s="647"/>
      <c r="ATL28" s="647"/>
      <c r="ATM28" s="92" t="s">
        <v>309</v>
      </c>
      <c r="ATN28" s="648" t="s">
        <v>310</v>
      </c>
      <c r="ATO28" s="647"/>
      <c r="ATP28" s="647"/>
      <c r="ATQ28" s="15"/>
      <c r="ATR28" s="648" t="s">
        <v>310</v>
      </c>
      <c r="ATS28" s="647"/>
      <c r="ATT28" s="647"/>
      <c r="ATU28" s="92" t="s">
        <v>309</v>
      </c>
      <c r="ATV28" s="648" t="s">
        <v>310</v>
      </c>
      <c r="ATW28" s="647"/>
      <c r="ATX28" s="647"/>
      <c r="ATY28" s="15"/>
      <c r="ATZ28" s="648" t="s">
        <v>310</v>
      </c>
      <c r="AUA28" s="647"/>
      <c r="AUB28" s="647"/>
      <c r="AUC28" s="92" t="s">
        <v>309</v>
      </c>
      <c r="AUD28" s="648" t="s">
        <v>310</v>
      </c>
      <c r="AUE28" s="647"/>
      <c r="AUF28" s="647"/>
      <c r="AUG28" s="15"/>
      <c r="AUH28" s="648" t="s">
        <v>310</v>
      </c>
      <c r="AUI28" s="647"/>
      <c r="AUJ28" s="647"/>
      <c r="AUK28" s="92" t="s">
        <v>309</v>
      </c>
      <c r="AUL28" s="648" t="s">
        <v>310</v>
      </c>
      <c r="AUM28" s="647"/>
      <c r="AUN28" s="647"/>
      <c r="AUO28" s="15"/>
      <c r="AUP28" s="648" t="s">
        <v>310</v>
      </c>
      <c r="AUQ28" s="647"/>
      <c r="AUR28" s="647"/>
      <c r="AUS28" s="92" t="s">
        <v>309</v>
      </c>
      <c r="AUT28" s="648" t="s">
        <v>310</v>
      </c>
      <c r="AUU28" s="647"/>
      <c r="AUV28" s="647"/>
      <c r="AUW28" s="15"/>
      <c r="AUX28" s="648" t="s">
        <v>310</v>
      </c>
      <c r="AUY28" s="647"/>
      <c r="AUZ28" s="647"/>
      <c r="AVA28" s="92" t="s">
        <v>309</v>
      </c>
      <c r="AVB28" s="648" t="s">
        <v>310</v>
      </c>
      <c r="AVC28" s="647"/>
      <c r="AVD28" s="647"/>
      <c r="AVE28" s="15"/>
      <c r="AVF28" s="648" t="s">
        <v>310</v>
      </c>
      <c r="AVG28" s="647"/>
      <c r="AVH28" s="647"/>
      <c r="AVI28" s="92" t="s">
        <v>309</v>
      </c>
      <c r="AVJ28" s="648" t="s">
        <v>310</v>
      </c>
      <c r="AVK28" s="647"/>
      <c r="AVL28" s="647"/>
      <c r="AVM28" s="15"/>
      <c r="AVN28" s="648" t="s">
        <v>310</v>
      </c>
      <c r="AVO28" s="647"/>
      <c r="AVP28" s="647"/>
      <c r="AVQ28" s="92" t="s">
        <v>309</v>
      </c>
      <c r="AVR28" s="648" t="s">
        <v>310</v>
      </c>
      <c r="AVS28" s="647"/>
      <c r="AVT28" s="647"/>
      <c r="AVU28" s="15"/>
      <c r="AVV28" s="648" t="s">
        <v>310</v>
      </c>
      <c r="AVW28" s="647"/>
      <c r="AVX28" s="647"/>
      <c r="AVY28" s="92" t="s">
        <v>309</v>
      </c>
      <c r="AVZ28" s="648" t="s">
        <v>310</v>
      </c>
      <c r="AWA28" s="647"/>
      <c r="AWB28" s="647"/>
      <c r="AWC28" s="15"/>
      <c r="AWD28" s="648" t="s">
        <v>310</v>
      </c>
      <c r="AWE28" s="647"/>
      <c r="AWF28" s="647"/>
      <c r="AWG28" s="92" t="s">
        <v>309</v>
      </c>
      <c r="AWH28" s="648" t="s">
        <v>310</v>
      </c>
      <c r="AWI28" s="647"/>
      <c r="AWJ28" s="647"/>
      <c r="AWK28" s="15"/>
      <c r="AWL28" s="648" t="s">
        <v>310</v>
      </c>
      <c r="AWM28" s="647"/>
      <c r="AWN28" s="647"/>
      <c r="AWO28" s="92" t="s">
        <v>309</v>
      </c>
      <c r="AWP28" s="648" t="s">
        <v>310</v>
      </c>
      <c r="AWQ28" s="647"/>
      <c r="AWR28" s="647"/>
      <c r="AWS28" s="15"/>
      <c r="AWT28" s="648" t="s">
        <v>310</v>
      </c>
      <c r="AWU28" s="647"/>
      <c r="AWV28" s="647"/>
      <c r="AWW28" s="92" t="s">
        <v>309</v>
      </c>
      <c r="AWX28" s="648" t="s">
        <v>310</v>
      </c>
      <c r="AWY28" s="647"/>
      <c r="AWZ28" s="647"/>
      <c r="AXA28" s="15"/>
      <c r="AXB28" s="648" t="s">
        <v>310</v>
      </c>
      <c r="AXC28" s="647"/>
      <c r="AXD28" s="647"/>
      <c r="AXE28" s="92" t="s">
        <v>309</v>
      </c>
      <c r="AXF28" s="648" t="s">
        <v>310</v>
      </c>
      <c r="AXG28" s="647"/>
      <c r="AXH28" s="647"/>
      <c r="AXI28" s="15"/>
      <c r="AXJ28" s="648" t="s">
        <v>310</v>
      </c>
      <c r="AXK28" s="647"/>
      <c r="AXL28" s="647"/>
      <c r="AXM28" s="92" t="s">
        <v>309</v>
      </c>
      <c r="AXN28" s="648" t="s">
        <v>310</v>
      </c>
      <c r="AXO28" s="647"/>
      <c r="AXP28" s="647"/>
      <c r="AXQ28" s="15"/>
      <c r="AXR28" s="648" t="s">
        <v>310</v>
      </c>
      <c r="AXS28" s="647"/>
      <c r="AXT28" s="647"/>
      <c r="AXU28" s="92" t="s">
        <v>309</v>
      </c>
      <c r="AXV28" s="648" t="s">
        <v>310</v>
      </c>
      <c r="AXW28" s="647"/>
      <c r="AXX28" s="647"/>
      <c r="AXY28" s="15"/>
      <c r="AXZ28" s="648" t="s">
        <v>310</v>
      </c>
      <c r="AYA28" s="647"/>
      <c r="AYB28" s="647"/>
      <c r="AYC28" s="92" t="s">
        <v>309</v>
      </c>
      <c r="AYD28" s="648" t="s">
        <v>310</v>
      </c>
      <c r="AYE28" s="647"/>
      <c r="AYF28" s="647"/>
      <c r="AYG28" s="15"/>
      <c r="AYH28" s="648" t="s">
        <v>310</v>
      </c>
      <c r="AYI28" s="647"/>
      <c r="AYJ28" s="647"/>
      <c r="AYK28" s="92" t="s">
        <v>309</v>
      </c>
      <c r="AYL28" s="648" t="s">
        <v>310</v>
      </c>
      <c r="AYM28" s="647"/>
      <c r="AYN28" s="647"/>
      <c r="AYO28" s="15"/>
      <c r="AYP28" s="648" t="s">
        <v>310</v>
      </c>
      <c r="AYQ28" s="647"/>
      <c r="AYR28" s="647"/>
      <c r="AYS28" s="92" t="s">
        <v>309</v>
      </c>
      <c r="AYT28" s="648" t="s">
        <v>310</v>
      </c>
      <c r="AYU28" s="647"/>
      <c r="AYV28" s="647"/>
      <c r="AYW28" s="15"/>
      <c r="AYX28" s="648" t="s">
        <v>310</v>
      </c>
      <c r="AYY28" s="647"/>
      <c r="AYZ28" s="647"/>
      <c r="AZA28" s="92" t="s">
        <v>309</v>
      </c>
      <c r="AZB28" s="648" t="s">
        <v>310</v>
      </c>
      <c r="AZC28" s="647"/>
      <c r="AZD28" s="647"/>
      <c r="AZE28" s="15"/>
      <c r="AZF28" s="648" t="s">
        <v>310</v>
      </c>
      <c r="AZG28" s="647"/>
      <c r="AZH28" s="647"/>
      <c r="AZI28" s="92" t="s">
        <v>309</v>
      </c>
      <c r="AZJ28" s="648" t="s">
        <v>310</v>
      </c>
      <c r="AZK28" s="647"/>
      <c r="AZL28" s="647"/>
      <c r="AZM28" s="15"/>
      <c r="AZN28" s="648" t="s">
        <v>310</v>
      </c>
      <c r="AZO28" s="647"/>
      <c r="AZP28" s="647"/>
      <c r="AZQ28" s="92" t="s">
        <v>309</v>
      </c>
      <c r="AZR28" s="648" t="s">
        <v>310</v>
      </c>
      <c r="AZS28" s="647"/>
      <c r="AZT28" s="647"/>
      <c r="AZU28" s="15"/>
      <c r="AZV28" s="648" t="s">
        <v>310</v>
      </c>
      <c r="AZW28" s="647"/>
      <c r="AZX28" s="647"/>
      <c r="AZY28" s="92" t="s">
        <v>309</v>
      </c>
      <c r="AZZ28" s="648" t="s">
        <v>310</v>
      </c>
      <c r="BAA28" s="647"/>
      <c r="BAB28" s="647"/>
      <c r="BAC28" s="15"/>
      <c r="BAD28" s="648" t="s">
        <v>310</v>
      </c>
      <c r="BAE28" s="647"/>
      <c r="BAF28" s="647"/>
      <c r="BAG28" s="92" t="s">
        <v>309</v>
      </c>
      <c r="BAH28" s="648" t="s">
        <v>310</v>
      </c>
      <c r="BAI28" s="647"/>
      <c r="BAJ28" s="647"/>
      <c r="BAK28" s="15"/>
      <c r="BAL28" s="648" t="s">
        <v>310</v>
      </c>
      <c r="BAM28" s="647"/>
      <c r="BAN28" s="647"/>
      <c r="BAO28" s="92" t="s">
        <v>309</v>
      </c>
      <c r="BAP28" s="648" t="s">
        <v>310</v>
      </c>
      <c r="BAQ28" s="647"/>
      <c r="BAR28" s="647"/>
      <c r="BAS28" s="15"/>
      <c r="BAT28" s="648" t="s">
        <v>310</v>
      </c>
      <c r="BAU28" s="647"/>
      <c r="BAV28" s="647"/>
      <c r="BAW28" s="92" t="s">
        <v>309</v>
      </c>
      <c r="BAX28" s="648" t="s">
        <v>310</v>
      </c>
      <c r="BAY28" s="647"/>
      <c r="BAZ28" s="647"/>
      <c r="BBA28" s="15"/>
      <c r="BBB28" s="648" t="s">
        <v>310</v>
      </c>
      <c r="BBC28" s="647"/>
      <c r="BBD28" s="647"/>
      <c r="BBE28" s="92" t="s">
        <v>309</v>
      </c>
      <c r="BBF28" s="648" t="s">
        <v>310</v>
      </c>
      <c r="BBG28" s="647"/>
      <c r="BBH28" s="647"/>
      <c r="BBI28" s="15"/>
      <c r="BBJ28" s="648" t="s">
        <v>310</v>
      </c>
      <c r="BBK28" s="647"/>
      <c r="BBL28" s="647"/>
      <c r="BBM28" s="92" t="s">
        <v>309</v>
      </c>
      <c r="BBN28" s="648" t="s">
        <v>310</v>
      </c>
      <c r="BBO28" s="647"/>
      <c r="BBP28" s="647"/>
      <c r="BBQ28" s="15"/>
      <c r="BBR28" s="648" t="s">
        <v>310</v>
      </c>
      <c r="BBS28" s="647"/>
      <c r="BBT28" s="647"/>
      <c r="BBU28" s="92" t="s">
        <v>309</v>
      </c>
      <c r="BBV28" s="648" t="s">
        <v>310</v>
      </c>
      <c r="BBW28" s="647"/>
      <c r="BBX28" s="647"/>
      <c r="BBY28" s="15"/>
      <c r="BBZ28" s="648" t="s">
        <v>310</v>
      </c>
      <c r="BCA28" s="647"/>
      <c r="BCB28" s="647"/>
      <c r="BCC28" s="92" t="s">
        <v>309</v>
      </c>
      <c r="BCD28" s="648" t="s">
        <v>310</v>
      </c>
      <c r="BCE28" s="647"/>
      <c r="BCF28" s="647"/>
      <c r="BCG28" s="15"/>
      <c r="BCH28" s="648" t="s">
        <v>310</v>
      </c>
      <c r="BCI28" s="647"/>
      <c r="BCJ28" s="647"/>
      <c r="BCK28" s="92" t="s">
        <v>309</v>
      </c>
      <c r="BCL28" s="648" t="s">
        <v>310</v>
      </c>
      <c r="BCM28" s="647"/>
      <c r="BCN28" s="647"/>
      <c r="BCO28" s="15"/>
      <c r="BCP28" s="648" t="s">
        <v>310</v>
      </c>
      <c r="BCQ28" s="647"/>
      <c r="BCR28" s="647"/>
      <c r="BCS28" s="92" t="s">
        <v>309</v>
      </c>
      <c r="BCT28" s="648" t="s">
        <v>310</v>
      </c>
      <c r="BCU28" s="647"/>
      <c r="BCV28" s="647"/>
      <c r="BCW28" s="15"/>
      <c r="BCX28" s="648" t="s">
        <v>310</v>
      </c>
      <c r="BCY28" s="647"/>
      <c r="BCZ28" s="647"/>
      <c r="BDA28" s="92" t="s">
        <v>309</v>
      </c>
      <c r="BDB28" s="648" t="s">
        <v>310</v>
      </c>
      <c r="BDC28" s="647"/>
      <c r="BDD28" s="647"/>
      <c r="BDE28" s="15"/>
      <c r="BDF28" s="648" t="s">
        <v>310</v>
      </c>
      <c r="BDG28" s="647"/>
      <c r="BDH28" s="647"/>
      <c r="BDI28" s="92" t="s">
        <v>309</v>
      </c>
      <c r="BDJ28" s="648" t="s">
        <v>310</v>
      </c>
      <c r="BDK28" s="647"/>
      <c r="BDL28" s="647"/>
      <c r="BDM28" s="15"/>
      <c r="BDN28" s="648" t="s">
        <v>310</v>
      </c>
      <c r="BDO28" s="647"/>
      <c r="BDP28" s="647"/>
      <c r="BDQ28" s="92" t="s">
        <v>309</v>
      </c>
      <c r="BDR28" s="648" t="s">
        <v>310</v>
      </c>
      <c r="BDS28" s="647"/>
      <c r="BDT28" s="647"/>
      <c r="BDU28" s="15"/>
      <c r="BDV28" s="648" t="s">
        <v>310</v>
      </c>
      <c r="BDW28" s="647"/>
      <c r="BDX28" s="647"/>
      <c r="BDY28" s="92" t="s">
        <v>309</v>
      </c>
      <c r="BDZ28" s="648" t="s">
        <v>310</v>
      </c>
      <c r="BEA28" s="647"/>
      <c r="BEB28" s="647"/>
      <c r="BEC28" s="15"/>
      <c r="BED28" s="648" t="s">
        <v>310</v>
      </c>
      <c r="BEE28" s="647"/>
      <c r="BEF28" s="647"/>
      <c r="BEG28" s="92" t="s">
        <v>309</v>
      </c>
      <c r="BEH28" s="648" t="s">
        <v>310</v>
      </c>
      <c r="BEI28" s="647"/>
      <c r="BEJ28" s="647"/>
      <c r="BEK28" s="15"/>
      <c r="BEL28" s="648" t="s">
        <v>310</v>
      </c>
      <c r="BEM28" s="647"/>
      <c r="BEN28" s="647"/>
      <c r="BEO28" s="92" t="s">
        <v>309</v>
      </c>
      <c r="BEP28" s="648" t="s">
        <v>310</v>
      </c>
      <c r="BEQ28" s="647"/>
      <c r="BER28" s="647"/>
      <c r="BES28" s="15"/>
      <c r="BET28" s="648" t="s">
        <v>310</v>
      </c>
      <c r="BEU28" s="647"/>
      <c r="BEV28" s="647"/>
      <c r="BEW28" s="92" t="s">
        <v>309</v>
      </c>
      <c r="BEX28" s="648" t="s">
        <v>310</v>
      </c>
      <c r="BEY28" s="647"/>
      <c r="BEZ28" s="647"/>
      <c r="BFA28" s="15"/>
      <c r="BFB28" s="648" t="s">
        <v>310</v>
      </c>
      <c r="BFC28" s="647"/>
      <c r="BFD28" s="647"/>
      <c r="BFE28" s="92" t="s">
        <v>309</v>
      </c>
      <c r="BFF28" s="648" t="s">
        <v>310</v>
      </c>
      <c r="BFG28" s="647"/>
      <c r="BFH28" s="647"/>
      <c r="BFI28" s="15"/>
      <c r="BFJ28" s="648" t="s">
        <v>310</v>
      </c>
      <c r="BFK28" s="647"/>
      <c r="BFL28" s="647"/>
      <c r="BFM28" s="92" t="s">
        <v>309</v>
      </c>
      <c r="BFN28" s="648" t="s">
        <v>310</v>
      </c>
      <c r="BFO28" s="647"/>
      <c r="BFP28" s="647"/>
      <c r="BFQ28" s="15"/>
      <c r="BFR28" s="648" t="s">
        <v>310</v>
      </c>
      <c r="BFS28" s="647"/>
      <c r="BFT28" s="647"/>
      <c r="BFU28" s="92" t="s">
        <v>309</v>
      </c>
      <c r="BFV28" s="648" t="s">
        <v>310</v>
      </c>
      <c r="BFW28" s="647"/>
      <c r="BFX28" s="647"/>
      <c r="BFY28" s="15"/>
      <c r="BFZ28" s="648" t="s">
        <v>310</v>
      </c>
      <c r="BGA28" s="647"/>
      <c r="BGB28" s="647"/>
      <c r="BGC28" s="92" t="s">
        <v>309</v>
      </c>
      <c r="BGD28" s="648" t="s">
        <v>310</v>
      </c>
      <c r="BGE28" s="647"/>
      <c r="BGF28" s="647"/>
      <c r="BGG28" s="15"/>
      <c r="BGH28" s="648" t="s">
        <v>310</v>
      </c>
      <c r="BGI28" s="647"/>
      <c r="BGJ28" s="647"/>
      <c r="BGK28" s="92" t="s">
        <v>309</v>
      </c>
      <c r="BGL28" s="648" t="s">
        <v>310</v>
      </c>
      <c r="BGM28" s="647"/>
      <c r="BGN28" s="647"/>
      <c r="BGO28" s="15"/>
      <c r="BGP28" s="648" t="s">
        <v>310</v>
      </c>
      <c r="BGQ28" s="647"/>
      <c r="BGR28" s="647"/>
      <c r="BGS28" s="92" t="s">
        <v>309</v>
      </c>
      <c r="BGT28" s="648" t="s">
        <v>310</v>
      </c>
      <c r="BGU28" s="647"/>
      <c r="BGV28" s="647"/>
      <c r="BGW28" s="15"/>
      <c r="BGX28" s="648" t="s">
        <v>310</v>
      </c>
      <c r="BGY28" s="647"/>
      <c r="BGZ28" s="647"/>
      <c r="BHA28" s="92" t="s">
        <v>309</v>
      </c>
      <c r="BHB28" s="648" t="s">
        <v>310</v>
      </c>
      <c r="BHC28" s="647"/>
      <c r="BHD28" s="647"/>
      <c r="BHE28" s="15"/>
      <c r="BHF28" s="648" t="s">
        <v>310</v>
      </c>
      <c r="BHG28" s="647"/>
      <c r="BHH28" s="647"/>
      <c r="BHI28" s="92" t="s">
        <v>309</v>
      </c>
      <c r="BHJ28" s="648" t="s">
        <v>310</v>
      </c>
      <c r="BHK28" s="647"/>
      <c r="BHL28" s="647"/>
      <c r="BHM28" s="15"/>
      <c r="BHN28" s="648" t="s">
        <v>310</v>
      </c>
      <c r="BHO28" s="647"/>
      <c r="BHP28" s="647"/>
      <c r="BHQ28" s="92" t="s">
        <v>309</v>
      </c>
      <c r="BHR28" s="648" t="s">
        <v>310</v>
      </c>
      <c r="BHS28" s="647"/>
      <c r="BHT28" s="647"/>
      <c r="BHU28" s="15"/>
      <c r="BHV28" s="648" t="s">
        <v>310</v>
      </c>
      <c r="BHW28" s="647"/>
      <c r="BHX28" s="647"/>
      <c r="BHY28" s="92" t="s">
        <v>309</v>
      </c>
      <c r="BHZ28" s="648" t="s">
        <v>310</v>
      </c>
      <c r="BIA28" s="647"/>
      <c r="BIB28" s="647"/>
      <c r="BIC28" s="15"/>
      <c r="BID28" s="648" t="s">
        <v>310</v>
      </c>
      <c r="BIE28" s="647"/>
      <c r="BIF28" s="647"/>
      <c r="BIG28" s="92" t="s">
        <v>309</v>
      </c>
      <c r="BIH28" s="648" t="s">
        <v>310</v>
      </c>
      <c r="BII28" s="647"/>
      <c r="BIJ28" s="647"/>
      <c r="BIK28" s="15"/>
      <c r="BIL28" s="648" t="s">
        <v>310</v>
      </c>
      <c r="BIM28" s="647"/>
      <c r="BIN28" s="647"/>
      <c r="BIO28" s="92" t="s">
        <v>309</v>
      </c>
      <c r="BIP28" s="648" t="s">
        <v>310</v>
      </c>
      <c r="BIQ28" s="647"/>
      <c r="BIR28" s="647"/>
      <c r="BIS28" s="15"/>
      <c r="BIT28" s="648" t="s">
        <v>310</v>
      </c>
      <c r="BIU28" s="647"/>
      <c r="BIV28" s="647"/>
      <c r="BIW28" s="92" t="s">
        <v>309</v>
      </c>
      <c r="BIX28" s="648" t="s">
        <v>310</v>
      </c>
      <c r="BIY28" s="647"/>
      <c r="BIZ28" s="647"/>
      <c r="BJA28" s="15"/>
      <c r="BJB28" s="648" t="s">
        <v>310</v>
      </c>
      <c r="BJC28" s="647"/>
      <c r="BJD28" s="647"/>
      <c r="BJE28" s="92" t="s">
        <v>309</v>
      </c>
      <c r="BJF28" s="648" t="s">
        <v>310</v>
      </c>
      <c r="BJG28" s="647"/>
      <c r="BJH28" s="647"/>
      <c r="BJI28" s="15"/>
      <c r="BJJ28" s="648" t="s">
        <v>310</v>
      </c>
      <c r="BJK28" s="647"/>
      <c r="BJL28" s="647"/>
      <c r="BJM28" s="92" t="s">
        <v>309</v>
      </c>
      <c r="BJN28" s="648" t="s">
        <v>310</v>
      </c>
      <c r="BJO28" s="647"/>
      <c r="BJP28" s="647"/>
      <c r="BJQ28" s="15"/>
      <c r="BJR28" s="648" t="s">
        <v>310</v>
      </c>
      <c r="BJS28" s="647"/>
      <c r="BJT28" s="647"/>
      <c r="BJU28" s="92" t="s">
        <v>309</v>
      </c>
      <c r="BJV28" s="648" t="s">
        <v>310</v>
      </c>
      <c r="BJW28" s="647"/>
      <c r="BJX28" s="647"/>
      <c r="BJY28" s="15"/>
      <c r="BJZ28" s="648" t="s">
        <v>310</v>
      </c>
      <c r="BKA28" s="647"/>
      <c r="BKB28" s="647"/>
      <c r="BKC28" s="92" t="s">
        <v>309</v>
      </c>
      <c r="BKD28" s="648" t="s">
        <v>310</v>
      </c>
      <c r="BKE28" s="647"/>
      <c r="BKF28" s="647"/>
      <c r="BKG28" s="15"/>
      <c r="BKH28" s="648" t="s">
        <v>310</v>
      </c>
      <c r="BKI28" s="647"/>
      <c r="BKJ28" s="647"/>
      <c r="BKK28" s="92" t="s">
        <v>309</v>
      </c>
      <c r="BKL28" s="648" t="s">
        <v>310</v>
      </c>
      <c r="BKM28" s="647"/>
      <c r="BKN28" s="647"/>
      <c r="BKO28" s="15"/>
      <c r="BKP28" s="648" t="s">
        <v>310</v>
      </c>
      <c r="BKQ28" s="647"/>
      <c r="BKR28" s="647"/>
      <c r="BKS28" s="92" t="s">
        <v>309</v>
      </c>
      <c r="BKT28" s="648" t="s">
        <v>310</v>
      </c>
      <c r="BKU28" s="647"/>
      <c r="BKV28" s="647"/>
      <c r="BKW28" s="15"/>
      <c r="BKX28" s="648" t="s">
        <v>310</v>
      </c>
      <c r="BKY28" s="647"/>
      <c r="BKZ28" s="647"/>
      <c r="BLA28" s="92" t="s">
        <v>309</v>
      </c>
      <c r="BLB28" s="648" t="s">
        <v>310</v>
      </c>
      <c r="BLC28" s="647"/>
      <c r="BLD28" s="647"/>
      <c r="BLE28" s="15"/>
      <c r="BLF28" s="648" t="s">
        <v>310</v>
      </c>
      <c r="BLG28" s="647"/>
      <c r="BLH28" s="647"/>
      <c r="BLI28" s="92" t="s">
        <v>309</v>
      </c>
      <c r="BLJ28" s="648" t="s">
        <v>310</v>
      </c>
      <c r="BLK28" s="647"/>
      <c r="BLL28" s="647"/>
      <c r="BLM28" s="15"/>
      <c r="BLN28" s="648" t="s">
        <v>310</v>
      </c>
      <c r="BLO28" s="647"/>
      <c r="BLP28" s="647"/>
      <c r="BLQ28" s="92" t="s">
        <v>309</v>
      </c>
      <c r="BLR28" s="648" t="s">
        <v>310</v>
      </c>
      <c r="BLS28" s="647"/>
      <c r="BLT28" s="647"/>
      <c r="BLU28" s="15"/>
      <c r="BLV28" s="648" t="s">
        <v>310</v>
      </c>
      <c r="BLW28" s="647"/>
      <c r="BLX28" s="647"/>
      <c r="BLY28" s="92" t="s">
        <v>309</v>
      </c>
      <c r="BLZ28" s="648" t="s">
        <v>310</v>
      </c>
      <c r="BMA28" s="647"/>
      <c r="BMB28" s="647"/>
      <c r="BMC28" s="15"/>
      <c r="BMD28" s="648" t="s">
        <v>310</v>
      </c>
      <c r="BME28" s="647"/>
      <c r="BMF28" s="647"/>
      <c r="BMG28" s="92" t="s">
        <v>309</v>
      </c>
      <c r="BMH28" s="648" t="s">
        <v>310</v>
      </c>
      <c r="BMI28" s="647"/>
      <c r="BMJ28" s="647"/>
      <c r="BMK28" s="15"/>
      <c r="BML28" s="648" t="s">
        <v>310</v>
      </c>
      <c r="BMM28" s="647"/>
      <c r="BMN28" s="647"/>
      <c r="BMO28" s="92" t="s">
        <v>309</v>
      </c>
      <c r="BMP28" s="648" t="s">
        <v>310</v>
      </c>
      <c r="BMQ28" s="647"/>
      <c r="BMR28" s="647"/>
      <c r="BMS28" s="15"/>
      <c r="BMT28" s="648" t="s">
        <v>310</v>
      </c>
      <c r="BMU28" s="647"/>
      <c r="BMV28" s="647"/>
      <c r="BMW28" s="92" t="s">
        <v>309</v>
      </c>
      <c r="BMX28" s="648" t="s">
        <v>310</v>
      </c>
      <c r="BMY28" s="647"/>
      <c r="BMZ28" s="647"/>
      <c r="BNA28" s="15"/>
      <c r="BNB28" s="648" t="s">
        <v>310</v>
      </c>
      <c r="BNC28" s="647"/>
      <c r="BND28" s="647"/>
      <c r="BNE28" s="92" t="s">
        <v>309</v>
      </c>
      <c r="BNF28" s="648" t="s">
        <v>310</v>
      </c>
      <c r="BNG28" s="647"/>
      <c r="BNH28" s="647"/>
      <c r="BNI28" s="15"/>
      <c r="BNJ28" s="648" t="s">
        <v>310</v>
      </c>
      <c r="BNK28" s="647"/>
      <c r="BNL28" s="647"/>
      <c r="BNM28" s="92" t="s">
        <v>309</v>
      </c>
      <c r="BNN28" s="648" t="s">
        <v>310</v>
      </c>
      <c r="BNO28" s="647"/>
      <c r="BNP28" s="647"/>
      <c r="BNQ28" s="15"/>
      <c r="BNR28" s="648" t="s">
        <v>310</v>
      </c>
      <c r="BNS28" s="647"/>
      <c r="BNT28" s="647"/>
      <c r="BNU28" s="92" t="s">
        <v>309</v>
      </c>
      <c r="BNV28" s="648" t="s">
        <v>310</v>
      </c>
      <c r="BNW28" s="647"/>
      <c r="BNX28" s="647"/>
      <c r="BNY28" s="15"/>
      <c r="BNZ28" s="648" t="s">
        <v>310</v>
      </c>
      <c r="BOA28" s="647"/>
      <c r="BOB28" s="647"/>
      <c r="BOC28" s="92" t="s">
        <v>309</v>
      </c>
      <c r="BOD28" s="648" t="s">
        <v>310</v>
      </c>
      <c r="BOE28" s="647"/>
      <c r="BOF28" s="647"/>
      <c r="BOG28" s="15"/>
      <c r="BOH28" s="648" t="s">
        <v>310</v>
      </c>
      <c r="BOI28" s="647"/>
      <c r="BOJ28" s="647"/>
      <c r="BOK28" s="92" t="s">
        <v>309</v>
      </c>
      <c r="BOL28" s="648" t="s">
        <v>310</v>
      </c>
      <c r="BOM28" s="647"/>
      <c r="BON28" s="647"/>
      <c r="BOO28" s="15"/>
      <c r="BOP28" s="648" t="s">
        <v>310</v>
      </c>
      <c r="BOQ28" s="647"/>
      <c r="BOR28" s="647"/>
      <c r="BOS28" s="92" t="s">
        <v>309</v>
      </c>
      <c r="BOT28" s="648" t="s">
        <v>310</v>
      </c>
      <c r="BOU28" s="647"/>
      <c r="BOV28" s="647"/>
      <c r="BOW28" s="15"/>
      <c r="BOX28" s="648" t="s">
        <v>310</v>
      </c>
      <c r="BOY28" s="647"/>
      <c r="BOZ28" s="647"/>
      <c r="BPA28" s="92" t="s">
        <v>309</v>
      </c>
      <c r="BPB28" s="648" t="s">
        <v>310</v>
      </c>
      <c r="BPC28" s="647"/>
      <c r="BPD28" s="647"/>
      <c r="BPE28" s="15"/>
      <c r="BPF28" s="648" t="s">
        <v>310</v>
      </c>
      <c r="BPG28" s="647"/>
      <c r="BPH28" s="647"/>
      <c r="BPI28" s="92" t="s">
        <v>309</v>
      </c>
      <c r="BPJ28" s="648" t="s">
        <v>310</v>
      </c>
      <c r="BPK28" s="647"/>
      <c r="BPL28" s="647"/>
      <c r="BPM28" s="15"/>
      <c r="BPN28" s="648" t="s">
        <v>310</v>
      </c>
      <c r="BPO28" s="647"/>
      <c r="BPP28" s="647"/>
      <c r="BPQ28" s="92" t="s">
        <v>309</v>
      </c>
      <c r="BPR28" s="648" t="s">
        <v>310</v>
      </c>
      <c r="BPS28" s="647"/>
      <c r="BPT28" s="647"/>
      <c r="BPU28" s="15"/>
      <c r="BPV28" s="648" t="s">
        <v>310</v>
      </c>
      <c r="BPW28" s="647"/>
      <c r="BPX28" s="647"/>
      <c r="BPY28" s="92" t="s">
        <v>309</v>
      </c>
      <c r="BPZ28" s="648" t="s">
        <v>310</v>
      </c>
      <c r="BQA28" s="647"/>
      <c r="BQB28" s="647"/>
      <c r="BQC28" s="15"/>
      <c r="BQD28" s="648" t="s">
        <v>310</v>
      </c>
      <c r="BQE28" s="647"/>
      <c r="BQF28" s="647"/>
      <c r="BQG28" s="92" t="s">
        <v>309</v>
      </c>
      <c r="BQH28" s="648" t="s">
        <v>310</v>
      </c>
      <c r="BQI28" s="647"/>
      <c r="BQJ28" s="647"/>
      <c r="BQK28" s="15"/>
      <c r="BQL28" s="648" t="s">
        <v>310</v>
      </c>
      <c r="BQM28" s="647"/>
      <c r="BQN28" s="647"/>
      <c r="BQO28" s="92" t="s">
        <v>309</v>
      </c>
      <c r="BQP28" s="648" t="s">
        <v>310</v>
      </c>
      <c r="BQQ28" s="647"/>
      <c r="BQR28" s="647"/>
      <c r="BQS28" s="15"/>
      <c r="BQT28" s="648" t="s">
        <v>310</v>
      </c>
      <c r="BQU28" s="647"/>
      <c r="BQV28" s="647"/>
      <c r="BQW28" s="92" t="s">
        <v>309</v>
      </c>
      <c r="BQX28" s="648" t="s">
        <v>310</v>
      </c>
      <c r="BQY28" s="647"/>
      <c r="BQZ28" s="647"/>
      <c r="BRA28" s="15"/>
      <c r="BRB28" s="648" t="s">
        <v>310</v>
      </c>
      <c r="BRC28" s="647"/>
      <c r="BRD28" s="647"/>
      <c r="BRE28" s="92" t="s">
        <v>309</v>
      </c>
      <c r="BRF28" s="648" t="s">
        <v>310</v>
      </c>
      <c r="BRG28" s="647"/>
      <c r="BRH28" s="647"/>
      <c r="BRI28" s="15"/>
      <c r="BRJ28" s="648" t="s">
        <v>310</v>
      </c>
      <c r="BRK28" s="647"/>
      <c r="BRL28" s="647"/>
      <c r="BRM28" s="92" t="s">
        <v>309</v>
      </c>
      <c r="BRN28" s="648" t="s">
        <v>310</v>
      </c>
      <c r="BRO28" s="647"/>
      <c r="BRP28" s="647"/>
      <c r="BRQ28" s="15"/>
      <c r="BRR28" s="648" t="s">
        <v>310</v>
      </c>
      <c r="BRS28" s="647"/>
      <c r="BRT28" s="647"/>
      <c r="BRU28" s="92" t="s">
        <v>309</v>
      </c>
      <c r="BRV28" s="648" t="s">
        <v>310</v>
      </c>
      <c r="BRW28" s="647"/>
      <c r="BRX28" s="647"/>
      <c r="BRY28" s="15"/>
      <c r="BRZ28" s="648" t="s">
        <v>310</v>
      </c>
      <c r="BSA28" s="647"/>
      <c r="BSB28" s="647"/>
      <c r="BSC28" s="92" t="s">
        <v>309</v>
      </c>
      <c r="BSD28" s="648" t="s">
        <v>310</v>
      </c>
      <c r="BSE28" s="647"/>
      <c r="BSF28" s="647"/>
      <c r="BSG28" s="15"/>
      <c r="BSH28" s="648" t="s">
        <v>310</v>
      </c>
      <c r="BSI28" s="647"/>
      <c r="BSJ28" s="647"/>
      <c r="BSK28" s="92" t="s">
        <v>309</v>
      </c>
      <c r="BSL28" s="648" t="s">
        <v>310</v>
      </c>
      <c r="BSM28" s="647"/>
      <c r="BSN28" s="647"/>
      <c r="BSO28" s="15"/>
      <c r="BSP28" s="648" t="s">
        <v>310</v>
      </c>
      <c r="BSQ28" s="647"/>
      <c r="BSR28" s="647"/>
      <c r="BSS28" s="92" t="s">
        <v>309</v>
      </c>
      <c r="BST28" s="648" t="s">
        <v>310</v>
      </c>
      <c r="BSU28" s="647"/>
      <c r="BSV28" s="647"/>
      <c r="BSW28" s="15"/>
      <c r="BSX28" s="648" t="s">
        <v>310</v>
      </c>
      <c r="BSY28" s="647"/>
      <c r="BSZ28" s="647"/>
      <c r="BTA28" s="92" t="s">
        <v>309</v>
      </c>
      <c r="BTB28" s="648" t="s">
        <v>310</v>
      </c>
      <c r="BTC28" s="647"/>
      <c r="BTD28" s="647"/>
      <c r="BTE28" s="15"/>
      <c r="BTF28" s="648" t="s">
        <v>310</v>
      </c>
      <c r="BTG28" s="647"/>
      <c r="BTH28" s="647"/>
      <c r="BTI28" s="92" t="s">
        <v>309</v>
      </c>
      <c r="BTJ28" s="648" t="s">
        <v>310</v>
      </c>
      <c r="BTK28" s="647"/>
      <c r="BTL28" s="647"/>
      <c r="BTM28" s="15"/>
      <c r="BTN28" s="648" t="s">
        <v>310</v>
      </c>
      <c r="BTO28" s="647"/>
      <c r="BTP28" s="647"/>
      <c r="BTQ28" s="92" t="s">
        <v>309</v>
      </c>
      <c r="BTR28" s="648" t="s">
        <v>310</v>
      </c>
      <c r="BTS28" s="647"/>
      <c r="BTT28" s="647"/>
      <c r="BTU28" s="15"/>
      <c r="BTV28" s="648" t="s">
        <v>310</v>
      </c>
      <c r="BTW28" s="647"/>
      <c r="BTX28" s="647"/>
      <c r="BTY28" s="92" t="s">
        <v>309</v>
      </c>
      <c r="BTZ28" s="648" t="s">
        <v>310</v>
      </c>
      <c r="BUA28" s="647"/>
      <c r="BUB28" s="647"/>
      <c r="BUC28" s="15"/>
      <c r="BUD28" s="648" t="s">
        <v>310</v>
      </c>
      <c r="BUE28" s="647"/>
      <c r="BUF28" s="647"/>
      <c r="BUG28" s="92" t="s">
        <v>309</v>
      </c>
      <c r="BUH28" s="648" t="s">
        <v>310</v>
      </c>
      <c r="BUI28" s="647"/>
      <c r="BUJ28" s="647"/>
      <c r="BUK28" s="15"/>
      <c r="BUL28" s="648" t="s">
        <v>310</v>
      </c>
      <c r="BUM28" s="647"/>
      <c r="BUN28" s="647"/>
      <c r="BUO28" s="92" t="s">
        <v>309</v>
      </c>
      <c r="BUP28" s="648" t="s">
        <v>310</v>
      </c>
      <c r="BUQ28" s="647"/>
      <c r="BUR28" s="647"/>
      <c r="BUS28" s="15"/>
      <c r="BUT28" s="648" t="s">
        <v>310</v>
      </c>
      <c r="BUU28" s="647"/>
      <c r="BUV28" s="647"/>
      <c r="BUW28" s="92" t="s">
        <v>309</v>
      </c>
      <c r="BUX28" s="648" t="s">
        <v>310</v>
      </c>
      <c r="BUY28" s="647"/>
      <c r="BUZ28" s="647"/>
      <c r="BVA28" s="15"/>
      <c r="BVB28" s="648" t="s">
        <v>310</v>
      </c>
      <c r="BVC28" s="647"/>
      <c r="BVD28" s="647"/>
      <c r="BVE28" s="92" t="s">
        <v>309</v>
      </c>
      <c r="BVF28" s="648" t="s">
        <v>310</v>
      </c>
      <c r="BVG28" s="647"/>
      <c r="BVH28" s="647"/>
      <c r="BVI28" s="15"/>
      <c r="BVJ28" s="648" t="s">
        <v>310</v>
      </c>
      <c r="BVK28" s="647"/>
      <c r="BVL28" s="647"/>
      <c r="BVM28" s="92" t="s">
        <v>309</v>
      </c>
      <c r="BVN28" s="648" t="s">
        <v>310</v>
      </c>
      <c r="BVO28" s="647"/>
      <c r="BVP28" s="647"/>
      <c r="BVQ28" s="15"/>
      <c r="BVR28" s="648" t="s">
        <v>310</v>
      </c>
      <c r="BVS28" s="647"/>
      <c r="BVT28" s="647"/>
      <c r="BVU28" s="92" t="s">
        <v>309</v>
      </c>
      <c r="BVV28" s="648" t="s">
        <v>310</v>
      </c>
      <c r="BVW28" s="647"/>
      <c r="BVX28" s="647"/>
      <c r="BVY28" s="15"/>
      <c r="BVZ28" s="648" t="s">
        <v>310</v>
      </c>
      <c r="BWA28" s="647"/>
      <c r="BWB28" s="647"/>
      <c r="BWC28" s="92" t="s">
        <v>309</v>
      </c>
      <c r="BWD28" s="648" t="s">
        <v>310</v>
      </c>
      <c r="BWE28" s="647"/>
      <c r="BWF28" s="647"/>
      <c r="BWG28" s="15"/>
      <c r="BWH28" s="648" t="s">
        <v>310</v>
      </c>
      <c r="BWI28" s="647"/>
      <c r="BWJ28" s="647"/>
      <c r="BWK28" s="92" t="s">
        <v>309</v>
      </c>
      <c r="BWL28" s="648" t="s">
        <v>310</v>
      </c>
      <c r="BWM28" s="647"/>
      <c r="BWN28" s="647"/>
      <c r="BWO28" s="15"/>
      <c r="BWP28" s="648" t="s">
        <v>310</v>
      </c>
      <c r="BWQ28" s="647"/>
      <c r="BWR28" s="647"/>
      <c r="BWS28" s="92" t="s">
        <v>309</v>
      </c>
      <c r="BWT28" s="648" t="s">
        <v>310</v>
      </c>
      <c r="BWU28" s="647"/>
      <c r="BWV28" s="647"/>
      <c r="BWW28" s="15"/>
      <c r="BWX28" s="648" t="s">
        <v>310</v>
      </c>
      <c r="BWY28" s="647"/>
      <c r="BWZ28" s="647"/>
      <c r="BXA28" s="92" t="s">
        <v>309</v>
      </c>
      <c r="BXB28" s="648" t="s">
        <v>310</v>
      </c>
      <c r="BXC28" s="647"/>
      <c r="BXD28" s="647"/>
      <c r="BXE28" s="15"/>
      <c r="BXF28" s="648" t="s">
        <v>310</v>
      </c>
      <c r="BXG28" s="647"/>
      <c r="BXH28" s="647"/>
      <c r="BXI28" s="92" t="s">
        <v>309</v>
      </c>
      <c r="BXJ28" s="648" t="s">
        <v>310</v>
      </c>
      <c r="BXK28" s="647"/>
      <c r="BXL28" s="647"/>
      <c r="BXM28" s="15"/>
      <c r="BXN28" s="648" t="s">
        <v>310</v>
      </c>
      <c r="BXO28" s="647"/>
      <c r="BXP28" s="647"/>
      <c r="BXQ28" s="92" t="s">
        <v>309</v>
      </c>
      <c r="BXR28" s="648" t="s">
        <v>310</v>
      </c>
      <c r="BXS28" s="647"/>
      <c r="BXT28" s="647"/>
      <c r="BXU28" s="15"/>
      <c r="BXV28" s="648" t="s">
        <v>310</v>
      </c>
      <c r="BXW28" s="647"/>
      <c r="BXX28" s="647"/>
      <c r="BXY28" s="92" t="s">
        <v>309</v>
      </c>
      <c r="BXZ28" s="648" t="s">
        <v>310</v>
      </c>
      <c r="BYA28" s="647"/>
      <c r="BYB28" s="647"/>
      <c r="BYC28" s="15"/>
      <c r="BYD28" s="648" t="s">
        <v>310</v>
      </c>
      <c r="BYE28" s="647"/>
      <c r="BYF28" s="647"/>
      <c r="BYG28" s="92" t="s">
        <v>309</v>
      </c>
      <c r="BYH28" s="648" t="s">
        <v>310</v>
      </c>
      <c r="BYI28" s="647"/>
      <c r="BYJ28" s="647"/>
      <c r="BYK28" s="15"/>
      <c r="BYL28" s="648" t="s">
        <v>310</v>
      </c>
      <c r="BYM28" s="647"/>
      <c r="BYN28" s="647"/>
      <c r="BYO28" s="92" t="s">
        <v>309</v>
      </c>
      <c r="BYP28" s="648" t="s">
        <v>310</v>
      </c>
      <c r="BYQ28" s="647"/>
      <c r="BYR28" s="647"/>
      <c r="BYS28" s="15"/>
      <c r="BYT28" s="648" t="s">
        <v>310</v>
      </c>
      <c r="BYU28" s="647"/>
      <c r="BYV28" s="647"/>
      <c r="BYW28" s="92" t="s">
        <v>309</v>
      </c>
      <c r="BYX28" s="648" t="s">
        <v>310</v>
      </c>
      <c r="BYY28" s="647"/>
      <c r="BYZ28" s="647"/>
      <c r="BZA28" s="15"/>
      <c r="BZB28" s="648" t="s">
        <v>310</v>
      </c>
      <c r="BZC28" s="647"/>
      <c r="BZD28" s="647"/>
      <c r="BZE28" s="92" t="s">
        <v>309</v>
      </c>
      <c r="BZF28" s="648" t="s">
        <v>310</v>
      </c>
      <c r="BZG28" s="647"/>
      <c r="BZH28" s="647"/>
      <c r="BZI28" s="15"/>
      <c r="BZJ28" s="648" t="s">
        <v>310</v>
      </c>
      <c r="BZK28" s="647"/>
      <c r="BZL28" s="647"/>
      <c r="BZM28" s="92" t="s">
        <v>309</v>
      </c>
      <c r="BZN28" s="648" t="s">
        <v>310</v>
      </c>
      <c r="BZO28" s="647"/>
      <c r="BZP28" s="647"/>
      <c r="BZQ28" s="15"/>
      <c r="BZR28" s="648" t="s">
        <v>310</v>
      </c>
      <c r="BZS28" s="647"/>
      <c r="BZT28" s="647"/>
      <c r="BZU28" s="92" t="s">
        <v>309</v>
      </c>
      <c r="BZV28" s="648" t="s">
        <v>310</v>
      </c>
      <c r="BZW28" s="647"/>
      <c r="BZX28" s="647"/>
      <c r="BZY28" s="15"/>
      <c r="BZZ28" s="648" t="s">
        <v>310</v>
      </c>
      <c r="CAA28" s="647"/>
      <c r="CAB28" s="647"/>
      <c r="CAC28" s="92" t="s">
        <v>309</v>
      </c>
      <c r="CAD28" s="648" t="s">
        <v>310</v>
      </c>
      <c r="CAE28" s="647"/>
      <c r="CAF28" s="647"/>
      <c r="CAG28" s="15"/>
      <c r="CAH28" s="648" t="s">
        <v>310</v>
      </c>
      <c r="CAI28" s="647"/>
      <c r="CAJ28" s="647"/>
      <c r="CAK28" s="92" t="s">
        <v>309</v>
      </c>
      <c r="CAL28" s="648" t="s">
        <v>310</v>
      </c>
      <c r="CAM28" s="647"/>
      <c r="CAN28" s="647"/>
      <c r="CAO28" s="15"/>
      <c r="CAP28" s="648" t="s">
        <v>310</v>
      </c>
      <c r="CAQ28" s="647"/>
      <c r="CAR28" s="647"/>
      <c r="CAS28" s="92" t="s">
        <v>309</v>
      </c>
      <c r="CAT28" s="648" t="s">
        <v>310</v>
      </c>
      <c r="CAU28" s="647"/>
      <c r="CAV28" s="647"/>
      <c r="CAW28" s="15"/>
      <c r="CAX28" s="648" t="s">
        <v>310</v>
      </c>
      <c r="CAY28" s="647"/>
      <c r="CAZ28" s="647"/>
      <c r="CBA28" s="92" t="s">
        <v>309</v>
      </c>
      <c r="CBB28" s="648" t="s">
        <v>310</v>
      </c>
      <c r="CBC28" s="647"/>
      <c r="CBD28" s="647"/>
      <c r="CBE28" s="15"/>
      <c r="CBF28" s="648" t="s">
        <v>310</v>
      </c>
      <c r="CBG28" s="647"/>
      <c r="CBH28" s="647"/>
      <c r="CBI28" s="92" t="s">
        <v>309</v>
      </c>
      <c r="CBJ28" s="648" t="s">
        <v>310</v>
      </c>
      <c r="CBK28" s="647"/>
      <c r="CBL28" s="647"/>
      <c r="CBM28" s="15"/>
      <c r="CBN28" s="648" t="s">
        <v>310</v>
      </c>
      <c r="CBO28" s="647"/>
      <c r="CBP28" s="647"/>
      <c r="CBQ28" s="92" t="s">
        <v>309</v>
      </c>
      <c r="CBR28" s="648" t="s">
        <v>310</v>
      </c>
      <c r="CBS28" s="647"/>
      <c r="CBT28" s="647"/>
      <c r="CBU28" s="15"/>
      <c r="CBV28" s="648" t="s">
        <v>310</v>
      </c>
      <c r="CBW28" s="647"/>
      <c r="CBX28" s="647"/>
      <c r="CBY28" s="92" t="s">
        <v>309</v>
      </c>
      <c r="CBZ28" s="648" t="s">
        <v>310</v>
      </c>
      <c r="CCA28" s="647"/>
      <c r="CCB28" s="647"/>
      <c r="CCC28" s="15"/>
      <c r="CCD28" s="648" t="s">
        <v>310</v>
      </c>
      <c r="CCE28" s="647"/>
      <c r="CCF28" s="647"/>
      <c r="CCG28" s="92" t="s">
        <v>309</v>
      </c>
      <c r="CCH28" s="648" t="s">
        <v>310</v>
      </c>
      <c r="CCI28" s="647"/>
      <c r="CCJ28" s="647"/>
      <c r="CCK28" s="15"/>
      <c r="CCL28" s="648" t="s">
        <v>310</v>
      </c>
      <c r="CCM28" s="647"/>
      <c r="CCN28" s="647"/>
      <c r="CCO28" s="92" t="s">
        <v>309</v>
      </c>
      <c r="CCP28" s="648" t="s">
        <v>310</v>
      </c>
      <c r="CCQ28" s="647"/>
      <c r="CCR28" s="647"/>
      <c r="CCS28" s="15"/>
      <c r="CCT28" s="648" t="s">
        <v>310</v>
      </c>
      <c r="CCU28" s="647"/>
      <c r="CCV28" s="647"/>
      <c r="CCW28" s="92" t="s">
        <v>309</v>
      </c>
      <c r="CCX28" s="648" t="s">
        <v>310</v>
      </c>
      <c r="CCY28" s="647"/>
      <c r="CCZ28" s="647"/>
      <c r="CDA28" s="15"/>
      <c r="CDB28" s="648" t="s">
        <v>310</v>
      </c>
      <c r="CDC28" s="647"/>
      <c r="CDD28" s="647"/>
      <c r="CDE28" s="92" t="s">
        <v>309</v>
      </c>
      <c r="CDF28" s="648" t="s">
        <v>310</v>
      </c>
      <c r="CDG28" s="647"/>
      <c r="CDH28" s="647"/>
      <c r="CDI28" s="15"/>
      <c r="CDJ28" s="648" t="s">
        <v>310</v>
      </c>
      <c r="CDK28" s="647"/>
      <c r="CDL28" s="647"/>
      <c r="CDM28" s="92" t="s">
        <v>309</v>
      </c>
      <c r="CDN28" s="648" t="s">
        <v>310</v>
      </c>
      <c r="CDO28" s="647"/>
      <c r="CDP28" s="647"/>
      <c r="CDQ28" s="15"/>
      <c r="CDR28" s="648" t="s">
        <v>310</v>
      </c>
      <c r="CDS28" s="647"/>
      <c r="CDT28" s="647"/>
      <c r="CDU28" s="92" t="s">
        <v>309</v>
      </c>
      <c r="CDV28" s="648" t="s">
        <v>310</v>
      </c>
      <c r="CDW28" s="647"/>
      <c r="CDX28" s="647"/>
      <c r="CDY28" s="15"/>
      <c r="CDZ28" s="648" t="s">
        <v>310</v>
      </c>
      <c r="CEA28" s="647"/>
      <c r="CEB28" s="647"/>
      <c r="CEC28" s="92" t="s">
        <v>309</v>
      </c>
      <c r="CED28" s="648" t="s">
        <v>310</v>
      </c>
      <c r="CEE28" s="647"/>
      <c r="CEF28" s="647"/>
      <c r="CEG28" s="15"/>
      <c r="CEH28" s="648" t="s">
        <v>310</v>
      </c>
      <c r="CEI28" s="647"/>
      <c r="CEJ28" s="647"/>
      <c r="CEK28" s="92" t="s">
        <v>309</v>
      </c>
      <c r="CEL28" s="648" t="s">
        <v>310</v>
      </c>
      <c r="CEM28" s="647"/>
      <c r="CEN28" s="647"/>
      <c r="CEO28" s="15"/>
      <c r="CEP28" s="648" t="s">
        <v>310</v>
      </c>
      <c r="CEQ28" s="647"/>
      <c r="CER28" s="647"/>
      <c r="CES28" s="92" t="s">
        <v>309</v>
      </c>
      <c r="CET28" s="648" t="s">
        <v>310</v>
      </c>
      <c r="CEU28" s="647"/>
      <c r="CEV28" s="647"/>
      <c r="CEW28" s="15"/>
      <c r="CEX28" s="648" t="s">
        <v>310</v>
      </c>
      <c r="CEY28" s="647"/>
      <c r="CEZ28" s="647"/>
      <c r="CFA28" s="92" t="s">
        <v>309</v>
      </c>
      <c r="CFB28" s="648" t="s">
        <v>310</v>
      </c>
      <c r="CFC28" s="647"/>
      <c r="CFD28" s="647"/>
      <c r="CFE28" s="15"/>
      <c r="CFF28" s="648" t="s">
        <v>310</v>
      </c>
      <c r="CFG28" s="647"/>
      <c r="CFH28" s="647"/>
      <c r="CFI28" s="92" t="s">
        <v>309</v>
      </c>
      <c r="CFJ28" s="648" t="s">
        <v>310</v>
      </c>
      <c r="CFK28" s="647"/>
      <c r="CFL28" s="647"/>
      <c r="CFM28" s="15"/>
      <c r="CFN28" s="648" t="s">
        <v>310</v>
      </c>
      <c r="CFO28" s="647"/>
      <c r="CFP28" s="647"/>
      <c r="CFQ28" s="92" t="s">
        <v>309</v>
      </c>
      <c r="CFR28" s="648" t="s">
        <v>310</v>
      </c>
      <c r="CFS28" s="647"/>
      <c r="CFT28" s="647"/>
      <c r="CFU28" s="15"/>
      <c r="CFV28" s="648" t="s">
        <v>310</v>
      </c>
      <c r="CFW28" s="647"/>
      <c r="CFX28" s="647"/>
      <c r="CFY28" s="92" t="s">
        <v>309</v>
      </c>
      <c r="CFZ28" s="648" t="s">
        <v>310</v>
      </c>
      <c r="CGA28" s="647"/>
      <c r="CGB28" s="647"/>
      <c r="CGC28" s="15"/>
      <c r="CGD28" s="648" t="s">
        <v>310</v>
      </c>
      <c r="CGE28" s="647"/>
      <c r="CGF28" s="647"/>
      <c r="CGG28" s="92" t="s">
        <v>309</v>
      </c>
      <c r="CGH28" s="648" t="s">
        <v>310</v>
      </c>
      <c r="CGI28" s="647"/>
      <c r="CGJ28" s="647"/>
      <c r="CGK28" s="15"/>
      <c r="CGL28" s="648" t="s">
        <v>310</v>
      </c>
      <c r="CGM28" s="647"/>
      <c r="CGN28" s="647"/>
      <c r="CGO28" s="92" t="s">
        <v>309</v>
      </c>
      <c r="CGP28" s="648" t="s">
        <v>310</v>
      </c>
      <c r="CGQ28" s="647"/>
      <c r="CGR28" s="647"/>
      <c r="CGS28" s="15"/>
      <c r="CGT28" s="648" t="s">
        <v>310</v>
      </c>
      <c r="CGU28" s="647"/>
      <c r="CGV28" s="647"/>
      <c r="CGW28" s="92" t="s">
        <v>309</v>
      </c>
      <c r="CGX28" s="648" t="s">
        <v>310</v>
      </c>
      <c r="CGY28" s="647"/>
      <c r="CGZ28" s="647"/>
      <c r="CHA28" s="15"/>
      <c r="CHB28" s="648" t="s">
        <v>310</v>
      </c>
      <c r="CHC28" s="647"/>
      <c r="CHD28" s="647"/>
      <c r="CHE28" s="92" t="s">
        <v>309</v>
      </c>
      <c r="CHF28" s="648" t="s">
        <v>310</v>
      </c>
      <c r="CHG28" s="647"/>
      <c r="CHH28" s="647"/>
      <c r="CHI28" s="15"/>
      <c r="CHJ28" s="648" t="s">
        <v>310</v>
      </c>
      <c r="CHK28" s="647"/>
      <c r="CHL28" s="647"/>
      <c r="CHM28" s="92" t="s">
        <v>309</v>
      </c>
      <c r="CHN28" s="648" t="s">
        <v>310</v>
      </c>
      <c r="CHO28" s="647"/>
      <c r="CHP28" s="647"/>
      <c r="CHQ28" s="15"/>
      <c r="CHR28" s="648" t="s">
        <v>310</v>
      </c>
      <c r="CHS28" s="647"/>
      <c r="CHT28" s="647"/>
      <c r="CHU28" s="92" t="s">
        <v>309</v>
      </c>
      <c r="CHV28" s="648" t="s">
        <v>310</v>
      </c>
      <c r="CHW28" s="647"/>
      <c r="CHX28" s="647"/>
      <c r="CHY28" s="15"/>
      <c r="CHZ28" s="648" t="s">
        <v>310</v>
      </c>
      <c r="CIA28" s="647"/>
      <c r="CIB28" s="647"/>
      <c r="CIC28" s="92" t="s">
        <v>309</v>
      </c>
      <c r="CID28" s="648" t="s">
        <v>310</v>
      </c>
      <c r="CIE28" s="647"/>
      <c r="CIF28" s="647"/>
      <c r="CIG28" s="15"/>
      <c r="CIH28" s="648" t="s">
        <v>310</v>
      </c>
      <c r="CII28" s="647"/>
      <c r="CIJ28" s="647"/>
      <c r="CIK28" s="92" t="s">
        <v>309</v>
      </c>
      <c r="CIL28" s="648" t="s">
        <v>310</v>
      </c>
      <c r="CIM28" s="647"/>
      <c r="CIN28" s="647"/>
      <c r="CIO28" s="15"/>
      <c r="CIP28" s="648" t="s">
        <v>310</v>
      </c>
      <c r="CIQ28" s="647"/>
      <c r="CIR28" s="647"/>
      <c r="CIS28" s="92" t="s">
        <v>309</v>
      </c>
      <c r="CIT28" s="648" t="s">
        <v>310</v>
      </c>
      <c r="CIU28" s="647"/>
      <c r="CIV28" s="647"/>
      <c r="CIW28" s="15"/>
      <c r="CIX28" s="648" t="s">
        <v>310</v>
      </c>
      <c r="CIY28" s="647"/>
      <c r="CIZ28" s="647"/>
      <c r="CJA28" s="92" t="s">
        <v>309</v>
      </c>
      <c r="CJB28" s="648" t="s">
        <v>310</v>
      </c>
      <c r="CJC28" s="647"/>
      <c r="CJD28" s="647"/>
      <c r="CJE28" s="15"/>
      <c r="CJF28" s="648" t="s">
        <v>310</v>
      </c>
      <c r="CJG28" s="647"/>
      <c r="CJH28" s="647"/>
      <c r="CJI28" s="92" t="s">
        <v>309</v>
      </c>
      <c r="CJJ28" s="648" t="s">
        <v>310</v>
      </c>
      <c r="CJK28" s="647"/>
      <c r="CJL28" s="647"/>
      <c r="CJM28" s="15"/>
      <c r="CJN28" s="648" t="s">
        <v>310</v>
      </c>
      <c r="CJO28" s="647"/>
      <c r="CJP28" s="647"/>
      <c r="CJQ28" s="92" t="s">
        <v>309</v>
      </c>
      <c r="CJR28" s="648" t="s">
        <v>310</v>
      </c>
      <c r="CJS28" s="647"/>
      <c r="CJT28" s="647"/>
      <c r="CJU28" s="15"/>
      <c r="CJV28" s="648" t="s">
        <v>310</v>
      </c>
      <c r="CJW28" s="647"/>
      <c r="CJX28" s="647"/>
      <c r="CJY28" s="92" t="s">
        <v>309</v>
      </c>
      <c r="CJZ28" s="648" t="s">
        <v>310</v>
      </c>
      <c r="CKA28" s="647"/>
      <c r="CKB28" s="647"/>
      <c r="CKC28" s="15"/>
      <c r="CKD28" s="648" t="s">
        <v>310</v>
      </c>
      <c r="CKE28" s="647"/>
      <c r="CKF28" s="647"/>
      <c r="CKG28" s="92" t="s">
        <v>309</v>
      </c>
      <c r="CKH28" s="648" t="s">
        <v>310</v>
      </c>
      <c r="CKI28" s="647"/>
      <c r="CKJ28" s="647"/>
      <c r="CKK28" s="15"/>
      <c r="CKL28" s="648" t="s">
        <v>310</v>
      </c>
      <c r="CKM28" s="647"/>
      <c r="CKN28" s="647"/>
      <c r="CKO28" s="92" t="s">
        <v>309</v>
      </c>
      <c r="CKP28" s="648" t="s">
        <v>310</v>
      </c>
      <c r="CKQ28" s="647"/>
      <c r="CKR28" s="647"/>
      <c r="CKS28" s="15"/>
      <c r="CKT28" s="648" t="s">
        <v>310</v>
      </c>
      <c r="CKU28" s="647"/>
      <c r="CKV28" s="647"/>
      <c r="CKW28" s="92" t="s">
        <v>309</v>
      </c>
      <c r="CKX28" s="648" t="s">
        <v>310</v>
      </c>
      <c r="CKY28" s="647"/>
      <c r="CKZ28" s="647"/>
      <c r="CLA28" s="15"/>
      <c r="CLB28" s="648" t="s">
        <v>310</v>
      </c>
      <c r="CLC28" s="647"/>
      <c r="CLD28" s="647"/>
      <c r="CLE28" s="92" t="s">
        <v>309</v>
      </c>
      <c r="CLF28" s="648" t="s">
        <v>310</v>
      </c>
      <c r="CLG28" s="647"/>
      <c r="CLH28" s="647"/>
      <c r="CLI28" s="15"/>
      <c r="CLJ28" s="648" t="s">
        <v>310</v>
      </c>
      <c r="CLK28" s="647"/>
      <c r="CLL28" s="647"/>
      <c r="CLM28" s="92" t="s">
        <v>309</v>
      </c>
      <c r="CLN28" s="648" t="s">
        <v>310</v>
      </c>
      <c r="CLO28" s="647"/>
      <c r="CLP28" s="647"/>
      <c r="CLQ28" s="15"/>
      <c r="CLR28" s="648" t="s">
        <v>310</v>
      </c>
      <c r="CLS28" s="647"/>
      <c r="CLT28" s="647"/>
      <c r="CLU28" s="92" t="s">
        <v>309</v>
      </c>
      <c r="CLV28" s="648" t="s">
        <v>310</v>
      </c>
      <c r="CLW28" s="647"/>
      <c r="CLX28" s="647"/>
      <c r="CLY28" s="15"/>
      <c r="CLZ28" s="648" t="s">
        <v>310</v>
      </c>
      <c r="CMA28" s="647"/>
      <c r="CMB28" s="647"/>
      <c r="CMC28" s="92" t="s">
        <v>309</v>
      </c>
      <c r="CMD28" s="648" t="s">
        <v>310</v>
      </c>
      <c r="CME28" s="647"/>
      <c r="CMF28" s="647"/>
      <c r="CMG28" s="15"/>
      <c r="CMH28" s="648" t="s">
        <v>310</v>
      </c>
      <c r="CMI28" s="647"/>
      <c r="CMJ28" s="647"/>
      <c r="CMK28" s="92" t="s">
        <v>309</v>
      </c>
      <c r="CML28" s="648" t="s">
        <v>310</v>
      </c>
      <c r="CMM28" s="647"/>
      <c r="CMN28" s="647"/>
      <c r="CMO28" s="15"/>
      <c r="CMP28" s="648" t="s">
        <v>310</v>
      </c>
      <c r="CMQ28" s="647"/>
      <c r="CMR28" s="647"/>
      <c r="CMS28" s="92" t="s">
        <v>309</v>
      </c>
      <c r="CMT28" s="648" t="s">
        <v>310</v>
      </c>
      <c r="CMU28" s="647"/>
      <c r="CMV28" s="647"/>
      <c r="CMW28" s="15"/>
      <c r="CMX28" s="648" t="s">
        <v>310</v>
      </c>
      <c r="CMY28" s="647"/>
      <c r="CMZ28" s="647"/>
      <c r="CNA28" s="92" t="s">
        <v>309</v>
      </c>
      <c r="CNB28" s="648" t="s">
        <v>310</v>
      </c>
      <c r="CNC28" s="647"/>
      <c r="CND28" s="647"/>
      <c r="CNE28" s="15"/>
      <c r="CNF28" s="648" t="s">
        <v>310</v>
      </c>
      <c r="CNG28" s="647"/>
      <c r="CNH28" s="647"/>
      <c r="CNI28" s="92" t="s">
        <v>309</v>
      </c>
      <c r="CNJ28" s="648" t="s">
        <v>310</v>
      </c>
      <c r="CNK28" s="647"/>
      <c r="CNL28" s="647"/>
      <c r="CNM28" s="15"/>
      <c r="CNN28" s="648" t="s">
        <v>310</v>
      </c>
      <c r="CNO28" s="647"/>
      <c r="CNP28" s="647"/>
      <c r="CNQ28" s="92" t="s">
        <v>309</v>
      </c>
      <c r="CNR28" s="648" t="s">
        <v>310</v>
      </c>
      <c r="CNS28" s="647"/>
      <c r="CNT28" s="647"/>
      <c r="CNU28" s="15"/>
      <c r="CNV28" s="648" t="s">
        <v>310</v>
      </c>
      <c r="CNW28" s="647"/>
      <c r="CNX28" s="647"/>
      <c r="CNY28" s="92" t="s">
        <v>309</v>
      </c>
      <c r="CNZ28" s="648" t="s">
        <v>310</v>
      </c>
      <c r="COA28" s="647"/>
      <c r="COB28" s="647"/>
      <c r="COC28" s="15"/>
      <c r="COD28" s="648" t="s">
        <v>310</v>
      </c>
      <c r="COE28" s="647"/>
      <c r="COF28" s="647"/>
      <c r="COG28" s="92" t="s">
        <v>309</v>
      </c>
      <c r="COH28" s="648" t="s">
        <v>310</v>
      </c>
      <c r="COI28" s="647"/>
      <c r="COJ28" s="647"/>
      <c r="COK28" s="15"/>
      <c r="COL28" s="648" t="s">
        <v>310</v>
      </c>
      <c r="COM28" s="647"/>
      <c r="CON28" s="647"/>
      <c r="COO28" s="92" t="s">
        <v>309</v>
      </c>
      <c r="COP28" s="648" t="s">
        <v>310</v>
      </c>
      <c r="COQ28" s="647"/>
      <c r="COR28" s="647"/>
      <c r="COS28" s="15"/>
      <c r="COT28" s="648" t="s">
        <v>310</v>
      </c>
      <c r="COU28" s="647"/>
      <c r="COV28" s="647"/>
      <c r="COW28" s="92" t="s">
        <v>309</v>
      </c>
      <c r="COX28" s="648" t="s">
        <v>310</v>
      </c>
      <c r="COY28" s="647"/>
      <c r="COZ28" s="647"/>
      <c r="CPA28" s="15"/>
      <c r="CPB28" s="648" t="s">
        <v>310</v>
      </c>
      <c r="CPC28" s="647"/>
      <c r="CPD28" s="647"/>
      <c r="CPE28" s="92" t="s">
        <v>309</v>
      </c>
      <c r="CPF28" s="648" t="s">
        <v>310</v>
      </c>
      <c r="CPG28" s="647"/>
      <c r="CPH28" s="647"/>
      <c r="CPI28" s="15"/>
      <c r="CPJ28" s="648" t="s">
        <v>310</v>
      </c>
      <c r="CPK28" s="647"/>
      <c r="CPL28" s="647"/>
      <c r="CPM28" s="92" t="s">
        <v>309</v>
      </c>
      <c r="CPN28" s="648" t="s">
        <v>310</v>
      </c>
      <c r="CPO28" s="647"/>
      <c r="CPP28" s="647"/>
      <c r="CPQ28" s="15"/>
      <c r="CPR28" s="648" t="s">
        <v>310</v>
      </c>
      <c r="CPS28" s="647"/>
      <c r="CPT28" s="647"/>
      <c r="CPU28" s="92" t="s">
        <v>309</v>
      </c>
      <c r="CPV28" s="648" t="s">
        <v>310</v>
      </c>
      <c r="CPW28" s="647"/>
      <c r="CPX28" s="647"/>
      <c r="CPY28" s="15"/>
      <c r="CPZ28" s="648" t="s">
        <v>310</v>
      </c>
      <c r="CQA28" s="647"/>
      <c r="CQB28" s="647"/>
      <c r="CQC28" s="92" t="s">
        <v>309</v>
      </c>
      <c r="CQD28" s="648" t="s">
        <v>310</v>
      </c>
      <c r="CQE28" s="647"/>
      <c r="CQF28" s="647"/>
      <c r="CQG28" s="15"/>
      <c r="CQH28" s="648" t="s">
        <v>310</v>
      </c>
      <c r="CQI28" s="647"/>
      <c r="CQJ28" s="647"/>
      <c r="CQK28" s="92" t="s">
        <v>309</v>
      </c>
      <c r="CQL28" s="648" t="s">
        <v>310</v>
      </c>
      <c r="CQM28" s="647"/>
      <c r="CQN28" s="647"/>
      <c r="CQO28" s="15"/>
      <c r="CQP28" s="648" t="s">
        <v>310</v>
      </c>
      <c r="CQQ28" s="647"/>
      <c r="CQR28" s="647"/>
      <c r="CQS28" s="92" t="s">
        <v>309</v>
      </c>
      <c r="CQT28" s="648" t="s">
        <v>310</v>
      </c>
      <c r="CQU28" s="647"/>
      <c r="CQV28" s="647"/>
      <c r="CQW28" s="15"/>
      <c r="CQX28" s="648" t="s">
        <v>310</v>
      </c>
      <c r="CQY28" s="647"/>
      <c r="CQZ28" s="647"/>
      <c r="CRA28" s="92" t="s">
        <v>309</v>
      </c>
      <c r="CRB28" s="648" t="s">
        <v>310</v>
      </c>
      <c r="CRC28" s="647"/>
      <c r="CRD28" s="647"/>
      <c r="CRE28" s="15"/>
      <c r="CRF28" s="648" t="s">
        <v>310</v>
      </c>
      <c r="CRG28" s="647"/>
      <c r="CRH28" s="647"/>
      <c r="CRI28" s="92" t="s">
        <v>309</v>
      </c>
      <c r="CRJ28" s="648" t="s">
        <v>310</v>
      </c>
      <c r="CRK28" s="647"/>
      <c r="CRL28" s="647"/>
      <c r="CRM28" s="15"/>
      <c r="CRN28" s="648" t="s">
        <v>310</v>
      </c>
      <c r="CRO28" s="647"/>
      <c r="CRP28" s="647"/>
      <c r="CRQ28" s="92" t="s">
        <v>309</v>
      </c>
      <c r="CRR28" s="648" t="s">
        <v>310</v>
      </c>
      <c r="CRS28" s="647"/>
      <c r="CRT28" s="647"/>
      <c r="CRU28" s="15"/>
      <c r="CRV28" s="648" t="s">
        <v>310</v>
      </c>
      <c r="CRW28" s="647"/>
      <c r="CRX28" s="647"/>
      <c r="CRY28" s="92" t="s">
        <v>309</v>
      </c>
      <c r="CRZ28" s="648" t="s">
        <v>310</v>
      </c>
      <c r="CSA28" s="647"/>
      <c r="CSB28" s="647"/>
      <c r="CSC28" s="15"/>
      <c r="CSD28" s="648" t="s">
        <v>310</v>
      </c>
      <c r="CSE28" s="647"/>
      <c r="CSF28" s="647"/>
      <c r="CSG28" s="92" t="s">
        <v>309</v>
      </c>
      <c r="CSH28" s="648" t="s">
        <v>310</v>
      </c>
      <c r="CSI28" s="647"/>
      <c r="CSJ28" s="647"/>
      <c r="CSK28" s="15"/>
      <c r="CSL28" s="648" t="s">
        <v>310</v>
      </c>
      <c r="CSM28" s="647"/>
      <c r="CSN28" s="647"/>
      <c r="CSO28" s="92" t="s">
        <v>309</v>
      </c>
      <c r="CSP28" s="648" t="s">
        <v>310</v>
      </c>
      <c r="CSQ28" s="647"/>
      <c r="CSR28" s="647"/>
      <c r="CSS28" s="15"/>
      <c r="CST28" s="648" t="s">
        <v>310</v>
      </c>
      <c r="CSU28" s="647"/>
      <c r="CSV28" s="647"/>
      <c r="CSW28" s="92" t="s">
        <v>309</v>
      </c>
      <c r="CSX28" s="648" t="s">
        <v>310</v>
      </c>
      <c r="CSY28" s="647"/>
      <c r="CSZ28" s="647"/>
      <c r="CTA28" s="15"/>
      <c r="CTB28" s="648" t="s">
        <v>310</v>
      </c>
      <c r="CTC28" s="647"/>
      <c r="CTD28" s="647"/>
      <c r="CTE28" s="92" t="s">
        <v>309</v>
      </c>
      <c r="CTF28" s="648" t="s">
        <v>310</v>
      </c>
      <c r="CTG28" s="647"/>
      <c r="CTH28" s="647"/>
      <c r="CTI28" s="15"/>
      <c r="CTJ28" s="648" t="s">
        <v>310</v>
      </c>
      <c r="CTK28" s="647"/>
      <c r="CTL28" s="647"/>
      <c r="CTM28" s="92" t="s">
        <v>309</v>
      </c>
      <c r="CTN28" s="648" t="s">
        <v>310</v>
      </c>
      <c r="CTO28" s="647"/>
      <c r="CTP28" s="647"/>
      <c r="CTQ28" s="15"/>
      <c r="CTR28" s="648" t="s">
        <v>310</v>
      </c>
      <c r="CTS28" s="647"/>
      <c r="CTT28" s="647"/>
      <c r="CTU28" s="92" t="s">
        <v>309</v>
      </c>
      <c r="CTV28" s="648" t="s">
        <v>310</v>
      </c>
      <c r="CTW28" s="647"/>
      <c r="CTX28" s="647"/>
      <c r="CTY28" s="15"/>
      <c r="CTZ28" s="648" t="s">
        <v>310</v>
      </c>
      <c r="CUA28" s="647"/>
      <c r="CUB28" s="647"/>
      <c r="CUC28" s="92" t="s">
        <v>309</v>
      </c>
      <c r="CUD28" s="648" t="s">
        <v>310</v>
      </c>
      <c r="CUE28" s="647"/>
      <c r="CUF28" s="647"/>
      <c r="CUG28" s="15"/>
      <c r="CUH28" s="648" t="s">
        <v>310</v>
      </c>
      <c r="CUI28" s="647"/>
      <c r="CUJ28" s="647"/>
      <c r="CUK28" s="92" t="s">
        <v>309</v>
      </c>
      <c r="CUL28" s="648" t="s">
        <v>310</v>
      </c>
      <c r="CUM28" s="647"/>
      <c r="CUN28" s="647"/>
      <c r="CUO28" s="15"/>
      <c r="CUP28" s="648" t="s">
        <v>310</v>
      </c>
      <c r="CUQ28" s="647"/>
      <c r="CUR28" s="647"/>
      <c r="CUS28" s="92" t="s">
        <v>309</v>
      </c>
      <c r="CUT28" s="648" t="s">
        <v>310</v>
      </c>
      <c r="CUU28" s="647"/>
      <c r="CUV28" s="647"/>
      <c r="CUW28" s="15"/>
      <c r="CUX28" s="648" t="s">
        <v>310</v>
      </c>
      <c r="CUY28" s="647"/>
      <c r="CUZ28" s="647"/>
      <c r="CVA28" s="92" t="s">
        <v>309</v>
      </c>
      <c r="CVB28" s="648" t="s">
        <v>310</v>
      </c>
      <c r="CVC28" s="647"/>
      <c r="CVD28" s="647"/>
      <c r="CVE28" s="15"/>
      <c r="CVF28" s="648" t="s">
        <v>310</v>
      </c>
      <c r="CVG28" s="647"/>
      <c r="CVH28" s="647"/>
      <c r="CVI28" s="92" t="s">
        <v>309</v>
      </c>
      <c r="CVJ28" s="648" t="s">
        <v>310</v>
      </c>
      <c r="CVK28" s="647"/>
      <c r="CVL28" s="647"/>
      <c r="CVM28" s="15"/>
      <c r="CVN28" s="648" t="s">
        <v>310</v>
      </c>
      <c r="CVO28" s="647"/>
      <c r="CVP28" s="647"/>
      <c r="CVQ28" s="92" t="s">
        <v>309</v>
      </c>
      <c r="CVR28" s="648" t="s">
        <v>310</v>
      </c>
      <c r="CVS28" s="647"/>
      <c r="CVT28" s="647"/>
      <c r="CVU28" s="15"/>
      <c r="CVV28" s="648" t="s">
        <v>310</v>
      </c>
      <c r="CVW28" s="647"/>
      <c r="CVX28" s="647"/>
      <c r="CVY28" s="92" t="s">
        <v>309</v>
      </c>
      <c r="CVZ28" s="648" t="s">
        <v>310</v>
      </c>
      <c r="CWA28" s="647"/>
      <c r="CWB28" s="647"/>
      <c r="CWC28" s="15"/>
      <c r="CWD28" s="648" t="s">
        <v>310</v>
      </c>
      <c r="CWE28" s="647"/>
      <c r="CWF28" s="647"/>
      <c r="CWG28" s="92" t="s">
        <v>309</v>
      </c>
      <c r="CWH28" s="648" t="s">
        <v>310</v>
      </c>
      <c r="CWI28" s="647"/>
      <c r="CWJ28" s="647"/>
      <c r="CWK28" s="15"/>
      <c r="CWL28" s="648" t="s">
        <v>310</v>
      </c>
      <c r="CWM28" s="647"/>
      <c r="CWN28" s="647"/>
      <c r="CWO28" s="92" t="s">
        <v>309</v>
      </c>
      <c r="CWP28" s="648" t="s">
        <v>310</v>
      </c>
      <c r="CWQ28" s="647"/>
      <c r="CWR28" s="647"/>
      <c r="CWS28" s="15"/>
      <c r="CWT28" s="648" t="s">
        <v>310</v>
      </c>
      <c r="CWU28" s="647"/>
      <c r="CWV28" s="647"/>
      <c r="CWW28" s="92" t="s">
        <v>309</v>
      </c>
      <c r="CWX28" s="648" t="s">
        <v>310</v>
      </c>
      <c r="CWY28" s="647"/>
      <c r="CWZ28" s="647"/>
      <c r="CXA28" s="15"/>
      <c r="CXB28" s="648" t="s">
        <v>310</v>
      </c>
      <c r="CXC28" s="647"/>
      <c r="CXD28" s="647"/>
      <c r="CXE28" s="92" t="s">
        <v>309</v>
      </c>
      <c r="CXF28" s="648" t="s">
        <v>310</v>
      </c>
      <c r="CXG28" s="647"/>
      <c r="CXH28" s="647"/>
      <c r="CXI28" s="15"/>
      <c r="CXJ28" s="648" t="s">
        <v>310</v>
      </c>
      <c r="CXK28" s="647"/>
      <c r="CXL28" s="647"/>
      <c r="CXM28" s="92" t="s">
        <v>309</v>
      </c>
      <c r="CXN28" s="648" t="s">
        <v>310</v>
      </c>
      <c r="CXO28" s="647"/>
      <c r="CXP28" s="647"/>
      <c r="CXQ28" s="15"/>
      <c r="CXR28" s="648" t="s">
        <v>310</v>
      </c>
      <c r="CXS28" s="647"/>
      <c r="CXT28" s="647"/>
      <c r="CXU28" s="92" t="s">
        <v>309</v>
      </c>
      <c r="CXV28" s="648" t="s">
        <v>310</v>
      </c>
      <c r="CXW28" s="647"/>
      <c r="CXX28" s="647"/>
      <c r="CXY28" s="15"/>
      <c r="CXZ28" s="648" t="s">
        <v>310</v>
      </c>
      <c r="CYA28" s="647"/>
      <c r="CYB28" s="647"/>
      <c r="CYC28" s="92" t="s">
        <v>309</v>
      </c>
      <c r="CYD28" s="648" t="s">
        <v>310</v>
      </c>
      <c r="CYE28" s="647"/>
      <c r="CYF28" s="647"/>
      <c r="CYG28" s="15"/>
      <c r="CYH28" s="648" t="s">
        <v>310</v>
      </c>
      <c r="CYI28" s="647"/>
      <c r="CYJ28" s="647"/>
      <c r="CYK28" s="92" t="s">
        <v>309</v>
      </c>
      <c r="CYL28" s="648" t="s">
        <v>310</v>
      </c>
      <c r="CYM28" s="647"/>
      <c r="CYN28" s="647"/>
      <c r="CYO28" s="15"/>
      <c r="CYP28" s="648" t="s">
        <v>310</v>
      </c>
      <c r="CYQ28" s="647"/>
      <c r="CYR28" s="647"/>
      <c r="CYS28" s="92" t="s">
        <v>309</v>
      </c>
      <c r="CYT28" s="648" t="s">
        <v>310</v>
      </c>
      <c r="CYU28" s="647"/>
      <c r="CYV28" s="647"/>
      <c r="CYW28" s="15"/>
      <c r="CYX28" s="648" t="s">
        <v>310</v>
      </c>
      <c r="CYY28" s="647"/>
      <c r="CYZ28" s="647"/>
      <c r="CZA28" s="92" t="s">
        <v>309</v>
      </c>
      <c r="CZB28" s="648" t="s">
        <v>310</v>
      </c>
      <c r="CZC28" s="647"/>
      <c r="CZD28" s="647"/>
      <c r="CZE28" s="15"/>
      <c r="CZF28" s="648" t="s">
        <v>310</v>
      </c>
      <c r="CZG28" s="647"/>
      <c r="CZH28" s="647"/>
      <c r="CZI28" s="92" t="s">
        <v>309</v>
      </c>
      <c r="CZJ28" s="648" t="s">
        <v>310</v>
      </c>
      <c r="CZK28" s="647"/>
      <c r="CZL28" s="647"/>
      <c r="CZM28" s="15"/>
      <c r="CZN28" s="648" t="s">
        <v>310</v>
      </c>
      <c r="CZO28" s="647"/>
      <c r="CZP28" s="647"/>
      <c r="CZQ28" s="92" t="s">
        <v>309</v>
      </c>
      <c r="CZR28" s="648" t="s">
        <v>310</v>
      </c>
      <c r="CZS28" s="647"/>
      <c r="CZT28" s="647"/>
      <c r="CZU28" s="15"/>
      <c r="CZV28" s="648" t="s">
        <v>310</v>
      </c>
      <c r="CZW28" s="647"/>
      <c r="CZX28" s="647"/>
      <c r="CZY28" s="92" t="s">
        <v>309</v>
      </c>
      <c r="CZZ28" s="648" t="s">
        <v>310</v>
      </c>
      <c r="DAA28" s="647"/>
      <c r="DAB28" s="647"/>
      <c r="DAC28" s="15"/>
      <c r="DAD28" s="648" t="s">
        <v>310</v>
      </c>
      <c r="DAE28" s="647"/>
      <c r="DAF28" s="647"/>
      <c r="DAG28" s="92" t="s">
        <v>309</v>
      </c>
      <c r="DAH28" s="648" t="s">
        <v>310</v>
      </c>
      <c r="DAI28" s="647"/>
      <c r="DAJ28" s="647"/>
      <c r="DAK28" s="15"/>
      <c r="DAL28" s="648" t="s">
        <v>310</v>
      </c>
      <c r="DAM28" s="647"/>
      <c r="DAN28" s="647"/>
      <c r="DAO28" s="92" t="s">
        <v>309</v>
      </c>
      <c r="DAP28" s="648" t="s">
        <v>310</v>
      </c>
      <c r="DAQ28" s="647"/>
      <c r="DAR28" s="647"/>
      <c r="DAS28" s="15"/>
      <c r="DAT28" s="648" t="s">
        <v>310</v>
      </c>
      <c r="DAU28" s="647"/>
      <c r="DAV28" s="647"/>
      <c r="DAW28" s="92" t="s">
        <v>309</v>
      </c>
      <c r="DAX28" s="648" t="s">
        <v>310</v>
      </c>
      <c r="DAY28" s="647"/>
      <c r="DAZ28" s="647"/>
      <c r="DBA28" s="15"/>
      <c r="DBB28" s="648" t="s">
        <v>310</v>
      </c>
      <c r="DBC28" s="647"/>
      <c r="DBD28" s="647"/>
      <c r="DBE28" s="92" t="s">
        <v>309</v>
      </c>
      <c r="DBF28" s="648" t="s">
        <v>310</v>
      </c>
      <c r="DBG28" s="647"/>
      <c r="DBH28" s="647"/>
      <c r="DBI28" s="15"/>
      <c r="DBJ28" s="648" t="s">
        <v>310</v>
      </c>
      <c r="DBK28" s="647"/>
      <c r="DBL28" s="647"/>
      <c r="DBM28" s="92" t="s">
        <v>309</v>
      </c>
      <c r="DBN28" s="648" t="s">
        <v>310</v>
      </c>
      <c r="DBO28" s="647"/>
      <c r="DBP28" s="647"/>
      <c r="DBQ28" s="15"/>
      <c r="DBR28" s="648" t="s">
        <v>310</v>
      </c>
      <c r="DBS28" s="647"/>
      <c r="DBT28" s="647"/>
      <c r="DBU28" s="92" t="s">
        <v>309</v>
      </c>
      <c r="DBV28" s="648" t="s">
        <v>310</v>
      </c>
      <c r="DBW28" s="647"/>
      <c r="DBX28" s="647"/>
      <c r="DBY28" s="15"/>
      <c r="DBZ28" s="648" t="s">
        <v>310</v>
      </c>
      <c r="DCA28" s="647"/>
      <c r="DCB28" s="647"/>
      <c r="DCC28" s="92" t="s">
        <v>309</v>
      </c>
      <c r="DCD28" s="648" t="s">
        <v>310</v>
      </c>
      <c r="DCE28" s="647"/>
      <c r="DCF28" s="647"/>
      <c r="DCG28" s="15"/>
      <c r="DCH28" s="648" t="s">
        <v>310</v>
      </c>
      <c r="DCI28" s="647"/>
      <c r="DCJ28" s="647"/>
      <c r="DCK28" s="92" t="s">
        <v>309</v>
      </c>
      <c r="DCL28" s="648" t="s">
        <v>310</v>
      </c>
      <c r="DCM28" s="647"/>
      <c r="DCN28" s="647"/>
      <c r="DCO28" s="15"/>
      <c r="DCP28" s="648" t="s">
        <v>310</v>
      </c>
      <c r="DCQ28" s="647"/>
      <c r="DCR28" s="647"/>
      <c r="DCS28" s="92" t="s">
        <v>309</v>
      </c>
      <c r="DCT28" s="648" t="s">
        <v>310</v>
      </c>
      <c r="DCU28" s="647"/>
      <c r="DCV28" s="647"/>
      <c r="DCW28" s="15"/>
      <c r="DCX28" s="648" t="s">
        <v>310</v>
      </c>
      <c r="DCY28" s="647"/>
      <c r="DCZ28" s="647"/>
      <c r="DDA28" s="92" t="s">
        <v>309</v>
      </c>
      <c r="DDB28" s="648" t="s">
        <v>310</v>
      </c>
      <c r="DDC28" s="647"/>
      <c r="DDD28" s="647"/>
      <c r="DDE28" s="15"/>
      <c r="DDF28" s="648" t="s">
        <v>310</v>
      </c>
      <c r="DDG28" s="647"/>
      <c r="DDH28" s="647"/>
      <c r="DDI28" s="92" t="s">
        <v>309</v>
      </c>
      <c r="DDJ28" s="648" t="s">
        <v>310</v>
      </c>
      <c r="DDK28" s="647"/>
      <c r="DDL28" s="647"/>
      <c r="DDM28" s="15"/>
      <c r="DDN28" s="648" t="s">
        <v>310</v>
      </c>
      <c r="DDO28" s="647"/>
      <c r="DDP28" s="647"/>
      <c r="DDQ28" s="92" t="s">
        <v>309</v>
      </c>
      <c r="DDR28" s="648" t="s">
        <v>310</v>
      </c>
      <c r="DDS28" s="647"/>
      <c r="DDT28" s="647"/>
      <c r="DDU28" s="15"/>
      <c r="DDV28" s="648" t="s">
        <v>310</v>
      </c>
      <c r="DDW28" s="647"/>
      <c r="DDX28" s="647"/>
      <c r="DDY28" s="92" t="s">
        <v>309</v>
      </c>
      <c r="DDZ28" s="648" t="s">
        <v>310</v>
      </c>
      <c r="DEA28" s="647"/>
      <c r="DEB28" s="647"/>
      <c r="DEC28" s="15"/>
      <c r="DED28" s="648" t="s">
        <v>310</v>
      </c>
      <c r="DEE28" s="647"/>
      <c r="DEF28" s="647"/>
      <c r="DEG28" s="92" t="s">
        <v>309</v>
      </c>
      <c r="DEH28" s="648" t="s">
        <v>310</v>
      </c>
      <c r="DEI28" s="647"/>
      <c r="DEJ28" s="647"/>
      <c r="DEK28" s="15"/>
      <c r="DEL28" s="648" t="s">
        <v>310</v>
      </c>
      <c r="DEM28" s="647"/>
      <c r="DEN28" s="647"/>
      <c r="DEO28" s="92" t="s">
        <v>309</v>
      </c>
      <c r="DEP28" s="648" t="s">
        <v>310</v>
      </c>
      <c r="DEQ28" s="647"/>
      <c r="DER28" s="647"/>
      <c r="DES28" s="15"/>
      <c r="DET28" s="648" t="s">
        <v>310</v>
      </c>
      <c r="DEU28" s="647"/>
      <c r="DEV28" s="647"/>
      <c r="DEW28" s="92" t="s">
        <v>309</v>
      </c>
      <c r="DEX28" s="648" t="s">
        <v>310</v>
      </c>
      <c r="DEY28" s="647"/>
      <c r="DEZ28" s="647"/>
      <c r="DFA28" s="15"/>
      <c r="DFB28" s="648" t="s">
        <v>310</v>
      </c>
      <c r="DFC28" s="647"/>
      <c r="DFD28" s="647"/>
      <c r="DFE28" s="92" t="s">
        <v>309</v>
      </c>
      <c r="DFF28" s="648" t="s">
        <v>310</v>
      </c>
      <c r="DFG28" s="647"/>
      <c r="DFH28" s="647"/>
      <c r="DFI28" s="15"/>
      <c r="DFJ28" s="648" t="s">
        <v>310</v>
      </c>
      <c r="DFK28" s="647"/>
      <c r="DFL28" s="647"/>
      <c r="DFM28" s="92" t="s">
        <v>309</v>
      </c>
      <c r="DFN28" s="648" t="s">
        <v>310</v>
      </c>
      <c r="DFO28" s="647"/>
      <c r="DFP28" s="647"/>
      <c r="DFQ28" s="15"/>
      <c r="DFR28" s="648" t="s">
        <v>310</v>
      </c>
      <c r="DFS28" s="647"/>
      <c r="DFT28" s="647"/>
      <c r="DFU28" s="92" t="s">
        <v>309</v>
      </c>
      <c r="DFV28" s="648" t="s">
        <v>310</v>
      </c>
      <c r="DFW28" s="647"/>
      <c r="DFX28" s="647"/>
      <c r="DFY28" s="15"/>
      <c r="DFZ28" s="648" t="s">
        <v>310</v>
      </c>
      <c r="DGA28" s="647"/>
      <c r="DGB28" s="647"/>
      <c r="DGC28" s="92" t="s">
        <v>309</v>
      </c>
      <c r="DGD28" s="648" t="s">
        <v>310</v>
      </c>
      <c r="DGE28" s="647"/>
      <c r="DGF28" s="647"/>
      <c r="DGG28" s="15"/>
      <c r="DGH28" s="648" t="s">
        <v>310</v>
      </c>
      <c r="DGI28" s="647"/>
      <c r="DGJ28" s="647"/>
      <c r="DGK28" s="92" t="s">
        <v>309</v>
      </c>
      <c r="DGL28" s="648" t="s">
        <v>310</v>
      </c>
      <c r="DGM28" s="647"/>
      <c r="DGN28" s="647"/>
      <c r="DGO28" s="15"/>
      <c r="DGP28" s="648" t="s">
        <v>310</v>
      </c>
      <c r="DGQ28" s="647"/>
      <c r="DGR28" s="647"/>
      <c r="DGS28" s="92" t="s">
        <v>309</v>
      </c>
      <c r="DGT28" s="648" t="s">
        <v>310</v>
      </c>
      <c r="DGU28" s="647"/>
      <c r="DGV28" s="647"/>
      <c r="DGW28" s="15"/>
      <c r="DGX28" s="648" t="s">
        <v>310</v>
      </c>
      <c r="DGY28" s="647"/>
      <c r="DGZ28" s="647"/>
      <c r="DHA28" s="92" t="s">
        <v>309</v>
      </c>
      <c r="DHB28" s="648" t="s">
        <v>310</v>
      </c>
      <c r="DHC28" s="647"/>
      <c r="DHD28" s="647"/>
      <c r="DHE28" s="15"/>
      <c r="DHF28" s="648" t="s">
        <v>310</v>
      </c>
      <c r="DHG28" s="647"/>
      <c r="DHH28" s="647"/>
      <c r="DHI28" s="92" t="s">
        <v>309</v>
      </c>
      <c r="DHJ28" s="648" t="s">
        <v>310</v>
      </c>
      <c r="DHK28" s="647"/>
      <c r="DHL28" s="647"/>
      <c r="DHM28" s="15"/>
      <c r="DHN28" s="648" t="s">
        <v>310</v>
      </c>
      <c r="DHO28" s="647"/>
      <c r="DHP28" s="647"/>
      <c r="DHQ28" s="92" t="s">
        <v>309</v>
      </c>
      <c r="DHR28" s="648" t="s">
        <v>310</v>
      </c>
      <c r="DHS28" s="647"/>
      <c r="DHT28" s="647"/>
      <c r="DHU28" s="15"/>
      <c r="DHV28" s="648" t="s">
        <v>310</v>
      </c>
      <c r="DHW28" s="647"/>
      <c r="DHX28" s="647"/>
      <c r="DHY28" s="92" t="s">
        <v>309</v>
      </c>
      <c r="DHZ28" s="648" t="s">
        <v>310</v>
      </c>
      <c r="DIA28" s="647"/>
      <c r="DIB28" s="647"/>
      <c r="DIC28" s="15"/>
      <c r="DID28" s="648" t="s">
        <v>310</v>
      </c>
      <c r="DIE28" s="647"/>
      <c r="DIF28" s="647"/>
      <c r="DIG28" s="92" t="s">
        <v>309</v>
      </c>
      <c r="DIH28" s="648" t="s">
        <v>310</v>
      </c>
      <c r="DII28" s="647"/>
      <c r="DIJ28" s="647"/>
      <c r="DIK28" s="15"/>
      <c r="DIL28" s="648" t="s">
        <v>310</v>
      </c>
      <c r="DIM28" s="647"/>
      <c r="DIN28" s="647"/>
      <c r="DIO28" s="92" t="s">
        <v>309</v>
      </c>
      <c r="DIP28" s="648" t="s">
        <v>310</v>
      </c>
      <c r="DIQ28" s="647"/>
      <c r="DIR28" s="647"/>
      <c r="DIS28" s="15"/>
      <c r="DIT28" s="648" t="s">
        <v>310</v>
      </c>
      <c r="DIU28" s="647"/>
      <c r="DIV28" s="647"/>
      <c r="DIW28" s="92" t="s">
        <v>309</v>
      </c>
      <c r="DIX28" s="648" t="s">
        <v>310</v>
      </c>
      <c r="DIY28" s="647"/>
      <c r="DIZ28" s="647"/>
      <c r="DJA28" s="15"/>
      <c r="DJB28" s="648" t="s">
        <v>310</v>
      </c>
      <c r="DJC28" s="647"/>
      <c r="DJD28" s="647"/>
      <c r="DJE28" s="92" t="s">
        <v>309</v>
      </c>
      <c r="DJF28" s="648" t="s">
        <v>310</v>
      </c>
      <c r="DJG28" s="647"/>
      <c r="DJH28" s="647"/>
      <c r="DJI28" s="15"/>
      <c r="DJJ28" s="648" t="s">
        <v>310</v>
      </c>
      <c r="DJK28" s="647"/>
      <c r="DJL28" s="647"/>
      <c r="DJM28" s="92" t="s">
        <v>309</v>
      </c>
      <c r="DJN28" s="648" t="s">
        <v>310</v>
      </c>
      <c r="DJO28" s="647"/>
      <c r="DJP28" s="647"/>
      <c r="DJQ28" s="15"/>
      <c r="DJR28" s="648" t="s">
        <v>310</v>
      </c>
      <c r="DJS28" s="647"/>
      <c r="DJT28" s="647"/>
      <c r="DJU28" s="92" t="s">
        <v>309</v>
      </c>
      <c r="DJV28" s="648" t="s">
        <v>310</v>
      </c>
      <c r="DJW28" s="647"/>
      <c r="DJX28" s="647"/>
      <c r="DJY28" s="15"/>
      <c r="DJZ28" s="648" t="s">
        <v>310</v>
      </c>
      <c r="DKA28" s="647"/>
      <c r="DKB28" s="647"/>
      <c r="DKC28" s="92" t="s">
        <v>309</v>
      </c>
      <c r="DKD28" s="648" t="s">
        <v>310</v>
      </c>
      <c r="DKE28" s="647"/>
      <c r="DKF28" s="647"/>
      <c r="DKG28" s="15"/>
      <c r="DKH28" s="648" t="s">
        <v>310</v>
      </c>
      <c r="DKI28" s="647"/>
      <c r="DKJ28" s="647"/>
      <c r="DKK28" s="92" t="s">
        <v>309</v>
      </c>
      <c r="DKL28" s="648" t="s">
        <v>310</v>
      </c>
      <c r="DKM28" s="647"/>
      <c r="DKN28" s="647"/>
      <c r="DKO28" s="15"/>
      <c r="DKP28" s="648" t="s">
        <v>310</v>
      </c>
      <c r="DKQ28" s="647"/>
      <c r="DKR28" s="647"/>
      <c r="DKS28" s="92" t="s">
        <v>309</v>
      </c>
      <c r="DKT28" s="648" t="s">
        <v>310</v>
      </c>
      <c r="DKU28" s="647"/>
      <c r="DKV28" s="647"/>
      <c r="DKW28" s="15"/>
      <c r="DKX28" s="648" t="s">
        <v>310</v>
      </c>
      <c r="DKY28" s="647"/>
      <c r="DKZ28" s="647"/>
      <c r="DLA28" s="92" t="s">
        <v>309</v>
      </c>
      <c r="DLB28" s="648" t="s">
        <v>310</v>
      </c>
      <c r="DLC28" s="647"/>
      <c r="DLD28" s="647"/>
      <c r="DLE28" s="15"/>
      <c r="DLF28" s="648" t="s">
        <v>310</v>
      </c>
      <c r="DLG28" s="647"/>
      <c r="DLH28" s="647"/>
      <c r="DLI28" s="92" t="s">
        <v>309</v>
      </c>
      <c r="DLJ28" s="648" t="s">
        <v>310</v>
      </c>
      <c r="DLK28" s="647"/>
      <c r="DLL28" s="647"/>
      <c r="DLM28" s="15"/>
      <c r="DLN28" s="648" t="s">
        <v>310</v>
      </c>
      <c r="DLO28" s="647"/>
      <c r="DLP28" s="647"/>
      <c r="DLQ28" s="92" t="s">
        <v>309</v>
      </c>
      <c r="DLR28" s="648" t="s">
        <v>310</v>
      </c>
      <c r="DLS28" s="647"/>
      <c r="DLT28" s="647"/>
      <c r="DLU28" s="15"/>
      <c r="DLV28" s="648" t="s">
        <v>310</v>
      </c>
      <c r="DLW28" s="647"/>
      <c r="DLX28" s="647"/>
      <c r="DLY28" s="92" t="s">
        <v>309</v>
      </c>
      <c r="DLZ28" s="648" t="s">
        <v>310</v>
      </c>
      <c r="DMA28" s="647"/>
      <c r="DMB28" s="647"/>
      <c r="DMC28" s="15"/>
      <c r="DMD28" s="648" t="s">
        <v>310</v>
      </c>
      <c r="DME28" s="647"/>
      <c r="DMF28" s="647"/>
      <c r="DMG28" s="92" t="s">
        <v>309</v>
      </c>
      <c r="DMH28" s="648" t="s">
        <v>310</v>
      </c>
      <c r="DMI28" s="647"/>
      <c r="DMJ28" s="647"/>
      <c r="DMK28" s="15"/>
      <c r="DML28" s="648" t="s">
        <v>310</v>
      </c>
      <c r="DMM28" s="647"/>
      <c r="DMN28" s="647"/>
      <c r="DMO28" s="92" t="s">
        <v>309</v>
      </c>
      <c r="DMP28" s="648" t="s">
        <v>310</v>
      </c>
      <c r="DMQ28" s="647"/>
      <c r="DMR28" s="647"/>
      <c r="DMS28" s="15"/>
      <c r="DMT28" s="648" t="s">
        <v>310</v>
      </c>
      <c r="DMU28" s="647"/>
      <c r="DMV28" s="647"/>
      <c r="DMW28" s="92" t="s">
        <v>309</v>
      </c>
      <c r="DMX28" s="648" t="s">
        <v>310</v>
      </c>
      <c r="DMY28" s="647"/>
      <c r="DMZ28" s="647"/>
      <c r="DNA28" s="15"/>
      <c r="DNB28" s="648" t="s">
        <v>310</v>
      </c>
      <c r="DNC28" s="647"/>
      <c r="DND28" s="647"/>
      <c r="DNE28" s="92" t="s">
        <v>309</v>
      </c>
      <c r="DNF28" s="648" t="s">
        <v>310</v>
      </c>
      <c r="DNG28" s="647"/>
      <c r="DNH28" s="647"/>
      <c r="DNI28" s="15"/>
      <c r="DNJ28" s="648" t="s">
        <v>310</v>
      </c>
      <c r="DNK28" s="647"/>
      <c r="DNL28" s="647"/>
      <c r="DNM28" s="92" t="s">
        <v>309</v>
      </c>
      <c r="DNN28" s="648" t="s">
        <v>310</v>
      </c>
      <c r="DNO28" s="647"/>
      <c r="DNP28" s="647"/>
      <c r="DNQ28" s="15"/>
      <c r="DNR28" s="648" t="s">
        <v>310</v>
      </c>
      <c r="DNS28" s="647"/>
      <c r="DNT28" s="647"/>
      <c r="DNU28" s="92" t="s">
        <v>309</v>
      </c>
      <c r="DNV28" s="648" t="s">
        <v>310</v>
      </c>
      <c r="DNW28" s="647"/>
      <c r="DNX28" s="647"/>
      <c r="DNY28" s="15"/>
      <c r="DNZ28" s="648" t="s">
        <v>310</v>
      </c>
      <c r="DOA28" s="647"/>
      <c r="DOB28" s="647"/>
      <c r="DOC28" s="92" t="s">
        <v>309</v>
      </c>
      <c r="DOD28" s="648" t="s">
        <v>310</v>
      </c>
      <c r="DOE28" s="647"/>
      <c r="DOF28" s="647"/>
      <c r="DOG28" s="15"/>
      <c r="DOH28" s="648" t="s">
        <v>310</v>
      </c>
      <c r="DOI28" s="647"/>
      <c r="DOJ28" s="647"/>
      <c r="DOK28" s="92" t="s">
        <v>309</v>
      </c>
      <c r="DOL28" s="648" t="s">
        <v>310</v>
      </c>
      <c r="DOM28" s="647"/>
      <c r="DON28" s="647"/>
      <c r="DOO28" s="15"/>
      <c r="DOP28" s="648" t="s">
        <v>310</v>
      </c>
      <c r="DOQ28" s="647"/>
      <c r="DOR28" s="647"/>
      <c r="DOS28" s="92" t="s">
        <v>309</v>
      </c>
      <c r="DOT28" s="648" t="s">
        <v>310</v>
      </c>
      <c r="DOU28" s="647"/>
      <c r="DOV28" s="647"/>
      <c r="DOW28" s="15"/>
      <c r="DOX28" s="648" t="s">
        <v>310</v>
      </c>
      <c r="DOY28" s="647"/>
      <c r="DOZ28" s="647"/>
      <c r="DPA28" s="92" t="s">
        <v>309</v>
      </c>
      <c r="DPB28" s="648" t="s">
        <v>310</v>
      </c>
      <c r="DPC28" s="647"/>
      <c r="DPD28" s="647"/>
      <c r="DPE28" s="15"/>
      <c r="DPF28" s="648" t="s">
        <v>310</v>
      </c>
      <c r="DPG28" s="647"/>
      <c r="DPH28" s="647"/>
      <c r="DPI28" s="92" t="s">
        <v>309</v>
      </c>
      <c r="DPJ28" s="648" t="s">
        <v>310</v>
      </c>
      <c r="DPK28" s="647"/>
      <c r="DPL28" s="647"/>
      <c r="DPM28" s="15"/>
      <c r="DPN28" s="648" t="s">
        <v>310</v>
      </c>
      <c r="DPO28" s="647"/>
      <c r="DPP28" s="647"/>
      <c r="DPQ28" s="92" t="s">
        <v>309</v>
      </c>
      <c r="DPR28" s="648" t="s">
        <v>310</v>
      </c>
      <c r="DPS28" s="647"/>
      <c r="DPT28" s="647"/>
      <c r="DPU28" s="15"/>
      <c r="DPV28" s="648" t="s">
        <v>310</v>
      </c>
      <c r="DPW28" s="647"/>
      <c r="DPX28" s="647"/>
      <c r="DPY28" s="92" t="s">
        <v>309</v>
      </c>
      <c r="DPZ28" s="648" t="s">
        <v>310</v>
      </c>
      <c r="DQA28" s="647"/>
      <c r="DQB28" s="647"/>
      <c r="DQC28" s="15"/>
      <c r="DQD28" s="648" t="s">
        <v>310</v>
      </c>
      <c r="DQE28" s="647"/>
      <c r="DQF28" s="647"/>
      <c r="DQG28" s="92" t="s">
        <v>309</v>
      </c>
      <c r="DQH28" s="648" t="s">
        <v>310</v>
      </c>
      <c r="DQI28" s="647"/>
      <c r="DQJ28" s="647"/>
      <c r="DQK28" s="15"/>
      <c r="DQL28" s="648" t="s">
        <v>310</v>
      </c>
      <c r="DQM28" s="647"/>
      <c r="DQN28" s="647"/>
      <c r="DQO28" s="92" t="s">
        <v>309</v>
      </c>
      <c r="DQP28" s="648" t="s">
        <v>310</v>
      </c>
      <c r="DQQ28" s="647"/>
      <c r="DQR28" s="647"/>
      <c r="DQS28" s="15"/>
      <c r="DQT28" s="648" t="s">
        <v>310</v>
      </c>
      <c r="DQU28" s="647"/>
      <c r="DQV28" s="647"/>
      <c r="DQW28" s="92" t="s">
        <v>309</v>
      </c>
      <c r="DQX28" s="648" t="s">
        <v>310</v>
      </c>
      <c r="DQY28" s="647"/>
      <c r="DQZ28" s="647"/>
      <c r="DRA28" s="15"/>
      <c r="DRB28" s="648" t="s">
        <v>310</v>
      </c>
      <c r="DRC28" s="647"/>
      <c r="DRD28" s="647"/>
      <c r="DRE28" s="92" t="s">
        <v>309</v>
      </c>
      <c r="DRF28" s="648" t="s">
        <v>310</v>
      </c>
      <c r="DRG28" s="647"/>
      <c r="DRH28" s="647"/>
      <c r="DRI28" s="15"/>
      <c r="DRJ28" s="648" t="s">
        <v>310</v>
      </c>
      <c r="DRK28" s="647"/>
      <c r="DRL28" s="647"/>
      <c r="DRM28" s="92" t="s">
        <v>309</v>
      </c>
      <c r="DRN28" s="648" t="s">
        <v>310</v>
      </c>
      <c r="DRO28" s="647"/>
      <c r="DRP28" s="647"/>
      <c r="DRQ28" s="15"/>
      <c r="DRR28" s="648" t="s">
        <v>310</v>
      </c>
      <c r="DRS28" s="647"/>
      <c r="DRT28" s="647"/>
      <c r="DRU28" s="92" t="s">
        <v>309</v>
      </c>
      <c r="DRV28" s="648" t="s">
        <v>310</v>
      </c>
      <c r="DRW28" s="647"/>
      <c r="DRX28" s="647"/>
      <c r="DRY28" s="15"/>
      <c r="DRZ28" s="648" t="s">
        <v>310</v>
      </c>
      <c r="DSA28" s="647"/>
      <c r="DSB28" s="647"/>
      <c r="DSC28" s="92" t="s">
        <v>309</v>
      </c>
      <c r="DSD28" s="648" t="s">
        <v>310</v>
      </c>
      <c r="DSE28" s="647"/>
      <c r="DSF28" s="647"/>
      <c r="DSG28" s="15"/>
      <c r="DSH28" s="648" t="s">
        <v>310</v>
      </c>
      <c r="DSI28" s="647"/>
      <c r="DSJ28" s="647"/>
      <c r="DSK28" s="92" t="s">
        <v>309</v>
      </c>
      <c r="DSL28" s="648" t="s">
        <v>310</v>
      </c>
      <c r="DSM28" s="647"/>
      <c r="DSN28" s="647"/>
      <c r="DSO28" s="15"/>
      <c r="DSP28" s="648" t="s">
        <v>310</v>
      </c>
      <c r="DSQ28" s="647"/>
      <c r="DSR28" s="647"/>
      <c r="DSS28" s="92" t="s">
        <v>309</v>
      </c>
      <c r="DST28" s="648" t="s">
        <v>310</v>
      </c>
      <c r="DSU28" s="647"/>
      <c r="DSV28" s="647"/>
      <c r="DSW28" s="15"/>
      <c r="DSX28" s="648" t="s">
        <v>310</v>
      </c>
      <c r="DSY28" s="647"/>
      <c r="DSZ28" s="647"/>
      <c r="DTA28" s="92" t="s">
        <v>309</v>
      </c>
      <c r="DTB28" s="648" t="s">
        <v>310</v>
      </c>
      <c r="DTC28" s="647"/>
      <c r="DTD28" s="647"/>
      <c r="DTE28" s="15"/>
      <c r="DTF28" s="648" t="s">
        <v>310</v>
      </c>
      <c r="DTG28" s="647"/>
      <c r="DTH28" s="647"/>
      <c r="DTI28" s="92" t="s">
        <v>309</v>
      </c>
      <c r="DTJ28" s="648" t="s">
        <v>310</v>
      </c>
      <c r="DTK28" s="647"/>
      <c r="DTL28" s="647"/>
      <c r="DTM28" s="15"/>
      <c r="DTN28" s="648" t="s">
        <v>310</v>
      </c>
      <c r="DTO28" s="647"/>
      <c r="DTP28" s="647"/>
      <c r="DTQ28" s="92" t="s">
        <v>309</v>
      </c>
      <c r="DTR28" s="648" t="s">
        <v>310</v>
      </c>
      <c r="DTS28" s="647"/>
      <c r="DTT28" s="647"/>
      <c r="DTU28" s="15"/>
      <c r="DTV28" s="648" t="s">
        <v>310</v>
      </c>
      <c r="DTW28" s="647"/>
      <c r="DTX28" s="647"/>
      <c r="DTY28" s="92" t="s">
        <v>309</v>
      </c>
      <c r="DTZ28" s="648" t="s">
        <v>310</v>
      </c>
      <c r="DUA28" s="647"/>
      <c r="DUB28" s="647"/>
      <c r="DUC28" s="15"/>
      <c r="DUD28" s="648" t="s">
        <v>310</v>
      </c>
      <c r="DUE28" s="647"/>
      <c r="DUF28" s="647"/>
      <c r="DUG28" s="92" t="s">
        <v>309</v>
      </c>
      <c r="DUH28" s="648" t="s">
        <v>310</v>
      </c>
      <c r="DUI28" s="647"/>
      <c r="DUJ28" s="647"/>
      <c r="DUK28" s="15"/>
      <c r="DUL28" s="648" t="s">
        <v>310</v>
      </c>
      <c r="DUM28" s="647"/>
      <c r="DUN28" s="647"/>
      <c r="DUO28" s="92" t="s">
        <v>309</v>
      </c>
      <c r="DUP28" s="648" t="s">
        <v>310</v>
      </c>
      <c r="DUQ28" s="647"/>
      <c r="DUR28" s="647"/>
      <c r="DUS28" s="15"/>
      <c r="DUT28" s="648" t="s">
        <v>310</v>
      </c>
      <c r="DUU28" s="647"/>
      <c r="DUV28" s="647"/>
      <c r="DUW28" s="92" t="s">
        <v>309</v>
      </c>
      <c r="DUX28" s="648" t="s">
        <v>310</v>
      </c>
      <c r="DUY28" s="647"/>
      <c r="DUZ28" s="647"/>
      <c r="DVA28" s="15"/>
      <c r="DVB28" s="648" t="s">
        <v>310</v>
      </c>
      <c r="DVC28" s="647"/>
      <c r="DVD28" s="647"/>
      <c r="DVE28" s="92" t="s">
        <v>309</v>
      </c>
      <c r="DVF28" s="648" t="s">
        <v>310</v>
      </c>
      <c r="DVG28" s="647"/>
      <c r="DVH28" s="647"/>
      <c r="DVI28" s="15"/>
      <c r="DVJ28" s="648" t="s">
        <v>310</v>
      </c>
      <c r="DVK28" s="647"/>
      <c r="DVL28" s="647"/>
      <c r="DVM28" s="92" t="s">
        <v>309</v>
      </c>
      <c r="DVN28" s="648" t="s">
        <v>310</v>
      </c>
      <c r="DVO28" s="647"/>
      <c r="DVP28" s="647"/>
      <c r="DVQ28" s="15"/>
      <c r="DVR28" s="648" t="s">
        <v>310</v>
      </c>
      <c r="DVS28" s="647"/>
      <c r="DVT28" s="647"/>
      <c r="DVU28" s="92" t="s">
        <v>309</v>
      </c>
      <c r="DVV28" s="648" t="s">
        <v>310</v>
      </c>
      <c r="DVW28" s="647"/>
      <c r="DVX28" s="647"/>
      <c r="DVY28" s="15"/>
      <c r="DVZ28" s="648" t="s">
        <v>310</v>
      </c>
      <c r="DWA28" s="647"/>
      <c r="DWB28" s="647"/>
      <c r="DWC28" s="92" t="s">
        <v>309</v>
      </c>
      <c r="DWD28" s="648" t="s">
        <v>310</v>
      </c>
      <c r="DWE28" s="647"/>
      <c r="DWF28" s="647"/>
      <c r="DWG28" s="15"/>
      <c r="DWH28" s="648" t="s">
        <v>310</v>
      </c>
      <c r="DWI28" s="647"/>
      <c r="DWJ28" s="647"/>
      <c r="DWK28" s="92" t="s">
        <v>309</v>
      </c>
      <c r="DWL28" s="648" t="s">
        <v>310</v>
      </c>
      <c r="DWM28" s="647"/>
      <c r="DWN28" s="647"/>
      <c r="DWO28" s="15"/>
      <c r="DWP28" s="648" t="s">
        <v>310</v>
      </c>
      <c r="DWQ28" s="647"/>
      <c r="DWR28" s="647"/>
      <c r="DWS28" s="92" t="s">
        <v>309</v>
      </c>
      <c r="DWT28" s="648" t="s">
        <v>310</v>
      </c>
      <c r="DWU28" s="647"/>
      <c r="DWV28" s="647"/>
      <c r="DWW28" s="15"/>
      <c r="DWX28" s="648" t="s">
        <v>310</v>
      </c>
      <c r="DWY28" s="647"/>
      <c r="DWZ28" s="647"/>
      <c r="DXA28" s="92" t="s">
        <v>309</v>
      </c>
      <c r="DXB28" s="648" t="s">
        <v>310</v>
      </c>
      <c r="DXC28" s="647"/>
      <c r="DXD28" s="647"/>
      <c r="DXE28" s="15"/>
      <c r="DXF28" s="648" t="s">
        <v>310</v>
      </c>
      <c r="DXG28" s="647"/>
      <c r="DXH28" s="647"/>
      <c r="DXI28" s="92" t="s">
        <v>309</v>
      </c>
      <c r="DXJ28" s="648" t="s">
        <v>310</v>
      </c>
      <c r="DXK28" s="647"/>
      <c r="DXL28" s="647"/>
      <c r="DXM28" s="15"/>
      <c r="DXN28" s="648" t="s">
        <v>310</v>
      </c>
      <c r="DXO28" s="647"/>
      <c r="DXP28" s="647"/>
      <c r="DXQ28" s="92" t="s">
        <v>309</v>
      </c>
      <c r="DXR28" s="648" t="s">
        <v>310</v>
      </c>
      <c r="DXS28" s="647"/>
      <c r="DXT28" s="647"/>
      <c r="DXU28" s="15"/>
      <c r="DXV28" s="648" t="s">
        <v>310</v>
      </c>
      <c r="DXW28" s="647"/>
      <c r="DXX28" s="647"/>
      <c r="DXY28" s="92" t="s">
        <v>309</v>
      </c>
      <c r="DXZ28" s="648" t="s">
        <v>310</v>
      </c>
      <c r="DYA28" s="647"/>
      <c r="DYB28" s="647"/>
      <c r="DYC28" s="15"/>
      <c r="DYD28" s="648" t="s">
        <v>310</v>
      </c>
      <c r="DYE28" s="647"/>
      <c r="DYF28" s="647"/>
      <c r="DYG28" s="92" t="s">
        <v>309</v>
      </c>
      <c r="DYH28" s="648" t="s">
        <v>310</v>
      </c>
      <c r="DYI28" s="647"/>
      <c r="DYJ28" s="647"/>
      <c r="DYK28" s="15"/>
      <c r="DYL28" s="648" t="s">
        <v>310</v>
      </c>
      <c r="DYM28" s="647"/>
      <c r="DYN28" s="647"/>
      <c r="DYO28" s="92" t="s">
        <v>309</v>
      </c>
      <c r="DYP28" s="648" t="s">
        <v>310</v>
      </c>
      <c r="DYQ28" s="647"/>
      <c r="DYR28" s="647"/>
      <c r="DYS28" s="15"/>
      <c r="DYT28" s="648" t="s">
        <v>310</v>
      </c>
      <c r="DYU28" s="647"/>
      <c r="DYV28" s="647"/>
      <c r="DYW28" s="92" t="s">
        <v>309</v>
      </c>
      <c r="DYX28" s="648" t="s">
        <v>310</v>
      </c>
      <c r="DYY28" s="647"/>
      <c r="DYZ28" s="647"/>
      <c r="DZA28" s="15"/>
      <c r="DZB28" s="648" t="s">
        <v>310</v>
      </c>
      <c r="DZC28" s="647"/>
      <c r="DZD28" s="647"/>
      <c r="DZE28" s="92" t="s">
        <v>309</v>
      </c>
      <c r="DZF28" s="648" t="s">
        <v>310</v>
      </c>
      <c r="DZG28" s="647"/>
      <c r="DZH28" s="647"/>
      <c r="DZI28" s="15"/>
      <c r="DZJ28" s="648" t="s">
        <v>310</v>
      </c>
      <c r="DZK28" s="647"/>
      <c r="DZL28" s="647"/>
      <c r="DZM28" s="92" t="s">
        <v>309</v>
      </c>
      <c r="DZN28" s="648" t="s">
        <v>310</v>
      </c>
      <c r="DZO28" s="647"/>
      <c r="DZP28" s="647"/>
      <c r="DZQ28" s="15"/>
      <c r="DZR28" s="648" t="s">
        <v>310</v>
      </c>
      <c r="DZS28" s="647"/>
      <c r="DZT28" s="647"/>
      <c r="DZU28" s="92" t="s">
        <v>309</v>
      </c>
      <c r="DZV28" s="648" t="s">
        <v>310</v>
      </c>
      <c r="DZW28" s="647"/>
      <c r="DZX28" s="647"/>
      <c r="DZY28" s="15"/>
      <c r="DZZ28" s="648" t="s">
        <v>310</v>
      </c>
      <c r="EAA28" s="647"/>
      <c r="EAB28" s="647"/>
      <c r="EAC28" s="92" t="s">
        <v>309</v>
      </c>
      <c r="EAD28" s="648" t="s">
        <v>310</v>
      </c>
      <c r="EAE28" s="647"/>
      <c r="EAF28" s="647"/>
      <c r="EAG28" s="15"/>
      <c r="EAH28" s="648" t="s">
        <v>310</v>
      </c>
      <c r="EAI28" s="647"/>
      <c r="EAJ28" s="647"/>
      <c r="EAK28" s="92" t="s">
        <v>309</v>
      </c>
      <c r="EAL28" s="648" t="s">
        <v>310</v>
      </c>
      <c r="EAM28" s="647"/>
      <c r="EAN28" s="647"/>
      <c r="EAO28" s="15"/>
      <c r="EAP28" s="648" t="s">
        <v>310</v>
      </c>
      <c r="EAQ28" s="647"/>
      <c r="EAR28" s="647"/>
      <c r="EAS28" s="92" t="s">
        <v>309</v>
      </c>
      <c r="EAT28" s="648" t="s">
        <v>310</v>
      </c>
      <c r="EAU28" s="647"/>
      <c r="EAV28" s="647"/>
      <c r="EAW28" s="15"/>
      <c r="EAX28" s="648" t="s">
        <v>310</v>
      </c>
      <c r="EAY28" s="647"/>
      <c r="EAZ28" s="647"/>
      <c r="EBA28" s="92" t="s">
        <v>309</v>
      </c>
      <c r="EBB28" s="648" t="s">
        <v>310</v>
      </c>
      <c r="EBC28" s="647"/>
      <c r="EBD28" s="647"/>
      <c r="EBE28" s="15"/>
      <c r="EBF28" s="648" t="s">
        <v>310</v>
      </c>
      <c r="EBG28" s="647"/>
      <c r="EBH28" s="647"/>
      <c r="EBI28" s="92" t="s">
        <v>309</v>
      </c>
      <c r="EBJ28" s="648" t="s">
        <v>310</v>
      </c>
      <c r="EBK28" s="647"/>
      <c r="EBL28" s="647"/>
      <c r="EBM28" s="15"/>
      <c r="EBN28" s="648" t="s">
        <v>310</v>
      </c>
      <c r="EBO28" s="647"/>
      <c r="EBP28" s="647"/>
      <c r="EBQ28" s="92" t="s">
        <v>309</v>
      </c>
      <c r="EBR28" s="648" t="s">
        <v>310</v>
      </c>
      <c r="EBS28" s="647"/>
      <c r="EBT28" s="647"/>
      <c r="EBU28" s="15"/>
      <c r="EBV28" s="648" t="s">
        <v>310</v>
      </c>
      <c r="EBW28" s="647"/>
      <c r="EBX28" s="647"/>
      <c r="EBY28" s="92" t="s">
        <v>309</v>
      </c>
      <c r="EBZ28" s="648" t="s">
        <v>310</v>
      </c>
      <c r="ECA28" s="647"/>
      <c r="ECB28" s="647"/>
      <c r="ECC28" s="15"/>
      <c r="ECD28" s="648" t="s">
        <v>310</v>
      </c>
      <c r="ECE28" s="647"/>
      <c r="ECF28" s="647"/>
      <c r="ECG28" s="92" t="s">
        <v>309</v>
      </c>
      <c r="ECH28" s="648" t="s">
        <v>310</v>
      </c>
      <c r="ECI28" s="647"/>
      <c r="ECJ28" s="647"/>
      <c r="ECK28" s="15"/>
      <c r="ECL28" s="648" t="s">
        <v>310</v>
      </c>
      <c r="ECM28" s="647"/>
      <c r="ECN28" s="647"/>
      <c r="ECO28" s="92" t="s">
        <v>309</v>
      </c>
      <c r="ECP28" s="648" t="s">
        <v>310</v>
      </c>
      <c r="ECQ28" s="647"/>
      <c r="ECR28" s="647"/>
      <c r="ECS28" s="15"/>
      <c r="ECT28" s="648" t="s">
        <v>310</v>
      </c>
      <c r="ECU28" s="647"/>
      <c r="ECV28" s="647"/>
      <c r="ECW28" s="92" t="s">
        <v>309</v>
      </c>
      <c r="ECX28" s="648" t="s">
        <v>310</v>
      </c>
      <c r="ECY28" s="647"/>
      <c r="ECZ28" s="647"/>
      <c r="EDA28" s="15"/>
      <c r="EDB28" s="648" t="s">
        <v>310</v>
      </c>
      <c r="EDC28" s="647"/>
      <c r="EDD28" s="647"/>
      <c r="EDE28" s="92" t="s">
        <v>309</v>
      </c>
      <c r="EDF28" s="648" t="s">
        <v>310</v>
      </c>
      <c r="EDG28" s="647"/>
      <c r="EDH28" s="647"/>
      <c r="EDI28" s="15"/>
      <c r="EDJ28" s="648" t="s">
        <v>310</v>
      </c>
      <c r="EDK28" s="647"/>
      <c r="EDL28" s="647"/>
      <c r="EDM28" s="92" t="s">
        <v>309</v>
      </c>
      <c r="EDN28" s="648" t="s">
        <v>310</v>
      </c>
      <c r="EDO28" s="647"/>
      <c r="EDP28" s="647"/>
      <c r="EDQ28" s="15"/>
      <c r="EDR28" s="648" t="s">
        <v>310</v>
      </c>
      <c r="EDS28" s="647"/>
      <c r="EDT28" s="647"/>
      <c r="EDU28" s="92" t="s">
        <v>309</v>
      </c>
      <c r="EDV28" s="648" t="s">
        <v>310</v>
      </c>
      <c r="EDW28" s="647"/>
      <c r="EDX28" s="647"/>
      <c r="EDY28" s="15"/>
      <c r="EDZ28" s="648" t="s">
        <v>310</v>
      </c>
      <c r="EEA28" s="647"/>
      <c r="EEB28" s="647"/>
      <c r="EEC28" s="92" t="s">
        <v>309</v>
      </c>
      <c r="EED28" s="648" t="s">
        <v>310</v>
      </c>
      <c r="EEE28" s="647"/>
      <c r="EEF28" s="647"/>
      <c r="EEG28" s="15"/>
      <c r="EEH28" s="648" t="s">
        <v>310</v>
      </c>
      <c r="EEI28" s="647"/>
      <c r="EEJ28" s="647"/>
      <c r="EEK28" s="92" t="s">
        <v>309</v>
      </c>
      <c r="EEL28" s="648" t="s">
        <v>310</v>
      </c>
      <c r="EEM28" s="647"/>
      <c r="EEN28" s="647"/>
      <c r="EEO28" s="15"/>
      <c r="EEP28" s="648" t="s">
        <v>310</v>
      </c>
      <c r="EEQ28" s="647"/>
      <c r="EER28" s="647"/>
      <c r="EES28" s="92" t="s">
        <v>309</v>
      </c>
      <c r="EET28" s="648" t="s">
        <v>310</v>
      </c>
      <c r="EEU28" s="647"/>
      <c r="EEV28" s="647"/>
      <c r="EEW28" s="15"/>
      <c r="EEX28" s="648" t="s">
        <v>310</v>
      </c>
      <c r="EEY28" s="647"/>
      <c r="EEZ28" s="647"/>
      <c r="EFA28" s="92" t="s">
        <v>309</v>
      </c>
      <c r="EFB28" s="648" t="s">
        <v>310</v>
      </c>
      <c r="EFC28" s="647"/>
      <c r="EFD28" s="647"/>
      <c r="EFE28" s="15"/>
      <c r="EFF28" s="648" t="s">
        <v>310</v>
      </c>
      <c r="EFG28" s="647"/>
      <c r="EFH28" s="647"/>
      <c r="EFI28" s="92" t="s">
        <v>309</v>
      </c>
      <c r="EFJ28" s="648" t="s">
        <v>310</v>
      </c>
      <c r="EFK28" s="647"/>
      <c r="EFL28" s="647"/>
      <c r="EFM28" s="15"/>
      <c r="EFN28" s="648" t="s">
        <v>310</v>
      </c>
      <c r="EFO28" s="647"/>
      <c r="EFP28" s="647"/>
      <c r="EFQ28" s="92" t="s">
        <v>309</v>
      </c>
      <c r="EFR28" s="648" t="s">
        <v>310</v>
      </c>
      <c r="EFS28" s="647"/>
      <c r="EFT28" s="647"/>
      <c r="EFU28" s="15"/>
      <c r="EFV28" s="648" t="s">
        <v>310</v>
      </c>
      <c r="EFW28" s="647"/>
      <c r="EFX28" s="647"/>
      <c r="EFY28" s="92" t="s">
        <v>309</v>
      </c>
      <c r="EFZ28" s="648" t="s">
        <v>310</v>
      </c>
      <c r="EGA28" s="647"/>
      <c r="EGB28" s="647"/>
      <c r="EGC28" s="15"/>
      <c r="EGD28" s="648" t="s">
        <v>310</v>
      </c>
      <c r="EGE28" s="647"/>
      <c r="EGF28" s="647"/>
      <c r="EGG28" s="92" t="s">
        <v>309</v>
      </c>
      <c r="EGH28" s="648" t="s">
        <v>310</v>
      </c>
      <c r="EGI28" s="647"/>
      <c r="EGJ28" s="647"/>
      <c r="EGK28" s="15"/>
      <c r="EGL28" s="648" t="s">
        <v>310</v>
      </c>
      <c r="EGM28" s="647"/>
      <c r="EGN28" s="647"/>
      <c r="EGO28" s="92" t="s">
        <v>309</v>
      </c>
      <c r="EGP28" s="648" t="s">
        <v>310</v>
      </c>
      <c r="EGQ28" s="647"/>
      <c r="EGR28" s="647"/>
      <c r="EGS28" s="15"/>
      <c r="EGT28" s="648" t="s">
        <v>310</v>
      </c>
      <c r="EGU28" s="647"/>
      <c r="EGV28" s="647"/>
      <c r="EGW28" s="92" t="s">
        <v>309</v>
      </c>
      <c r="EGX28" s="648" t="s">
        <v>310</v>
      </c>
      <c r="EGY28" s="647"/>
      <c r="EGZ28" s="647"/>
      <c r="EHA28" s="15"/>
      <c r="EHB28" s="648" t="s">
        <v>310</v>
      </c>
      <c r="EHC28" s="647"/>
      <c r="EHD28" s="647"/>
      <c r="EHE28" s="92" t="s">
        <v>309</v>
      </c>
      <c r="EHF28" s="648" t="s">
        <v>310</v>
      </c>
      <c r="EHG28" s="647"/>
      <c r="EHH28" s="647"/>
      <c r="EHI28" s="15"/>
      <c r="EHJ28" s="648" t="s">
        <v>310</v>
      </c>
      <c r="EHK28" s="647"/>
      <c r="EHL28" s="647"/>
      <c r="EHM28" s="92" t="s">
        <v>309</v>
      </c>
      <c r="EHN28" s="648" t="s">
        <v>310</v>
      </c>
      <c r="EHO28" s="647"/>
      <c r="EHP28" s="647"/>
      <c r="EHQ28" s="15"/>
      <c r="EHR28" s="648" t="s">
        <v>310</v>
      </c>
      <c r="EHS28" s="647"/>
      <c r="EHT28" s="647"/>
      <c r="EHU28" s="92" t="s">
        <v>309</v>
      </c>
      <c r="EHV28" s="648" t="s">
        <v>310</v>
      </c>
      <c r="EHW28" s="647"/>
      <c r="EHX28" s="647"/>
      <c r="EHY28" s="15"/>
      <c r="EHZ28" s="648" t="s">
        <v>310</v>
      </c>
      <c r="EIA28" s="647"/>
      <c r="EIB28" s="647"/>
      <c r="EIC28" s="92" t="s">
        <v>309</v>
      </c>
      <c r="EID28" s="648" t="s">
        <v>310</v>
      </c>
      <c r="EIE28" s="647"/>
      <c r="EIF28" s="647"/>
      <c r="EIG28" s="15"/>
      <c r="EIH28" s="648" t="s">
        <v>310</v>
      </c>
      <c r="EII28" s="647"/>
      <c r="EIJ28" s="647"/>
      <c r="EIK28" s="92" t="s">
        <v>309</v>
      </c>
      <c r="EIL28" s="648" t="s">
        <v>310</v>
      </c>
      <c r="EIM28" s="647"/>
      <c r="EIN28" s="647"/>
      <c r="EIO28" s="15"/>
      <c r="EIP28" s="648" t="s">
        <v>310</v>
      </c>
      <c r="EIQ28" s="647"/>
      <c r="EIR28" s="647"/>
      <c r="EIS28" s="92" t="s">
        <v>309</v>
      </c>
      <c r="EIT28" s="648" t="s">
        <v>310</v>
      </c>
      <c r="EIU28" s="647"/>
      <c r="EIV28" s="647"/>
      <c r="EIW28" s="15"/>
      <c r="EIX28" s="648" t="s">
        <v>310</v>
      </c>
      <c r="EIY28" s="647"/>
      <c r="EIZ28" s="647"/>
      <c r="EJA28" s="92" t="s">
        <v>309</v>
      </c>
      <c r="EJB28" s="648" t="s">
        <v>310</v>
      </c>
      <c r="EJC28" s="647"/>
      <c r="EJD28" s="647"/>
      <c r="EJE28" s="15"/>
      <c r="EJF28" s="648" t="s">
        <v>310</v>
      </c>
      <c r="EJG28" s="647"/>
      <c r="EJH28" s="647"/>
      <c r="EJI28" s="92" t="s">
        <v>309</v>
      </c>
      <c r="EJJ28" s="648" t="s">
        <v>310</v>
      </c>
      <c r="EJK28" s="647"/>
      <c r="EJL28" s="647"/>
      <c r="EJM28" s="15"/>
      <c r="EJN28" s="648" t="s">
        <v>310</v>
      </c>
      <c r="EJO28" s="647"/>
      <c r="EJP28" s="647"/>
      <c r="EJQ28" s="92" t="s">
        <v>309</v>
      </c>
      <c r="EJR28" s="648" t="s">
        <v>310</v>
      </c>
      <c r="EJS28" s="647"/>
      <c r="EJT28" s="647"/>
      <c r="EJU28" s="15"/>
      <c r="EJV28" s="648" t="s">
        <v>310</v>
      </c>
      <c r="EJW28" s="647"/>
      <c r="EJX28" s="647"/>
      <c r="EJY28" s="92" t="s">
        <v>309</v>
      </c>
      <c r="EJZ28" s="648" t="s">
        <v>310</v>
      </c>
      <c r="EKA28" s="647"/>
      <c r="EKB28" s="647"/>
      <c r="EKC28" s="15"/>
      <c r="EKD28" s="648" t="s">
        <v>310</v>
      </c>
      <c r="EKE28" s="647"/>
      <c r="EKF28" s="647"/>
      <c r="EKG28" s="92" t="s">
        <v>309</v>
      </c>
      <c r="EKH28" s="648" t="s">
        <v>310</v>
      </c>
      <c r="EKI28" s="647"/>
      <c r="EKJ28" s="647"/>
      <c r="EKK28" s="15"/>
      <c r="EKL28" s="648" t="s">
        <v>310</v>
      </c>
      <c r="EKM28" s="647"/>
      <c r="EKN28" s="647"/>
      <c r="EKO28" s="92" t="s">
        <v>309</v>
      </c>
      <c r="EKP28" s="648" t="s">
        <v>310</v>
      </c>
      <c r="EKQ28" s="647"/>
      <c r="EKR28" s="647"/>
      <c r="EKS28" s="15"/>
      <c r="EKT28" s="648" t="s">
        <v>310</v>
      </c>
      <c r="EKU28" s="647"/>
      <c r="EKV28" s="647"/>
      <c r="EKW28" s="92" t="s">
        <v>309</v>
      </c>
      <c r="EKX28" s="648" t="s">
        <v>310</v>
      </c>
      <c r="EKY28" s="647"/>
      <c r="EKZ28" s="647"/>
      <c r="ELA28" s="15"/>
      <c r="ELB28" s="648" t="s">
        <v>310</v>
      </c>
      <c r="ELC28" s="647"/>
      <c r="ELD28" s="647"/>
      <c r="ELE28" s="92" t="s">
        <v>309</v>
      </c>
      <c r="ELF28" s="648" t="s">
        <v>310</v>
      </c>
      <c r="ELG28" s="647"/>
      <c r="ELH28" s="647"/>
      <c r="ELI28" s="15"/>
      <c r="ELJ28" s="648" t="s">
        <v>310</v>
      </c>
      <c r="ELK28" s="647"/>
      <c r="ELL28" s="647"/>
      <c r="ELM28" s="92" t="s">
        <v>309</v>
      </c>
      <c r="ELN28" s="648" t="s">
        <v>310</v>
      </c>
      <c r="ELO28" s="647"/>
      <c r="ELP28" s="647"/>
      <c r="ELQ28" s="15"/>
      <c r="ELR28" s="648" t="s">
        <v>310</v>
      </c>
      <c r="ELS28" s="647"/>
      <c r="ELT28" s="647"/>
      <c r="ELU28" s="92" t="s">
        <v>309</v>
      </c>
      <c r="ELV28" s="648" t="s">
        <v>310</v>
      </c>
      <c r="ELW28" s="647"/>
      <c r="ELX28" s="647"/>
      <c r="ELY28" s="15"/>
      <c r="ELZ28" s="648" t="s">
        <v>310</v>
      </c>
      <c r="EMA28" s="647"/>
      <c r="EMB28" s="647"/>
      <c r="EMC28" s="92" t="s">
        <v>309</v>
      </c>
      <c r="EMD28" s="648" t="s">
        <v>310</v>
      </c>
      <c r="EME28" s="647"/>
      <c r="EMF28" s="647"/>
      <c r="EMG28" s="15"/>
      <c r="EMH28" s="648" t="s">
        <v>310</v>
      </c>
      <c r="EMI28" s="647"/>
      <c r="EMJ28" s="647"/>
      <c r="EMK28" s="92" t="s">
        <v>309</v>
      </c>
      <c r="EML28" s="648" t="s">
        <v>310</v>
      </c>
      <c r="EMM28" s="647"/>
      <c r="EMN28" s="647"/>
      <c r="EMO28" s="15"/>
      <c r="EMP28" s="648" t="s">
        <v>310</v>
      </c>
      <c r="EMQ28" s="647"/>
      <c r="EMR28" s="647"/>
      <c r="EMS28" s="92" t="s">
        <v>309</v>
      </c>
      <c r="EMT28" s="648" t="s">
        <v>310</v>
      </c>
      <c r="EMU28" s="647"/>
      <c r="EMV28" s="647"/>
      <c r="EMW28" s="15"/>
      <c r="EMX28" s="648" t="s">
        <v>310</v>
      </c>
      <c r="EMY28" s="647"/>
      <c r="EMZ28" s="647"/>
      <c r="ENA28" s="92" t="s">
        <v>309</v>
      </c>
      <c r="ENB28" s="648" t="s">
        <v>310</v>
      </c>
      <c r="ENC28" s="647"/>
      <c r="END28" s="647"/>
      <c r="ENE28" s="15"/>
      <c r="ENF28" s="648" t="s">
        <v>310</v>
      </c>
      <c r="ENG28" s="647"/>
      <c r="ENH28" s="647"/>
      <c r="ENI28" s="92" t="s">
        <v>309</v>
      </c>
      <c r="ENJ28" s="648" t="s">
        <v>310</v>
      </c>
      <c r="ENK28" s="647"/>
      <c r="ENL28" s="647"/>
      <c r="ENM28" s="15"/>
      <c r="ENN28" s="648" t="s">
        <v>310</v>
      </c>
      <c r="ENO28" s="647"/>
      <c r="ENP28" s="647"/>
      <c r="ENQ28" s="92" t="s">
        <v>309</v>
      </c>
      <c r="ENR28" s="648" t="s">
        <v>310</v>
      </c>
      <c r="ENS28" s="647"/>
      <c r="ENT28" s="647"/>
      <c r="ENU28" s="15"/>
      <c r="ENV28" s="648" t="s">
        <v>310</v>
      </c>
      <c r="ENW28" s="647"/>
      <c r="ENX28" s="647"/>
      <c r="ENY28" s="92" t="s">
        <v>309</v>
      </c>
      <c r="ENZ28" s="648" t="s">
        <v>310</v>
      </c>
      <c r="EOA28" s="647"/>
      <c r="EOB28" s="647"/>
      <c r="EOC28" s="15"/>
      <c r="EOD28" s="648" t="s">
        <v>310</v>
      </c>
      <c r="EOE28" s="647"/>
      <c r="EOF28" s="647"/>
      <c r="EOG28" s="92" t="s">
        <v>309</v>
      </c>
      <c r="EOH28" s="648" t="s">
        <v>310</v>
      </c>
      <c r="EOI28" s="647"/>
      <c r="EOJ28" s="647"/>
      <c r="EOK28" s="15"/>
      <c r="EOL28" s="648" t="s">
        <v>310</v>
      </c>
      <c r="EOM28" s="647"/>
      <c r="EON28" s="647"/>
      <c r="EOO28" s="92" t="s">
        <v>309</v>
      </c>
      <c r="EOP28" s="648" t="s">
        <v>310</v>
      </c>
      <c r="EOQ28" s="647"/>
      <c r="EOR28" s="647"/>
      <c r="EOS28" s="15"/>
      <c r="EOT28" s="648" t="s">
        <v>310</v>
      </c>
      <c r="EOU28" s="647"/>
      <c r="EOV28" s="647"/>
      <c r="EOW28" s="92" t="s">
        <v>309</v>
      </c>
      <c r="EOX28" s="648" t="s">
        <v>310</v>
      </c>
      <c r="EOY28" s="647"/>
      <c r="EOZ28" s="647"/>
      <c r="EPA28" s="15"/>
      <c r="EPB28" s="648" t="s">
        <v>310</v>
      </c>
      <c r="EPC28" s="647"/>
      <c r="EPD28" s="647"/>
      <c r="EPE28" s="92" t="s">
        <v>309</v>
      </c>
      <c r="EPF28" s="648" t="s">
        <v>310</v>
      </c>
      <c r="EPG28" s="647"/>
      <c r="EPH28" s="647"/>
      <c r="EPI28" s="15"/>
      <c r="EPJ28" s="648" t="s">
        <v>310</v>
      </c>
      <c r="EPK28" s="647"/>
      <c r="EPL28" s="647"/>
      <c r="EPM28" s="92" t="s">
        <v>309</v>
      </c>
      <c r="EPN28" s="648" t="s">
        <v>310</v>
      </c>
      <c r="EPO28" s="647"/>
      <c r="EPP28" s="647"/>
      <c r="EPQ28" s="15"/>
      <c r="EPR28" s="648" t="s">
        <v>310</v>
      </c>
      <c r="EPS28" s="647"/>
      <c r="EPT28" s="647"/>
      <c r="EPU28" s="92" t="s">
        <v>309</v>
      </c>
      <c r="EPV28" s="648" t="s">
        <v>310</v>
      </c>
      <c r="EPW28" s="647"/>
      <c r="EPX28" s="647"/>
      <c r="EPY28" s="15"/>
      <c r="EPZ28" s="648" t="s">
        <v>310</v>
      </c>
      <c r="EQA28" s="647"/>
      <c r="EQB28" s="647"/>
      <c r="EQC28" s="92" t="s">
        <v>309</v>
      </c>
      <c r="EQD28" s="648" t="s">
        <v>310</v>
      </c>
      <c r="EQE28" s="647"/>
      <c r="EQF28" s="647"/>
      <c r="EQG28" s="15"/>
      <c r="EQH28" s="648" t="s">
        <v>310</v>
      </c>
      <c r="EQI28" s="647"/>
      <c r="EQJ28" s="647"/>
      <c r="EQK28" s="92" t="s">
        <v>309</v>
      </c>
      <c r="EQL28" s="648" t="s">
        <v>310</v>
      </c>
      <c r="EQM28" s="647"/>
      <c r="EQN28" s="647"/>
      <c r="EQO28" s="15"/>
      <c r="EQP28" s="648" t="s">
        <v>310</v>
      </c>
      <c r="EQQ28" s="647"/>
      <c r="EQR28" s="647"/>
      <c r="EQS28" s="92" t="s">
        <v>309</v>
      </c>
      <c r="EQT28" s="648" t="s">
        <v>310</v>
      </c>
      <c r="EQU28" s="647"/>
      <c r="EQV28" s="647"/>
      <c r="EQW28" s="15"/>
      <c r="EQX28" s="648" t="s">
        <v>310</v>
      </c>
      <c r="EQY28" s="647"/>
      <c r="EQZ28" s="647"/>
      <c r="ERA28" s="92" t="s">
        <v>309</v>
      </c>
      <c r="ERB28" s="648" t="s">
        <v>310</v>
      </c>
      <c r="ERC28" s="647"/>
      <c r="ERD28" s="647"/>
      <c r="ERE28" s="15"/>
      <c r="ERF28" s="648" t="s">
        <v>310</v>
      </c>
      <c r="ERG28" s="647"/>
      <c r="ERH28" s="647"/>
      <c r="ERI28" s="92" t="s">
        <v>309</v>
      </c>
      <c r="ERJ28" s="648" t="s">
        <v>310</v>
      </c>
      <c r="ERK28" s="647"/>
      <c r="ERL28" s="647"/>
      <c r="ERM28" s="15"/>
      <c r="ERN28" s="648" t="s">
        <v>310</v>
      </c>
      <c r="ERO28" s="647"/>
      <c r="ERP28" s="647"/>
      <c r="ERQ28" s="92" t="s">
        <v>309</v>
      </c>
      <c r="ERR28" s="648" t="s">
        <v>310</v>
      </c>
      <c r="ERS28" s="647"/>
      <c r="ERT28" s="647"/>
      <c r="ERU28" s="15"/>
      <c r="ERV28" s="648" t="s">
        <v>310</v>
      </c>
      <c r="ERW28" s="647"/>
      <c r="ERX28" s="647"/>
      <c r="ERY28" s="92" t="s">
        <v>309</v>
      </c>
      <c r="ERZ28" s="648" t="s">
        <v>310</v>
      </c>
      <c r="ESA28" s="647"/>
      <c r="ESB28" s="647"/>
      <c r="ESC28" s="15"/>
      <c r="ESD28" s="648" t="s">
        <v>310</v>
      </c>
      <c r="ESE28" s="647"/>
      <c r="ESF28" s="647"/>
      <c r="ESG28" s="92" t="s">
        <v>309</v>
      </c>
      <c r="ESH28" s="648" t="s">
        <v>310</v>
      </c>
      <c r="ESI28" s="647"/>
      <c r="ESJ28" s="647"/>
      <c r="ESK28" s="15"/>
      <c r="ESL28" s="648" t="s">
        <v>310</v>
      </c>
      <c r="ESM28" s="647"/>
      <c r="ESN28" s="647"/>
      <c r="ESO28" s="92" t="s">
        <v>309</v>
      </c>
      <c r="ESP28" s="648" t="s">
        <v>310</v>
      </c>
      <c r="ESQ28" s="647"/>
      <c r="ESR28" s="647"/>
      <c r="ESS28" s="15"/>
      <c r="EST28" s="648" t="s">
        <v>310</v>
      </c>
      <c r="ESU28" s="647"/>
      <c r="ESV28" s="647"/>
      <c r="ESW28" s="92" t="s">
        <v>309</v>
      </c>
      <c r="ESX28" s="648" t="s">
        <v>310</v>
      </c>
      <c r="ESY28" s="647"/>
      <c r="ESZ28" s="647"/>
      <c r="ETA28" s="15"/>
      <c r="ETB28" s="648" t="s">
        <v>310</v>
      </c>
      <c r="ETC28" s="647"/>
      <c r="ETD28" s="647"/>
      <c r="ETE28" s="92" t="s">
        <v>309</v>
      </c>
      <c r="ETF28" s="648" t="s">
        <v>310</v>
      </c>
      <c r="ETG28" s="647"/>
      <c r="ETH28" s="647"/>
      <c r="ETI28" s="15"/>
      <c r="ETJ28" s="648" t="s">
        <v>310</v>
      </c>
      <c r="ETK28" s="647"/>
      <c r="ETL28" s="647"/>
      <c r="ETM28" s="92" t="s">
        <v>309</v>
      </c>
      <c r="ETN28" s="648" t="s">
        <v>310</v>
      </c>
      <c r="ETO28" s="647"/>
      <c r="ETP28" s="647"/>
      <c r="ETQ28" s="15"/>
      <c r="ETR28" s="648" t="s">
        <v>310</v>
      </c>
      <c r="ETS28" s="647"/>
      <c r="ETT28" s="647"/>
      <c r="ETU28" s="92" t="s">
        <v>309</v>
      </c>
      <c r="ETV28" s="648" t="s">
        <v>310</v>
      </c>
      <c r="ETW28" s="647"/>
      <c r="ETX28" s="647"/>
      <c r="ETY28" s="15"/>
      <c r="ETZ28" s="648" t="s">
        <v>310</v>
      </c>
      <c r="EUA28" s="647"/>
      <c r="EUB28" s="647"/>
      <c r="EUC28" s="92" t="s">
        <v>309</v>
      </c>
      <c r="EUD28" s="648" t="s">
        <v>310</v>
      </c>
      <c r="EUE28" s="647"/>
      <c r="EUF28" s="647"/>
      <c r="EUG28" s="15"/>
      <c r="EUH28" s="648" t="s">
        <v>310</v>
      </c>
      <c r="EUI28" s="647"/>
      <c r="EUJ28" s="647"/>
      <c r="EUK28" s="92" t="s">
        <v>309</v>
      </c>
      <c r="EUL28" s="648" t="s">
        <v>310</v>
      </c>
      <c r="EUM28" s="647"/>
      <c r="EUN28" s="647"/>
      <c r="EUO28" s="15"/>
      <c r="EUP28" s="648" t="s">
        <v>310</v>
      </c>
      <c r="EUQ28" s="647"/>
      <c r="EUR28" s="647"/>
      <c r="EUS28" s="92" t="s">
        <v>309</v>
      </c>
      <c r="EUT28" s="648" t="s">
        <v>310</v>
      </c>
      <c r="EUU28" s="647"/>
      <c r="EUV28" s="647"/>
      <c r="EUW28" s="15"/>
      <c r="EUX28" s="648" t="s">
        <v>310</v>
      </c>
      <c r="EUY28" s="647"/>
      <c r="EUZ28" s="647"/>
      <c r="EVA28" s="92" t="s">
        <v>309</v>
      </c>
      <c r="EVB28" s="648" t="s">
        <v>310</v>
      </c>
      <c r="EVC28" s="647"/>
      <c r="EVD28" s="647"/>
      <c r="EVE28" s="15"/>
      <c r="EVF28" s="648" t="s">
        <v>310</v>
      </c>
      <c r="EVG28" s="647"/>
      <c r="EVH28" s="647"/>
      <c r="EVI28" s="92" t="s">
        <v>309</v>
      </c>
      <c r="EVJ28" s="648" t="s">
        <v>310</v>
      </c>
      <c r="EVK28" s="647"/>
      <c r="EVL28" s="647"/>
      <c r="EVM28" s="15"/>
      <c r="EVN28" s="648" t="s">
        <v>310</v>
      </c>
      <c r="EVO28" s="647"/>
      <c r="EVP28" s="647"/>
      <c r="EVQ28" s="92" t="s">
        <v>309</v>
      </c>
      <c r="EVR28" s="648" t="s">
        <v>310</v>
      </c>
      <c r="EVS28" s="647"/>
      <c r="EVT28" s="647"/>
      <c r="EVU28" s="15"/>
      <c r="EVV28" s="648" t="s">
        <v>310</v>
      </c>
      <c r="EVW28" s="647"/>
      <c r="EVX28" s="647"/>
      <c r="EVY28" s="92" t="s">
        <v>309</v>
      </c>
      <c r="EVZ28" s="648" t="s">
        <v>310</v>
      </c>
      <c r="EWA28" s="647"/>
      <c r="EWB28" s="647"/>
      <c r="EWC28" s="15"/>
      <c r="EWD28" s="648" t="s">
        <v>310</v>
      </c>
      <c r="EWE28" s="647"/>
      <c r="EWF28" s="647"/>
      <c r="EWG28" s="92" t="s">
        <v>309</v>
      </c>
      <c r="EWH28" s="648" t="s">
        <v>310</v>
      </c>
      <c r="EWI28" s="647"/>
      <c r="EWJ28" s="647"/>
      <c r="EWK28" s="15"/>
      <c r="EWL28" s="648" t="s">
        <v>310</v>
      </c>
      <c r="EWM28" s="647"/>
      <c r="EWN28" s="647"/>
      <c r="EWO28" s="92" t="s">
        <v>309</v>
      </c>
      <c r="EWP28" s="648" t="s">
        <v>310</v>
      </c>
      <c r="EWQ28" s="647"/>
      <c r="EWR28" s="647"/>
      <c r="EWS28" s="15"/>
      <c r="EWT28" s="648" t="s">
        <v>310</v>
      </c>
      <c r="EWU28" s="647"/>
      <c r="EWV28" s="647"/>
      <c r="EWW28" s="92" t="s">
        <v>309</v>
      </c>
      <c r="EWX28" s="648" t="s">
        <v>310</v>
      </c>
      <c r="EWY28" s="647"/>
      <c r="EWZ28" s="647"/>
      <c r="EXA28" s="15"/>
      <c r="EXB28" s="648" t="s">
        <v>310</v>
      </c>
      <c r="EXC28" s="647"/>
      <c r="EXD28" s="647"/>
      <c r="EXE28" s="92" t="s">
        <v>309</v>
      </c>
      <c r="EXF28" s="648" t="s">
        <v>310</v>
      </c>
      <c r="EXG28" s="647"/>
      <c r="EXH28" s="647"/>
      <c r="EXI28" s="15"/>
      <c r="EXJ28" s="648" t="s">
        <v>310</v>
      </c>
      <c r="EXK28" s="647"/>
      <c r="EXL28" s="647"/>
      <c r="EXM28" s="92" t="s">
        <v>309</v>
      </c>
      <c r="EXN28" s="648" t="s">
        <v>310</v>
      </c>
      <c r="EXO28" s="647"/>
      <c r="EXP28" s="647"/>
      <c r="EXQ28" s="15"/>
      <c r="EXR28" s="648" t="s">
        <v>310</v>
      </c>
      <c r="EXS28" s="647"/>
      <c r="EXT28" s="647"/>
      <c r="EXU28" s="92" t="s">
        <v>309</v>
      </c>
      <c r="EXV28" s="648" t="s">
        <v>310</v>
      </c>
      <c r="EXW28" s="647"/>
      <c r="EXX28" s="647"/>
      <c r="EXY28" s="15"/>
      <c r="EXZ28" s="648" t="s">
        <v>310</v>
      </c>
      <c r="EYA28" s="647"/>
      <c r="EYB28" s="647"/>
      <c r="EYC28" s="92" t="s">
        <v>309</v>
      </c>
      <c r="EYD28" s="648" t="s">
        <v>310</v>
      </c>
      <c r="EYE28" s="647"/>
      <c r="EYF28" s="647"/>
      <c r="EYG28" s="15"/>
      <c r="EYH28" s="648" t="s">
        <v>310</v>
      </c>
      <c r="EYI28" s="647"/>
      <c r="EYJ28" s="647"/>
      <c r="EYK28" s="92" t="s">
        <v>309</v>
      </c>
      <c r="EYL28" s="648" t="s">
        <v>310</v>
      </c>
      <c r="EYM28" s="647"/>
      <c r="EYN28" s="647"/>
      <c r="EYO28" s="15"/>
      <c r="EYP28" s="648" t="s">
        <v>310</v>
      </c>
      <c r="EYQ28" s="647"/>
      <c r="EYR28" s="647"/>
      <c r="EYS28" s="92" t="s">
        <v>309</v>
      </c>
      <c r="EYT28" s="648" t="s">
        <v>310</v>
      </c>
      <c r="EYU28" s="647"/>
      <c r="EYV28" s="647"/>
      <c r="EYW28" s="15"/>
      <c r="EYX28" s="648" t="s">
        <v>310</v>
      </c>
      <c r="EYY28" s="647"/>
      <c r="EYZ28" s="647"/>
      <c r="EZA28" s="92" t="s">
        <v>309</v>
      </c>
      <c r="EZB28" s="648" t="s">
        <v>310</v>
      </c>
      <c r="EZC28" s="647"/>
      <c r="EZD28" s="647"/>
      <c r="EZE28" s="15"/>
      <c r="EZF28" s="648" t="s">
        <v>310</v>
      </c>
      <c r="EZG28" s="647"/>
      <c r="EZH28" s="647"/>
      <c r="EZI28" s="92" t="s">
        <v>309</v>
      </c>
      <c r="EZJ28" s="648" t="s">
        <v>310</v>
      </c>
      <c r="EZK28" s="647"/>
      <c r="EZL28" s="647"/>
      <c r="EZM28" s="15"/>
      <c r="EZN28" s="648" t="s">
        <v>310</v>
      </c>
      <c r="EZO28" s="647"/>
      <c r="EZP28" s="647"/>
      <c r="EZQ28" s="92" t="s">
        <v>309</v>
      </c>
      <c r="EZR28" s="648" t="s">
        <v>310</v>
      </c>
      <c r="EZS28" s="647"/>
      <c r="EZT28" s="647"/>
      <c r="EZU28" s="15"/>
      <c r="EZV28" s="648" t="s">
        <v>310</v>
      </c>
      <c r="EZW28" s="647"/>
      <c r="EZX28" s="647"/>
      <c r="EZY28" s="92" t="s">
        <v>309</v>
      </c>
      <c r="EZZ28" s="648" t="s">
        <v>310</v>
      </c>
      <c r="FAA28" s="647"/>
      <c r="FAB28" s="647"/>
      <c r="FAC28" s="15"/>
      <c r="FAD28" s="648" t="s">
        <v>310</v>
      </c>
      <c r="FAE28" s="647"/>
      <c r="FAF28" s="647"/>
      <c r="FAG28" s="92" t="s">
        <v>309</v>
      </c>
      <c r="FAH28" s="648" t="s">
        <v>310</v>
      </c>
      <c r="FAI28" s="647"/>
      <c r="FAJ28" s="647"/>
      <c r="FAK28" s="15"/>
      <c r="FAL28" s="648" t="s">
        <v>310</v>
      </c>
      <c r="FAM28" s="647"/>
      <c r="FAN28" s="647"/>
      <c r="FAO28" s="92" t="s">
        <v>309</v>
      </c>
      <c r="FAP28" s="648" t="s">
        <v>310</v>
      </c>
      <c r="FAQ28" s="647"/>
      <c r="FAR28" s="647"/>
      <c r="FAS28" s="15"/>
      <c r="FAT28" s="648" t="s">
        <v>310</v>
      </c>
      <c r="FAU28" s="647"/>
      <c r="FAV28" s="647"/>
      <c r="FAW28" s="92" t="s">
        <v>309</v>
      </c>
      <c r="FAX28" s="648" t="s">
        <v>310</v>
      </c>
      <c r="FAY28" s="647"/>
      <c r="FAZ28" s="647"/>
      <c r="FBA28" s="15"/>
      <c r="FBB28" s="648" t="s">
        <v>310</v>
      </c>
      <c r="FBC28" s="647"/>
      <c r="FBD28" s="647"/>
      <c r="FBE28" s="92" t="s">
        <v>309</v>
      </c>
      <c r="FBF28" s="648" t="s">
        <v>310</v>
      </c>
      <c r="FBG28" s="647"/>
      <c r="FBH28" s="647"/>
      <c r="FBI28" s="15"/>
      <c r="FBJ28" s="648" t="s">
        <v>310</v>
      </c>
      <c r="FBK28" s="647"/>
      <c r="FBL28" s="647"/>
      <c r="FBM28" s="92" t="s">
        <v>309</v>
      </c>
      <c r="FBN28" s="648" t="s">
        <v>310</v>
      </c>
      <c r="FBO28" s="647"/>
      <c r="FBP28" s="647"/>
      <c r="FBQ28" s="15"/>
      <c r="FBR28" s="648" t="s">
        <v>310</v>
      </c>
      <c r="FBS28" s="647"/>
      <c r="FBT28" s="647"/>
      <c r="FBU28" s="92" t="s">
        <v>309</v>
      </c>
      <c r="FBV28" s="648" t="s">
        <v>310</v>
      </c>
      <c r="FBW28" s="647"/>
      <c r="FBX28" s="647"/>
      <c r="FBY28" s="15"/>
      <c r="FBZ28" s="648" t="s">
        <v>310</v>
      </c>
      <c r="FCA28" s="647"/>
      <c r="FCB28" s="647"/>
      <c r="FCC28" s="92" t="s">
        <v>309</v>
      </c>
      <c r="FCD28" s="648" t="s">
        <v>310</v>
      </c>
      <c r="FCE28" s="647"/>
      <c r="FCF28" s="647"/>
      <c r="FCG28" s="15"/>
      <c r="FCH28" s="648" t="s">
        <v>310</v>
      </c>
      <c r="FCI28" s="647"/>
      <c r="FCJ28" s="647"/>
      <c r="FCK28" s="92" t="s">
        <v>309</v>
      </c>
      <c r="FCL28" s="648" t="s">
        <v>310</v>
      </c>
      <c r="FCM28" s="647"/>
      <c r="FCN28" s="647"/>
      <c r="FCO28" s="15"/>
      <c r="FCP28" s="648" t="s">
        <v>310</v>
      </c>
      <c r="FCQ28" s="647"/>
      <c r="FCR28" s="647"/>
      <c r="FCS28" s="92" t="s">
        <v>309</v>
      </c>
      <c r="FCT28" s="648" t="s">
        <v>310</v>
      </c>
      <c r="FCU28" s="647"/>
      <c r="FCV28" s="647"/>
      <c r="FCW28" s="15"/>
      <c r="FCX28" s="648" t="s">
        <v>310</v>
      </c>
      <c r="FCY28" s="647"/>
      <c r="FCZ28" s="647"/>
      <c r="FDA28" s="92" t="s">
        <v>309</v>
      </c>
      <c r="FDB28" s="648" t="s">
        <v>310</v>
      </c>
      <c r="FDC28" s="647"/>
      <c r="FDD28" s="647"/>
      <c r="FDE28" s="15"/>
      <c r="FDF28" s="648" t="s">
        <v>310</v>
      </c>
      <c r="FDG28" s="647"/>
      <c r="FDH28" s="647"/>
      <c r="FDI28" s="92" t="s">
        <v>309</v>
      </c>
      <c r="FDJ28" s="648" t="s">
        <v>310</v>
      </c>
      <c r="FDK28" s="647"/>
      <c r="FDL28" s="647"/>
      <c r="FDM28" s="15"/>
      <c r="FDN28" s="648" t="s">
        <v>310</v>
      </c>
      <c r="FDO28" s="647"/>
      <c r="FDP28" s="647"/>
      <c r="FDQ28" s="92" t="s">
        <v>309</v>
      </c>
      <c r="FDR28" s="648" t="s">
        <v>310</v>
      </c>
      <c r="FDS28" s="647"/>
      <c r="FDT28" s="647"/>
      <c r="FDU28" s="15"/>
      <c r="FDV28" s="648" t="s">
        <v>310</v>
      </c>
      <c r="FDW28" s="647"/>
      <c r="FDX28" s="647"/>
      <c r="FDY28" s="92" t="s">
        <v>309</v>
      </c>
      <c r="FDZ28" s="648" t="s">
        <v>310</v>
      </c>
      <c r="FEA28" s="647"/>
      <c r="FEB28" s="647"/>
      <c r="FEC28" s="15"/>
      <c r="FED28" s="648" t="s">
        <v>310</v>
      </c>
      <c r="FEE28" s="647"/>
      <c r="FEF28" s="647"/>
      <c r="FEG28" s="92" t="s">
        <v>309</v>
      </c>
      <c r="FEH28" s="648" t="s">
        <v>310</v>
      </c>
      <c r="FEI28" s="647"/>
      <c r="FEJ28" s="647"/>
      <c r="FEK28" s="15"/>
      <c r="FEL28" s="648" t="s">
        <v>310</v>
      </c>
      <c r="FEM28" s="647"/>
      <c r="FEN28" s="647"/>
      <c r="FEO28" s="92" t="s">
        <v>309</v>
      </c>
      <c r="FEP28" s="648" t="s">
        <v>310</v>
      </c>
      <c r="FEQ28" s="647"/>
      <c r="FER28" s="647"/>
      <c r="FES28" s="15"/>
      <c r="FET28" s="648" t="s">
        <v>310</v>
      </c>
      <c r="FEU28" s="647"/>
      <c r="FEV28" s="647"/>
      <c r="FEW28" s="92" t="s">
        <v>309</v>
      </c>
      <c r="FEX28" s="648" t="s">
        <v>310</v>
      </c>
      <c r="FEY28" s="647"/>
      <c r="FEZ28" s="647"/>
      <c r="FFA28" s="15"/>
      <c r="FFB28" s="648" t="s">
        <v>310</v>
      </c>
      <c r="FFC28" s="647"/>
      <c r="FFD28" s="647"/>
      <c r="FFE28" s="92" t="s">
        <v>309</v>
      </c>
      <c r="FFF28" s="648" t="s">
        <v>310</v>
      </c>
      <c r="FFG28" s="647"/>
      <c r="FFH28" s="647"/>
      <c r="FFI28" s="15"/>
      <c r="FFJ28" s="648" t="s">
        <v>310</v>
      </c>
      <c r="FFK28" s="647"/>
      <c r="FFL28" s="647"/>
      <c r="FFM28" s="92" t="s">
        <v>309</v>
      </c>
      <c r="FFN28" s="648" t="s">
        <v>310</v>
      </c>
      <c r="FFO28" s="647"/>
      <c r="FFP28" s="647"/>
      <c r="FFQ28" s="15"/>
      <c r="FFR28" s="648" t="s">
        <v>310</v>
      </c>
      <c r="FFS28" s="647"/>
      <c r="FFT28" s="647"/>
      <c r="FFU28" s="92" t="s">
        <v>309</v>
      </c>
      <c r="FFV28" s="648" t="s">
        <v>310</v>
      </c>
      <c r="FFW28" s="647"/>
      <c r="FFX28" s="647"/>
      <c r="FFY28" s="15"/>
      <c r="FFZ28" s="648" t="s">
        <v>310</v>
      </c>
      <c r="FGA28" s="647"/>
      <c r="FGB28" s="647"/>
      <c r="FGC28" s="92" t="s">
        <v>309</v>
      </c>
      <c r="FGD28" s="648" t="s">
        <v>310</v>
      </c>
      <c r="FGE28" s="647"/>
      <c r="FGF28" s="647"/>
      <c r="FGG28" s="15"/>
      <c r="FGH28" s="648" t="s">
        <v>310</v>
      </c>
      <c r="FGI28" s="647"/>
      <c r="FGJ28" s="647"/>
      <c r="FGK28" s="92" t="s">
        <v>309</v>
      </c>
      <c r="FGL28" s="648" t="s">
        <v>310</v>
      </c>
      <c r="FGM28" s="647"/>
      <c r="FGN28" s="647"/>
      <c r="FGO28" s="15"/>
      <c r="FGP28" s="648" t="s">
        <v>310</v>
      </c>
      <c r="FGQ28" s="647"/>
      <c r="FGR28" s="647"/>
      <c r="FGS28" s="92" t="s">
        <v>309</v>
      </c>
      <c r="FGT28" s="648" t="s">
        <v>310</v>
      </c>
      <c r="FGU28" s="647"/>
      <c r="FGV28" s="647"/>
      <c r="FGW28" s="15"/>
      <c r="FGX28" s="648" t="s">
        <v>310</v>
      </c>
      <c r="FGY28" s="647"/>
      <c r="FGZ28" s="647"/>
      <c r="FHA28" s="92" t="s">
        <v>309</v>
      </c>
      <c r="FHB28" s="648" t="s">
        <v>310</v>
      </c>
      <c r="FHC28" s="647"/>
      <c r="FHD28" s="647"/>
      <c r="FHE28" s="15"/>
      <c r="FHF28" s="648" t="s">
        <v>310</v>
      </c>
      <c r="FHG28" s="647"/>
      <c r="FHH28" s="647"/>
      <c r="FHI28" s="92" t="s">
        <v>309</v>
      </c>
      <c r="FHJ28" s="648" t="s">
        <v>310</v>
      </c>
      <c r="FHK28" s="647"/>
      <c r="FHL28" s="647"/>
      <c r="FHM28" s="15"/>
      <c r="FHN28" s="648" t="s">
        <v>310</v>
      </c>
      <c r="FHO28" s="647"/>
      <c r="FHP28" s="647"/>
      <c r="FHQ28" s="92" t="s">
        <v>309</v>
      </c>
      <c r="FHR28" s="648" t="s">
        <v>310</v>
      </c>
      <c r="FHS28" s="647"/>
      <c r="FHT28" s="647"/>
      <c r="FHU28" s="15"/>
      <c r="FHV28" s="648" t="s">
        <v>310</v>
      </c>
      <c r="FHW28" s="647"/>
      <c r="FHX28" s="647"/>
      <c r="FHY28" s="92" t="s">
        <v>309</v>
      </c>
      <c r="FHZ28" s="648" t="s">
        <v>310</v>
      </c>
      <c r="FIA28" s="647"/>
      <c r="FIB28" s="647"/>
      <c r="FIC28" s="15"/>
      <c r="FID28" s="648" t="s">
        <v>310</v>
      </c>
      <c r="FIE28" s="647"/>
      <c r="FIF28" s="647"/>
      <c r="FIG28" s="92" t="s">
        <v>309</v>
      </c>
      <c r="FIH28" s="648" t="s">
        <v>310</v>
      </c>
      <c r="FII28" s="647"/>
      <c r="FIJ28" s="647"/>
      <c r="FIK28" s="15"/>
      <c r="FIL28" s="648" t="s">
        <v>310</v>
      </c>
      <c r="FIM28" s="647"/>
      <c r="FIN28" s="647"/>
      <c r="FIO28" s="92" t="s">
        <v>309</v>
      </c>
      <c r="FIP28" s="648" t="s">
        <v>310</v>
      </c>
      <c r="FIQ28" s="647"/>
      <c r="FIR28" s="647"/>
      <c r="FIS28" s="15"/>
      <c r="FIT28" s="648" t="s">
        <v>310</v>
      </c>
      <c r="FIU28" s="647"/>
      <c r="FIV28" s="647"/>
      <c r="FIW28" s="92" t="s">
        <v>309</v>
      </c>
      <c r="FIX28" s="648" t="s">
        <v>310</v>
      </c>
      <c r="FIY28" s="647"/>
      <c r="FIZ28" s="647"/>
      <c r="FJA28" s="15"/>
      <c r="FJB28" s="648" t="s">
        <v>310</v>
      </c>
      <c r="FJC28" s="647"/>
      <c r="FJD28" s="647"/>
      <c r="FJE28" s="92" t="s">
        <v>309</v>
      </c>
      <c r="FJF28" s="648" t="s">
        <v>310</v>
      </c>
      <c r="FJG28" s="647"/>
      <c r="FJH28" s="647"/>
      <c r="FJI28" s="15"/>
      <c r="FJJ28" s="648" t="s">
        <v>310</v>
      </c>
      <c r="FJK28" s="647"/>
      <c r="FJL28" s="647"/>
      <c r="FJM28" s="92" t="s">
        <v>309</v>
      </c>
      <c r="FJN28" s="648" t="s">
        <v>310</v>
      </c>
      <c r="FJO28" s="647"/>
      <c r="FJP28" s="647"/>
      <c r="FJQ28" s="15"/>
      <c r="FJR28" s="648" t="s">
        <v>310</v>
      </c>
      <c r="FJS28" s="647"/>
      <c r="FJT28" s="647"/>
      <c r="FJU28" s="92" t="s">
        <v>309</v>
      </c>
      <c r="FJV28" s="648" t="s">
        <v>310</v>
      </c>
      <c r="FJW28" s="647"/>
      <c r="FJX28" s="647"/>
      <c r="FJY28" s="15"/>
      <c r="FJZ28" s="648" t="s">
        <v>310</v>
      </c>
      <c r="FKA28" s="647"/>
      <c r="FKB28" s="647"/>
      <c r="FKC28" s="92" t="s">
        <v>309</v>
      </c>
      <c r="FKD28" s="648" t="s">
        <v>310</v>
      </c>
      <c r="FKE28" s="647"/>
      <c r="FKF28" s="647"/>
      <c r="FKG28" s="15"/>
      <c r="FKH28" s="648" t="s">
        <v>310</v>
      </c>
      <c r="FKI28" s="647"/>
      <c r="FKJ28" s="647"/>
      <c r="FKK28" s="92" t="s">
        <v>309</v>
      </c>
      <c r="FKL28" s="648" t="s">
        <v>310</v>
      </c>
      <c r="FKM28" s="647"/>
      <c r="FKN28" s="647"/>
      <c r="FKO28" s="15"/>
      <c r="FKP28" s="648" t="s">
        <v>310</v>
      </c>
      <c r="FKQ28" s="647"/>
      <c r="FKR28" s="647"/>
      <c r="FKS28" s="92" t="s">
        <v>309</v>
      </c>
      <c r="FKT28" s="648" t="s">
        <v>310</v>
      </c>
      <c r="FKU28" s="647"/>
      <c r="FKV28" s="647"/>
      <c r="FKW28" s="15"/>
      <c r="FKX28" s="648" t="s">
        <v>310</v>
      </c>
      <c r="FKY28" s="647"/>
      <c r="FKZ28" s="647"/>
      <c r="FLA28" s="92" t="s">
        <v>309</v>
      </c>
      <c r="FLB28" s="648" t="s">
        <v>310</v>
      </c>
      <c r="FLC28" s="647"/>
      <c r="FLD28" s="647"/>
      <c r="FLE28" s="15"/>
      <c r="FLF28" s="648" t="s">
        <v>310</v>
      </c>
      <c r="FLG28" s="647"/>
      <c r="FLH28" s="647"/>
      <c r="FLI28" s="92" t="s">
        <v>309</v>
      </c>
      <c r="FLJ28" s="648" t="s">
        <v>310</v>
      </c>
      <c r="FLK28" s="647"/>
      <c r="FLL28" s="647"/>
      <c r="FLM28" s="15"/>
      <c r="FLN28" s="648" t="s">
        <v>310</v>
      </c>
      <c r="FLO28" s="647"/>
      <c r="FLP28" s="647"/>
      <c r="FLQ28" s="92" t="s">
        <v>309</v>
      </c>
      <c r="FLR28" s="648" t="s">
        <v>310</v>
      </c>
      <c r="FLS28" s="647"/>
      <c r="FLT28" s="647"/>
      <c r="FLU28" s="15"/>
      <c r="FLV28" s="648" t="s">
        <v>310</v>
      </c>
      <c r="FLW28" s="647"/>
      <c r="FLX28" s="647"/>
      <c r="FLY28" s="92" t="s">
        <v>309</v>
      </c>
      <c r="FLZ28" s="648" t="s">
        <v>310</v>
      </c>
      <c r="FMA28" s="647"/>
      <c r="FMB28" s="647"/>
      <c r="FMC28" s="15"/>
      <c r="FMD28" s="648" t="s">
        <v>310</v>
      </c>
      <c r="FME28" s="647"/>
      <c r="FMF28" s="647"/>
      <c r="FMG28" s="92" t="s">
        <v>309</v>
      </c>
      <c r="FMH28" s="648" t="s">
        <v>310</v>
      </c>
      <c r="FMI28" s="647"/>
      <c r="FMJ28" s="647"/>
      <c r="FMK28" s="15"/>
      <c r="FML28" s="648" t="s">
        <v>310</v>
      </c>
      <c r="FMM28" s="647"/>
      <c r="FMN28" s="647"/>
      <c r="FMO28" s="92" t="s">
        <v>309</v>
      </c>
      <c r="FMP28" s="648" t="s">
        <v>310</v>
      </c>
      <c r="FMQ28" s="647"/>
      <c r="FMR28" s="647"/>
      <c r="FMS28" s="15"/>
      <c r="FMT28" s="648" t="s">
        <v>310</v>
      </c>
      <c r="FMU28" s="647"/>
      <c r="FMV28" s="647"/>
      <c r="FMW28" s="92" t="s">
        <v>309</v>
      </c>
      <c r="FMX28" s="648" t="s">
        <v>310</v>
      </c>
      <c r="FMY28" s="647"/>
      <c r="FMZ28" s="647"/>
      <c r="FNA28" s="15"/>
      <c r="FNB28" s="648" t="s">
        <v>310</v>
      </c>
      <c r="FNC28" s="647"/>
      <c r="FND28" s="647"/>
      <c r="FNE28" s="92" t="s">
        <v>309</v>
      </c>
      <c r="FNF28" s="648" t="s">
        <v>310</v>
      </c>
      <c r="FNG28" s="647"/>
      <c r="FNH28" s="647"/>
      <c r="FNI28" s="15"/>
      <c r="FNJ28" s="648" t="s">
        <v>310</v>
      </c>
      <c r="FNK28" s="647"/>
      <c r="FNL28" s="647"/>
      <c r="FNM28" s="92" t="s">
        <v>309</v>
      </c>
      <c r="FNN28" s="648" t="s">
        <v>310</v>
      </c>
      <c r="FNO28" s="647"/>
      <c r="FNP28" s="647"/>
      <c r="FNQ28" s="15"/>
      <c r="FNR28" s="648" t="s">
        <v>310</v>
      </c>
      <c r="FNS28" s="647"/>
      <c r="FNT28" s="647"/>
      <c r="FNU28" s="92" t="s">
        <v>309</v>
      </c>
      <c r="FNV28" s="648" t="s">
        <v>310</v>
      </c>
      <c r="FNW28" s="647"/>
      <c r="FNX28" s="647"/>
      <c r="FNY28" s="15"/>
      <c r="FNZ28" s="648" t="s">
        <v>310</v>
      </c>
      <c r="FOA28" s="647"/>
      <c r="FOB28" s="647"/>
      <c r="FOC28" s="92" t="s">
        <v>309</v>
      </c>
      <c r="FOD28" s="648" t="s">
        <v>310</v>
      </c>
      <c r="FOE28" s="647"/>
      <c r="FOF28" s="647"/>
      <c r="FOG28" s="15"/>
      <c r="FOH28" s="648" t="s">
        <v>310</v>
      </c>
      <c r="FOI28" s="647"/>
      <c r="FOJ28" s="647"/>
      <c r="FOK28" s="92" t="s">
        <v>309</v>
      </c>
      <c r="FOL28" s="648" t="s">
        <v>310</v>
      </c>
      <c r="FOM28" s="647"/>
      <c r="FON28" s="647"/>
      <c r="FOO28" s="15"/>
      <c r="FOP28" s="648" t="s">
        <v>310</v>
      </c>
      <c r="FOQ28" s="647"/>
      <c r="FOR28" s="647"/>
      <c r="FOS28" s="92" t="s">
        <v>309</v>
      </c>
      <c r="FOT28" s="648" t="s">
        <v>310</v>
      </c>
      <c r="FOU28" s="647"/>
      <c r="FOV28" s="647"/>
      <c r="FOW28" s="15"/>
      <c r="FOX28" s="648" t="s">
        <v>310</v>
      </c>
      <c r="FOY28" s="647"/>
      <c r="FOZ28" s="647"/>
      <c r="FPA28" s="92" t="s">
        <v>309</v>
      </c>
      <c r="FPB28" s="648" t="s">
        <v>310</v>
      </c>
      <c r="FPC28" s="647"/>
      <c r="FPD28" s="647"/>
      <c r="FPE28" s="15"/>
      <c r="FPF28" s="648" t="s">
        <v>310</v>
      </c>
      <c r="FPG28" s="647"/>
      <c r="FPH28" s="647"/>
      <c r="FPI28" s="92" t="s">
        <v>309</v>
      </c>
      <c r="FPJ28" s="648" t="s">
        <v>310</v>
      </c>
      <c r="FPK28" s="647"/>
      <c r="FPL28" s="647"/>
      <c r="FPM28" s="15"/>
      <c r="FPN28" s="648" t="s">
        <v>310</v>
      </c>
      <c r="FPO28" s="647"/>
      <c r="FPP28" s="647"/>
      <c r="FPQ28" s="92" t="s">
        <v>309</v>
      </c>
      <c r="FPR28" s="648" t="s">
        <v>310</v>
      </c>
      <c r="FPS28" s="647"/>
      <c r="FPT28" s="647"/>
      <c r="FPU28" s="15"/>
      <c r="FPV28" s="648" t="s">
        <v>310</v>
      </c>
      <c r="FPW28" s="647"/>
      <c r="FPX28" s="647"/>
      <c r="FPY28" s="92" t="s">
        <v>309</v>
      </c>
      <c r="FPZ28" s="648" t="s">
        <v>310</v>
      </c>
      <c r="FQA28" s="647"/>
      <c r="FQB28" s="647"/>
      <c r="FQC28" s="15"/>
      <c r="FQD28" s="648" t="s">
        <v>310</v>
      </c>
      <c r="FQE28" s="647"/>
      <c r="FQF28" s="647"/>
      <c r="FQG28" s="92" t="s">
        <v>309</v>
      </c>
      <c r="FQH28" s="648" t="s">
        <v>310</v>
      </c>
      <c r="FQI28" s="647"/>
      <c r="FQJ28" s="647"/>
      <c r="FQK28" s="15"/>
      <c r="FQL28" s="648" t="s">
        <v>310</v>
      </c>
      <c r="FQM28" s="647"/>
      <c r="FQN28" s="647"/>
      <c r="FQO28" s="92" t="s">
        <v>309</v>
      </c>
      <c r="FQP28" s="648" t="s">
        <v>310</v>
      </c>
      <c r="FQQ28" s="647"/>
      <c r="FQR28" s="647"/>
      <c r="FQS28" s="15"/>
      <c r="FQT28" s="648" t="s">
        <v>310</v>
      </c>
      <c r="FQU28" s="647"/>
      <c r="FQV28" s="647"/>
      <c r="FQW28" s="92" t="s">
        <v>309</v>
      </c>
      <c r="FQX28" s="648" t="s">
        <v>310</v>
      </c>
      <c r="FQY28" s="647"/>
      <c r="FQZ28" s="647"/>
      <c r="FRA28" s="15"/>
      <c r="FRB28" s="648" t="s">
        <v>310</v>
      </c>
      <c r="FRC28" s="647"/>
      <c r="FRD28" s="647"/>
      <c r="FRE28" s="92" t="s">
        <v>309</v>
      </c>
      <c r="FRF28" s="648" t="s">
        <v>310</v>
      </c>
      <c r="FRG28" s="647"/>
      <c r="FRH28" s="647"/>
      <c r="FRI28" s="15"/>
      <c r="FRJ28" s="648" t="s">
        <v>310</v>
      </c>
      <c r="FRK28" s="647"/>
      <c r="FRL28" s="647"/>
      <c r="FRM28" s="92" t="s">
        <v>309</v>
      </c>
      <c r="FRN28" s="648" t="s">
        <v>310</v>
      </c>
      <c r="FRO28" s="647"/>
      <c r="FRP28" s="647"/>
      <c r="FRQ28" s="15"/>
      <c r="FRR28" s="648" t="s">
        <v>310</v>
      </c>
      <c r="FRS28" s="647"/>
      <c r="FRT28" s="647"/>
      <c r="FRU28" s="92" t="s">
        <v>309</v>
      </c>
      <c r="FRV28" s="648" t="s">
        <v>310</v>
      </c>
      <c r="FRW28" s="647"/>
      <c r="FRX28" s="647"/>
      <c r="FRY28" s="15"/>
      <c r="FRZ28" s="648" t="s">
        <v>310</v>
      </c>
      <c r="FSA28" s="647"/>
      <c r="FSB28" s="647"/>
      <c r="FSC28" s="92" t="s">
        <v>309</v>
      </c>
      <c r="FSD28" s="648" t="s">
        <v>310</v>
      </c>
      <c r="FSE28" s="647"/>
      <c r="FSF28" s="647"/>
      <c r="FSG28" s="15"/>
      <c r="FSH28" s="648" t="s">
        <v>310</v>
      </c>
      <c r="FSI28" s="647"/>
      <c r="FSJ28" s="647"/>
      <c r="FSK28" s="92" t="s">
        <v>309</v>
      </c>
      <c r="FSL28" s="648" t="s">
        <v>310</v>
      </c>
      <c r="FSM28" s="647"/>
      <c r="FSN28" s="647"/>
      <c r="FSO28" s="15"/>
      <c r="FSP28" s="648" t="s">
        <v>310</v>
      </c>
      <c r="FSQ28" s="647"/>
      <c r="FSR28" s="647"/>
      <c r="FSS28" s="92" t="s">
        <v>309</v>
      </c>
      <c r="FST28" s="648" t="s">
        <v>310</v>
      </c>
      <c r="FSU28" s="647"/>
      <c r="FSV28" s="647"/>
      <c r="FSW28" s="15"/>
      <c r="FSX28" s="648" t="s">
        <v>310</v>
      </c>
      <c r="FSY28" s="647"/>
      <c r="FSZ28" s="647"/>
      <c r="FTA28" s="92" t="s">
        <v>309</v>
      </c>
      <c r="FTB28" s="648" t="s">
        <v>310</v>
      </c>
      <c r="FTC28" s="647"/>
      <c r="FTD28" s="647"/>
      <c r="FTE28" s="15"/>
      <c r="FTF28" s="648" t="s">
        <v>310</v>
      </c>
      <c r="FTG28" s="647"/>
      <c r="FTH28" s="647"/>
      <c r="FTI28" s="92" t="s">
        <v>309</v>
      </c>
      <c r="FTJ28" s="648" t="s">
        <v>310</v>
      </c>
      <c r="FTK28" s="647"/>
      <c r="FTL28" s="647"/>
      <c r="FTM28" s="15"/>
      <c r="FTN28" s="648" t="s">
        <v>310</v>
      </c>
      <c r="FTO28" s="647"/>
      <c r="FTP28" s="647"/>
      <c r="FTQ28" s="92" t="s">
        <v>309</v>
      </c>
      <c r="FTR28" s="648" t="s">
        <v>310</v>
      </c>
      <c r="FTS28" s="647"/>
      <c r="FTT28" s="647"/>
      <c r="FTU28" s="15"/>
      <c r="FTV28" s="648" t="s">
        <v>310</v>
      </c>
      <c r="FTW28" s="647"/>
      <c r="FTX28" s="647"/>
      <c r="FTY28" s="92" t="s">
        <v>309</v>
      </c>
      <c r="FTZ28" s="648" t="s">
        <v>310</v>
      </c>
      <c r="FUA28" s="647"/>
      <c r="FUB28" s="647"/>
      <c r="FUC28" s="15"/>
      <c r="FUD28" s="648" t="s">
        <v>310</v>
      </c>
      <c r="FUE28" s="647"/>
      <c r="FUF28" s="647"/>
      <c r="FUG28" s="92" t="s">
        <v>309</v>
      </c>
      <c r="FUH28" s="648" t="s">
        <v>310</v>
      </c>
      <c r="FUI28" s="647"/>
      <c r="FUJ28" s="647"/>
      <c r="FUK28" s="15"/>
      <c r="FUL28" s="648" t="s">
        <v>310</v>
      </c>
      <c r="FUM28" s="647"/>
      <c r="FUN28" s="647"/>
      <c r="FUO28" s="92" t="s">
        <v>309</v>
      </c>
      <c r="FUP28" s="648" t="s">
        <v>310</v>
      </c>
      <c r="FUQ28" s="647"/>
      <c r="FUR28" s="647"/>
      <c r="FUS28" s="15"/>
      <c r="FUT28" s="648" t="s">
        <v>310</v>
      </c>
      <c r="FUU28" s="647"/>
      <c r="FUV28" s="647"/>
      <c r="FUW28" s="92" t="s">
        <v>309</v>
      </c>
      <c r="FUX28" s="648" t="s">
        <v>310</v>
      </c>
      <c r="FUY28" s="647"/>
      <c r="FUZ28" s="647"/>
      <c r="FVA28" s="15"/>
      <c r="FVB28" s="648" t="s">
        <v>310</v>
      </c>
      <c r="FVC28" s="647"/>
      <c r="FVD28" s="647"/>
      <c r="FVE28" s="92" t="s">
        <v>309</v>
      </c>
      <c r="FVF28" s="648" t="s">
        <v>310</v>
      </c>
      <c r="FVG28" s="647"/>
      <c r="FVH28" s="647"/>
      <c r="FVI28" s="15"/>
      <c r="FVJ28" s="648" t="s">
        <v>310</v>
      </c>
      <c r="FVK28" s="647"/>
      <c r="FVL28" s="647"/>
      <c r="FVM28" s="92" t="s">
        <v>309</v>
      </c>
      <c r="FVN28" s="648" t="s">
        <v>310</v>
      </c>
      <c r="FVO28" s="647"/>
      <c r="FVP28" s="647"/>
      <c r="FVQ28" s="15"/>
      <c r="FVR28" s="648" t="s">
        <v>310</v>
      </c>
      <c r="FVS28" s="647"/>
      <c r="FVT28" s="647"/>
      <c r="FVU28" s="92" t="s">
        <v>309</v>
      </c>
      <c r="FVV28" s="648" t="s">
        <v>310</v>
      </c>
      <c r="FVW28" s="647"/>
      <c r="FVX28" s="647"/>
      <c r="FVY28" s="15"/>
      <c r="FVZ28" s="648" t="s">
        <v>310</v>
      </c>
      <c r="FWA28" s="647"/>
      <c r="FWB28" s="647"/>
      <c r="FWC28" s="92" t="s">
        <v>309</v>
      </c>
      <c r="FWD28" s="648" t="s">
        <v>310</v>
      </c>
      <c r="FWE28" s="647"/>
      <c r="FWF28" s="647"/>
      <c r="FWG28" s="15"/>
      <c r="FWH28" s="648" t="s">
        <v>310</v>
      </c>
      <c r="FWI28" s="647"/>
      <c r="FWJ28" s="647"/>
      <c r="FWK28" s="92" t="s">
        <v>309</v>
      </c>
      <c r="FWL28" s="648" t="s">
        <v>310</v>
      </c>
      <c r="FWM28" s="647"/>
      <c r="FWN28" s="647"/>
      <c r="FWO28" s="15"/>
      <c r="FWP28" s="648" t="s">
        <v>310</v>
      </c>
      <c r="FWQ28" s="647"/>
      <c r="FWR28" s="647"/>
      <c r="FWS28" s="92" t="s">
        <v>309</v>
      </c>
      <c r="FWT28" s="648" t="s">
        <v>310</v>
      </c>
      <c r="FWU28" s="647"/>
      <c r="FWV28" s="647"/>
      <c r="FWW28" s="15"/>
      <c r="FWX28" s="648" t="s">
        <v>310</v>
      </c>
      <c r="FWY28" s="647"/>
      <c r="FWZ28" s="647"/>
      <c r="FXA28" s="92" t="s">
        <v>309</v>
      </c>
      <c r="FXB28" s="648" t="s">
        <v>310</v>
      </c>
      <c r="FXC28" s="647"/>
      <c r="FXD28" s="647"/>
      <c r="FXE28" s="15"/>
      <c r="FXF28" s="648" t="s">
        <v>310</v>
      </c>
      <c r="FXG28" s="647"/>
      <c r="FXH28" s="647"/>
      <c r="FXI28" s="92" t="s">
        <v>309</v>
      </c>
      <c r="FXJ28" s="648" t="s">
        <v>310</v>
      </c>
      <c r="FXK28" s="647"/>
      <c r="FXL28" s="647"/>
      <c r="FXM28" s="15"/>
      <c r="FXN28" s="648" t="s">
        <v>310</v>
      </c>
      <c r="FXO28" s="647"/>
      <c r="FXP28" s="647"/>
      <c r="FXQ28" s="92" t="s">
        <v>309</v>
      </c>
      <c r="FXR28" s="648" t="s">
        <v>310</v>
      </c>
      <c r="FXS28" s="647"/>
      <c r="FXT28" s="647"/>
      <c r="FXU28" s="15"/>
      <c r="FXV28" s="648" t="s">
        <v>310</v>
      </c>
      <c r="FXW28" s="647"/>
      <c r="FXX28" s="647"/>
      <c r="FXY28" s="92" t="s">
        <v>309</v>
      </c>
      <c r="FXZ28" s="648" t="s">
        <v>310</v>
      </c>
      <c r="FYA28" s="647"/>
      <c r="FYB28" s="647"/>
      <c r="FYC28" s="15"/>
      <c r="FYD28" s="648" t="s">
        <v>310</v>
      </c>
      <c r="FYE28" s="647"/>
      <c r="FYF28" s="647"/>
      <c r="FYG28" s="92" t="s">
        <v>309</v>
      </c>
      <c r="FYH28" s="648" t="s">
        <v>310</v>
      </c>
      <c r="FYI28" s="647"/>
      <c r="FYJ28" s="647"/>
      <c r="FYK28" s="15"/>
      <c r="FYL28" s="648" t="s">
        <v>310</v>
      </c>
      <c r="FYM28" s="647"/>
      <c r="FYN28" s="647"/>
      <c r="FYO28" s="92" t="s">
        <v>309</v>
      </c>
      <c r="FYP28" s="648" t="s">
        <v>310</v>
      </c>
      <c r="FYQ28" s="647"/>
      <c r="FYR28" s="647"/>
      <c r="FYS28" s="15"/>
      <c r="FYT28" s="648" t="s">
        <v>310</v>
      </c>
      <c r="FYU28" s="647"/>
      <c r="FYV28" s="647"/>
      <c r="FYW28" s="92" t="s">
        <v>309</v>
      </c>
      <c r="FYX28" s="648" t="s">
        <v>310</v>
      </c>
      <c r="FYY28" s="647"/>
      <c r="FYZ28" s="647"/>
      <c r="FZA28" s="15"/>
      <c r="FZB28" s="648" t="s">
        <v>310</v>
      </c>
      <c r="FZC28" s="647"/>
      <c r="FZD28" s="647"/>
      <c r="FZE28" s="92" t="s">
        <v>309</v>
      </c>
      <c r="FZF28" s="648" t="s">
        <v>310</v>
      </c>
      <c r="FZG28" s="647"/>
      <c r="FZH28" s="647"/>
      <c r="FZI28" s="15"/>
      <c r="FZJ28" s="648" t="s">
        <v>310</v>
      </c>
      <c r="FZK28" s="647"/>
      <c r="FZL28" s="647"/>
      <c r="FZM28" s="92" t="s">
        <v>309</v>
      </c>
      <c r="FZN28" s="648" t="s">
        <v>310</v>
      </c>
      <c r="FZO28" s="647"/>
      <c r="FZP28" s="647"/>
      <c r="FZQ28" s="15"/>
      <c r="FZR28" s="648" t="s">
        <v>310</v>
      </c>
      <c r="FZS28" s="647"/>
      <c r="FZT28" s="647"/>
      <c r="FZU28" s="92" t="s">
        <v>309</v>
      </c>
      <c r="FZV28" s="648" t="s">
        <v>310</v>
      </c>
      <c r="FZW28" s="647"/>
      <c r="FZX28" s="647"/>
      <c r="FZY28" s="15"/>
      <c r="FZZ28" s="648" t="s">
        <v>310</v>
      </c>
      <c r="GAA28" s="647"/>
      <c r="GAB28" s="647"/>
      <c r="GAC28" s="92" t="s">
        <v>309</v>
      </c>
      <c r="GAD28" s="648" t="s">
        <v>310</v>
      </c>
      <c r="GAE28" s="647"/>
      <c r="GAF28" s="647"/>
      <c r="GAG28" s="15"/>
      <c r="GAH28" s="648" t="s">
        <v>310</v>
      </c>
      <c r="GAI28" s="647"/>
      <c r="GAJ28" s="647"/>
      <c r="GAK28" s="92" t="s">
        <v>309</v>
      </c>
      <c r="GAL28" s="648" t="s">
        <v>310</v>
      </c>
      <c r="GAM28" s="647"/>
      <c r="GAN28" s="647"/>
      <c r="GAO28" s="15"/>
      <c r="GAP28" s="648" t="s">
        <v>310</v>
      </c>
      <c r="GAQ28" s="647"/>
      <c r="GAR28" s="647"/>
      <c r="GAS28" s="92" t="s">
        <v>309</v>
      </c>
      <c r="GAT28" s="648" t="s">
        <v>310</v>
      </c>
      <c r="GAU28" s="647"/>
      <c r="GAV28" s="647"/>
      <c r="GAW28" s="15"/>
      <c r="GAX28" s="648" t="s">
        <v>310</v>
      </c>
      <c r="GAY28" s="647"/>
      <c r="GAZ28" s="647"/>
      <c r="GBA28" s="92" t="s">
        <v>309</v>
      </c>
      <c r="GBB28" s="648" t="s">
        <v>310</v>
      </c>
      <c r="GBC28" s="647"/>
      <c r="GBD28" s="647"/>
      <c r="GBE28" s="15"/>
      <c r="GBF28" s="648" t="s">
        <v>310</v>
      </c>
      <c r="GBG28" s="647"/>
      <c r="GBH28" s="647"/>
      <c r="GBI28" s="92" t="s">
        <v>309</v>
      </c>
      <c r="GBJ28" s="648" t="s">
        <v>310</v>
      </c>
      <c r="GBK28" s="647"/>
      <c r="GBL28" s="647"/>
      <c r="GBM28" s="15"/>
      <c r="GBN28" s="648" t="s">
        <v>310</v>
      </c>
      <c r="GBO28" s="647"/>
      <c r="GBP28" s="647"/>
      <c r="GBQ28" s="92" t="s">
        <v>309</v>
      </c>
      <c r="GBR28" s="648" t="s">
        <v>310</v>
      </c>
      <c r="GBS28" s="647"/>
      <c r="GBT28" s="647"/>
      <c r="GBU28" s="15"/>
      <c r="GBV28" s="648" t="s">
        <v>310</v>
      </c>
      <c r="GBW28" s="647"/>
      <c r="GBX28" s="647"/>
      <c r="GBY28" s="92" t="s">
        <v>309</v>
      </c>
      <c r="GBZ28" s="648" t="s">
        <v>310</v>
      </c>
      <c r="GCA28" s="647"/>
      <c r="GCB28" s="647"/>
      <c r="GCC28" s="15"/>
      <c r="GCD28" s="648" t="s">
        <v>310</v>
      </c>
      <c r="GCE28" s="647"/>
      <c r="GCF28" s="647"/>
      <c r="GCG28" s="92" t="s">
        <v>309</v>
      </c>
      <c r="GCH28" s="648" t="s">
        <v>310</v>
      </c>
      <c r="GCI28" s="647"/>
      <c r="GCJ28" s="647"/>
      <c r="GCK28" s="15"/>
      <c r="GCL28" s="648" t="s">
        <v>310</v>
      </c>
      <c r="GCM28" s="647"/>
      <c r="GCN28" s="647"/>
      <c r="GCO28" s="92" t="s">
        <v>309</v>
      </c>
      <c r="GCP28" s="648" t="s">
        <v>310</v>
      </c>
      <c r="GCQ28" s="647"/>
      <c r="GCR28" s="647"/>
      <c r="GCS28" s="15"/>
      <c r="GCT28" s="648" t="s">
        <v>310</v>
      </c>
      <c r="GCU28" s="647"/>
      <c r="GCV28" s="647"/>
      <c r="GCW28" s="92" t="s">
        <v>309</v>
      </c>
      <c r="GCX28" s="648" t="s">
        <v>310</v>
      </c>
      <c r="GCY28" s="647"/>
      <c r="GCZ28" s="647"/>
      <c r="GDA28" s="15"/>
      <c r="GDB28" s="648" t="s">
        <v>310</v>
      </c>
      <c r="GDC28" s="647"/>
      <c r="GDD28" s="647"/>
      <c r="GDE28" s="92" t="s">
        <v>309</v>
      </c>
      <c r="GDF28" s="648" t="s">
        <v>310</v>
      </c>
      <c r="GDG28" s="647"/>
      <c r="GDH28" s="647"/>
      <c r="GDI28" s="15"/>
      <c r="GDJ28" s="648" t="s">
        <v>310</v>
      </c>
      <c r="GDK28" s="647"/>
      <c r="GDL28" s="647"/>
      <c r="GDM28" s="92" t="s">
        <v>309</v>
      </c>
      <c r="GDN28" s="648" t="s">
        <v>310</v>
      </c>
      <c r="GDO28" s="647"/>
      <c r="GDP28" s="647"/>
      <c r="GDQ28" s="15"/>
      <c r="GDR28" s="648" t="s">
        <v>310</v>
      </c>
      <c r="GDS28" s="647"/>
      <c r="GDT28" s="647"/>
      <c r="GDU28" s="92" t="s">
        <v>309</v>
      </c>
      <c r="GDV28" s="648" t="s">
        <v>310</v>
      </c>
      <c r="GDW28" s="647"/>
      <c r="GDX28" s="647"/>
      <c r="GDY28" s="15"/>
      <c r="GDZ28" s="648" t="s">
        <v>310</v>
      </c>
      <c r="GEA28" s="647"/>
      <c r="GEB28" s="647"/>
      <c r="GEC28" s="92" t="s">
        <v>309</v>
      </c>
      <c r="GED28" s="648" t="s">
        <v>310</v>
      </c>
      <c r="GEE28" s="647"/>
      <c r="GEF28" s="647"/>
      <c r="GEG28" s="15"/>
      <c r="GEH28" s="648" t="s">
        <v>310</v>
      </c>
      <c r="GEI28" s="647"/>
      <c r="GEJ28" s="647"/>
      <c r="GEK28" s="92" t="s">
        <v>309</v>
      </c>
      <c r="GEL28" s="648" t="s">
        <v>310</v>
      </c>
      <c r="GEM28" s="647"/>
      <c r="GEN28" s="647"/>
      <c r="GEO28" s="15"/>
      <c r="GEP28" s="648" t="s">
        <v>310</v>
      </c>
      <c r="GEQ28" s="647"/>
      <c r="GER28" s="647"/>
      <c r="GES28" s="92" t="s">
        <v>309</v>
      </c>
      <c r="GET28" s="648" t="s">
        <v>310</v>
      </c>
      <c r="GEU28" s="647"/>
      <c r="GEV28" s="647"/>
      <c r="GEW28" s="15"/>
      <c r="GEX28" s="648" t="s">
        <v>310</v>
      </c>
      <c r="GEY28" s="647"/>
      <c r="GEZ28" s="647"/>
      <c r="GFA28" s="92" t="s">
        <v>309</v>
      </c>
      <c r="GFB28" s="648" t="s">
        <v>310</v>
      </c>
      <c r="GFC28" s="647"/>
      <c r="GFD28" s="647"/>
      <c r="GFE28" s="15"/>
      <c r="GFF28" s="648" t="s">
        <v>310</v>
      </c>
      <c r="GFG28" s="647"/>
      <c r="GFH28" s="647"/>
      <c r="GFI28" s="92" t="s">
        <v>309</v>
      </c>
      <c r="GFJ28" s="648" t="s">
        <v>310</v>
      </c>
      <c r="GFK28" s="647"/>
      <c r="GFL28" s="647"/>
      <c r="GFM28" s="15"/>
      <c r="GFN28" s="648" t="s">
        <v>310</v>
      </c>
      <c r="GFO28" s="647"/>
      <c r="GFP28" s="647"/>
      <c r="GFQ28" s="92" t="s">
        <v>309</v>
      </c>
      <c r="GFR28" s="648" t="s">
        <v>310</v>
      </c>
      <c r="GFS28" s="647"/>
      <c r="GFT28" s="647"/>
      <c r="GFU28" s="15"/>
      <c r="GFV28" s="648" t="s">
        <v>310</v>
      </c>
      <c r="GFW28" s="647"/>
      <c r="GFX28" s="647"/>
      <c r="GFY28" s="92" t="s">
        <v>309</v>
      </c>
      <c r="GFZ28" s="648" t="s">
        <v>310</v>
      </c>
      <c r="GGA28" s="647"/>
      <c r="GGB28" s="647"/>
      <c r="GGC28" s="15"/>
      <c r="GGD28" s="648" t="s">
        <v>310</v>
      </c>
      <c r="GGE28" s="647"/>
      <c r="GGF28" s="647"/>
      <c r="GGG28" s="92" t="s">
        <v>309</v>
      </c>
      <c r="GGH28" s="648" t="s">
        <v>310</v>
      </c>
      <c r="GGI28" s="647"/>
      <c r="GGJ28" s="647"/>
      <c r="GGK28" s="15"/>
      <c r="GGL28" s="648" t="s">
        <v>310</v>
      </c>
      <c r="GGM28" s="647"/>
      <c r="GGN28" s="647"/>
      <c r="GGO28" s="92" t="s">
        <v>309</v>
      </c>
      <c r="GGP28" s="648" t="s">
        <v>310</v>
      </c>
      <c r="GGQ28" s="647"/>
      <c r="GGR28" s="647"/>
      <c r="GGS28" s="15"/>
      <c r="GGT28" s="648" t="s">
        <v>310</v>
      </c>
      <c r="GGU28" s="647"/>
      <c r="GGV28" s="647"/>
      <c r="GGW28" s="92" t="s">
        <v>309</v>
      </c>
      <c r="GGX28" s="648" t="s">
        <v>310</v>
      </c>
      <c r="GGY28" s="647"/>
      <c r="GGZ28" s="647"/>
      <c r="GHA28" s="15"/>
      <c r="GHB28" s="648" t="s">
        <v>310</v>
      </c>
      <c r="GHC28" s="647"/>
      <c r="GHD28" s="647"/>
      <c r="GHE28" s="92" t="s">
        <v>309</v>
      </c>
      <c r="GHF28" s="648" t="s">
        <v>310</v>
      </c>
      <c r="GHG28" s="647"/>
      <c r="GHH28" s="647"/>
      <c r="GHI28" s="15"/>
      <c r="GHJ28" s="648" t="s">
        <v>310</v>
      </c>
      <c r="GHK28" s="647"/>
      <c r="GHL28" s="647"/>
      <c r="GHM28" s="92" t="s">
        <v>309</v>
      </c>
      <c r="GHN28" s="648" t="s">
        <v>310</v>
      </c>
      <c r="GHO28" s="647"/>
      <c r="GHP28" s="647"/>
      <c r="GHQ28" s="15"/>
      <c r="GHR28" s="648" t="s">
        <v>310</v>
      </c>
      <c r="GHS28" s="647"/>
      <c r="GHT28" s="647"/>
      <c r="GHU28" s="92" t="s">
        <v>309</v>
      </c>
      <c r="GHV28" s="648" t="s">
        <v>310</v>
      </c>
      <c r="GHW28" s="647"/>
      <c r="GHX28" s="647"/>
      <c r="GHY28" s="15"/>
      <c r="GHZ28" s="648" t="s">
        <v>310</v>
      </c>
      <c r="GIA28" s="647"/>
      <c r="GIB28" s="647"/>
      <c r="GIC28" s="92" t="s">
        <v>309</v>
      </c>
      <c r="GID28" s="648" t="s">
        <v>310</v>
      </c>
      <c r="GIE28" s="647"/>
      <c r="GIF28" s="647"/>
      <c r="GIG28" s="15"/>
      <c r="GIH28" s="648" t="s">
        <v>310</v>
      </c>
      <c r="GII28" s="647"/>
      <c r="GIJ28" s="647"/>
      <c r="GIK28" s="92" t="s">
        <v>309</v>
      </c>
      <c r="GIL28" s="648" t="s">
        <v>310</v>
      </c>
      <c r="GIM28" s="647"/>
      <c r="GIN28" s="647"/>
      <c r="GIO28" s="15"/>
      <c r="GIP28" s="648" t="s">
        <v>310</v>
      </c>
      <c r="GIQ28" s="647"/>
      <c r="GIR28" s="647"/>
      <c r="GIS28" s="92" t="s">
        <v>309</v>
      </c>
      <c r="GIT28" s="648" t="s">
        <v>310</v>
      </c>
      <c r="GIU28" s="647"/>
      <c r="GIV28" s="647"/>
      <c r="GIW28" s="15"/>
      <c r="GIX28" s="648" t="s">
        <v>310</v>
      </c>
      <c r="GIY28" s="647"/>
      <c r="GIZ28" s="647"/>
      <c r="GJA28" s="92" t="s">
        <v>309</v>
      </c>
      <c r="GJB28" s="648" t="s">
        <v>310</v>
      </c>
      <c r="GJC28" s="647"/>
      <c r="GJD28" s="647"/>
      <c r="GJE28" s="15"/>
      <c r="GJF28" s="648" t="s">
        <v>310</v>
      </c>
      <c r="GJG28" s="647"/>
      <c r="GJH28" s="647"/>
      <c r="GJI28" s="92" t="s">
        <v>309</v>
      </c>
      <c r="GJJ28" s="648" t="s">
        <v>310</v>
      </c>
      <c r="GJK28" s="647"/>
      <c r="GJL28" s="647"/>
      <c r="GJM28" s="15"/>
      <c r="GJN28" s="648" t="s">
        <v>310</v>
      </c>
      <c r="GJO28" s="647"/>
      <c r="GJP28" s="647"/>
      <c r="GJQ28" s="92" t="s">
        <v>309</v>
      </c>
      <c r="GJR28" s="648" t="s">
        <v>310</v>
      </c>
      <c r="GJS28" s="647"/>
      <c r="GJT28" s="647"/>
      <c r="GJU28" s="15"/>
      <c r="GJV28" s="648" t="s">
        <v>310</v>
      </c>
      <c r="GJW28" s="647"/>
      <c r="GJX28" s="647"/>
      <c r="GJY28" s="92" t="s">
        <v>309</v>
      </c>
      <c r="GJZ28" s="648" t="s">
        <v>310</v>
      </c>
      <c r="GKA28" s="647"/>
      <c r="GKB28" s="647"/>
      <c r="GKC28" s="15"/>
      <c r="GKD28" s="648" t="s">
        <v>310</v>
      </c>
      <c r="GKE28" s="647"/>
      <c r="GKF28" s="647"/>
      <c r="GKG28" s="92" t="s">
        <v>309</v>
      </c>
      <c r="GKH28" s="648" t="s">
        <v>310</v>
      </c>
      <c r="GKI28" s="647"/>
      <c r="GKJ28" s="647"/>
      <c r="GKK28" s="15"/>
      <c r="GKL28" s="648" t="s">
        <v>310</v>
      </c>
      <c r="GKM28" s="647"/>
      <c r="GKN28" s="647"/>
      <c r="GKO28" s="92" t="s">
        <v>309</v>
      </c>
      <c r="GKP28" s="648" t="s">
        <v>310</v>
      </c>
      <c r="GKQ28" s="647"/>
      <c r="GKR28" s="647"/>
      <c r="GKS28" s="15"/>
      <c r="GKT28" s="648" t="s">
        <v>310</v>
      </c>
      <c r="GKU28" s="647"/>
      <c r="GKV28" s="647"/>
      <c r="GKW28" s="92" t="s">
        <v>309</v>
      </c>
      <c r="GKX28" s="648" t="s">
        <v>310</v>
      </c>
      <c r="GKY28" s="647"/>
      <c r="GKZ28" s="647"/>
      <c r="GLA28" s="15"/>
      <c r="GLB28" s="648" t="s">
        <v>310</v>
      </c>
      <c r="GLC28" s="647"/>
      <c r="GLD28" s="647"/>
      <c r="GLE28" s="92" t="s">
        <v>309</v>
      </c>
      <c r="GLF28" s="648" t="s">
        <v>310</v>
      </c>
      <c r="GLG28" s="647"/>
      <c r="GLH28" s="647"/>
      <c r="GLI28" s="15"/>
      <c r="GLJ28" s="648" t="s">
        <v>310</v>
      </c>
      <c r="GLK28" s="647"/>
      <c r="GLL28" s="647"/>
      <c r="GLM28" s="92" t="s">
        <v>309</v>
      </c>
      <c r="GLN28" s="648" t="s">
        <v>310</v>
      </c>
      <c r="GLO28" s="647"/>
      <c r="GLP28" s="647"/>
      <c r="GLQ28" s="15"/>
      <c r="GLR28" s="648" t="s">
        <v>310</v>
      </c>
      <c r="GLS28" s="647"/>
      <c r="GLT28" s="647"/>
      <c r="GLU28" s="92" t="s">
        <v>309</v>
      </c>
      <c r="GLV28" s="648" t="s">
        <v>310</v>
      </c>
      <c r="GLW28" s="647"/>
      <c r="GLX28" s="647"/>
      <c r="GLY28" s="15"/>
      <c r="GLZ28" s="648" t="s">
        <v>310</v>
      </c>
      <c r="GMA28" s="647"/>
      <c r="GMB28" s="647"/>
      <c r="GMC28" s="92" t="s">
        <v>309</v>
      </c>
      <c r="GMD28" s="648" t="s">
        <v>310</v>
      </c>
      <c r="GME28" s="647"/>
      <c r="GMF28" s="647"/>
      <c r="GMG28" s="15"/>
      <c r="GMH28" s="648" t="s">
        <v>310</v>
      </c>
      <c r="GMI28" s="647"/>
      <c r="GMJ28" s="647"/>
      <c r="GMK28" s="92" t="s">
        <v>309</v>
      </c>
      <c r="GML28" s="648" t="s">
        <v>310</v>
      </c>
      <c r="GMM28" s="647"/>
      <c r="GMN28" s="647"/>
      <c r="GMO28" s="15"/>
      <c r="GMP28" s="648" t="s">
        <v>310</v>
      </c>
      <c r="GMQ28" s="647"/>
      <c r="GMR28" s="647"/>
      <c r="GMS28" s="92" t="s">
        <v>309</v>
      </c>
      <c r="GMT28" s="648" t="s">
        <v>310</v>
      </c>
      <c r="GMU28" s="647"/>
      <c r="GMV28" s="647"/>
      <c r="GMW28" s="15"/>
      <c r="GMX28" s="648" t="s">
        <v>310</v>
      </c>
      <c r="GMY28" s="647"/>
      <c r="GMZ28" s="647"/>
      <c r="GNA28" s="92" t="s">
        <v>309</v>
      </c>
      <c r="GNB28" s="648" t="s">
        <v>310</v>
      </c>
      <c r="GNC28" s="647"/>
      <c r="GND28" s="647"/>
      <c r="GNE28" s="15"/>
      <c r="GNF28" s="648" t="s">
        <v>310</v>
      </c>
      <c r="GNG28" s="647"/>
      <c r="GNH28" s="647"/>
      <c r="GNI28" s="92" t="s">
        <v>309</v>
      </c>
      <c r="GNJ28" s="648" t="s">
        <v>310</v>
      </c>
      <c r="GNK28" s="647"/>
      <c r="GNL28" s="647"/>
      <c r="GNM28" s="15"/>
      <c r="GNN28" s="648" t="s">
        <v>310</v>
      </c>
      <c r="GNO28" s="647"/>
      <c r="GNP28" s="647"/>
      <c r="GNQ28" s="92" t="s">
        <v>309</v>
      </c>
      <c r="GNR28" s="648" t="s">
        <v>310</v>
      </c>
      <c r="GNS28" s="647"/>
      <c r="GNT28" s="647"/>
      <c r="GNU28" s="15"/>
      <c r="GNV28" s="648" t="s">
        <v>310</v>
      </c>
      <c r="GNW28" s="647"/>
      <c r="GNX28" s="647"/>
      <c r="GNY28" s="92" t="s">
        <v>309</v>
      </c>
      <c r="GNZ28" s="648" t="s">
        <v>310</v>
      </c>
      <c r="GOA28" s="647"/>
      <c r="GOB28" s="647"/>
      <c r="GOC28" s="15"/>
      <c r="GOD28" s="648" t="s">
        <v>310</v>
      </c>
      <c r="GOE28" s="647"/>
      <c r="GOF28" s="647"/>
      <c r="GOG28" s="92" t="s">
        <v>309</v>
      </c>
      <c r="GOH28" s="648" t="s">
        <v>310</v>
      </c>
      <c r="GOI28" s="647"/>
      <c r="GOJ28" s="647"/>
      <c r="GOK28" s="15"/>
      <c r="GOL28" s="648" t="s">
        <v>310</v>
      </c>
      <c r="GOM28" s="647"/>
      <c r="GON28" s="647"/>
      <c r="GOO28" s="92" t="s">
        <v>309</v>
      </c>
      <c r="GOP28" s="648" t="s">
        <v>310</v>
      </c>
      <c r="GOQ28" s="647"/>
      <c r="GOR28" s="647"/>
      <c r="GOS28" s="15"/>
      <c r="GOT28" s="648" t="s">
        <v>310</v>
      </c>
      <c r="GOU28" s="647"/>
      <c r="GOV28" s="647"/>
      <c r="GOW28" s="92" t="s">
        <v>309</v>
      </c>
      <c r="GOX28" s="648" t="s">
        <v>310</v>
      </c>
      <c r="GOY28" s="647"/>
      <c r="GOZ28" s="647"/>
      <c r="GPA28" s="15"/>
      <c r="GPB28" s="648" t="s">
        <v>310</v>
      </c>
      <c r="GPC28" s="647"/>
      <c r="GPD28" s="647"/>
      <c r="GPE28" s="92" t="s">
        <v>309</v>
      </c>
      <c r="GPF28" s="648" t="s">
        <v>310</v>
      </c>
      <c r="GPG28" s="647"/>
      <c r="GPH28" s="647"/>
      <c r="GPI28" s="15"/>
      <c r="GPJ28" s="648" t="s">
        <v>310</v>
      </c>
      <c r="GPK28" s="647"/>
      <c r="GPL28" s="647"/>
      <c r="GPM28" s="92" t="s">
        <v>309</v>
      </c>
      <c r="GPN28" s="648" t="s">
        <v>310</v>
      </c>
      <c r="GPO28" s="647"/>
      <c r="GPP28" s="647"/>
      <c r="GPQ28" s="15"/>
      <c r="GPR28" s="648" t="s">
        <v>310</v>
      </c>
      <c r="GPS28" s="647"/>
      <c r="GPT28" s="647"/>
      <c r="GPU28" s="92" t="s">
        <v>309</v>
      </c>
      <c r="GPV28" s="648" t="s">
        <v>310</v>
      </c>
      <c r="GPW28" s="647"/>
      <c r="GPX28" s="647"/>
      <c r="GPY28" s="15"/>
      <c r="GPZ28" s="648" t="s">
        <v>310</v>
      </c>
      <c r="GQA28" s="647"/>
      <c r="GQB28" s="647"/>
      <c r="GQC28" s="92" t="s">
        <v>309</v>
      </c>
      <c r="GQD28" s="648" t="s">
        <v>310</v>
      </c>
      <c r="GQE28" s="647"/>
      <c r="GQF28" s="647"/>
      <c r="GQG28" s="15"/>
      <c r="GQH28" s="648" t="s">
        <v>310</v>
      </c>
      <c r="GQI28" s="647"/>
      <c r="GQJ28" s="647"/>
      <c r="GQK28" s="92" t="s">
        <v>309</v>
      </c>
      <c r="GQL28" s="648" t="s">
        <v>310</v>
      </c>
      <c r="GQM28" s="647"/>
      <c r="GQN28" s="647"/>
      <c r="GQO28" s="15"/>
      <c r="GQP28" s="648" t="s">
        <v>310</v>
      </c>
      <c r="GQQ28" s="647"/>
      <c r="GQR28" s="647"/>
      <c r="GQS28" s="92" t="s">
        <v>309</v>
      </c>
      <c r="GQT28" s="648" t="s">
        <v>310</v>
      </c>
      <c r="GQU28" s="647"/>
      <c r="GQV28" s="647"/>
      <c r="GQW28" s="15"/>
      <c r="GQX28" s="648" t="s">
        <v>310</v>
      </c>
      <c r="GQY28" s="647"/>
      <c r="GQZ28" s="647"/>
      <c r="GRA28" s="92" t="s">
        <v>309</v>
      </c>
      <c r="GRB28" s="648" t="s">
        <v>310</v>
      </c>
      <c r="GRC28" s="647"/>
      <c r="GRD28" s="647"/>
      <c r="GRE28" s="15"/>
      <c r="GRF28" s="648" t="s">
        <v>310</v>
      </c>
      <c r="GRG28" s="647"/>
      <c r="GRH28" s="647"/>
      <c r="GRI28" s="92" t="s">
        <v>309</v>
      </c>
      <c r="GRJ28" s="648" t="s">
        <v>310</v>
      </c>
      <c r="GRK28" s="647"/>
      <c r="GRL28" s="647"/>
      <c r="GRM28" s="15"/>
      <c r="GRN28" s="648" t="s">
        <v>310</v>
      </c>
      <c r="GRO28" s="647"/>
      <c r="GRP28" s="647"/>
      <c r="GRQ28" s="92" t="s">
        <v>309</v>
      </c>
      <c r="GRR28" s="648" t="s">
        <v>310</v>
      </c>
      <c r="GRS28" s="647"/>
      <c r="GRT28" s="647"/>
      <c r="GRU28" s="15"/>
      <c r="GRV28" s="648" t="s">
        <v>310</v>
      </c>
      <c r="GRW28" s="647"/>
      <c r="GRX28" s="647"/>
      <c r="GRY28" s="92" t="s">
        <v>309</v>
      </c>
      <c r="GRZ28" s="648" t="s">
        <v>310</v>
      </c>
      <c r="GSA28" s="647"/>
      <c r="GSB28" s="647"/>
      <c r="GSC28" s="15"/>
      <c r="GSD28" s="648" t="s">
        <v>310</v>
      </c>
      <c r="GSE28" s="647"/>
      <c r="GSF28" s="647"/>
      <c r="GSG28" s="92" t="s">
        <v>309</v>
      </c>
      <c r="GSH28" s="648" t="s">
        <v>310</v>
      </c>
      <c r="GSI28" s="647"/>
      <c r="GSJ28" s="647"/>
      <c r="GSK28" s="15"/>
      <c r="GSL28" s="648" t="s">
        <v>310</v>
      </c>
      <c r="GSM28" s="647"/>
      <c r="GSN28" s="647"/>
      <c r="GSO28" s="92" t="s">
        <v>309</v>
      </c>
      <c r="GSP28" s="648" t="s">
        <v>310</v>
      </c>
      <c r="GSQ28" s="647"/>
      <c r="GSR28" s="647"/>
      <c r="GSS28" s="15"/>
      <c r="GST28" s="648" t="s">
        <v>310</v>
      </c>
      <c r="GSU28" s="647"/>
      <c r="GSV28" s="647"/>
      <c r="GSW28" s="92" t="s">
        <v>309</v>
      </c>
      <c r="GSX28" s="648" t="s">
        <v>310</v>
      </c>
      <c r="GSY28" s="647"/>
      <c r="GSZ28" s="647"/>
      <c r="GTA28" s="15"/>
      <c r="GTB28" s="648" t="s">
        <v>310</v>
      </c>
      <c r="GTC28" s="647"/>
      <c r="GTD28" s="647"/>
      <c r="GTE28" s="92" t="s">
        <v>309</v>
      </c>
      <c r="GTF28" s="648" t="s">
        <v>310</v>
      </c>
      <c r="GTG28" s="647"/>
      <c r="GTH28" s="647"/>
      <c r="GTI28" s="15"/>
      <c r="GTJ28" s="648" t="s">
        <v>310</v>
      </c>
      <c r="GTK28" s="647"/>
      <c r="GTL28" s="647"/>
      <c r="GTM28" s="92" t="s">
        <v>309</v>
      </c>
      <c r="GTN28" s="648" t="s">
        <v>310</v>
      </c>
      <c r="GTO28" s="647"/>
      <c r="GTP28" s="647"/>
      <c r="GTQ28" s="15"/>
      <c r="GTR28" s="648" t="s">
        <v>310</v>
      </c>
      <c r="GTS28" s="647"/>
      <c r="GTT28" s="647"/>
      <c r="GTU28" s="92" t="s">
        <v>309</v>
      </c>
      <c r="GTV28" s="648" t="s">
        <v>310</v>
      </c>
      <c r="GTW28" s="647"/>
      <c r="GTX28" s="647"/>
      <c r="GTY28" s="15"/>
      <c r="GTZ28" s="648" t="s">
        <v>310</v>
      </c>
      <c r="GUA28" s="647"/>
      <c r="GUB28" s="647"/>
      <c r="GUC28" s="92" t="s">
        <v>309</v>
      </c>
      <c r="GUD28" s="648" t="s">
        <v>310</v>
      </c>
      <c r="GUE28" s="647"/>
      <c r="GUF28" s="647"/>
      <c r="GUG28" s="15"/>
      <c r="GUH28" s="648" t="s">
        <v>310</v>
      </c>
      <c r="GUI28" s="647"/>
      <c r="GUJ28" s="647"/>
      <c r="GUK28" s="92" t="s">
        <v>309</v>
      </c>
      <c r="GUL28" s="648" t="s">
        <v>310</v>
      </c>
      <c r="GUM28" s="647"/>
      <c r="GUN28" s="647"/>
      <c r="GUO28" s="15"/>
      <c r="GUP28" s="648" t="s">
        <v>310</v>
      </c>
      <c r="GUQ28" s="647"/>
      <c r="GUR28" s="647"/>
      <c r="GUS28" s="92" t="s">
        <v>309</v>
      </c>
      <c r="GUT28" s="648" t="s">
        <v>310</v>
      </c>
      <c r="GUU28" s="647"/>
      <c r="GUV28" s="647"/>
      <c r="GUW28" s="15"/>
      <c r="GUX28" s="648" t="s">
        <v>310</v>
      </c>
      <c r="GUY28" s="647"/>
      <c r="GUZ28" s="647"/>
      <c r="GVA28" s="92" t="s">
        <v>309</v>
      </c>
      <c r="GVB28" s="648" t="s">
        <v>310</v>
      </c>
      <c r="GVC28" s="647"/>
      <c r="GVD28" s="647"/>
      <c r="GVE28" s="15"/>
      <c r="GVF28" s="648" t="s">
        <v>310</v>
      </c>
      <c r="GVG28" s="647"/>
      <c r="GVH28" s="647"/>
      <c r="GVI28" s="92" t="s">
        <v>309</v>
      </c>
      <c r="GVJ28" s="648" t="s">
        <v>310</v>
      </c>
      <c r="GVK28" s="647"/>
      <c r="GVL28" s="647"/>
      <c r="GVM28" s="15"/>
      <c r="GVN28" s="648" t="s">
        <v>310</v>
      </c>
      <c r="GVO28" s="647"/>
      <c r="GVP28" s="647"/>
      <c r="GVQ28" s="92" t="s">
        <v>309</v>
      </c>
      <c r="GVR28" s="648" t="s">
        <v>310</v>
      </c>
      <c r="GVS28" s="647"/>
      <c r="GVT28" s="647"/>
      <c r="GVU28" s="15"/>
      <c r="GVV28" s="648" t="s">
        <v>310</v>
      </c>
      <c r="GVW28" s="647"/>
      <c r="GVX28" s="647"/>
      <c r="GVY28" s="92" t="s">
        <v>309</v>
      </c>
      <c r="GVZ28" s="648" t="s">
        <v>310</v>
      </c>
      <c r="GWA28" s="647"/>
      <c r="GWB28" s="647"/>
      <c r="GWC28" s="15"/>
      <c r="GWD28" s="648" t="s">
        <v>310</v>
      </c>
      <c r="GWE28" s="647"/>
      <c r="GWF28" s="647"/>
      <c r="GWG28" s="92" t="s">
        <v>309</v>
      </c>
      <c r="GWH28" s="648" t="s">
        <v>310</v>
      </c>
      <c r="GWI28" s="647"/>
      <c r="GWJ28" s="647"/>
      <c r="GWK28" s="15"/>
      <c r="GWL28" s="648" t="s">
        <v>310</v>
      </c>
      <c r="GWM28" s="647"/>
      <c r="GWN28" s="647"/>
      <c r="GWO28" s="92" t="s">
        <v>309</v>
      </c>
      <c r="GWP28" s="648" t="s">
        <v>310</v>
      </c>
      <c r="GWQ28" s="647"/>
      <c r="GWR28" s="647"/>
      <c r="GWS28" s="15"/>
      <c r="GWT28" s="648" t="s">
        <v>310</v>
      </c>
      <c r="GWU28" s="647"/>
      <c r="GWV28" s="647"/>
      <c r="GWW28" s="92" t="s">
        <v>309</v>
      </c>
      <c r="GWX28" s="648" t="s">
        <v>310</v>
      </c>
      <c r="GWY28" s="647"/>
      <c r="GWZ28" s="647"/>
      <c r="GXA28" s="15"/>
      <c r="GXB28" s="648" t="s">
        <v>310</v>
      </c>
      <c r="GXC28" s="647"/>
      <c r="GXD28" s="647"/>
      <c r="GXE28" s="92" t="s">
        <v>309</v>
      </c>
      <c r="GXF28" s="648" t="s">
        <v>310</v>
      </c>
      <c r="GXG28" s="647"/>
      <c r="GXH28" s="647"/>
      <c r="GXI28" s="15"/>
      <c r="GXJ28" s="648" t="s">
        <v>310</v>
      </c>
      <c r="GXK28" s="647"/>
      <c r="GXL28" s="647"/>
      <c r="GXM28" s="92" t="s">
        <v>309</v>
      </c>
      <c r="GXN28" s="648" t="s">
        <v>310</v>
      </c>
      <c r="GXO28" s="647"/>
      <c r="GXP28" s="647"/>
      <c r="GXQ28" s="15"/>
      <c r="GXR28" s="648" t="s">
        <v>310</v>
      </c>
      <c r="GXS28" s="647"/>
      <c r="GXT28" s="647"/>
      <c r="GXU28" s="92" t="s">
        <v>309</v>
      </c>
      <c r="GXV28" s="648" t="s">
        <v>310</v>
      </c>
      <c r="GXW28" s="647"/>
      <c r="GXX28" s="647"/>
      <c r="GXY28" s="15"/>
      <c r="GXZ28" s="648" t="s">
        <v>310</v>
      </c>
      <c r="GYA28" s="647"/>
      <c r="GYB28" s="647"/>
      <c r="GYC28" s="92" t="s">
        <v>309</v>
      </c>
      <c r="GYD28" s="648" t="s">
        <v>310</v>
      </c>
      <c r="GYE28" s="647"/>
      <c r="GYF28" s="647"/>
      <c r="GYG28" s="15"/>
      <c r="GYH28" s="648" t="s">
        <v>310</v>
      </c>
      <c r="GYI28" s="647"/>
      <c r="GYJ28" s="647"/>
      <c r="GYK28" s="92" t="s">
        <v>309</v>
      </c>
      <c r="GYL28" s="648" t="s">
        <v>310</v>
      </c>
      <c r="GYM28" s="647"/>
      <c r="GYN28" s="647"/>
      <c r="GYO28" s="15"/>
      <c r="GYP28" s="648" t="s">
        <v>310</v>
      </c>
      <c r="GYQ28" s="647"/>
      <c r="GYR28" s="647"/>
      <c r="GYS28" s="92" t="s">
        <v>309</v>
      </c>
      <c r="GYT28" s="648" t="s">
        <v>310</v>
      </c>
      <c r="GYU28" s="647"/>
      <c r="GYV28" s="647"/>
      <c r="GYW28" s="15"/>
      <c r="GYX28" s="648" t="s">
        <v>310</v>
      </c>
      <c r="GYY28" s="647"/>
      <c r="GYZ28" s="647"/>
      <c r="GZA28" s="92" t="s">
        <v>309</v>
      </c>
      <c r="GZB28" s="648" t="s">
        <v>310</v>
      </c>
      <c r="GZC28" s="647"/>
      <c r="GZD28" s="647"/>
      <c r="GZE28" s="15"/>
      <c r="GZF28" s="648" t="s">
        <v>310</v>
      </c>
      <c r="GZG28" s="647"/>
      <c r="GZH28" s="647"/>
      <c r="GZI28" s="92" t="s">
        <v>309</v>
      </c>
      <c r="GZJ28" s="648" t="s">
        <v>310</v>
      </c>
      <c r="GZK28" s="647"/>
      <c r="GZL28" s="647"/>
      <c r="GZM28" s="15"/>
      <c r="GZN28" s="648" t="s">
        <v>310</v>
      </c>
      <c r="GZO28" s="647"/>
      <c r="GZP28" s="647"/>
      <c r="GZQ28" s="92" t="s">
        <v>309</v>
      </c>
      <c r="GZR28" s="648" t="s">
        <v>310</v>
      </c>
      <c r="GZS28" s="647"/>
      <c r="GZT28" s="647"/>
      <c r="GZU28" s="15"/>
      <c r="GZV28" s="648" t="s">
        <v>310</v>
      </c>
      <c r="GZW28" s="647"/>
      <c r="GZX28" s="647"/>
      <c r="GZY28" s="92" t="s">
        <v>309</v>
      </c>
      <c r="GZZ28" s="648" t="s">
        <v>310</v>
      </c>
      <c r="HAA28" s="647"/>
      <c r="HAB28" s="647"/>
      <c r="HAC28" s="15"/>
      <c r="HAD28" s="648" t="s">
        <v>310</v>
      </c>
      <c r="HAE28" s="647"/>
      <c r="HAF28" s="647"/>
      <c r="HAG28" s="92" t="s">
        <v>309</v>
      </c>
      <c r="HAH28" s="648" t="s">
        <v>310</v>
      </c>
      <c r="HAI28" s="647"/>
      <c r="HAJ28" s="647"/>
      <c r="HAK28" s="15"/>
      <c r="HAL28" s="648" t="s">
        <v>310</v>
      </c>
      <c r="HAM28" s="647"/>
      <c r="HAN28" s="647"/>
      <c r="HAO28" s="92" t="s">
        <v>309</v>
      </c>
      <c r="HAP28" s="648" t="s">
        <v>310</v>
      </c>
      <c r="HAQ28" s="647"/>
      <c r="HAR28" s="647"/>
      <c r="HAS28" s="15"/>
      <c r="HAT28" s="648" t="s">
        <v>310</v>
      </c>
      <c r="HAU28" s="647"/>
      <c r="HAV28" s="647"/>
      <c r="HAW28" s="92" t="s">
        <v>309</v>
      </c>
      <c r="HAX28" s="648" t="s">
        <v>310</v>
      </c>
      <c r="HAY28" s="647"/>
      <c r="HAZ28" s="647"/>
      <c r="HBA28" s="15"/>
      <c r="HBB28" s="648" t="s">
        <v>310</v>
      </c>
      <c r="HBC28" s="647"/>
      <c r="HBD28" s="647"/>
      <c r="HBE28" s="92" t="s">
        <v>309</v>
      </c>
      <c r="HBF28" s="648" t="s">
        <v>310</v>
      </c>
      <c r="HBG28" s="647"/>
      <c r="HBH28" s="647"/>
      <c r="HBI28" s="15"/>
      <c r="HBJ28" s="648" t="s">
        <v>310</v>
      </c>
      <c r="HBK28" s="647"/>
      <c r="HBL28" s="647"/>
      <c r="HBM28" s="92" t="s">
        <v>309</v>
      </c>
      <c r="HBN28" s="648" t="s">
        <v>310</v>
      </c>
      <c r="HBO28" s="647"/>
      <c r="HBP28" s="647"/>
      <c r="HBQ28" s="15"/>
      <c r="HBR28" s="648" t="s">
        <v>310</v>
      </c>
      <c r="HBS28" s="647"/>
      <c r="HBT28" s="647"/>
      <c r="HBU28" s="92" t="s">
        <v>309</v>
      </c>
      <c r="HBV28" s="648" t="s">
        <v>310</v>
      </c>
      <c r="HBW28" s="647"/>
      <c r="HBX28" s="647"/>
      <c r="HBY28" s="15"/>
      <c r="HBZ28" s="648" t="s">
        <v>310</v>
      </c>
      <c r="HCA28" s="647"/>
      <c r="HCB28" s="647"/>
      <c r="HCC28" s="92" t="s">
        <v>309</v>
      </c>
      <c r="HCD28" s="648" t="s">
        <v>310</v>
      </c>
      <c r="HCE28" s="647"/>
      <c r="HCF28" s="647"/>
      <c r="HCG28" s="15"/>
      <c r="HCH28" s="648" t="s">
        <v>310</v>
      </c>
      <c r="HCI28" s="647"/>
      <c r="HCJ28" s="647"/>
      <c r="HCK28" s="92" t="s">
        <v>309</v>
      </c>
      <c r="HCL28" s="648" t="s">
        <v>310</v>
      </c>
      <c r="HCM28" s="647"/>
      <c r="HCN28" s="647"/>
      <c r="HCO28" s="15"/>
      <c r="HCP28" s="648" t="s">
        <v>310</v>
      </c>
      <c r="HCQ28" s="647"/>
      <c r="HCR28" s="647"/>
      <c r="HCS28" s="92" t="s">
        <v>309</v>
      </c>
      <c r="HCT28" s="648" t="s">
        <v>310</v>
      </c>
      <c r="HCU28" s="647"/>
      <c r="HCV28" s="647"/>
      <c r="HCW28" s="15"/>
      <c r="HCX28" s="648" t="s">
        <v>310</v>
      </c>
      <c r="HCY28" s="647"/>
      <c r="HCZ28" s="647"/>
      <c r="HDA28" s="92" t="s">
        <v>309</v>
      </c>
      <c r="HDB28" s="648" t="s">
        <v>310</v>
      </c>
      <c r="HDC28" s="647"/>
      <c r="HDD28" s="647"/>
      <c r="HDE28" s="15"/>
      <c r="HDF28" s="648" t="s">
        <v>310</v>
      </c>
      <c r="HDG28" s="647"/>
      <c r="HDH28" s="647"/>
      <c r="HDI28" s="92" t="s">
        <v>309</v>
      </c>
      <c r="HDJ28" s="648" t="s">
        <v>310</v>
      </c>
      <c r="HDK28" s="647"/>
      <c r="HDL28" s="647"/>
      <c r="HDM28" s="15"/>
      <c r="HDN28" s="648" t="s">
        <v>310</v>
      </c>
      <c r="HDO28" s="647"/>
      <c r="HDP28" s="647"/>
      <c r="HDQ28" s="92" t="s">
        <v>309</v>
      </c>
      <c r="HDR28" s="648" t="s">
        <v>310</v>
      </c>
      <c r="HDS28" s="647"/>
      <c r="HDT28" s="647"/>
      <c r="HDU28" s="15"/>
      <c r="HDV28" s="648" t="s">
        <v>310</v>
      </c>
      <c r="HDW28" s="647"/>
      <c r="HDX28" s="647"/>
      <c r="HDY28" s="92" t="s">
        <v>309</v>
      </c>
      <c r="HDZ28" s="648" t="s">
        <v>310</v>
      </c>
      <c r="HEA28" s="647"/>
      <c r="HEB28" s="647"/>
      <c r="HEC28" s="15"/>
      <c r="HED28" s="648" t="s">
        <v>310</v>
      </c>
      <c r="HEE28" s="647"/>
      <c r="HEF28" s="647"/>
      <c r="HEG28" s="92" t="s">
        <v>309</v>
      </c>
      <c r="HEH28" s="648" t="s">
        <v>310</v>
      </c>
      <c r="HEI28" s="647"/>
      <c r="HEJ28" s="647"/>
      <c r="HEK28" s="15"/>
      <c r="HEL28" s="648" t="s">
        <v>310</v>
      </c>
      <c r="HEM28" s="647"/>
      <c r="HEN28" s="647"/>
      <c r="HEO28" s="92" t="s">
        <v>309</v>
      </c>
      <c r="HEP28" s="648" t="s">
        <v>310</v>
      </c>
      <c r="HEQ28" s="647"/>
      <c r="HER28" s="647"/>
      <c r="HES28" s="15"/>
      <c r="HET28" s="648" t="s">
        <v>310</v>
      </c>
      <c r="HEU28" s="647"/>
      <c r="HEV28" s="647"/>
      <c r="HEW28" s="92" t="s">
        <v>309</v>
      </c>
      <c r="HEX28" s="648" t="s">
        <v>310</v>
      </c>
      <c r="HEY28" s="647"/>
      <c r="HEZ28" s="647"/>
      <c r="HFA28" s="15"/>
      <c r="HFB28" s="648" t="s">
        <v>310</v>
      </c>
      <c r="HFC28" s="647"/>
      <c r="HFD28" s="647"/>
      <c r="HFE28" s="92" t="s">
        <v>309</v>
      </c>
      <c r="HFF28" s="648" t="s">
        <v>310</v>
      </c>
      <c r="HFG28" s="647"/>
      <c r="HFH28" s="647"/>
      <c r="HFI28" s="15"/>
      <c r="HFJ28" s="648" t="s">
        <v>310</v>
      </c>
      <c r="HFK28" s="647"/>
      <c r="HFL28" s="647"/>
      <c r="HFM28" s="92" t="s">
        <v>309</v>
      </c>
      <c r="HFN28" s="648" t="s">
        <v>310</v>
      </c>
      <c r="HFO28" s="647"/>
      <c r="HFP28" s="647"/>
      <c r="HFQ28" s="15"/>
      <c r="HFR28" s="648" t="s">
        <v>310</v>
      </c>
      <c r="HFS28" s="647"/>
      <c r="HFT28" s="647"/>
      <c r="HFU28" s="92" t="s">
        <v>309</v>
      </c>
      <c r="HFV28" s="648" t="s">
        <v>310</v>
      </c>
      <c r="HFW28" s="647"/>
      <c r="HFX28" s="647"/>
      <c r="HFY28" s="15"/>
      <c r="HFZ28" s="648" t="s">
        <v>310</v>
      </c>
      <c r="HGA28" s="647"/>
      <c r="HGB28" s="647"/>
      <c r="HGC28" s="92" t="s">
        <v>309</v>
      </c>
      <c r="HGD28" s="648" t="s">
        <v>310</v>
      </c>
      <c r="HGE28" s="647"/>
      <c r="HGF28" s="647"/>
      <c r="HGG28" s="15"/>
      <c r="HGH28" s="648" t="s">
        <v>310</v>
      </c>
      <c r="HGI28" s="647"/>
      <c r="HGJ28" s="647"/>
      <c r="HGK28" s="92" t="s">
        <v>309</v>
      </c>
      <c r="HGL28" s="648" t="s">
        <v>310</v>
      </c>
      <c r="HGM28" s="647"/>
      <c r="HGN28" s="647"/>
      <c r="HGO28" s="15"/>
      <c r="HGP28" s="648" t="s">
        <v>310</v>
      </c>
      <c r="HGQ28" s="647"/>
      <c r="HGR28" s="647"/>
      <c r="HGS28" s="92" t="s">
        <v>309</v>
      </c>
      <c r="HGT28" s="648" t="s">
        <v>310</v>
      </c>
      <c r="HGU28" s="647"/>
      <c r="HGV28" s="647"/>
      <c r="HGW28" s="15"/>
      <c r="HGX28" s="648" t="s">
        <v>310</v>
      </c>
      <c r="HGY28" s="647"/>
      <c r="HGZ28" s="647"/>
      <c r="HHA28" s="92" t="s">
        <v>309</v>
      </c>
      <c r="HHB28" s="648" t="s">
        <v>310</v>
      </c>
      <c r="HHC28" s="647"/>
      <c r="HHD28" s="647"/>
      <c r="HHE28" s="15"/>
      <c r="HHF28" s="648" t="s">
        <v>310</v>
      </c>
      <c r="HHG28" s="647"/>
      <c r="HHH28" s="647"/>
      <c r="HHI28" s="92" t="s">
        <v>309</v>
      </c>
      <c r="HHJ28" s="648" t="s">
        <v>310</v>
      </c>
      <c r="HHK28" s="647"/>
      <c r="HHL28" s="647"/>
      <c r="HHM28" s="15"/>
      <c r="HHN28" s="648" t="s">
        <v>310</v>
      </c>
      <c r="HHO28" s="647"/>
      <c r="HHP28" s="647"/>
      <c r="HHQ28" s="92" t="s">
        <v>309</v>
      </c>
      <c r="HHR28" s="648" t="s">
        <v>310</v>
      </c>
      <c r="HHS28" s="647"/>
      <c r="HHT28" s="647"/>
      <c r="HHU28" s="15"/>
      <c r="HHV28" s="648" t="s">
        <v>310</v>
      </c>
      <c r="HHW28" s="647"/>
      <c r="HHX28" s="647"/>
      <c r="HHY28" s="92" t="s">
        <v>309</v>
      </c>
      <c r="HHZ28" s="648" t="s">
        <v>310</v>
      </c>
      <c r="HIA28" s="647"/>
      <c r="HIB28" s="647"/>
      <c r="HIC28" s="15"/>
      <c r="HID28" s="648" t="s">
        <v>310</v>
      </c>
      <c r="HIE28" s="647"/>
      <c r="HIF28" s="647"/>
      <c r="HIG28" s="92" t="s">
        <v>309</v>
      </c>
      <c r="HIH28" s="648" t="s">
        <v>310</v>
      </c>
      <c r="HII28" s="647"/>
      <c r="HIJ28" s="647"/>
      <c r="HIK28" s="15"/>
      <c r="HIL28" s="648" t="s">
        <v>310</v>
      </c>
      <c r="HIM28" s="647"/>
      <c r="HIN28" s="647"/>
      <c r="HIO28" s="92" t="s">
        <v>309</v>
      </c>
      <c r="HIP28" s="648" t="s">
        <v>310</v>
      </c>
      <c r="HIQ28" s="647"/>
      <c r="HIR28" s="647"/>
      <c r="HIS28" s="15"/>
      <c r="HIT28" s="648" t="s">
        <v>310</v>
      </c>
      <c r="HIU28" s="647"/>
      <c r="HIV28" s="647"/>
      <c r="HIW28" s="92" t="s">
        <v>309</v>
      </c>
      <c r="HIX28" s="648" t="s">
        <v>310</v>
      </c>
      <c r="HIY28" s="647"/>
      <c r="HIZ28" s="647"/>
      <c r="HJA28" s="15"/>
      <c r="HJB28" s="648" t="s">
        <v>310</v>
      </c>
      <c r="HJC28" s="647"/>
      <c r="HJD28" s="647"/>
      <c r="HJE28" s="92" t="s">
        <v>309</v>
      </c>
      <c r="HJF28" s="648" t="s">
        <v>310</v>
      </c>
      <c r="HJG28" s="647"/>
      <c r="HJH28" s="647"/>
      <c r="HJI28" s="15"/>
      <c r="HJJ28" s="648" t="s">
        <v>310</v>
      </c>
      <c r="HJK28" s="647"/>
      <c r="HJL28" s="647"/>
      <c r="HJM28" s="92" t="s">
        <v>309</v>
      </c>
      <c r="HJN28" s="648" t="s">
        <v>310</v>
      </c>
      <c r="HJO28" s="647"/>
      <c r="HJP28" s="647"/>
      <c r="HJQ28" s="15"/>
      <c r="HJR28" s="648" t="s">
        <v>310</v>
      </c>
      <c r="HJS28" s="647"/>
      <c r="HJT28" s="647"/>
      <c r="HJU28" s="92" t="s">
        <v>309</v>
      </c>
      <c r="HJV28" s="648" t="s">
        <v>310</v>
      </c>
      <c r="HJW28" s="647"/>
      <c r="HJX28" s="647"/>
      <c r="HJY28" s="15"/>
      <c r="HJZ28" s="648" t="s">
        <v>310</v>
      </c>
      <c r="HKA28" s="647"/>
      <c r="HKB28" s="647"/>
      <c r="HKC28" s="92" t="s">
        <v>309</v>
      </c>
      <c r="HKD28" s="648" t="s">
        <v>310</v>
      </c>
      <c r="HKE28" s="647"/>
      <c r="HKF28" s="647"/>
      <c r="HKG28" s="15"/>
      <c r="HKH28" s="648" t="s">
        <v>310</v>
      </c>
      <c r="HKI28" s="647"/>
      <c r="HKJ28" s="647"/>
      <c r="HKK28" s="92" t="s">
        <v>309</v>
      </c>
      <c r="HKL28" s="648" t="s">
        <v>310</v>
      </c>
      <c r="HKM28" s="647"/>
      <c r="HKN28" s="647"/>
      <c r="HKO28" s="15"/>
      <c r="HKP28" s="648" t="s">
        <v>310</v>
      </c>
      <c r="HKQ28" s="647"/>
      <c r="HKR28" s="647"/>
      <c r="HKS28" s="92" t="s">
        <v>309</v>
      </c>
      <c r="HKT28" s="648" t="s">
        <v>310</v>
      </c>
      <c r="HKU28" s="647"/>
      <c r="HKV28" s="647"/>
      <c r="HKW28" s="15"/>
      <c r="HKX28" s="648" t="s">
        <v>310</v>
      </c>
      <c r="HKY28" s="647"/>
      <c r="HKZ28" s="647"/>
      <c r="HLA28" s="92" t="s">
        <v>309</v>
      </c>
      <c r="HLB28" s="648" t="s">
        <v>310</v>
      </c>
      <c r="HLC28" s="647"/>
      <c r="HLD28" s="647"/>
      <c r="HLE28" s="15"/>
      <c r="HLF28" s="648" t="s">
        <v>310</v>
      </c>
      <c r="HLG28" s="647"/>
      <c r="HLH28" s="647"/>
      <c r="HLI28" s="92" t="s">
        <v>309</v>
      </c>
      <c r="HLJ28" s="648" t="s">
        <v>310</v>
      </c>
      <c r="HLK28" s="647"/>
      <c r="HLL28" s="647"/>
      <c r="HLM28" s="15"/>
      <c r="HLN28" s="648" t="s">
        <v>310</v>
      </c>
      <c r="HLO28" s="647"/>
      <c r="HLP28" s="647"/>
      <c r="HLQ28" s="92" t="s">
        <v>309</v>
      </c>
      <c r="HLR28" s="648" t="s">
        <v>310</v>
      </c>
      <c r="HLS28" s="647"/>
      <c r="HLT28" s="647"/>
      <c r="HLU28" s="15"/>
      <c r="HLV28" s="648" t="s">
        <v>310</v>
      </c>
      <c r="HLW28" s="647"/>
      <c r="HLX28" s="647"/>
      <c r="HLY28" s="92" t="s">
        <v>309</v>
      </c>
      <c r="HLZ28" s="648" t="s">
        <v>310</v>
      </c>
      <c r="HMA28" s="647"/>
      <c r="HMB28" s="647"/>
      <c r="HMC28" s="15"/>
      <c r="HMD28" s="648" t="s">
        <v>310</v>
      </c>
      <c r="HME28" s="647"/>
      <c r="HMF28" s="647"/>
      <c r="HMG28" s="92" t="s">
        <v>309</v>
      </c>
      <c r="HMH28" s="648" t="s">
        <v>310</v>
      </c>
      <c r="HMI28" s="647"/>
      <c r="HMJ28" s="647"/>
      <c r="HMK28" s="15"/>
      <c r="HML28" s="648" t="s">
        <v>310</v>
      </c>
      <c r="HMM28" s="647"/>
      <c r="HMN28" s="647"/>
      <c r="HMO28" s="92" t="s">
        <v>309</v>
      </c>
      <c r="HMP28" s="648" t="s">
        <v>310</v>
      </c>
      <c r="HMQ28" s="647"/>
      <c r="HMR28" s="647"/>
      <c r="HMS28" s="15"/>
      <c r="HMT28" s="648" t="s">
        <v>310</v>
      </c>
      <c r="HMU28" s="647"/>
      <c r="HMV28" s="647"/>
      <c r="HMW28" s="92" t="s">
        <v>309</v>
      </c>
      <c r="HMX28" s="648" t="s">
        <v>310</v>
      </c>
      <c r="HMY28" s="647"/>
      <c r="HMZ28" s="647"/>
      <c r="HNA28" s="15"/>
      <c r="HNB28" s="648" t="s">
        <v>310</v>
      </c>
      <c r="HNC28" s="647"/>
      <c r="HND28" s="647"/>
      <c r="HNE28" s="92" t="s">
        <v>309</v>
      </c>
      <c r="HNF28" s="648" t="s">
        <v>310</v>
      </c>
      <c r="HNG28" s="647"/>
      <c r="HNH28" s="647"/>
      <c r="HNI28" s="15"/>
      <c r="HNJ28" s="648" t="s">
        <v>310</v>
      </c>
      <c r="HNK28" s="647"/>
      <c r="HNL28" s="647"/>
      <c r="HNM28" s="92" t="s">
        <v>309</v>
      </c>
      <c r="HNN28" s="648" t="s">
        <v>310</v>
      </c>
      <c r="HNO28" s="647"/>
      <c r="HNP28" s="647"/>
      <c r="HNQ28" s="15"/>
      <c r="HNR28" s="648" t="s">
        <v>310</v>
      </c>
      <c r="HNS28" s="647"/>
      <c r="HNT28" s="647"/>
      <c r="HNU28" s="92" t="s">
        <v>309</v>
      </c>
      <c r="HNV28" s="648" t="s">
        <v>310</v>
      </c>
      <c r="HNW28" s="647"/>
      <c r="HNX28" s="647"/>
      <c r="HNY28" s="15"/>
      <c r="HNZ28" s="648" t="s">
        <v>310</v>
      </c>
      <c r="HOA28" s="647"/>
      <c r="HOB28" s="647"/>
      <c r="HOC28" s="92" t="s">
        <v>309</v>
      </c>
      <c r="HOD28" s="648" t="s">
        <v>310</v>
      </c>
      <c r="HOE28" s="647"/>
      <c r="HOF28" s="647"/>
      <c r="HOG28" s="15"/>
      <c r="HOH28" s="648" t="s">
        <v>310</v>
      </c>
      <c r="HOI28" s="647"/>
      <c r="HOJ28" s="647"/>
      <c r="HOK28" s="92" t="s">
        <v>309</v>
      </c>
      <c r="HOL28" s="648" t="s">
        <v>310</v>
      </c>
      <c r="HOM28" s="647"/>
      <c r="HON28" s="647"/>
      <c r="HOO28" s="15"/>
      <c r="HOP28" s="648" t="s">
        <v>310</v>
      </c>
      <c r="HOQ28" s="647"/>
      <c r="HOR28" s="647"/>
      <c r="HOS28" s="92" t="s">
        <v>309</v>
      </c>
      <c r="HOT28" s="648" t="s">
        <v>310</v>
      </c>
      <c r="HOU28" s="647"/>
      <c r="HOV28" s="647"/>
      <c r="HOW28" s="15"/>
      <c r="HOX28" s="648" t="s">
        <v>310</v>
      </c>
      <c r="HOY28" s="647"/>
      <c r="HOZ28" s="647"/>
      <c r="HPA28" s="92" t="s">
        <v>309</v>
      </c>
      <c r="HPB28" s="648" t="s">
        <v>310</v>
      </c>
      <c r="HPC28" s="647"/>
      <c r="HPD28" s="647"/>
      <c r="HPE28" s="15"/>
      <c r="HPF28" s="648" t="s">
        <v>310</v>
      </c>
      <c r="HPG28" s="647"/>
      <c r="HPH28" s="647"/>
      <c r="HPI28" s="92" t="s">
        <v>309</v>
      </c>
      <c r="HPJ28" s="648" t="s">
        <v>310</v>
      </c>
      <c r="HPK28" s="647"/>
      <c r="HPL28" s="647"/>
      <c r="HPM28" s="15"/>
      <c r="HPN28" s="648" t="s">
        <v>310</v>
      </c>
      <c r="HPO28" s="647"/>
      <c r="HPP28" s="647"/>
      <c r="HPQ28" s="92" t="s">
        <v>309</v>
      </c>
      <c r="HPR28" s="648" t="s">
        <v>310</v>
      </c>
      <c r="HPS28" s="647"/>
      <c r="HPT28" s="647"/>
      <c r="HPU28" s="15"/>
      <c r="HPV28" s="648" t="s">
        <v>310</v>
      </c>
      <c r="HPW28" s="647"/>
      <c r="HPX28" s="647"/>
      <c r="HPY28" s="92" t="s">
        <v>309</v>
      </c>
      <c r="HPZ28" s="648" t="s">
        <v>310</v>
      </c>
      <c r="HQA28" s="647"/>
      <c r="HQB28" s="647"/>
      <c r="HQC28" s="15"/>
      <c r="HQD28" s="648" t="s">
        <v>310</v>
      </c>
      <c r="HQE28" s="647"/>
      <c r="HQF28" s="647"/>
      <c r="HQG28" s="92" t="s">
        <v>309</v>
      </c>
      <c r="HQH28" s="648" t="s">
        <v>310</v>
      </c>
      <c r="HQI28" s="647"/>
      <c r="HQJ28" s="647"/>
      <c r="HQK28" s="15"/>
      <c r="HQL28" s="648" t="s">
        <v>310</v>
      </c>
      <c r="HQM28" s="647"/>
      <c r="HQN28" s="647"/>
      <c r="HQO28" s="92" t="s">
        <v>309</v>
      </c>
      <c r="HQP28" s="648" t="s">
        <v>310</v>
      </c>
      <c r="HQQ28" s="647"/>
      <c r="HQR28" s="647"/>
      <c r="HQS28" s="15"/>
      <c r="HQT28" s="648" t="s">
        <v>310</v>
      </c>
      <c r="HQU28" s="647"/>
      <c r="HQV28" s="647"/>
      <c r="HQW28" s="92" t="s">
        <v>309</v>
      </c>
      <c r="HQX28" s="648" t="s">
        <v>310</v>
      </c>
      <c r="HQY28" s="647"/>
      <c r="HQZ28" s="647"/>
      <c r="HRA28" s="15"/>
      <c r="HRB28" s="648" t="s">
        <v>310</v>
      </c>
      <c r="HRC28" s="647"/>
      <c r="HRD28" s="647"/>
      <c r="HRE28" s="92" t="s">
        <v>309</v>
      </c>
      <c r="HRF28" s="648" t="s">
        <v>310</v>
      </c>
      <c r="HRG28" s="647"/>
      <c r="HRH28" s="647"/>
      <c r="HRI28" s="15"/>
      <c r="HRJ28" s="648" t="s">
        <v>310</v>
      </c>
      <c r="HRK28" s="647"/>
      <c r="HRL28" s="647"/>
      <c r="HRM28" s="92" t="s">
        <v>309</v>
      </c>
      <c r="HRN28" s="648" t="s">
        <v>310</v>
      </c>
      <c r="HRO28" s="647"/>
      <c r="HRP28" s="647"/>
      <c r="HRQ28" s="15"/>
      <c r="HRR28" s="648" t="s">
        <v>310</v>
      </c>
      <c r="HRS28" s="647"/>
      <c r="HRT28" s="647"/>
      <c r="HRU28" s="92" t="s">
        <v>309</v>
      </c>
      <c r="HRV28" s="648" t="s">
        <v>310</v>
      </c>
      <c r="HRW28" s="647"/>
      <c r="HRX28" s="647"/>
      <c r="HRY28" s="15"/>
      <c r="HRZ28" s="648" t="s">
        <v>310</v>
      </c>
      <c r="HSA28" s="647"/>
      <c r="HSB28" s="647"/>
      <c r="HSC28" s="92" t="s">
        <v>309</v>
      </c>
      <c r="HSD28" s="648" t="s">
        <v>310</v>
      </c>
      <c r="HSE28" s="647"/>
      <c r="HSF28" s="647"/>
      <c r="HSG28" s="15"/>
      <c r="HSH28" s="648" t="s">
        <v>310</v>
      </c>
      <c r="HSI28" s="647"/>
      <c r="HSJ28" s="647"/>
      <c r="HSK28" s="92" t="s">
        <v>309</v>
      </c>
      <c r="HSL28" s="648" t="s">
        <v>310</v>
      </c>
      <c r="HSM28" s="647"/>
      <c r="HSN28" s="647"/>
      <c r="HSO28" s="15"/>
      <c r="HSP28" s="648" t="s">
        <v>310</v>
      </c>
      <c r="HSQ28" s="647"/>
      <c r="HSR28" s="647"/>
      <c r="HSS28" s="92" t="s">
        <v>309</v>
      </c>
      <c r="HST28" s="648" t="s">
        <v>310</v>
      </c>
      <c r="HSU28" s="647"/>
      <c r="HSV28" s="647"/>
      <c r="HSW28" s="15"/>
      <c r="HSX28" s="648" t="s">
        <v>310</v>
      </c>
      <c r="HSY28" s="647"/>
      <c r="HSZ28" s="647"/>
      <c r="HTA28" s="92" t="s">
        <v>309</v>
      </c>
      <c r="HTB28" s="648" t="s">
        <v>310</v>
      </c>
      <c r="HTC28" s="647"/>
      <c r="HTD28" s="647"/>
      <c r="HTE28" s="15"/>
      <c r="HTF28" s="648" t="s">
        <v>310</v>
      </c>
      <c r="HTG28" s="647"/>
      <c r="HTH28" s="647"/>
      <c r="HTI28" s="92" t="s">
        <v>309</v>
      </c>
      <c r="HTJ28" s="648" t="s">
        <v>310</v>
      </c>
      <c r="HTK28" s="647"/>
      <c r="HTL28" s="647"/>
      <c r="HTM28" s="15"/>
      <c r="HTN28" s="648" t="s">
        <v>310</v>
      </c>
      <c r="HTO28" s="647"/>
      <c r="HTP28" s="647"/>
      <c r="HTQ28" s="92" t="s">
        <v>309</v>
      </c>
      <c r="HTR28" s="648" t="s">
        <v>310</v>
      </c>
      <c r="HTS28" s="647"/>
      <c r="HTT28" s="647"/>
      <c r="HTU28" s="15"/>
      <c r="HTV28" s="648" t="s">
        <v>310</v>
      </c>
      <c r="HTW28" s="647"/>
      <c r="HTX28" s="647"/>
      <c r="HTY28" s="92" t="s">
        <v>309</v>
      </c>
      <c r="HTZ28" s="648" t="s">
        <v>310</v>
      </c>
      <c r="HUA28" s="647"/>
      <c r="HUB28" s="647"/>
      <c r="HUC28" s="15"/>
      <c r="HUD28" s="648" t="s">
        <v>310</v>
      </c>
      <c r="HUE28" s="647"/>
      <c r="HUF28" s="647"/>
      <c r="HUG28" s="92" t="s">
        <v>309</v>
      </c>
      <c r="HUH28" s="648" t="s">
        <v>310</v>
      </c>
      <c r="HUI28" s="647"/>
      <c r="HUJ28" s="647"/>
      <c r="HUK28" s="15"/>
      <c r="HUL28" s="648" t="s">
        <v>310</v>
      </c>
      <c r="HUM28" s="647"/>
      <c r="HUN28" s="647"/>
      <c r="HUO28" s="92" t="s">
        <v>309</v>
      </c>
      <c r="HUP28" s="648" t="s">
        <v>310</v>
      </c>
      <c r="HUQ28" s="647"/>
      <c r="HUR28" s="647"/>
      <c r="HUS28" s="15"/>
      <c r="HUT28" s="648" t="s">
        <v>310</v>
      </c>
      <c r="HUU28" s="647"/>
      <c r="HUV28" s="647"/>
      <c r="HUW28" s="92" t="s">
        <v>309</v>
      </c>
      <c r="HUX28" s="648" t="s">
        <v>310</v>
      </c>
      <c r="HUY28" s="647"/>
      <c r="HUZ28" s="647"/>
      <c r="HVA28" s="15"/>
      <c r="HVB28" s="648" t="s">
        <v>310</v>
      </c>
      <c r="HVC28" s="647"/>
      <c r="HVD28" s="647"/>
      <c r="HVE28" s="92" t="s">
        <v>309</v>
      </c>
      <c r="HVF28" s="648" t="s">
        <v>310</v>
      </c>
      <c r="HVG28" s="647"/>
      <c r="HVH28" s="647"/>
      <c r="HVI28" s="15"/>
      <c r="HVJ28" s="648" t="s">
        <v>310</v>
      </c>
      <c r="HVK28" s="647"/>
      <c r="HVL28" s="647"/>
      <c r="HVM28" s="92" t="s">
        <v>309</v>
      </c>
      <c r="HVN28" s="648" t="s">
        <v>310</v>
      </c>
      <c r="HVO28" s="647"/>
      <c r="HVP28" s="647"/>
      <c r="HVQ28" s="15"/>
      <c r="HVR28" s="648" t="s">
        <v>310</v>
      </c>
      <c r="HVS28" s="647"/>
      <c r="HVT28" s="647"/>
      <c r="HVU28" s="92" t="s">
        <v>309</v>
      </c>
      <c r="HVV28" s="648" t="s">
        <v>310</v>
      </c>
      <c r="HVW28" s="647"/>
      <c r="HVX28" s="647"/>
      <c r="HVY28" s="15"/>
      <c r="HVZ28" s="648" t="s">
        <v>310</v>
      </c>
      <c r="HWA28" s="647"/>
      <c r="HWB28" s="647"/>
      <c r="HWC28" s="92" t="s">
        <v>309</v>
      </c>
      <c r="HWD28" s="648" t="s">
        <v>310</v>
      </c>
      <c r="HWE28" s="647"/>
      <c r="HWF28" s="647"/>
      <c r="HWG28" s="15"/>
      <c r="HWH28" s="648" t="s">
        <v>310</v>
      </c>
      <c r="HWI28" s="647"/>
      <c r="HWJ28" s="647"/>
      <c r="HWK28" s="92" t="s">
        <v>309</v>
      </c>
      <c r="HWL28" s="648" t="s">
        <v>310</v>
      </c>
      <c r="HWM28" s="647"/>
      <c r="HWN28" s="647"/>
      <c r="HWO28" s="15"/>
      <c r="HWP28" s="648" t="s">
        <v>310</v>
      </c>
      <c r="HWQ28" s="647"/>
      <c r="HWR28" s="647"/>
      <c r="HWS28" s="92" t="s">
        <v>309</v>
      </c>
      <c r="HWT28" s="648" t="s">
        <v>310</v>
      </c>
      <c r="HWU28" s="647"/>
      <c r="HWV28" s="647"/>
      <c r="HWW28" s="15"/>
      <c r="HWX28" s="648" t="s">
        <v>310</v>
      </c>
      <c r="HWY28" s="647"/>
      <c r="HWZ28" s="647"/>
      <c r="HXA28" s="92" t="s">
        <v>309</v>
      </c>
      <c r="HXB28" s="648" t="s">
        <v>310</v>
      </c>
      <c r="HXC28" s="647"/>
      <c r="HXD28" s="647"/>
      <c r="HXE28" s="15"/>
      <c r="HXF28" s="648" t="s">
        <v>310</v>
      </c>
      <c r="HXG28" s="647"/>
      <c r="HXH28" s="647"/>
      <c r="HXI28" s="92" t="s">
        <v>309</v>
      </c>
      <c r="HXJ28" s="648" t="s">
        <v>310</v>
      </c>
      <c r="HXK28" s="647"/>
      <c r="HXL28" s="647"/>
      <c r="HXM28" s="15"/>
      <c r="HXN28" s="648" t="s">
        <v>310</v>
      </c>
      <c r="HXO28" s="647"/>
      <c r="HXP28" s="647"/>
      <c r="HXQ28" s="92" t="s">
        <v>309</v>
      </c>
      <c r="HXR28" s="648" t="s">
        <v>310</v>
      </c>
      <c r="HXS28" s="647"/>
      <c r="HXT28" s="647"/>
      <c r="HXU28" s="15"/>
      <c r="HXV28" s="648" t="s">
        <v>310</v>
      </c>
      <c r="HXW28" s="647"/>
      <c r="HXX28" s="647"/>
      <c r="HXY28" s="92" t="s">
        <v>309</v>
      </c>
      <c r="HXZ28" s="648" t="s">
        <v>310</v>
      </c>
      <c r="HYA28" s="647"/>
      <c r="HYB28" s="647"/>
      <c r="HYC28" s="15"/>
      <c r="HYD28" s="648" t="s">
        <v>310</v>
      </c>
      <c r="HYE28" s="647"/>
      <c r="HYF28" s="647"/>
      <c r="HYG28" s="92" t="s">
        <v>309</v>
      </c>
      <c r="HYH28" s="648" t="s">
        <v>310</v>
      </c>
      <c r="HYI28" s="647"/>
      <c r="HYJ28" s="647"/>
      <c r="HYK28" s="15"/>
      <c r="HYL28" s="648" t="s">
        <v>310</v>
      </c>
      <c r="HYM28" s="647"/>
      <c r="HYN28" s="647"/>
      <c r="HYO28" s="92" t="s">
        <v>309</v>
      </c>
      <c r="HYP28" s="648" t="s">
        <v>310</v>
      </c>
      <c r="HYQ28" s="647"/>
      <c r="HYR28" s="647"/>
      <c r="HYS28" s="15"/>
      <c r="HYT28" s="648" t="s">
        <v>310</v>
      </c>
      <c r="HYU28" s="647"/>
      <c r="HYV28" s="647"/>
      <c r="HYW28" s="92" t="s">
        <v>309</v>
      </c>
      <c r="HYX28" s="648" t="s">
        <v>310</v>
      </c>
      <c r="HYY28" s="647"/>
      <c r="HYZ28" s="647"/>
      <c r="HZA28" s="15"/>
      <c r="HZB28" s="648" t="s">
        <v>310</v>
      </c>
      <c r="HZC28" s="647"/>
      <c r="HZD28" s="647"/>
      <c r="HZE28" s="92" t="s">
        <v>309</v>
      </c>
      <c r="HZF28" s="648" t="s">
        <v>310</v>
      </c>
      <c r="HZG28" s="647"/>
      <c r="HZH28" s="647"/>
      <c r="HZI28" s="15"/>
      <c r="HZJ28" s="648" t="s">
        <v>310</v>
      </c>
      <c r="HZK28" s="647"/>
      <c r="HZL28" s="647"/>
      <c r="HZM28" s="92" t="s">
        <v>309</v>
      </c>
      <c r="HZN28" s="648" t="s">
        <v>310</v>
      </c>
      <c r="HZO28" s="647"/>
      <c r="HZP28" s="647"/>
      <c r="HZQ28" s="15"/>
      <c r="HZR28" s="648" t="s">
        <v>310</v>
      </c>
      <c r="HZS28" s="647"/>
      <c r="HZT28" s="647"/>
      <c r="HZU28" s="92" t="s">
        <v>309</v>
      </c>
      <c r="HZV28" s="648" t="s">
        <v>310</v>
      </c>
      <c r="HZW28" s="647"/>
      <c r="HZX28" s="647"/>
      <c r="HZY28" s="15"/>
      <c r="HZZ28" s="648" t="s">
        <v>310</v>
      </c>
      <c r="IAA28" s="647"/>
      <c r="IAB28" s="647"/>
      <c r="IAC28" s="92" t="s">
        <v>309</v>
      </c>
      <c r="IAD28" s="648" t="s">
        <v>310</v>
      </c>
      <c r="IAE28" s="647"/>
      <c r="IAF28" s="647"/>
      <c r="IAG28" s="15"/>
      <c r="IAH28" s="648" t="s">
        <v>310</v>
      </c>
      <c r="IAI28" s="647"/>
      <c r="IAJ28" s="647"/>
      <c r="IAK28" s="92" t="s">
        <v>309</v>
      </c>
      <c r="IAL28" s="648" t="s">
        <v>310</v>
      </c>
      <c r="IAM28" s="647"/>
      <c r="IAN28" s="647"/>
      <c r="IAO28" s="15"/>
      <c r="IAP28" s="648" t="s">
        <v>310</v>
      </c>
      <c r="IAQ28" s="647"/>
      <c r="IAR28" s="647"/>
      <c r="IAS28" s="92" t="s">
        <v>309</v>
      </c>
      <c r="IAT28" s="648" t="s">
        <v>310</v>
      </c>
      <c r="IAU28" s="647"/>
      <c r="IAV28" s="647"/>
      <c r="IAW28" s="15"/>
      <c r="IAX28" s="648" t="s">
        <v>310</v>
      </c>
      <c r="IAY28" s="647"/>
      <c r="IAZ28" s="647"/>
      <c r="IBA28" s="92" t="s">
        <v>309</v>
      </c>
      <c r="IBB28" s="648" t="s">
        <v>310</v>
      </c>
      <c r="IBC28" s="647"/>
      <c r="IBD28" s="647"/>
      <c r="IBE28" s="15"/>
      <c r="IBF28" s="648" t="s">
        <v>310</v>
      </c>
      <c r="IBG28" s="647"/>
      <c r="IBH28" s="647"/>
      <c r="IBI28" s="92" t="s">
        <v>309</v>
      </c>
      <c r="IBJ28" s="648" t="s">
        <v>310</v>
      </c>
      <c r="IBK28" s="647"/>
      <c r="IBL28" s="647"/>
      <c r="IBM28" s="15"/>
      <c r="IBN28" s="648" t="s">
        <v>310</v>
      </c>
      <c r="IBO28" s="647"/>
      <c r="IBP28" s="647"/>
      <c r="IBQ28" s="92" t="s">
        <v>309</v>
      </c>
      <c r="IBR28" s="648" t="s">
        <v>310</v>
      </c>
      <c r="IBS28" s="647"/>
      <c r="IBT28" s="647"/>
      <c r="IBU28" s="15"/>
      <c r="IBV28" s="648" t="s">
        <v>310</v>
      </c>
      <c r="IBW28" s="647"/>
      <c r="IBX28" s="647"/>
      <c r="IBY28" s="92" t="s">
        <v>309</v>
      </c>
      <c r="IBZ28" s="648" t="s">
        <v>310</v>
      </c>
      <c r="ICA28" s="647"/>
      <c r="ICB28" s="647"/>
      <c r="ICC28" s="15"/>
      <c r="ICD28" s="648" t="s">
        <v>310</v>
      </c>
      <c r="ICE28" s="647"/>
      <c r="ICF28" s="647"/>
      <c r="ICG28" s="92" t="s">
        <v>309</v>
      </c>
      <c r="ICH28" s="648" t="s">
        <v>310</v>
      </c>
      <c r="ICI28" s="647"/>
      <c r="ICJ28" s="647"/>
      <c r="ICK28" s="15"/>
      <c r="ICL28" s="648" t="s">
        <v>310</v>
      </c>
      <c r="ICM28" s="647"/>
      <c r="ICN28" s="647"/>
      <c r="ICO28" s="92" t="s">
        <v>309</v>
      </c>
      <c r="ICP28" s="648" t="s">
        <v>310</v>
      </c>
      <c r="ICQ28" s="647"/>
      <c r="ICR28" s="647"/>
      <c r="ICS28" s="15"/>
      <c r="ICT28" s="648" t="s">
        <v>310</v>
      </c>
      <c r="ICU28" s="647"/>
      <c r="ICV28" s="647"/>
      <c r="ICW28" s="92" t="s">
        <v>309</v>
      </c>
      <c r="ICX28" s="648" t="s">
        <v>310</v>
      </c>
      <c r="ICY28" s="647"/>
      <c r="ICZ28" s="647"/>
      <c r="IDA28" s="15"/>
      <c r="IDB28" s="648" t="s">
        <v>310</v>
      </c>
      <c r="IDC28" s="647"/>
      <c r="IDD28" s="647"/>
      <c r="IDE28" s="92" t="s">
        <v>309</v>
      </c>
      <c r="IDF28" s="648" t="s">
        <v>310</v>
      </c>
      <c r="IDG28" s="647"/>
      <c r="IDH28" s="647"/>
      <c r="IDI28" s="15"/>
      <c r="IDJ28" s="648" t="s">
        <v>310</v>
      </c>
      <c r="IDK28" s="647"/>
      <c r="IDL28" s="647"/>
      <c r="IDM28" s="92" t="s">
        <v>309</v>
      </c>
      <c r="IDN28" s="648" t="s">
        <v>310</v>
      </c>
      <c r="IDO28" s="647"/>
      <c r="IDP28" s="647"/>
      <c r="IDQ28" s="15"/>
      <c r="IDR28" s="648" t="s">
        <v>310</v>
      </c>
      <c r="IDS28" s="647"/>
      <c r="IDT28" s="647"/>
      <c r="IDU28" s="92" t="s">
        <v>309</v>
      </c>
      <c r="IDV28" s="648" t="s">
        <v>310</v>
      </c>
      <c r="IDW28" s="647"/>
      <c r="IDX28" s="647"/>
      <c r="IDY28" s="15"/>
      <c r="IDZ28" s="648" t="s">
        <v>310</v>
      </c>
      <c r="IEA28" s="647"/>
      <c r="IEB28" s="647"/>
      <c r="IEC28" s="92" t="s">
        <v>309</v>
      </c>
      <c r="IED28" s="648" t="s">
        <v>310</v>
      </c>
      <c r="IEE28" s="647"/>
      <c r="IEF28" s="647"/>
      <c r="IEG28" s="15"/>
      <c r="IEH28" s="648" t="s">
        <v>310</v>
      </c>
      <c r="IEI28" s="647"/>
      <c r="IEJ28" s="647"/>
      <c r="IEK28" s="92" t="s">
        <v>309</v>
      </c>
      <c r="IEL28" s="648" t="s">
        <v>310</v>
      </c>
      <c r="IEM28" s="647"/>
      <c r="IEN28" s="647"/>
      <c r="IEO28" s="15"/>
      <c r="IEP28" s="648" t="s">
        <v>310</v>
      </c>
      <c r="IEQ28" s="647"/>
      <c r="IER28" s="647"/>
      <c r="IES28" s="92" t="s">
        <v>309</v>
      </c>
      <c r="IET28" s="648" t="s">
        <v>310</v>
      </c>
      <c r="IEU28" s="647"/>
      <c r="IEV28" s="647"/>
      <c r="IEW28" s="15"/>
      <c r="IEX28" s="648" t="s">
        <v>310</v>
      </c>
      <c r="IEY28" s="647"/>
      <c r="IEZ28" s="647"/>
      <c r="IFA28" s="92" t="s">
        <v>309</v>
      </c>
      <c r="IFB28" s="648" t="s">
        <v>310</v>
      </c>
      <c r="IFC28" s="647"/>
      <c r="IFD28" s="647"/>
      <c r="IFE28" s="15"/>
      <c r="IFF28" s="648" t="s">
        <v>310</v>
      </c>
      <c r="IFG28" s="647"/>
      <c r="IFH28" s="647"/>
      <c r="IFI28" s="92" t="s">
        <v>309</v>
      </c>
      <c r="IFJ28" s="648" t="s">
        <v>310</v>
      </c>
      <c r="IFK28" s="647"/>
      <c r="IFL28" s="647"/>
      <c r="IFM28" s="15"/>
      <c r="IFN28" s="648" t="s">
        <v>310</v>
      </c>
      <c r="IFO28" s="647"/>
      <c r="IFP28" s="647"/>
      <c r="IFQ28" s="92" t="s">
        <v>309</v>
      </c>
      <c r="IFR28" s="648" t="s">
        <v>310</v>
      </c>
      <c r="IFS28" s="647"/>
      <c r="IFT28" s="647"/>
      <c r="IFU28" s="15"/>
      <c r="IFV28" s="648" t="s">
        <v>310</v>
      </c>
      <c r="IFW28" s="647"/>
      <c r="IFX28" s="647"/>
      <c r="IFY28" s="92" t="s">
        <v>309</v>
      </c>
      <c r="IFZ28" s="648" t="s">
        <v>310</v>
      </c>
      <c r="IGA28" s="647"/>
      <c r="IGB28" s="647"/>
      <c r="IGC28" s="15"/>
      <c r="IGD28" s="648" t="s">
        <v>310</v>
      </c>
      <c r="IGE28" s="647"/>
      <c r="IGF28" s="647"/>
      <c r="IGG28" s="92" t="s">
        <v>309</v>
      </c>
      <c r="IGH28" s="648" t="s">
        <v>310</v>
      </c>
      <c r="IGI28" s="647"/>
      <c r="IGJ28" s="647"/>
      <c r="IGK28" s="15"/>
      <c r="IGL28" s="648" t="s">
        <v>310</v>
      </c>
      <c r="IGM28" s="647"/>
      <c r="IGN28" s="647"/>
      <c r="IGO28" s="92" t="s">
        <v>309</v>
      </c>
      <c r="IGP28" s="648" t="s">
        <v>310</v>
      </c>
      <c r="IGQ28" s="647"/>
      <c r="IGR28" s="647"/>
      <c r="IGS28" s="15"/>
      <c r="IGT28" s="648" t="s">
        <v>310</v>
      </c>
      <c r="IGU28" s="647"/>
      <c r="IGV28" s="647"/>
      <c r="IGW28" s="92" t="s">
        <v>309</v>
      </c>
      <c r="IGX28" s="648" t="s">
        <v>310</v>
      </c>
      <c r="IGY28" s="647"/>
      <c r="IGZ28" s="647"/>
      <c r="IHA28" s="15"/>
      <c r="IHB28" s="648" t="s">
        <v>310</v>
      </c>
      <c r="IHC28" s="647"/>
      <c r="IHD28" s="647"/>
      <c r="IHE28" s="92" t="s">
        <v>309</v>
      </c>
      <c r="IHF28" s="648" t="s">
        <v>310</v>
      </c>
      <c r="IHG28" s="647"/>
      <c r="IHH28" s="647"/>
      <c r="IHI28" s="15"/>
      <c r="IHJ28" s="648" t="s">
        <v>310</v>
      </c>
      <c r="IHK28" s="647"/>
      <c r="IHL28" s="647"/>
      <c r="IHM28" s="92" t="s">
        <v>309</v>
      </c>
      <c r="IHN28" s="648" t="s">
        <v>310</v>
      </c>
      <c r="IHO28" s="647"/>
      <c r="IHP28" s="647"/>
      <c r="IHQ28" s="15"/>
      <c r="IHR28" s="648" t="s">
        <v>310</v>
      </c>
      <c r="IHS28" s="647"/>
      <c r="IHT28" s="647"/>
      <c r="IHU28" s="92" t="s">
        <v>309</v>
      </c>
      <c r="IHV28" s="648" t="s">
        <v>310</v>
      </c>
      <c r="IHW28" s="647"/>
      <c r="IHX28" s="647"/>
      <c r="IHY28" s="15"/>
      <c r="IHZ28" s="648" t="s">
        <v>310</v>
      </c>
      <c r="IIA28" s="647"/>
      <c r="IIB28" s="647"/>
      <c r="IIC28" s="92" t="s">
        <v>309</v>
      </c>
      <c r="IID28" s="648" t="s">
        <v>310</v>
      </c>
      <c r="IIE28" s="647"/>
      <c r="IIF28" s="647"/>
      <c r="IIG28" s="15"/>
      <c r="IIH28" s="648" t="s">
        <v>310</v>
      </c>
      <c r="III28" s="647"/>
      <c r="IIJ28" s="647"/>
      <c r="IIK28" s="92" t="s">
        <v>309</v>
      </c>
      <c r="IIL28" s="648" t="s">
        <v>310</v>
      </c>
      <c r="IIM28" s="647"/>
      <c r="IIN28" s="647"/>
      <c r="IIO28" s="15"/>
      <c r="IIP28" s="648" t="s">
        <v>310</v>
      </c>
      <c r="IIQ28" s="647"/>
      <c r="IIR28" s="647"/>
      <c r="IIS28" s="92" t="s">
        <v>309</v>
      </c>
      <c r="IIT28" s="648" t="s">
        <v>310</v>
      </c>
      <c r="IIU28" s="647"/>
      <c r="IIV28" s="647"/>
      <c r="IIW28" s="15"/>
      <c r="IIX28" s="648" t="s">
        <v>310</v>
      </c>
      <c r="IIY28" s="647"/>
      <c r="IIZ28" s="647"/>
      <c r="IJA28" s="92" t="s">
        <v>309</v>
      </c>
      <c r="IJB28" s="648" t="s">
        <v>310</v>
      </c>
      <c r="IJC28" s="647"/>
      <c r="IJD28" s="647"/>
      <c r="IJE28" s="15"/>
      <c r="IJF28" s="648" t="s">
        <v>310</v>
      </c>
      <c r="IJG28" s="647"/>
      <c r="IJH28" s="647"/>
      <c r="IJI28" s="92" t="s">
        <v>309</v>
      </c>
      <c r="IJJ28" s="648" t="s">
        <v>310</v>
      </c>
      <c r="IJK28" s="647"/>
      <c r="IJL28" s="647"/>
      <c r="IJM28" s="15"/>
      <c r="IJN28" s="648" t="s">
        <v>310</v>
      </c>
      <c r="IJO28" s="647"/>
      <c r="IJP28" s="647"/>
      <c r="IJQ28" s="92" t="s">
        <v>309</v>
      </c>
      <c r="IJR28" s="648" t="s">
        <v>310</v>
      </c>
      <c r="IJS28" s="647"/>
      <c r="IJT28" s="647"/>
      <c r="IJU28" s="15"/>
      <c r="IJV28" s="648" t="s">
        <v>310</v>
      </c>
      <c r="IJW28" s="647"/>
      <c r="IJX28" s="647"/>
      <c r="IJY28" s="92" t="s">
        <v>309</v>
      </c>
      <c r="IJZ28" s="648" t="s">
        <v>310</v>
      </c>
      <c r="IKA28" s="647"/>
      <c r="IKB28" s="647"/>
      <c r="IKC28" s="15"/>
      <c r="IKD28" s="648" t="s">
        <v>310</v>
      </c>
      <c r="IKE28" s="647"/>
      <c r="IKF28" s="647"/>
      <c r="IKG28" s="92" t="s">
        <v>309</v>
      </c>
      <c r="IKH28" s="648" t="s">
        <v>310</v>
      </c>
      <c r="IKI28" s="647"/>
      <c r="IKJ28" s="647"/>
      <c r="IKK28" s="15"/>
      <c r="IKL28" s="648" t="s">
        <v>310</v>
      </c>
      <c r="IKM28" s="647"/>
      <c r="IKN28" s="647"/>
      <c r="IKO28" s="92" t="s">
        <v>309</v>
      </c>
      <c r="IKP28" s="648" t="s">
        <v>310</v>
      </c>
      <c r="IKQ28" s="647"/>
      <c r="IKR28" s="647"/>
      <c r="IKS28" s="15"/>
      <c r="IKT28" s="648" t="s">
        <v>310</v>
      </c>
      <c r="IKU28" s="647"/>
      <c r="IKV28" s="647"/>
      <c r="IKW28" s="92" t="s">
        <v>309</v>
      </c>
      <c r="IKX28" s="648" t="s">
        <v>310</v>
      </c>
      <c r="IKY28" s="647"/>
      <c r="IKZ28" s="647"/>
      <c r="ILA28" s="15"/>
      <c r="ILB28" s="648" t="s">
        <v>310</v>
      </c>
      <c r="ILC28" s="647"/>
      <c r="ILD28" s="647"/>
      <c r="ILE28" s="92" t="s">
        <v>309</v>
      </c>
      <c r="ILF28" s="648" t="s">
        <v>310</v>
      </c>
      <c r="ILG28" s="647"/>
      <c r="ILH28" s="647"/>
      <c r="ILI28" s="15"/>
      <c r="ILJ28" s="648" t="s">
        <v>310</v>
      </c>
      <c r="ILK28" s="647"/>
      <c r="ILL28" s="647"/>
      <c r="ILM28" s="92" t="s">
        <v>309</v>
      </c>
      <c r="ILN28" s="648" t="s">
        <v>310</v>
      </c>
      <c r="ILO28" s="647"/>
      <c r="ILP28" s="647"/>
      <c r="ILQ28" s="15"/>
      <c r="ILR28" s="648" t="s">
        <v>310</v>
      </c>
      <c r="ILS28" s="647"/>
      <c r="ILT28" s="647"/>
      <c r="ILU28" s="92" t="s">
        <v>309</v>
      </c>
      <c r="ILV28" s="648" t="s">
        <v>310</v>
      </c>
      <c r="ILW28" s="647"/>
      <c r="ILX28" s="647"/>
      <c r="ILY28" s="15"/>
      <c r="ILZ28" s="648" t="s">
        <v>310</v>
      </c>
      <c r="IMA28" s="647"/>
      <c r="IMB28" s="647"/>
      <c r="IMC28" s="92" t="s">
        <v>309</v>
      </c>
      <c r="IMD28" s="648" t="s">
        <v>310</v>
      </c>
      <c r="IME28" s="647"/>
      <c r="IMF28" s="647"/>
      <c r="IMG28" s="15"/>
      <c r="IMH28" s="648" t="s">
        <v>310</v>
      </c>
      <c r="IMI28" s="647"/>
      <c r="IMJ28" s="647"/>
      <c r="IMK28" s="92" t="s">
        <v>309</v>
      </c>
      <c r="IML28" s="648" t="s">
        <v>310</v>
      </c>
      <c r="IMM28" s="647"/>
      <c r="IMN28" s="647"/>
      <c r="IMO28" s="15"/>
      <c r="IMP28" s="648" t="s">
        <v>310</v>
      </c>
      <c r="IMQ28" s="647"/>
      <c r="IMR28" s="647"/>
      <c r="IMS28" s="92" t="s">
        <v>309</v>
      </c>
      <c r="IMT28" s="648" t="s">
        <v>310</v>
      </c>
      <c r="IMU28" s="647"/>
      <c r="IMV28" s="647"/>
      <c r="IMW28" s="15"/>
      <c r="IMX28" s="648" t="s">
        <v>310</v>
      </c>
      <c r="IMY28" s="647"/>
      <c r="IMZ28" s="647"/>
      <c r="INA28" s="92" t="s">
        <v>309</v>
      </c>
      <c r="INB28" s="648" t="s">
        <v>310</v>
      </c>
      <c r="INC28" s="647"/>
      <c r="IND28" s="647"/>
      <c r="INE28" s="15"/>
      <c r="INF28" s="648" t="s">
        <v>310</v>
      </c>
      <c r="ING28" s="647"/>
      <c r="INH28" s="647"/>
      <c r="INI28" s="92" t="s">
        <v>309</v>
      </c>
      <c r="INJ28" s="648" t="s">
        <v>310</v>
      </c>
      <c r="INK28" s="647"/>
      <c r="INL28" s="647"/>
      <c r="INM28" s="15"/>
      <c r="INN28" s="648" t="s">
        <v>310</v>
      </c>
      <c r="INO28" s="647"/>
      <c r="INP28" s="647"/>
      <c r="INQ28" s="92" t="s">
        <v>309</v>
      </c>
      <c r="INR28" s="648" t="s">
        <v>310</v>
      </c>
      <c r="INS28" s="647"/>
      <c r="INT28" s="647"/>
      <c r="INU28" s="15"/>
      <c r="INV28" s="648" t="s">
        <v>310</v>
      </c>
      <c r="INW28" s="647"/>
      <c r="INX28" s="647"/>
      <c r="INY28" s="92" t="s">
        <v>309</v>
      </c>
      <c r="INZ28" s="648" t="s">
        <v>310</v>
      </c>
      <c r="IOA28" s="647"/>
      <c r="IOB28" s="647"/>
      <c r="IOC28" s="15"/>
      <c r="IOD28" s="648" t="s">
        <v>310</v>
      </c>
      <c r="IOE28" s="647"/>
      <c r="IOF28" s="647"/>
      <c r="IOG28" s="92" t="s">
        <v>309</v>
      </c>
      <c r="IOH28" s="648" t="s">
        <v>310</v>
      </c>
      <c r="IOI28" s="647"/>
      <c r="IOJ28" s="647"/>
      <c r="IOK28" s="15"/>
      <c r="IOL28" s="648" t="s">
        <v>310</v>
      </c>
      <c r="IOM28" s="647"/>
      <c r="ION28" s="647"/>
      <c r="IOO28" s="92" t="s">
        <v>309</v>
      </c>
      <c r="IOP28" s="648" t="s">
        <v>310</v>
      </c>
      <c r="IOQ28" s="647"/>
      <c r="IOR28" s="647"/>
      <c r="IOS28" s="15"/>
      <c r="IOT28" s="648" t="s">
        <v>310</v>
      </c>
      <c r="IOU28" s="647"/>
      <c r="IOV28" s="647"/>
      <c r="IOW28" s="92" t="s">
        <v>309</v>
      </c>
      <c r="IOX28" s="648" t="s">
        <v>310</v>
      </c>
      <c r="IOY28" s="647"/>
      <c r="IOZ28" s="647"/>
      <c r="IPA28" s="15"/>
      <c r="IPB28" s="648" t="s">
        <v>310</v>
      </c>
      <c r="IPC28" s="647"/>
      <c r="IPD28" s="647"/>
      <c r="IPE28" s="92" t="s">
        <v>309</v>
      </c>
      <c r="IPF28" s="648" t="s">
        <v>310</v>
      </c>
      <c r="IPG28" s="647"/>
      <c r="IPH28" s="647"/>
      <c r="IPI28" s="15"/>
      <c r="IPJ28" s="648" t="s">
        <v>310</v>
      </c>
      <c r="IPK28" s="647"/>
      <c r="IPL28" s="647"/>
      <c r="IPM28" s="92" t="s">
        <v>309</v>
      </c>
      <c r="IPN28" s="648" t="s">
        <v>310</v>
      </c>
      <c r="IPO28" s="647"/>
      <c r="IPP28" s="647"/>
      <c r="IPQ28" s="15"/>
      <c r="IPR28" s="648" t="s">
        <v>310</v>
      </c>
      <c r="IPS28" s="647"/>
      <c r="IPT28" s="647"/>
      <c r="IPU28" s="92" t="s">
        <v>309</v>
      </c>
      <c r="IPV28" s="648" t="s">
        <v>310</v>
      </c>
      <c r="IPW28" s="647"/>
      <c r="IPX28" s="647"/>
      <c r="IPY28" s="15"/>
      <c r="IPZ28" s="648" t="s">
        <v>310</v>
      </c>
      <c r="IQA28" s="647"/>
      <c r="IQB28" s="647"/>
      <c r="IQC28" s="92" t="s">
        <v>309</v>
      </c>
      <c r="IQD28" s="648" t="s">
        <v>310</v>
      </c>
      <c r="IQE28" s="647"/>
      <c r="IQF28" s="647"/>
      <c r="IQG28" s="15"/>
      <c r="IQH28" s="648" t="s">
        <v>310</v>
      </c>
      <c r="IQI28" s="647"/>
      <c r="IQJ28" s="647"/>
      <c r="IQK28" s="92" t="s">
        <v>309</v>
      </c>
      <c r="IQL28" s="648" t="s">
        <v>310</v>
      </c>
      <c r="IQM28" s="647"/>
      <c r="IQN28" s="647"/>
      <c r="IQO28" s="15"/>
      <c r="IQP28" s="648" t="s">
        <v>310</v>
      </c>
      <c r="IQQ28" s="647"/>
      <c r="IQR28" s="647"/>
      <c r="IQS28" s="92" t="s">
        <v>309</v>
      </c>
      <c r="IQT28" s="648" t="s">
        <v>310</v>
      </c>
      <c r="IQU28" s="647"/>
      <c r="IQV28" s="647"/>
      <c r="IQW28" s="15"/>
      <c r="IQX28" s="648" t="s">
        <v>310</v>
      </c>
      <c r="IQY28" s="647"/>
      <c r="IQZ28" s="647"/>
      <c r="IRA28" s="92" t="s">
        <v>309</v>
      </c>
      <c r="IRB28" s="648" t="s">
        <v>310</v>
      </c>
      <c r="IRC28" s="647"/>
      <c r="IRD28" s="647"/>
      <c r="IRE28" s="15"/>
      <c r="IRF28" s="648" t="s">
        <v>310</v>
      </c>
      <c r="IRG28" s="647"/>
      <c r="IRH28" s="647"/>
      <c r="IRI28" s="92" t="s">
        <v>309</v>
      </c>
      <c r="IRJ28" s="648" t="s">
        <v>310</v>
      </c>
      <c r="IRK28" s="647"/>
      <c r="IRL28" s="647"/>
      <c r="IRM28" s="15"/>
      <c r="IRN28" s="648" t="s">
        <v>310</v>
      </c>
      <c r="IRO28" s="647"/>
      <c r="IRP28" s="647"/>
      <c r="IRQ28" s="92" t="s">
        <v>309</v>
      </c>
      <c r="IRR28" s="648" t="s">
        <v>310</v>
      </c>
      <c r="IRS28" s="647"/>
      <c r="IRT28" s="647"/>
      <c r="IRU28" s="15"/>
      <c r="IRV28" s="648" t="s">
        <v>310</v>
      </c>
      <c r="IRW28" s="647"/>
      <c r="IRX28" s="647"/>
      <c r="IRY28" s="92" t="s">
        <v>309</v>
      </c>
      <c r="IRZ28" s="648" t="s">
        <v>310</v>
      </c>
      <c r="ISA28" s="647"/>
      <c r="ISB28" s="647"/>
      <c r="ISC28" s="15"/>
      <c r="ISD28" s="648" t="s">
        <v>310</v>
      </c>
      <c r="ISE28" s="647"/>
      <c r="ISF28" s="647"/>
      <c r="ISG28" s="92" t="s">
        <v>309</v>
      </c>
      <c r="ISH28" s="648" t="s">
        <v>310</v>
      </c>
      <c r="ISI28" s="647"/>
      <c r="ISJ28" s="647"/>
      <c r="ISK28" s="15"/>
      <c r="ISL28" s="648" t="s">
        <v>310</v>
      </c>
      <c r="ISM28" s="647"/>
      <c r="ISN28" s="647"/>
      <c r="ISO28" s="92" t="s">
        <v>309</v>
      </c>
      <c r="ISP28" s="648" t="s">
        <v>310</v>
      </c>
      <c r="ISQ28" s="647"/>
      <c r="ISR28" s="647"/>
      <c r="ISS28" s="15"/>
      <c r="IST28" s="648" t="s">
        <v>310</v>
      </c>
      <c r="ISU28" s="647"/>
      <c r="ISV28" s="647"/>
      <c r="ISW28" s="92" t="s">
        <v>309</v>
      </c>
      <c r="ISX28" s="648" t="s">
        <v>310</v>
      </c>
      <c r="ISY28" s="647"/>
      <c r="ISZ28" s="647"/>
      <c r="ITA28" s="15"/>
      <c r="ITB28" s="648" t="s">
        <v>310</v>
      </c>
      <c r="ITC28" s="647"/>
      <c r="ITD28" s="647"/>
      <c r="ITE28" s="92" t="s">
        <v>309</v>
      </c>
      <c r="ITF28" s="648" t="s">
        <v>310</v>
      </c>
      <c r="ITG28" s="647"/>
      <c r="ITH28" s="647"/>
      <c r="ITI28" s="15"/>
      <c r="ITJ28" s="648" t="s">
        <v>310</v>
      </c>
      <c r="ITK28" s="647"/>
      <c r="ITL28" s="647"/>
      <c r="ITM28" s="92" t="s">
        <v>309</v>
      </c>
      <c r="ITN28" s="648" t="s">
        <v>310</v>
      </c>
      <c r="ITO28" s="647"/>
      <c r="ITP28" s="647"/>
      <c r="ITQ28" s="15"/>
      <c r="ITR28" s="648" t="s">
        <v>310</v>
      </c>
      <c r="ITS28" s="647"/>
      <c r="ITT28" s="647"/>
      <c r="ITU28" s="92" t="s">
        <v>309</v>
      </c>
      <c r="ITV28" s="648" t="s">
        <v>310</v>
      </c>
      <c r="ITW28" s="647"/>
      <c r="ITX28" s="647"/>
      <c r="ITY28" s="15"/>
      <c r="ITZ28" s="648" t="s">
        <v>310</v>
      </c>
      <c r="IUA28" s="647"/>
      <c r="IUB28" s="647"/>
      <c r="IUC28" s="92" t="s">
        <v>309</v>
      </c>
      <c r="IUD28" s="648" t="s">
        <v>310</v>
      </c>
      <c r="IUE28" s="647"/>
      <c r="IUF28" s="647"/>
      <c r="IUG28" s="15"/>
      <c r="IUH28" s="648" t="s">
        <v>310</v>
      </c>
      <c r="IUI28" s="647"/>
      <c r="IUJ28" s="647"/>
      <c r="IUK28" s="92" t="s">
        <v>309</v>
      </c>
      <c r="IUL28" s="648" t="s">
        <v>310</v>
      </c>
      <c r="IUM28" s="647"/>
      <c r="IUN28" s="647"/>
      <c r="IUO28" s="15"/>
      <c r="IUP28" s="648" t="s">
        <v>310</v>
      </c>
      <c r="IUQ28" s="647"/>
      <c r="IUR28" s="647"/>
      <c r="IUS28" s="92" t="s">
        <v>309</v>
      </c>
      <c r="IUT28" s="648" t="s">
        <v>310</v>
      </c>
      <c r="IUU28" s="647"/>
      <c r="IUV28" s="647"/>
      <c r="IUW28" s="15"/>
      <c r="IUX28" s="648" t="s">
        <v>310</v>
      </c>
      <c r="IUY28" s="647"/>
      <c r="IUZ28" s="647"/>
      <c r="IVA28" s="92" t="s">
        <v>309</v>
      </c>
      <c r="IVB28" s="648" t="s">
        <v>310</v>
      </c>
      <c r="IVC28" s="647"/>
      <c r="IVD28" s="647"/>
      <c r="IVE28" s="15"/>
      <c r="IVF28" s="648" t="s">
        <v>310</v>
      </c>
      <c r="IVG28" s="647"/>
      <c r="IVH28" s="647"/>
      <c r="IVI28" s="92" t="s">
        <v>309</v>
      </c>
      <c r="IVJ28" s="648" t="s">
        <v>310</v>
      </c>
      <c r="IVK28" s="647"/>
      <c r="IVL28" s="647"/>
      <c r="IVM28" s="15"/>
      <c r="IVN28" s="648" t="s">
        <v>310</v>
      </c>
      <c r="IVO28" s="647"/>
      <c r="IVP28" s="647"/>
      <c r="IVQ28" s="92" t="s">
        <v>309</v>
      </c>
      <c r="IVR28" s="648" t="s">
        <v>310</v>
      </c>
      <c r="IVS28" s="647"/>
      <c r="IVT28" s="647"/>
      <c r="IVU28" s="15"/>
      <c r="IVV28" s="648" t="s">
        <v>310</v>
      </c>
      <c r="IVW28" s="647"/>
      <c r="IVX28" s="647"/>
      <c r="IVY28" s="92" t="s">
        <v>309</v>
      </c>
      <c r="IVZ28" s="648" t="s">
        <v>310</v>
      </c>
      <c r="IWA28" s="647"/>
      <c r="IWB28" s="647"/>
      <c r="IWC28" s="15"/>
      <c r="IWD28" s="648" t="s">
        <v>310</v>
      </c>
      <c r="IWE28" s="647"/>
      <c r="IWF28" s="647"/>
      <c r="IWG28" s="92" t="s">
        <v>309</v>
      </c>
      <c r="IWH28" s="648" t="s">
        <v>310</v>
      </c>
      <c r="IWI28" s="647"/>
      <c r="IWJ28" s="647"/>
      <c r="IWK28" s="15"/>
      <c r="IWL28" s="648" t="s">
        <v>310</v>
      </c>
      <c r="IWM28" s="647"/>
      <c r="IWN28" s="647"/>
      <c r="IWO28" s="92" t="s">
        <v>309</v>
      </c>
      <c r="IWP28" s="648" t="s">
        <v>310</v>
      </c>
      <c r="IWQ28" s="647"/>
      <c r="IWR28" s="647"/>
      <c r="IWS28" s="15"/>
      <c r="IWT28" s="648" t="s">
        <v>310</v>
      </c>
      <c r="IWU28" s="647"/>
      <c r="IWV28" s="647"/>
      <c r="IWW28" s="92" t="s">
        <v>309</v>
      </c>
      <c r="IWX28" s="648" t="s">
        <v>310</v>
      </c>
      <c r="IWY28" s="647"/>
      <c r="IWZ28" s="647"/>
      <c r="IXA28" s="15"/>
      <c r="IXB28" s="648" t="s">
        <v>310</v>
      </c>
      <c r="IXC28" s="647"/>
      <c r="IXD28" s="647"/>
      <c r="IXE28" s="92" t="s">
        <v>309</v>
      </c>
      <c r="IXF28" s="648" t="s">
        <v>310</v>
      </c>
      <c r="IXG28" s="647"/>
      <c r="IXH28" s="647"/>
      <c r="IXI28" s="15"/>
      <c r="IXJ28" s="648" t="s">
        <v>310</v>
      </c>
      <c r="IXK28" s="647"/>
      <c r="IXL28" s="647"/>
      <c r="IXM28" s="92" t="s">
        <v>309</v>
      </c>
      <c r="IXN28" s="648" t="s">
        <v>310</v>
      </c>
      <c r="IXO28" s="647"/>
      <c r="IXP28" s="647"/>
      <c r="IXQ28" s="15"/>
      <c r="IXR28" s="648" t="s">
        <v>310</v>
      </c>
      <c r="IXS28" s="647"/>
      <c r="IXT28" s="647"/>
      <c r="IXU28" s="92" t="s">
        <v>309</v>
      </c>
      <c r="IXV28" s="648" t="s">
        <v>310</v>
      </c>
      <c r="IXW28" s="647"/>
      <c r="IXX28" s="647"/>
      <c r="IXY28" s="15"/>
      <c r="IXZ28" s="648" t="s">
        <v>310</v>
      </c>
      <c r="IYA28" s="647"/>
      <c r="IYB28" s="647"/>
      <c r="IYC28" s="92" t="s">
        <v>309</v>
      </c>
      <c r="IYD28" s="648" t="s">
        <v>310</v>
      </c>
      <c r="IYE28" s="647"/>
      <c r="IYF28" s="647"/>
      <c r="IYG28" s="15"/>
      <c r="IYH28" s="648" t="s">
        <v>310</v>
      </c>
      <c r="IYI28" s="647"/>
      <c r="IYJ28" s="647"/>
      <c r="IYK28" s="92" t="s">
        <v>309</v>
      </c>
      <c r="IYL28" s="648" t="s">
        <v>310</v>
      </c>
      <c r="IYM28" s="647"/>
      <c r="IYN28" s="647"/>
      <c r="IYO28" s="15"/>
      <c r="IYP28" s="648" t="s">
        <v>310</v>
      </c>
      <c r="IYQ28" s="647"/>
      <c r="IYR28" s="647"/>
      <c r="IYS28" s="92" t="s">
        <v>309</v>
      </c>
      <c r="IYT28" s="648" t="s">
        <v>310</v>
      </c>
      <c r="IYU28" s="647"/>
      <c r="IYV28" s="647"/>
      <c r="IYW28" s="15"/>
      <c r="IYX28" s="648" t="s">
        <v>310</v>
      </c>
      <c r="IYY28" s="647"/>
      <c r="IYZ28" s="647"/>
      <c r="IZA28" s="92" t="s">
        <v>309</v>
      </c>
      <c r="IZB28" s="648" t="s">
        <v>310</v>
      </c>
      <c r="IZC28" s="647"/>
      <c r="IZD28" s="647"/>
      <c r="IZE28" s="15"/>
      <c r="IZF28" s="648" t="s">
        <v>310</v>
      </c>
      <c r="IZG28" s="647"/>
      <c r="IZH28" s="647"/>
      <c r="IZI28" s="92" t="s">
        <v>309</v>
      </c>
      <c r="IZJ28" s="648" t="s">
        <v>310</v>
      </c>
      <c r="IZK28" s="647"/>
      <c r="IZL28" s="647"/>
      <c r="IZM28" s="15"/>
      <c r="IZN28" s="648" t="s">
        <v>310</v>
      </c>
      <c r="IZO28" s="647"/>
      <c r="IZP28" s="647"/>
      <c r="IZQ28" s="92" t="s">
        <v>309</v>
      </c>
      <c r="IZR28" s="648" t="s">
        <v>310</v>
      </c>
      <c r="IZS28" s="647"/>
      <c r="IZT28" s="647"/>
      <c r="IZU28" s="15"/>
      <c r="IZV28" s="648" t="s">
        <v>310</v>
      </c>
      <c r="IZW28" s="647"/>
      <c r="IZX28" s="647"/>
      <c r="IZY28" s="92" t="s">
        <v>309</v>
      </c>
      <c r="IZZ28" s="648" t="s">
        <v>310</v>
      </c>
      <c r="JAA28" s="647"/>
      <c r="JAB28" s="647"/>
      <c r="JAC28" s="15"/>
      <c r="JAD28" s="648" t="s">
        <v>310</v>
      </c>
      <c r="JAE28" s="647"/>
      <c r="JAF28" s="647"/>
      <c r="JAG28" s="92" t="s">
        <v>309</v>
      </c>
      <c r="JAH28" s="648" t="s">
        <v>310</v>
      </c>
      <c r="JAI28" s="647"/>
      <c r="JAJ28" s="647"/>
      <c r="JAK28" s="15"/>
      <c r="JAL28" s="648" t="s">
        <v>310</v>
      </c>
      <c r="JAM28" s="647"/>
      <c r="JAN28" s="647"/>
      <c r="JAO28" s="92" t="s">
        <v>309</v>
      </c>
      <c r="JAP28" s="648" t="s">
        <v>310</v>
      </c>
      <c r="JAQ28" s="647"/>
      <c r="JAR28" s="647"/>
      <c r="JAS28" s="15"/>
      <c r="JAT28" s="648" t="s">
        <v>310</v>
      </c>
      <c r="JAU28" s="647"/>
      <c r="JAV28" s="647"/>
      <c r="JAW28" s="92" t="s">
        <v>309</v>
      </c>
      <c r="JAX28" s="648" t="s">
        <v>310</v>
      </c>
      <c r="JAY28" s="647"/>
      <c r="JAZ28" s="647"/>
      <c r="JBA28" s="15"/>
      <c r="JBB28" s="648" t="s">
        <v>310</v>
      </c>
      <c r="JBC28" s="647"/>
      <c r="JBD28" s="647"/>
      <c r="JBE28" s="92" t="s">
        <v>309</v>
      </c>
      <c r="JBF28" s="648" t="s">
        <v>310</v>
      </c>
      <c r="JBG28" s="647"/>
      <c r="JBH28" s="647"/>
      <c r="JBI28" s="15"/>
      <c r="JBJ28" s="648" t="s">
        <v>310</v>
      </c>
      <c r="JBK28" s="647"/>
      <c r="JBL28" s="647"/>
      <c r="JBM28" s="92" t="s">
        <v>309</v>
      </c>
      <c r="JBN28" s="648" t="s">
        <v>310</v>
      </c>
      <c r="JBO28" s="647"/>
      <c r="JBP28" s="647"/>
      <c r="JBQ28" s="15"/>
      <c r="JBR28" s="648" t="s">
        <v>310</v>
      </c>
      <c r="JBS28" s="647"/>
      <c r="JBT28" s="647"/>
      <c r="JBU28" s="92" t="s">
        <v>309</v>
      </c>
      <c r="JBV28" s="648" t="s">
        <v>310</v>
      </c>
      <c r="JBW28" s="647"/>
      <c r="JBX28" s="647"/>
      <c r="JBY28" s="15"/>
      <c r="JBZ28" s="648" t="s">
        <v>310</v>
      </c>
      <c r="JCA28" s="647"/>
      <c r="JCB28" s="647"/>
      <c r="JCC28" s="92" t="s">
        <v>309</v>
      </c>
      <c r="JCD28" s="648" t="s">
        <v>310</v>
      </c>
      <c r="JCE28" s="647"/>
      <c r="JCF28" s="647"/>
      <c r="JCG28" s="15"/>
      <c r="JCH28" s="648" t="s">
        <v>310</v>
      </c>
      <c r="JCI28" s="647"/>
      <c r="JCJ28" s="647"/>
      <c r="JCK28" s="92" t="s">
        <v>309</v>
      </c>
      <c r="JCL28" s="648" t="s">
        <v>310</v>
      </c>
      <c r="JCM28" s="647"/>
      <c r="JCN28" s="647"/>
      <c r="JCO28" s="15"/>
      <c r="JCP28" s="648" t="s">
        <v>310</v>
      </c>
      <c r="JCQ28" s="647"/>
      <c r="JCR28" s="647"/>
      <c r="JCS28" s="92" t="s">
        <v>309</v>
      </c>
      <c r="JCT28" s="648" t="s">
        <v>310</v>
      </c>
      <c r="JCU28" s="647"/>
      <c r="JCV28" s="647"/>
      <c r="JCW28" s="15"/>
      <c r="JCX28" s="648" t="s">
        <v>310</v>
      </c>
      <c r="JCY28" s="647"/>
      <c r="JCZ28" s="647"/>
      <c r="JDA28" s="92" t="s">
        <v>309</v>
      </c>
      <c r="JDB28" s="648" t="s">
        <v>310</v>
      </c>
      <c r="JDC28" s="647"/>
      <c r="JDD28" s="647"/>
      <c r="JDE28" s="15"/>
      <c r="JDF28" s="648" t="s">
        <v>310</v>
      </c>
      <c r="JDG28" s="647"/>
      <c r="JDH28" s="647"/>
      <c r="JDI28" s="92" t="s">
        <v>309</v>
      </c>
      <c r="JDJ28" s="648" t="s">
        <v>310</v>
      </c>
      <c r="JDK28" s="647"/>
      <c r="JDL28" s="647"/>
      <c r="JDM28" s="15"/>
      <c r="JDN28" s="648" t="s">
        <v>310</v>
      </c>
      <c r="JDO28" s="647"/>
      <c r="JDP28" s="647"/>
      <c r="JDQ28" s="92" t="s">
        <v>309</v>
      </c>
      <c r="JDR28" s="648" t="s">
        <v>310</v>
      </c>
      <c r="JDS28" s="647"/>
      <c r="JDT28" s="647"/>
      <c r="JDU28" s="15"/>
      <c r="JDV28" s="648" t="s">
        <v>310</v>
      </c>
      <c r="JDW28" s="647"/>
      <c r="JDX28" s="647"/>
      <c r="JDY28" s="92" t="s">
        <v>309</v>
      </c>
      <c r="JDZ28" s="648" t="s">
        <v>310</v>
      </c>
      <c r="JEA28" s="647"/>
      <c r="JEB28" s="647"/>
      <c r="JEC28" s="15"/>
      <c r="JED28" s="648" t="s">
        <v>310</v>
      </c>
      <c r="JEE28" s="647"/>
      <c r="JEF28" s="647"/>
      <c r="JEG28" s="92" t="s">
        <v>309</v>
      </c>
      <c r="JEH28" s="648" t="s">
        <v>310</v>
      </c>
      <c r="JEI28" s="647"/>
      <c r="JEJ28" s="647"/>
      <c r="JEK28" s="15"/>
      <c r="JEL28" s="648" t="s">
        <v>310</v>
      </c>
      <c r="JEM28" s="647"/>
      <c r="JEN28" s="647"/>
      <c r="JEO28" s="92" t="s">
        <v>309</v>
      </c>
      <c r="JEP28" s="648" t="s">
        <v>310</v>
      </c>
      <c r="JEQ28" s="647"/>
      <c r="JER28" s="647"/>
      <c r="JES28" s="15"/>
      <c r="JET28" s="648" t="s">
        <v>310</v>
      </c>
      <c r="JEU28" s="647"/>
      <c r="JEV28" s="647"/>
      <c r="JEW28" s="92" t="s">
        <v>309</v>
      </c>
      <c r="JEX28" s="648" t="s">
        <v>310</v>
      </c>
      <c r="JEY28" s="647"/>
      <c r="JEZ28" s="647"/>
      <c r="JFA28" s="15"/>
      <c r="JFB28" s="648" t="s">
        <v>310</v>
      </c>
      <c r="JFC28" s="647"/>
      <c r="JFD28" s="647"/>
      <c r="JFE28" s="92" t="s">
        <v>309</v>
      </c>
      <c r="JFF28" s="648" t="s">
        <v>310</v>
      </c>
      <c r="JFG28" s="647"/>
      <c r="JFH28" s="647"/>
      <c r="JFI28" s="15"/>
      <c r="JFJ28" s="648" t="s">
        <v>310</v>
      </c>
      <c r="JFK28" s="647"/>
      <c r="JFL28" s="647"/>
      <c r="JFM28" s="92" t="s">
        <v>309</v>
      </c>
      <c r="JFN28" s="648" t="s">
        <v>310</v>
      </c>
      <c r="JFO28" s="647"/>
      <c r="JFP28" s="647"/>
      <c r="JFQ28" s="15"/>
      <c r="JFR28" s="648" t="s">
        <v>310</v>
      </c>
      <c r="JFS28" s="647"/>
      <c r="JFT28" s="647"/>
      <c r="JFU28" s="92" t="s">
        <v>309</v>
      </c>
      <c r="JFV28" s="648" t="s">
        <v>310</v>
      </c>
      <c r="JFW28" s="647"/>
      <c r="JFX28" s="647"/>
      <c r="JFY28" s="15"/>
      <c r="JFZ28" s="648" t="s">
        <v>310</v>
      </c>
      <c r="JGA28" s="647"/>
      <c r="JGB28" s="647"/>
      <c r="JGC28" s="92" t="s">
        <v>309</v>
      </c>
      <c r="JGD28" s="648" t="s">
        <v>310</v>
      </c>
      <c r="JGE28" s="647"/>
      <c r="JGF28" s="647"/>
      <c r="JGG28" s="15"/>
      <c r="JGH28" s="648" t="s">
        <v>310</v>
      </c>
      <c r="JGI28" s="647"/>
      <c r="JGJ28" s="647"/>
      <c r="JGK28" s="92" t="s">
        <v>309</v>
      </c>
      <c r="JGL28" s="648" t="s">
        <v>310</v>
      </c>
      <c r="JGM28" s="647"/>
      <c r="JGN28" s="647"/>
      <c r="JGO28" s="15"/>
      <c r="JGP28" s="648" t="s">
        <v>310</v>
      </c>
      <c r="JGQ28" s="647"/>
      <c r="JGR28" s="647"/>
      <c r="JGS28" s="92" t="s">
        <v>309</v>
      </c>
      <c r="JGT28" s="648" t="s">
        <v>310</v>
      </c>
      <c r="JGU28" s="647"/>
      <c r="JGV28" s="647"/>
      <c r="JGW28" s="15"/>
      <c r="JGX28" s="648" t="s">
        <v>310</v>
      </c>
      <c r="JGY28" s="647"/>
      <c r="JGZ28" s="647"/>
      <c r="JHA28" s="92" t="s">
        <v>309</v>
      </c>
      <c r="JHB28" s="648" t="s">
        <v>310</v>
      </c>
      <c r="JHC28" s="647"/>
      <c r="JHD28" s="647"/>
      <c r="JHE28" s="15"/>
      <c r="JHF28" s="648" t="s">
        <v>310</v>
      </c>
      <c r="JHG28" s="647"/>
      <c r="JHH28" s="647"/>
      <c r="JHI28" s="92" t="s">
        <v>309</v>
      </c>
      <c r="JHJ28" s="648" t="s">
        <v>310</v>
      </c>
      <c r="JHK28" s="647"/>
      <c r="JHL28" s="647"/>
      <c r="JHM28" s="15"/>
      <c r="JHN28" s="648" t="s">
        <v>310</v>
      </c>
      <c r="JHO28" s="647"/>
      <c r="JHP28" s="647"/>
      <c r="JHQ28" s="92" t="s">
        <v>309</v>
      </c>
      <c r="JHR28" s="648" t="s">
        <v>310</v>
      </c>
      <c r="JHS28" s="647"/>
      <c r="JHT28" s="647"/>
      <c r="JHU28" s="15"/>
      <c r="JHV28" s="648" t="s">
        <v>310</v>
      </c>
      <c r="JHW28" s="647"/>
      <c r="JHX28" s="647"/>
      <c r="JHY28" s="92" t="s">
        <v>309</v>
      </c>
      <c r="JHZ28" s="648" t="s">
        <v>310</v>
      </c>
      <c r="JIA28" s="647"/>
      <c r="JIB28" s="647"/>
      <c r="JIC28" s="15"/>
      <c r="JID28" s="648" t="s">
        <v>310</v>
      </c>
      <c r="JIE28" s="647"/>
      <c r="JIF28" s="647"/>
      <c r="JIG28" s="92" t="s">
        <v>309</v>
      </c>
      <c r="JIH28" s="648" t="s">
        <v>310</v>
      </c>
      <c r="JII28" s="647"/>
      <c r="JIJ28" s="647"/>
      <c r="JIK28" s="15"/>
      <c r="JIL28" s="648" t="s">
        <v>310</v>
      </c>
      <c r="JIM28" s="647"/>
      <c r="JIN28" s="647"/>
      <c r="JIO28" s="92" t="s">
        <v>309</v>
      </c>
      <c r="JIP28" s="648" t="s">
        <v>310</v>
      </c>
      <c r="JIQ28" s="647"/>
      <c r="JIR28" s="647"/>
      <c r="JIS28" s="15"/>
      <c r="JIT28" s="648" t="s">
        <v>310</v>
      </c>
      <c r="JIU28" s="647"/>
      <c r="JIV28" s="647"/>
      <c r="JIW28" s="92" t="s">
        <v>309</v>
      </c>
      <c r="JIX28" s="648" t="s">
        <v>310</v>
      </c>
      <c r="JIY28" s="647"/>
      <c r="JIZ28" s="647"/>
      <c r="JJA28" s="15"/>
      <c r="JJB28" s="648" t="s">
        <v>310</v>
      </c>
      <c r="JJC28" s="647"/>
      <c r="JJD28" s="647"/>
      <c r="JJE28" s="92" t="s">
        <v>309</v>
      </c>
      <c r="JJF28" s="648" t="s">
        <v>310</v>
      </c>
      <c r="JJG28" s="647"/>
      <c r="JJH28" s="647"/>
      <c r="JJI28" s="15"/>
      <c r="JJJ28" s="648" t="s">
        <v>310</v>
      </c>
      <c r="JJK28" s="647"/>
      <c r="JJL28" s="647"/>
      <c r="JJM28" s="92" t="s">
        <v>309</v>
      </c>
      <c r="JJN28" s="648" t="s">
        <v>310</v>
      </c>
      <c r="JJO28" s="647"/>
      <c r="JJP28" s="647"/>
      <c r="JJQ28" s="15"/>
      <c r="JJR28" s="648" t="s">
        <v>310</v>
      </c>
      <c r="JJS28" s="647"/>
      <c r="JJT28" s="647"/>
      <c r="JJU28" s="92" t="s">
        <v>309</v>
      </c>
      <c r="JJV28" s="648" t="s">
        <v>310</v>
      </c>
      <c r="JJW28" s="647"/>
      <c r="JJX28" s="647"/>
      <c r="JJY28" s="15"/>
      <c r="JJZ28" s="648" t="s">
        <v>310</v>
      </c>
      <c r="JKA28" s="647"/>
      <c r="JKB28" s="647"/>
      <c r="JKC28" s="92" t="s">
        <v>309</v>
      </c>
      <c r="JKD28" s="648" t="s">
        <v>310</v>
      </c>
      <c r="JKE28" s="647"/>
      <c r="JKF28" s="647"/>
      <c r="JKG28" s="15"/>
      <c r="JKH28" s="648" t="s">
        <v>310</v>
      </c>
      <c r="JKI28" s="647"/>
      <c r="JKJ28" s="647"/>
      <c r="JKK28" s="92" t="s">
        <v>309</v>
      </c>
      <c r="JKL28" s="648" t="s">
        <v>310</v>
      </c>
      <c r="JKM28" s="647"/>
      <c r="JKN28" s="647"/>
      <c r="JKO28" s="15"/>
      <c r="JKP28" s="648" t="s">
        <v>310</v>
      </c>
      <c r="JKQ28" s="647"/>
      <c r="JKR28" s="647"/>
      <c r="JKS28" s="92" t="s">
        <v>309</v>
      </c>
      <c r="JKT28" s="648" t="s">
        <v>310</v>
      </c>
      <c r="JKU28" s="647"/>
      <c r="JKV28" s="647"/>
      <c r="JKW28" s="15"/>
      <c r="JKX28" s="648" t="s">
        <v>310</v>
      </c>
      <c r="JKY28" s="647"/>
      <c r="JKZ28" s="647"/>
      <c r="JLA28" s="92" t="s">
        <v>309</v>
      </c>
      <c r="JLB28" s="648" t="s">
        <v>310</v>
      </c>
      <c r="JLC28" s="647"/>
      <c r="JLD28" s="647"/>
      <c r="JLE28" s="15"/>
      <c r="JLF28" s="648" t="s">
        <v>310</v>
      </c>
      <c r="JLG28" s="647"/>
      <c r="JLH28" s="647"/>
      <c r="JLI28" s="92" t="s">
        <v>309</v>
      </c>
      <c r="JLJ28" s="648" t="s">
        <v>310</v>
      </c>
      <c r="JLK28" s="647"/>
      <c r="JLL28" s="647"/>
      <c r="JLM28" s="15"/>
      <c r="JLN28" s="648" t="s">
        <v>310</v>
      </c>
      <c r="JLO28" s="647"/>
      <c r="JLP28" s="647"/>
      <c r="JLQ28" s="92" t="s">
        <v>309</v>
      </c>
      <c r="JLR28" s="648" t="s">
        <v>310</v>
      </c>
      <c r="JLS28" s="647"/>
      <c r="JLT28" s="647"/>
      <c r="JLU28" s="15"/>
      <c r="JLV28" s="648" t="s">
        <v>310</v>
      </c>
      <c r="JLW28" s="647"/>
      <c r="JLX28" s="647"/>
      <c r="JLY28" s="92" t="s">
        <v>309</v>
      </c>
      <c r="JLZ28" s="648" t="s">
        <v>310</v>
      </c>
      <c r="JMA28" s="647"/>
      <c r="JMB28" s="647"/>
      <c r="JMC28" s="15"/>
      <c r="JMD28" s="648" t="s">
        <v>310</v>
      </c>
      <c r="JME28" s="647"/>
      <c r="JMF28" s="647"/>
      <c r="JMG28" s="92" t="s">
        <v>309</v>
      </c>
      <c r="JMH28" s="648" t="s">
        <v>310</v>
      </c>
      <c r="JMI28" s="647"/>
      <c r="JMJ28" s="647"/>
      <c r="JMK28" s="15"/>
      <c r="JML28" s="648" t="s">
        <v>310</v>
      </c>
      <c r="JMM28" s="647"/>
      <c r="JMN28" s="647"/>
      <c r="JMO28" s="92" t="s">
        <v>309</v>
      </c>
      <c r="JMP28" s="648" t="s">
        <v>310</v>
      </c>
      <c r="JMQ28" s="647"/>
      <c r="JMR28" s="647"/>
      <c r="JMS28" s="15"/>
      <c r="JMT28" s="648" t="s">
        <v>310</v>
      </c>
      <c r="JMU28" s="647"/>
      <c r="JMV28" s="647"/>
      <c r="JMW28" s="92" t="s">
        <v>309</v>
      </c>
      <c r="JMX28" s="648" t="s">
        <v>310</v>
      </c>
      <c r="JMY28" s="647"/>
      <c r="JMZ28" s="647"/>
      <c r="JNA28" s="15"/>
      <c r="JNB28" s="648" t="s">
        <v>310</v>
      </c>
      <c r="JNC28" s="647"/>
      <c r="JND28" s="647"/>
      <c r="JNE28" s="92" t="s">
        <v>309</v>
      </c>
      <c r="JNF28" s="648" t="s">
        <v>310</v>
      </c>
      <c r="JNG28" s="647"/>
      <c r="JNH28" s="647"/>
      <c r="JNI28" s="15"/>
      <c r="JNJ28" s="648" t="s">
        <v>310</v>
      </c>
      <c r="JNK28" s="647"/>
      <c r="JNL28" s="647"/>
      <c r="JNM28" s="92" t="s">
        <v>309</v>
      </c>
      <c r="JNN28" s="648" t="s">
        <v>310</v>
      </c>
      <c r="JNO28" s="647"/>
      <c r="JNP28" s="647"/>
      <c r="JNQ28" s="15"/>
      <c r="JNR28" s="648" t="s">
        <v>310</v>
      </c>
      <c r="JNS28" s="647"/>
      <c r="JNT28" s="647"/>
      <c r="JNU28" s="92" t="s">
        <v>309</v>
      </c>
      <c r="JNV28" s="648" t="s">
        <v>310</v>
      </c>
      <c r="JNW28" s="647"/>
      <c r="JNX28" s="647"/>
      <c r="JNY28" s="15"/>
      <c r="JNZ28" s="648" t="s">
        <v>310</v>
      </c>
      <c r="JOA28" s="647"/>
      <c r="JOB28" s="647"/>
      <c r="JOC28" s="92" t="s">
        <v>309</v>
      </c>
      <c r="JOD28" s="648" t="s">
        <v>310</v>
      </c>
      <c r="JOE28" s="647"/>
      <c r="JOF28" s="647"/>
      <c r="JOG28" s="15"/>
      <c r="JOH28" s="648" t="s">
        <v>310</v>
      </c>
      <c r="JOI28" s="647"/>
      <c r="JOJ28" s="647"/>
      <c r="JOK28" s="92" t="s">
        <v>309</v>
      </c>
      <c r="JOL28" s="648" t="s">
        <v>310</v>
      </c>
      <c r="JOM28" s="647"/>
      <c r="JON28" s="647"/>
      <c r="JOO28" s="15"/>
      <c r="JOP28" s="648" t="s">
        <v>310</v>
      </c>
      <c r="JOQ28" s="647"/>
      <c r="JOR28" s="647"/>
      <c r="JOS28" s="92" t="s">
        <v>309</v>
      </c>
      <c r="JOT28" s="648" t="s">
        <v>310</v>
      </c>
      <c r="JOU28" s="647"/>
      <c r="JOV28" s="647"/>
      <c r="JOW28" s="15"/>
      <c r="JOX28" s="648" t="s">
        <v>310</v>
      </c>
      <c r="JOY28" s="647"/>
      <c r="JOZ28" s="647"/>
      <c r="JPA28" s="92" t="s">
        <v>309</v>
      </c>
      <c r="JPB28" s="648" t="s">
        <v>310</v>
      </c>
      <c r="JPC28" s="647"/>
      <c r="JPD28" s="647"/>
      <c r="JPE28" s="15"/>
      <c r="JPF28" s="648" t="s">
        <v>310</v>
      </c>
      <c r="JPG28" s="647"/>
      <c r="JPH28" s="647"/>
      <c r="JPI28" s="92" t="s">
        <v>309</v>
      </c>
      <c r="JPJ28" s="648" t="s">
        <v>310</v>
      </c>
      <c r="JPK28" s="647"/>
      <c r="JPL28" s="647"/>
      <c r="JPM28" s="15"/>
      <c r="JPN28" s="648" t="s">
        <v>310</v>
      </c>
      <c r="JPO28" s="647"/>
      <c r="JPP28" s="647"/>
      <c r="JPQ28" s="92" t="s">
        <v>309</v>
      </c>
      <c r="JPR28" s="648" t="s">
        <v>310</v>
      </c>
      <c r="JPS28" s="647"/>
      <c r="JPT28" s="647"/>
      <c r="JPU28" s="15"/>
      <c r="JPV28" s="648" t="s">
        <v>310</v>
      </c>
      <c r="JPW28" s="647"/>
      <c r="JPX28" s="647"/>
      <c r="JPY28" s="92" t="s">
        <v>309</v>
      </c>
      <c r="JPZ28" s="648" t="s">
        <v>310</v>
      </c>
      <c r="JQA28" s="647"/>
      <c r="JQB28" s="647"/>
      <c r="JQC28" s="15"/>
      <c r="JQD28" s="648" t="s">
        <v>310</v>
      </c>
      <c r="JQE28" s="647"/>
      <c r="JQF28" s="647"/>
      <c r="JQG28" s="92" t="s">
        <v>309</v>
      </c>
      <c r="JQH28" s="648" t="s">
        <v>310</v>
      </c>
      <c r="JQI28" s="647"/>
      <c r="JQJ28" s="647"/>
      <c r="JQK28" s="15"/>
      <c r="JQL28" s="648" t="s">
        <v>310</v>
      </c>
      <c r="JQM28" s="647"/>
      <c r="JQN28" s="647"/>
      <c r="JQO28" s="92" t="s">
        <v>309</v>
      </c>
      <c r="JQP28" s="648" t="s">
        <v>310</v>
      </c>
      <c r="JQQ28" s="647"/>
      <c r="JQR28" s="647"/>
      <c r="JQS28" s="15"/>
      <c r="JQT28" s="648" t="s">
        <v>310</v>
      </c>
      <c r="JQU28" s="647"/>
      <c r="JQV28" s="647"/>
      <c r="JQW28" s="92" t="s">
        <v>309</v>
      </c>
      <c r="JQX28" s="648" t="s">
        <v>310</v>
      </c>
      <c r="JQY28" s="647"/>
      <c r="JQZ28" s="647"/>
      <c r="JRA28" s="15"/>
      <c r="JRB28" s="648" t="s">
        <v>310</v>
      </c>
      <c r="JRC28" s="647"/>
      <c r="JRD28" s="647"/>
      <c r="JRE28" s="92" t="s">
        <v>309</v>
      </c>
      <c r="JRF28" s="648" t="s">
        <v>310</v>
      </c>
      <c r="JRG28" s="647"/>
      <c r="JRH28" s="647"/>
      <c r="JRI28" s="15"/>
      <c r="JRJ28" s="648" t="s">
        <v>310</v>
      </c>
      <c r="JRK28" s="647"/>
      <c r="JRL28" s="647"/>
      <c r="JRM28" s="92" t="s">
        <v>309</v>
      </c>
      <c r="JRN28" s="648" t="s">
        <v>310</v>
      </c>
      <c r="JRO28" s="647"/>
      <c r="JRP28" s="647"/>
      <c r="JRQ28" s="15"/>
      <c r="JRR28" s="648" t="s">
        <v>310</v>
      </c>
      <c r="JRS28" s="647"/>
      <c r="JRT28" s="647"/>
      <c r="JRU28" s="92" t="s">
        <v>309</v>
      </c>
      <c r="JRV28" s="648" t="s">
        <v>310</v>
      </c>
      <c r="JRW28" s="647"/>
      <c r="JRX28" s="647"/>
      <c r="JRY28" s="15"/>
      <c r="JRZ28" s="648" t="s">
        <v>310</v>
      </c>
      <c r="JSA28" s="647"/>
      <c r="JSB28" s="647"/>
      <c r="JSC28" s="92" t="s">
        <v>309</v>
      </c>
      <c r="JSD28" s="648" t="s">
        <v>310</v>
      </c>
      <c r="JSE28" s="647"/>
      <c r="JSF28" s="647"/>
      <c r="JSG28" s="15"/>
      <c r="JSH28" s="648" t="s">
        <v>310</v>
      </c>
      <c r="JSI28" s="647"/>
      <c r="JSJ28" s="647"/>
      <c r="JSK28" s="92" t="s">
        <v>309</v>
      </c>
      <c r="JSL28" s="648" t="s">
        <v>310</v>
      </c>
      <c r="JSM28" s="647"/>
      <c r="JSN28" s="647"/>
      <c r="JSO28" s="15"/>
      <c r="JSP28" s="648" t="s">
        <v>310</v>
      </c>
      <c r="JSQ28" s="647"/>
      <c r="JSR28" s="647"/>
      <c r="JSS28" s="92" t="s">
        <v>309</v>
      </c>
      <c r="JST28" s="648" t="s">
        <v>310</v>
      </c>
      <c r="JSU28" s="647"/>
      <c r="JSV28" s="647"/>
      <c r="JSW28" s="15"/>
      <c r="JSX28" s="648" t="s">
        <v>310</v>
      </c>
      <c r="JSY28" s="647"/>
      <c r="JSZ28" s="647"/>
      <c r="JTA28" s="92" t="s">
        <v>309</v>
      </c>
      <c r="JTB28" s="648" t="s">
        <v>310</v>
      </c>
      <c r="JTC28" s="647"/>
      <c r="JTD28" s="647"/>
      <c r="JTE28" s="15"/>
      <c r="JTF28" s="648" t="s">
        <v>310</v>
      </c>
      <c r="JTG28" s="647"/>
      <c r="JTH28" s="647"/>
      <c r="JTI28" s="92" t="s">
        <v>309</v>
      </c>
      <c r="JTJ28" s="648" t="s">
        <v>310</v>
      </c>
      <c r="JTK28" s="647"/>
      <c r="JTL28" s="647"/>
      <c r="JTM28" s="15"/>
      <c r="JTN28" s="648" t="s">
        <v>310</v>
      </c>
      <c r="JTO28" s="647"/>
      <c r="JTP28" s="647"/>
      <c r="JTQ28" s="92" t="s">
        <v>309</v>
      </c>
      <c r="JTR28" s="648" t="s">
        <v>310</v>
      </c>
      <c r="JTS28" s="647"/>
      <c r="JTT28" s="647"/>
      <c r="JTU28" s="15"/>
      <c r="JTV28" s="648" t="s">
        <v>310</v>
      </c>
      <c r="JTW28" s="647"/>
      <c r="JTX28" s="647"/>
      <c r="JTY28" s="92" t="s">
        <v>309</v>
      </c>
      <c r="JTZ28" s="648" t="s">
        <v>310</v>
      </c>
      <c r="JUA28" s="647"/>
      <c r="JUB28" s="647"/>
      <c r="JUC28" s="15"/>
      <c r="JUD28" s="648" t="s">
        <v>310</v>
      </c>
      <c r="JUE28" s="647"/>
      <c r="JUF28" s="647"/>
      <c r="JUG28" s="92" t="s">
        <v>309</v>
      </c>
      <c r="JUH28" s="648" t="s">
        <v>310</v>
      </c>
      <c r="JUI28" s="647"/>
      <c r="JUJ28" s="647"/>
      <c r="JUK28" s="15"/>
      <c r="JUL28" s="648" t="s">
        <v>310</v>
      </c>
      <c r="JUM28" s="647"/>
      <c r="JUN28" s="647"/>
      <c r="JUO28" s="92" t="s">
        <v>309</v>
      </c>
      <c r="JUP28" s="648" t="s">
        <v>310</v>
      </c>
      <c r="JUQ28" s="647"/>
      <c r="JUR28" s="647"/>
      <c r="JUS28" s="15"/>
      <c r="JUT28" s="648" t="s">
        <v>310</v>
      </c>
      <c r="JUU28" s="647"/>
      <c r="JUV28" s="647"/>
      <c r="JUW28" s="92" t="s">
        <v>309</v>
      </c>
      <c r="JUX28" s="648" t="s">
        <v>310</v>
      </c>
      <c r="JUY28" s="647"/>
      <c r="JUZ28" s="647"/>
      <c r="JVA28" s="15"/>
      <c r="JVB28" s="648" t="s">
        <v>310</v>
      </c>
      <c r="JVC28" s="647"/>
      <c r="JVD28" s="647"/>
      <c r="JVE28" s="92" t="s">
        <v>309</v>
      </c>
      <c r="JVF28" s="648" t="s">
        <v>310</v>
      </c>
      <c r="JVG28" s="647"/>
      <c r="JVH28" s="647"/>
      <c r="JVI28" s="15"/>
      <c r="JVJ28" s="648" t="s">
        <v>310</v>
      </c>
      <c r="JVK28" s="647"/>
      <c r="JVL28" s="647"/>
      <c r="JVM28" s="92" t="s">
        <v>309</v>
      </c>
      <c r="JVN28" s="648" t="s">
        <v>310</v>
      </c>
      <c r="JVO28" s="647"/>
      <c r="JVP28" s="647"/>
      <c r="JVQ28" s="15"/>
      <c r="JVR28" s="648" t="s">
        <v>310</v>
      </c>
      <c r="JVS28" s="647"/>
      <c r="JVT28" s="647"/>
      <c r="JVU28" s="92" t="s">
        <v>309</v>
      </c>
      <c r="JVV28" s="648" t="s">
        <v>310</v>
      </c>
      <c r="JVW28" s="647"/>
      <c r="JVX28" s="647"/>
      <c r="JVY28" s="15"/>
      <c r="JVZ28" s="648" t="s">
        <v>310</v>
      </c>
      <c r="JWA28" s="647"/>
      <c r="JWB28" s="647"/>
      <c r="JWC28" s="92" t="s">
        <v>309</v>
      </c>
      <c r="JWD28" s="648" t="s">
        <v>310</v>
      </c>
      <c r="JWE28" s="647"/>
      <c r="JWF28" s="647"/>
      <c r="JWG28" s="15"/>
      <c r="JWH28" s="648" t="s">
        <v>310</v>
      </c>
      <c r="JWI28" s="647"/>
      <c r="JWJ28" s="647"/>
      <c r="JWK28" s="92" t="s">
        <v>309</v>
      </c>
      <c r="JWL28" s="648" t="s">
        <v>310</v>
      </c>
      <c r="JWM28" s="647"/>
      <c r="JWN28" s="647"/>
      <c r="JWO28" s="15"/>
      <c r="JWP28" s="648" t="s">
        <v>310</v>
      </c>
      <c r="JWQ28" s="647"/>
      <c r="JWR28" s="647"/>
      <c r="JWS28" s="92" t="s">
        <v>309</v>
      </c>
      <c r="JWT28" s="648" t="s">
        <v>310</v>
      </c>
      <c r="JWU28" s="647"/>
      <c r="JWV28" s="647"/>
      <c r="JWW28" s="15"/>
      <c r="JWX28" s="648" t="s">
        <v>310</v>
      </c>
      <c r="JWY28" s="647"/>
      <c r="JWZ28" s="647"/>
      <c r="JXA28" s="92" t="s">
        <v>309</v>
      </c>
      <c r="JXB28" s="648" t="s">
        <v>310</v>
      </c>
      <c r="JXC28" s="647"/>
      <c r="JXD28" s="647"/>
      <c r="JXE28" s="15"/>
      <c r="JXF28" s="648" t="s">
        <v>310</v>
      </c>
      <c r="JXG28" s="647"/>
      <c r="JXH28" s="647"/>
      <c r="JXI28" s="92" t="s">
        <v>309</v>
      </c>
      <c r="JXJ28" s="648" t="s">
        <v>310</v>
      </c>
      <c r="JXK28" s="647"/>
      <c r="JXL28" s="647"/>
      <c r="JXM28" s="15"/>
      <c r="JXN28" s="648" t="s">
        <v>310</v>
      </c>
      <c r="JXO28" s="647"/>
      <c r="JXP28" s="647"/>
      <c r="JXQ28" s="92" t="s">
        <v>309</v>
      </c>
      <c r="JXR28" s="648" t="s">
        <v>310</v>
      </c>
      <c r="JXS28" s="647"/>
      <c r="JXT28" s="647"/>
      <c r="JXU28" s="15"/>
      <c r="JXV28" s="648" t="s">
        <v>310</v>
      </c>
      <c r="JXW28" s="647"/>
      <c r="JXX28" s="647"/>
      <c r="JXY28" s="92" t="s">
        <v>309</v>
      </c>
      <c r="JXZ28" s="648" t="s">
        <v>310</v>
      </c>
      <c r="JYA28" s="647"/>
      <c r="JYB28" s="647"/>
      <c r="JYC28" s="15"/>
      <c r="JYD28" s="648" t="s">
        <v>310</v>
      </c>
      <c r="JYE28" s="647"/>
      <c r="JYF28" s="647"/>
      <c r="JYG28" s="92" t="s">
        <v>309</v>
      </c>
      <c r="JYH28" s="648" t="s">
        <v>310</v>
      </c>
      <c r="JYI28" s="647"/>
      <c r="JYJ28" s="647"/>
      <c r="JYK28" s="15"/>
      <c r="JYL28" s="648" t="s">
        <v>310</v>
      </c>
      <c r="JYM28" s="647"/>
      <c r="JYN28" s="647"/>
      <c r="JYO28" s="92" t="s">
        <v>309</v>
      </c>
      <c r="JYP28" s="648" t="s">
        <v>310</v>
      </c>
      <c r="JYQ28" s="647"/>
      <c r="JYR28" s="647"/>
      <c r="JYS28" s="15"/>
      <c r="JYT28" s="648" t="s">
        <v>310</v>
      </c>
      <c r="JYU28" s="647"/>
      <c r="JYV28" s="647"/>
      <c r="JYW28" s="92" t="s">
        <v>309</v>
      </c>
      <c r="JYX28" s="648" t="s">
        <v>310</v>
      </c>
      <c r="JYY28" s="647"/>
      <c r="JYZ28" s="647"/>
      <c r="JZA28" s="15"/>
      <c r="JZB28" s="648" t="s">
        <v>310</v>
      </c>
      <c r="JZC28" s="647"/>
      <c r="JZD28" s="647"/>
      <c r="JZE28" s="92" t="s">
        <v>309</v>
      </c>
      <c r="JZF28" s="648" t="s">
        <v>310</v>
      </c>
      <c r="JZG28" s="647"/>
      <c r="JZH28" s="647"/>
      <c r="JZI28" s="15"/>
      <c r="JZJ28" s="648" t="s">
        <v>310</v>
      </c>
      <c r="JZK28" s="647"/>
      <c r="JZL28" s="647"/>
      <c r="JZM28" s="92" t="s">
        <v>309</v>
      </c>
      <c r="JZN28" s="648" t="s">
        <v>310</v>
      </c>
      <c r="JZO28" s="647"/>
      <c r="JZP28" s="647"/>
      <c r="JZQ28" s="15"/>
      <c r="JZR28" s="648" t="s">
        <v>310</v>
      </c>
      <c r="JZS28" s="647"/>
      <c r="JZT28" s="647"/>
      <c r="JZU28" s="92" t="s">
        <v>309</v>
      </c>
      <c r="JZV28" s="648" t="s">
        <v>310</v>
      </c>
      <c r="JZW28" s="647"/>
      <c r="JZX28" s="647"/>
      <c r="JZY28" s="15"/>
      <c r="JZZ28" s="648" t="s">
        <v>310</v>
      </c>
      <c r="KAA28" s="647"/>
      <c r="KAB28" s="647"/>
      <c r="KAC28" s="92" t="s">
        <v>309</v>
      </c>
      <c r="KAD28" s="648" t="s">
        <v>310</v>
      </c>
      <c r="KAE28" s="647"/>
      <c r="KAF28" s="647"/>
      <c r="KAG28" s="15"/>
      <c r="KAH28" s="648" t="s">
        <v>310</v>
      </c>
      <c r="KAI28" s="647"/>
      <c r="KAJ28" s="647"/>
      <c r="KAK28" s="92" t="s">
        <v>309</v>
      </c>
      <c r="KAL28" s="648" t="s">
        <v>310</v>
      </c>
      <c r="KAM28" s="647"/>
      <c r="KAN28" s="647"/>
      <c r="KAO28" s="15"/>
      <c r="KAP28" s="648" t="s">
        <v>310</v>
      </c>
      <c r="KAQ28" s="647"/>
      <c r="KAR28" s="647"/>
      <c r="KAS28" s="92" t="s">
        <v>309</v>
      </c>
      <c r="KAT28" s="648" t="s">
        <v>310</v>
      </c>
      <c r="KAU28" s="647"/>
      <c r="KAV28" s="647"/>
      <c r="KAW28" s="15"/>
      <c r="KAX28" s="648" t="s">
        <v>310</v>
      </c>
      <c r="KAY28" s="647"/>
      <c r="KAZ28" s="647"/>
      <c r="KBA28" s="92" t="s">
        <v>309</v>
      </c>
      <c r="KBB28" s="648" t="s">
        <v>310</v>
      </c>
      <c r="KBC28" s="647"/>
      <c r="KBD28" s="647"/>
      <c r="KBE28" s="15"/>
      <c r="KBF28" s="648" t="s">
        <v>310</v>
      </c>
      <c r="KBG28" s="647"/>
      <c r="KBH28" s="647"/>
      <c r="KBI28" s="92" t="s">
        <v>309</v>
      </c>
      <c r="KBJ28" s="648" t="s">
        <v>310</v>
      </c>
      <c r="KBK28" s="647"/>
      <c r="KBL28" s="647"/>
      <c r="KBM28" s="15"/>
      <c r="KBN28" s="648" t="s">
        <v>310</v>
      </c>
      <c r="KBO28" s="647"/>
      <c r="KBP28" s="647"/>
      <c r="KBQ28" s="92" t="s">
        <v>309</v>
      </c>
      <c r="KBR28" s="648" t="s">
        <v>310</v>
      </c>
      <c r="KBS28" s="647"/>
      <c r="KBT28" s="647"/>
      <c r="KBU28" s="15"/>
      <c r="KBV28" s="648" t="s">
        <v>310</v>
      </c>
      <c r="KBW28" s="647"/>
      <c r="KBX28" s="647"/>
      <c r="KBY28" s="92" t="s">
        <v>309</v>
      </c>
      <c r="KBZ28" s="648" t="s">
        <v>310</v>
      </c>
      <c r="KCA28" s="647"/>
      <c r="KCB28" s="647"/>
      <c r="KCC28" s="15"/>
      <c r="KCD28" s="648" t="s">
        <v>310</v>
      </c>
      <c r="KCE28" s="647"/>
      <c r="KCF28" s="647"/>
      <c r="KCG28" s="92" t="s">
        <v>309</v>
      </c>
      <c r="KCH28" s="648" t="s">
        <v>310</v>
      </c>
      <c r="KCI28" s="647"/>
      <c r="KCJ28" s="647"/>
      <c r="KCK28" s="15"/>
      <c r="KCL28" s="648" t="s">
        <v>310</v>
      </c>
      <c r="KCM28" s="647"/>
      <c r="KCN28" s="647"/>
      <c r="KCO28" s="92" t="s">
        <v>309</v>
      </c>
      <c r="KCP28" s="648" t="s">
        <v>310</v>
      </c>
      <c r="KCQ28" s="647"/>
      <c r="KCR28" s="647"/>
      <c r="KCS28" s="15"/>
      <c r="KCT28" s="648" t="s">
        <v>310</v>
      </c>
      <c r="KCU28" s="647"/>
      <c r="KCV28" s="647"/>
      <c r="KCW28" s="92" t="s">
        <v>309</v>
      </c>
      <c r="KCX28" s="648" t="s">
        <v>310</v>
      </c>
      <c r="KCY28" s="647"/>
      <c r="KCZ28" s="647"/>
      <c r="KDA28" s="15"/>
      <c r="KDB28" s="648" t="s">
        <v>310</v>
      </c>
      <c r="KDC28" s="647"/>
      <c r="KDD28" s="647"/>
      <c r="KDE28" s="92" t="s">
        <v>309</v>
      </c>
      <c r="KDF28" s="648" t="s">
        <v>310</v>
      </c>
      <c r="KDG28" s="647"/>
      <c r="KDH28" s="647"/>
      <c r="KDI28" s="15"/>
      <c r="KDJ28" s="648" t="s">
        <v>310</v>
      </c>
      <c r="KDK28" s="647"/>
      <c r="KDL28" s="647"/>
      <c r="KDM28" s="92" t="s">
        <v>309</v>
      </c>
      <c r="KDN28" s="648" t="s">
        <v>310</v>
      </c>
      <c r="KDO28" s="647"/>
      <c r="KDP28" s="647"/>
      <c r="KDQ28" s="15"/>
      <c r="KDR28" s="648" t="s">
        <v>310</v>
      </c>
      <c r="KDS28" s="647"/>
      <c r="KDT28" s="647"/>
      <c r="KDU28" s="92" t="s">
        <v>309</v>
      </c>
      <c r="KDV28" s="648" t="s">
        <v>310</v>
      </c>
      <c r="KDW28" s="647"/>
      <c r="KDX28" s="647"/>
      <c r="KDY28" s="15"/>
      <c r="KDZ28" s="648" t="s">
        <v>310</v>
      </c>
      <c r="KEA28" s="647"/>
      <c r="KEB28" s="647"/>
      <c r="KEC28" s="92" t="s">
        <v>309</v>
      </c>
      <c r="KED28" s="648" t="s">
        <v>310</v>
      </c>
      <c r="KEE28" s="647"/>
      <c r="KEF28" s="647"/>
      <c r="KEG28" s="15"/>
      <c r="KEH28" s="648" t="s">
        <v>310</v>
      </c>
      <c r="KEI28" s="647"/>
      <c r="KEJ28" s="647"/>
      <c r="KEK28" s="92" t="s">
        <v>309</v>
      </c>
      <c r="KEL28" s="648" t="s">
        <v>310</v>
      </c>
      <c r="KEM28" s="647"/>
      <c r="KEN28" s="647"/>
      <c r="KEO28" s="15"/>
      <c r="KEP28" s="648" t="s">
        <v>310</v>
      </c>
      <c r="KEQ28" s="647"/>
      <c r="KER28" s="647"/>
      <c r="KES28" s="92" t="s">
        <v>309</v>
      </c>
      <c r="KET28" s="648" t="s">
        <v>310</v>
      </c>
      <c r="KEU28" s="647"/>
      <c r="KEV28" s="647"/>
      <c r="KEW28" s="15"/>
      <c r="KEX28" s="648" t="s">
        <v>310</v>
      </c>
      <c r="KEY28" s="647"/>
      <c r="KEZ28" s="647"/>
      <c r="KFA28" s="92" t="s">
        <v>309</v>
      </c>
      <c r="KFB28" s="648" t="s">
        <v>310</v>
      </c>
      <c r="KFC28" s="647"/>
      <c r="KFD28" s="647"/>
      <c r="KFE28" s="15"/>
      <c r="KFF28" s="648" t="s">
        <v>310</v>
      </c>
      <c r="KFG28" s="647"/>
      <c r="KFH28" s="647"/>
      <c r="KFI28" s="92" t="s">
        <v>309</v>
      </c>
      <c r="KFJ28" s="648" t="s">
        <v>310</v>
      </c>
      <c r="KFK28" s="647"/>
      <c r="KFL28" s="647"/>
      <c r="KFM28" s="15"/>
      <c r="KFN28" s="648" t="s">
        <v>310</v>
      </c>
      <c r="KFO28" s="647"/>
      <c r="KFP28" s="647"/>
      <c r="KFQ28" s="92" t="s">
        <v>309</v>
      </c>
      <c r="KFR28" s="648" t="s">
        <v>310</v>
      </c>
      <c r="KFS28" s="647"/>
      <c r="KFT28" s="647"/>
      <c r="KFU28" s="15"/>
      <c r="KFV28" s="648" t="s">
        <v>310</v>
      </c>
      <c r="KFW28" s="647"/>
      <c r="KFX28" s="647"/>
      <c r="KFY28" s="92" t="s">
        <v>309</v>
      </c>
      <c r="KFZ28" s="648" t="s">
        <v>310</v>
      </c>
      <c r="KGA28" s="647"/>
      <c r="KGB28" s="647"/>
      <c r="KGC28" s="15"/>
      <c r="KGD28" s="648" t="s">
        <v>310</v>
      </c>
      <c r="KGE28" s="647"/>
      <c r="KGF28" s="647"/>
      <c r="KGG28" s="92" t="s">
        <v>309</v>
      </c>
      <c r="KGH28" s="648" t="s">
        <v>310</v>
      </c>
      <c r="KGI28" s="647"/>
      <c r="KGJ28" s="647"/>
      <c r="KGK28" s="15"/>
      <c r="KGL28" s="648" t="s">
        <v>310</v>
      </c>
      <c r="KGM28" s="647"/>
      <c r="KGN28" s="647"/>
      <c r="KGO28" s="92" t="s">
        <v>309</v>
      </c>
      <c r="KGP28" s="648" t="s">
        <v>310</v>
      </c>
      <c r="KGQ28" s="647"/>
      <c r="KGR28" s="647"/>
      <c r="KGS28" s="15"/>
      <c r="KGT28" s="648" t="s">
        <v>310</v>
      </c>
      <c r="KGU28" s="647"/>
      <c r="KGV28" s="647"/>
      <c r="KGW28" s="92" t="s">
        <v>309</v>
      </c>
      <c r="KGX28" s="648" t="s">
        <v>310</v>
      </c>
      <c r="KGY28" s="647"/>
      <c r="KGZ28" s="647"/>
      <c r="KHA28" s="15"/>
      <c r="KHB28" s="648" t="s">
        <v>310</v>
      </c>
      <c r="KHC28" s="647"/>
      <c r="KHD28" s="647"/>
      <c r="KHE28" s="92" t="s">
        <v>309</v>
      </c>
      <c r="KHF28" s="648" t="s">
        <v>310</v>
      </c>
      <c r="KHG28" s="647"/>
      <c r="KHH28" s="647"/>
      <c r="KHI28" s="15"/>
      <c r="KHJ28" s="648" t="s">
        <v>310</v>
      </c>
      <c r="KHK28" s="647"/>
      <c r="KHL28" s="647"/>
      <c r="KHM28" s="92" t="s">
        <v>309</v>
      </c>
      <c r="KHN28" s="648" t="s">
        <v>310</v>
      </c>
      <c r="KHO28" s="647"/>
      <c r="KHP28" s="647"/>
      <c r="KHQ28" s="15"/>
      <c r="KHR28" s="648" t="s">
        <v>310</v>
      </c>
      <c r="KHS28" s="647"/>
      <c r="KHT28" s="647"/>
      <c r="KHU28" s="92" t="s">
        <v>309</v>
      </c>
      <c r="KHV28" s="648" t="s">
        <v>310</v>
      </c>
      <c r="KHW28" s="647"/>
      <c r="KHX28" s="647"/>
      <c r="KHY28" s="15"/>
      <c r="KHZ28" s="648" t="s">
        <v>310</v>
      </c>
      <c r="KIA28" s="647"/>
      <c r="KIB28" s="647"/>
      <c r="KIC28" s="92" t="s">
        <v>309</v>
      </c>
      <c r="KID28" s="648" t="s">
        <v>310</v>
      </c>
      <c r="KIE28" s="647"/>
      <c r="KIF28" s="647"/>
      <c r="KIG28" s="15"/>
      <c r="KIH28" s="648" t="s">
        <v>310</v>
      </c>
      <c r="KII28" s="647"/>
      <c r="KIJ28" s="647"/>
      <c r="KIK28" s="92" t="s">
        <v>309</v>
      </c>
      <c r="KIL28" s="648" t="s">
        <v>310</v>
      </c>
      <c r="KIM28" s="647"/>
      <c r="KIN28" s="647"/>
      <c r="KIO28" s="15"/>
      <c r="KIP28" s="648" t="s">
        <v>310</v>
      </c>
      <c r="KIQ28" s="647"/>
      <c r="KIR28" s="647"/>
      <c r="KIS28" s="92" t="s">
        <v>309</v>
      </c>
      <c r="KIT28" s="648" t="s">
        <v>310</v>
      </c>
      <c r="KIU28" s="647"/>
      <c r="KIV28" s="647"/>
      <c r="KIW28" s="15"/>
      <c r="KIX28" s="648" t="s">
        <v>310</v>
      </c>
      <c r="KIY28" s="647"/>
      <c r="KIZ28" s="647"/>
      <c r="KJA28" s="92" t="s">
        <v>309</v>
      </c>
      <c r="KJB28" s="648" t="s">
        <v>310</v>
      </c>
      <c r="KJC28" s="647"/>
      <c r="KJD28" s="647"/>
      <c r="KJE28" s="15"/>
      <c r="KJF28" s="648" t="s">
        <v>310</v>
      </c>
      <c r="KJG28" s="647"/>
      <c r="KJH28" s="647"/>
      <c r="KJI28" s="92" t="s">
        <v>309</v>
      </c>
      <c r="KJJ28" s="648" t="s">
        <v>310</v>
      </c>
      <c r="KJK28" s="647"/>
      <c r="KJL28" s="647"/>
      <c r="KJM28" s="15"/>
      <c r="KJN28" s="648" t="s">
        <v>310</v>
      </c>
      <c r="KJO28" s="647"/>
      <c r="KJP28" s="647"/>
      <c r="KJQ28" s="92" t="s">
        <v>309</v>
      </c>
      <c r="KJR28" s="648" t="s">
        <v>310</v>
      </c>
      <c r="KJS28" s="647"/>
      <c r="KJT28" s="647"/>
      <c r="KJU28" s="15"/>
      <c r="KJV28" s="648" t="s">
        <v>310</v>
      </c>
      <c r="KJW28" s="647"/>
      <c r="KJX28" s="647"/>
      <c r="KJY28" s="92" t="s">
        <v>309</v>
      </c>
      <c r="KJZ28" s="648" t="s">
        <v>310</v>
      </c>
      <c r="KKA28" s="647"/>
      <c r="KKB28" s="647"/>
      <c r="KKC28" s="15"/>
      <c r="KKD28" s="648" t="s">
        <v>310</v>
      </c>
      <c r="KKE28" s="647"/>
      <c r="KKF28" s="647"/>
      <c r="KKG28" s="92" t="s">
        <v>309</v>
      </c>
      <c r="KKH28" s="648" t="s">
        <v>310</v>
      </c>
      <c r="KKI28" s="647"/>
      <c r="KKJ28" s="647"/>
      <c r="KKK28" s="15"/>
      <c r="KKL28" s="648" t="s">
        <v>310</v>
      </c>
      <c r="KKM28" s="647"/>
      <c r="KKN28" s="647"/>
      <c r="KKO28" s="92" t="s">
        <v>309</v>
      </c>
      <c r="KKP28" s="648" t="s">
        <v>310</v>
      </c>
      <c r="KKQ28" s="647"/>
      <c r="KKR28" s="647"/>
      <c r="KKS28" s="15"/>
      <c r="KKT28" s="648" t="s">
        <v>310</v>
      </c>
      <c r="KKU28" s="647"/>
      <c r="KKV28" s="647"/>
      <c r="KKW28" s="92" t="s">
        <v>309</v>
      </c>
      <c r="KKX28" s="648" t="s">
        <v>310</v>
      </c>
      <c r="KKY28" s="647"/>
      <c r="KKZ28" s="647"/>
      <c r="KLA28" s="15"/>
      <c r="KLB28" s="648" t="s">
        <v>310</v>
      </c>
      <c r="KLC28" s="647"/>
      <c r="KLD28" s="647"/>
      <c r="KLE28" s="92" t="s">
        <v>309</v>
      </c>
      <c r="KLF28" s="648" t="s">
        <v>310</v>
      </c>
      <c r="KLG28" s="647"/>
      <c r="KLH28" s="647"/>
      <c r="KLI28" s="15"/>
      <c r="KLJ28" s="648" t="s">
        <v>310</v>
      </c>
      <c r="KLK28" s="647"/>
      <c r="KLL28" s="647"/>
      <c r="KLM28" s="92" t="s">
        <v>309</v>
      </c>
      <c r="KLN28" s="648" t="s">
        <v>310</v>
      </c>
      <c r="KLO28" s="647"/>
      <c r="KLP28" s="647"/>
      <c r="KLQ28" s="15"/>
      <c r="KLR28" s="648" t="s">
        <v>310</v>
      </c>
      <c r="KLS28" s="647"/>
      <c r="KLT28" s="647"/>
      <c r="KLU28" s="92" t="s">
        <v>309</v>
      </c>
      <c r="KLV28" s="648" t="s">
        <v>310</v>
      </c>
      <c r="KLW28" s="647"/>
      <c r="KLX28" s="647"/>
      <c r="KLY28" s="15"/>
      <c r="KLZ28" s="648" t="s">
        <v>310</v>
      </c>
      <c r="KMA28" s="647"/>
      <c r="KMB28" s="647"/>
      <c r="KMC28" s="92" t="s">
        <v>309</v>
      </c>
      <c r="KMD28" s="648" t="s">
        <v>310</v>
      </c>
      <c r="KME28" s="647"/>
      <c r="KMF28" s="647"/>
      <c r="KMG28" s="15"/>
      <c r="KMH28" s="648" t="s">
        <v>310</v>
      </c>
      <c r="KMI28" s="647"/>
      <c r="KMJ28" s="647"/>
      <c r="KMK28" s="92" t="s">
        <v>309</v>
      </c>
      <c r="KML28" s="648" t="s">
        <v>310</v>
      </c>
      <c r="KMM28" s="647"/>
      <c r="KMN28" s="647"/>
      <c r="KMO28" s="15"/>
      <c r="KMP28" s="648" t="s">
        <v>310</v>
      </c>
      <c r="KMQ28" s="647"/>
      <c r="KMR28" s="647"/>
      <c r="KMS28" s="92" t="s">
        <v>309</v>
      </c>
      <c r="KMT28" s="648" t="s">
        <v>310</v>
      </c>
      <c r="KMU28" s="647"/>
      <c r="KMV28" s="647"/>
      <c r="KMW28" s="15"/>
      <c r="KMX28" s="648" t="s">
        <v>310</v>
      </c>
      <c r="KMY28" s="647"/>
      <c r="KMZ28" s="647"/>
      <c r="KNA28" s="92" t="s">
        <v>309</v>
      </c>
      <c r="KNB28" s="648" t="s">
        <v>310</v>
      </c>
      <c r="KNC28" s="647"/>
      <c r="KND28" s="647"/>
      <c r="KNE28" s="15"/>
      <c r="KNF28" s="648" t="s">
        <v>310</v>
      </c>
      <c r="KNG28" s="647"/>
      <c r="KNH28" s="647"/>
      <c r="KNI28" s="92" t="s">
        <v>309</v>
      </c>
      <c r="KNJ28" s="648" t="s">
        <v>310</v>
      </c>
      <c r="KNK28" s="647"/>
      <c r="KNL28" s="647"/>
      <c r="KNM28" s="15"/>
      <c r="KNN28" s="648" t="s">
        <v>310</v>
      </c>
      <c r="KNO28" s="647"/>
      <c r="KNP28" s="647"/>
      <c r="KNQ28" s="92" t="s">
        <v>309</v>
      </c>
      <c r="KNR28" s="648" t="s">
        <v>310</v>
      </c>
      <c r="KNS28" s="647"/>
      <c r="KNT28" s="647"/>
      <c r="KNU28" s="15"/>
      <c r="KNV28" s="648" t="s">
        <v>310</v>
      </c>
      <c r="KNW28" s="647"/>
      <c r="KNX28" s="647"/>
      <c r="KNY28" s="92" t="s">
        <v>309</v>
      </c>
      <c r="KNZ28" s="648" t="s">
        <v>310</v>
      </c>
      <c r="KOA28" s="647"/>
      <c r="KOB28" s="647"/>
      <c r="KOC28" s="15"/>
      <c r="KOD28" s="648" t="s">
        <v>310</v>
      </c>
      <c r="KOE28" s="647"/>
      <c r="KOF28" s="647"/>
      <c r="KOG28" s="92" t="s">
        <v>309</v>
      </c>
      <c r="KOH28" s="648" t="s">
        <v>310</v>
      </c>
      <c r="KOI28" s="647"/>
      <c r="KOJ28" s="647"/>
      <c r="KOK28" s="15"/>
      <c r="KOL28" s="648" t="s">
        <v>310</v>
      </c>
      <c r="KOM28" s="647"/>
      <c r="KON28" s="647"/>
      <c r="KOO28" s="92" t="s">
        <v>309</v>
      </c>
      <c r="KOP28" s="648" t="s">
        <v>310</v>
      </c>
      <c r="KOQ28" s="647"/>
      <c r="KOR28" s="647"/>
      <c r="KOS28" s="15"/>
      <c r="KOT28" s="648" t="s">
        <v>310</v>
      </c>
      <c r="KOU28" s="647"/>
      <c r="KOV28" s="647"/>
      <c r="KOW28" s="92" t="s">
        <v>309</v>
      </c>
      <c r="KOX28" s="648" t="s">
        <v>310</v>
      </c>
      <c r="KOY28" s="647"/>
      <c r="KOZ28" s="647"/>
      <c r="KPA28" s="15"/>
      <c r="KPB28" s="648" t="s">
        <v>310</v>
      </c>
      <c r="KPC28" s="647"/>
      <c r="KPD28" s="647"/>
      <c r="KPE28" s="92" t="s">
        <v>309</v>
      </c>
      <c r="KPF28" s="648" t="s">
        <v>310</v>
      </c>
      <c r="KPG28" s="647"/>
      <c r="KPH28" s="647"/>
      <c r="KPI28" s="15"/>
      <c r="KPJ28" s="648" t="s">
        <v>310</v>
      </c>
      <c r="KPK28" s="647"/>
      <c r="KPL28" s="647"/>
      <c r="KPM28" s="92" t="s">
        <v>309</v>
      </c>
      <c r="KPN28" s="648" t="s">
        <v>310</v>
      </c>
      <c r="KPO28" s="647"/>
      <c r="KPP28" s="647"/>
      <c r="KPQ28" s="15"/>
      <c r="KPR28" s="648" t="s">
        <v>310</v>
      </c>
      <c r="KPS28" s="647"/>
      <c r="KPT28" s="647"/>
      <c r="KPU28" s="92" t="s">
        <v>309</v>
      </c>
      <c r="KPV28" s="648" t="s">
        <v>310</v>
      </c>
      <c r="KPW28" s="647"/>
      <c r="KPX28" s="647"/>
      <c r="KPY28" s="15"/>
      <c r="KPZ28" s="648" t="s">
        <v>310</v>
      </c>
      <c r="KQA28" s="647"/>
      <c r="KQB28" s="647"/>
      <c r="KQC28" s="92" t="s">
        <v>309</v>
      </c>
      <c r="KQD28" s="648" t="s">
        <v>310</v>
      </c>
      <c r="KQE28" s="647"/>
      <c r="KQF28" s="647"/>
      <c r="KQG28" s="15"/>
      <c r="KQH28" s="648" t="s">
        <v>310</v>
      </c>
      <c r="KQI28" s="647"/>
      <c r="KQJ28" s="647"/>
      <c r="KQK28" s="92" t="s">
        <v>309</v>
      </c>
      <c r="KQL28" s="648" t="s">
        <v>310</v>
      </c>
      <c r="KQM28" s="647"/>
      <c r="KQN28" s="647"/>
      <c r="KQO28" s="15"/>
      <c r="KQP28" s="648" t="s">
        <v>310</v>
      </c>
      <c r="KQQ28" s="647"/>
      <c r="KQR28" s="647"/>
      <c r="KQS28" s="92" t="s">
        <v>309</v>
      </c>
      <c r="KQT28" s="648" t="s">
        <v>310</v>
      </c>
      <c r="KQU28" s="647"/>
      <c r="KQV28" s="647"/>
      <c r="KQW28" s="15"/>
      <c r="KQX28" s="648" t="s">
        <v>310</v>
      </c>
      <c r="KQY28" s="647"/>
      <c r="KQZ28" s="647"/>
      <c r="KRA28" s="92" t="s">
        <v>309</v>
      </c>
      <c r="KRB28" s="648" t="s">
        <v>310</v>
      </c>
      <c r="KRC28" s="647"/>
      <c r="KRD28" s="647"/>
      <c r="KRE28" s="15"/>
      <c r="KRF28" s="648" t="s">
        <v>310</v>
      </c>
      <c r="KRG28" s="647"/>
      <c r="KRH28" s="647"/>
      <c r="KRI28" s="92" t="s">
        <v>309</v>
      </c>
      <c r="KRJ28" s="648" t="s">
        <v>310</v>
      </c>
      <c r="KRK28" s="647"/>
      <c r="KRL28" s="647"/>
      <c r="KRM28" s="15"/>
      <c r="KRN28" s="648" t="s">
        <v>310</v>
      </c>
      <c r="KRO28" s="647"/>
      <c r="KRP28" s="647"/>
      <c r="KRQ28" s="92" t="s">
        <v>309</v>
      </c>
      <c r="KRR28" s="648" t="s">
        <v>310</v>
      </c>
      <c r="KRS28" s="647"/>
      <c r="KRT28" s="647"/>
      <c r="KRU28" s="15"/>
      <c r="KRV28" s="648" t="s">
        <v>310</v>
      </c>
      <c r="KRW28" s="647"/>
      <c r="KRX28" s="647"/>
      <c r="KRY28" s="92" t="s">
        <v>309</v>
      </c>
      <c r="KRZ28" s="648" t="s">
        <v>310</v>
      </c>
      <c r="KSA28" s="647"/>
      <c r="KSB28" s="647"/>
      <c r="KSC28" s="15"/>
      <c r="KSD28" s="648" t="s">
        <v>310</v>
      </c>
      <c r="KSE28" s="647"/>
      <c r="KSF28" s="647"/>
      <c r="KSG28" s="92" t="s">
        <v>309</v>
      </c>
      <c r="KSH28" s="648" t="s">
        <v>310</v>
      </c>
      <c r="KSI28" s="647"/>
      <c r="KSJ28" s="647"/>
      <c r="KSK28" s="15"/>
      <c r="KSL28" s="648" t="s">
        <v>310</v>
      </c>
      <c r="KSM28" s="647"/>
      <c r="KSN28" s="647"/>
      <c r="KSO28" s="92" t="s">
        <v>309</v>
      </c>
      <c r="KSP28" s="648" t="s">
        <v>310</v>
      </c>
      <c r="KSQ28" s="647"/>
      <c r="KSR28" s="647"/>
      <c r="KSS28" s="15"/>
      <c r="KST28" s="648" t="s">
        <v>310</v>
      </c>
      <c r="KSU28" s="647"/>
      <c r="KSV28" s="647"/>
      <c r="KSW28" s="92" t="s">
        <v>309</v>
      </c>
      <c r="KSX28" s="648" t="s">
        <v>310</v>
      </c>
      <c r="KSY28" s="647"/>
      <c r="KSZ28" s="647"/>
      <c r="KTA28" s="15"/>
      <c r="KTB28" s="648" t="s">
        <v>310</v>
      </c>
      <c r="KTC28" s="647"/>
      <c r="KTD28" s="647"/>
      <c r="KTE28" s="92" t="s">
        <v>309</v>
      </c>
      <c r="KTF28" s="648" t="s">
        <v>310</v>
      </c>
      <c r="KTG28" s="647"/>
      <c r="KTH28" s="647"/>
      <c r="KTI28" s="15"/>
      <c r="KTJ28" s="648" t="s">
        <v>310</v>
      </c>
      <c r="KTK28" s="647"/>
      <c r="KTL28" s="647"/>
      <c r="KTM28" s="92" t="s">
        <v>309</v>
      </c>
      <c r="KTN28" s="648" t="s">
        <v>310</v>
      </c>
      <c r="KTO28" s="647"/>
      <c r="KTP28" s="647"/>
      <c r="KTQ28" s="15"/>
      <c r="KTR28" s="648" t="s">
        <v>310</v>
      </c>
      <c r="KTS28" s="647"/>
      <c r="KTT28" s="647"/>
      <c r="KTU28" s="92" t="s">
        <v>309</v>
      </c>
      <c r="KTV28" s="648" t="s">
        <v>310</v>
      </c>
      <c r="KTW28" s="647"/>
      <c r="KTX28" s="647"/>
      <c r="KTY28" s="15"/>
      <c r="KTZ28" s="648" t="s">
        <v>310</v>
      </c>
      <c r="KUA28" s="647"/>
      <c r="KUB28" s="647"/>
      <c r="KUC28" s="92" t="s">
        <v>309</v>
      </c>
      <c r="KUD28" s="648" t="s">
        <v>310</v>
      </c>
      <c r="KUE28" s="647"/>
      <c r="KUF28" s="647"/>
      <c r="KUG28" s="15"/>
      <c r="KUH28" s="648" t="s">
        <v>310</v>
      </c>
      <c r="KUI28" s="647"/>
      <c r="KUJ28" s="647"/>
      <c r="KUK28" s="92" t="s">
        <v>309</v>
      </c>
      <c r="KUL28" s="648" t="s">
        <v>310</v>
      </c>
      <c r="KUM28" s="647"/>
      <c r="KUN28" s="647"/>
      <c r="KUO28" s="15"/>
      <c r="KUP28" s="648" t="s">
        <v>310</v>
      </c>
      <c r="KUQ28" s="647"/>
      <c r="KUR28" s="647"/>
      <c r="KUS28" s="92" t="s">
        <v>309</v>
      </c>
      <c r="KUT28" s="648" t="s">
        <v>310</v>
      </c>
      <c r="KUU28" s="647"/>
      <c r="KUV28" s="647"/>
      <c r="KUW28" s="15"/>
      <c r="KUX28" s="648" t="s">
        <v>310</v>
      </c>
      <c r="KUY28" s="647"/>
      <c r="KUZ28" s="647"/>
      <c r="KVA28" s="92" t="s">
        <v>309</v>
      </c>
      <c r="KVB28" s="648" t="s">
        <v>310</v>
      </c>
      <c r="KVC28" s="647"/>
      <c r="KVD28" s="647"/>
      <c r="KVE28" s="15"/>
      <c r="KVF28" s="648" t="s">
        <v>310</v>
      </c>
      <c r="KVG28" s="647"/>
      <c r="KVH28" s="647"/>
      <c r="KVI28" s="92" t="s">
        <v>309</v>
      </c>
      <c r="KVJ28" s="648" t="s">
        <v>310</v>
      </c>
      <c r="KVK28" s="647"/>
      <c r="KVL28" s="647"/>
      <c r="KVM28" s="15"/>
      <c r="KVN28" s="648" t="s">
        <v>310</v>
      </c>
      <c r="KVO28" s="647"/>
      <c r="KVP28" s="647"/>
      <c r="KVQ28" s="92" t="s">
        <v>309</v>
      </c>
      <c r="KVR28" s="648" t="s">
        <v>310</v>
      </c>
      <c r="KVS28" s="647"/>
      <c r="KVT28" s="647"/>
      <c r="KVU28" s="15"/>
      <c r="KVV28" s="648" t="s">
        <v>310</v>
      </c>
      <c r="KVW28" s="647"/>
      <c r="KVX28" s="647"/>
      <c r="KVY28" s="92" t="s">
        <v>309</v>
      </c>
      <c r="KVZ28" s="648" t="s">
        <v>310</v>
      </c>
      <c r="KWA28" s="647"/>
      <c r="KWB28" s="647"/>
      <c r="KWC28" s="15"/>
      <c r="KWD28" s="648" t="s">
        <v>310</v>
      </c>
      <c r="KWE28" s="647"/>
      <c r="KWF28" s="647"/>
      <c r="KWG28" s="92" t="s">
        <v>309</v>
      </c>
      <c r="KWH28" s="648" t="s">
        <v>310</v>
      </c>
      <c r="KWI28" s="647"/>
      <c r="KWJ28" s="647"/>
      <c r="KWK28" s="15"/>
      <c r="KWL28" s="648" t="s">
        <v>310</v>
      </c>
      <c r="KWM28" s="647"/>
      <c r="KWN28" s="647"/>
      <c r="KWO28" s="92" t="s">
        <v>309</v>
      </c>
      <c r="KWP28" s="648" t="s">
        <v>310</v>
      </c>
      <c r="KWQ28" s="647"/>
      <c r="KWR28" s="647"/>
      <c r="KWS28" s="15"/>
      <c r="KWT28" s="648" t="s">
        <v>310</v>
      </c>
      <c r="KWU28" s="647"/>
      <c r="KWV28" s="647"/>
      <c r="KWW28" s="92" t="s">
        <v>309</v>
      </c>
      <c r="KWX28" s="648" t="s">
        <v>310</v>
      </c>
      <c r="KWY28" s="647"/>
      <c r="KWZ28" s="647"/>
      <c r="KXA28" s="15"/>
      <c r="KXB28" s="648" t="s">
        <v>310</v>
      </c>
      <c r="KXC28" s="647"/>
      <c r="KXD28" s="647"/>
      <c r="KXE28" s="92" t="s">
        <v>309</v>
      </c>
      <c r="KXF28" s="648" t="s">
        <v>310</v>
      </c>
      <c r="KXG28" s="647"/>
      <c r="KXH28" s="647"/>
      <c r="KXI28" s="15"/>
      <c r="KXJ28" s="648" t="s">
        <v>310</v>
      </c>
      <c r="KXK28" s="647"/>
      <c r="KXL28" s="647"/>
      <c r="KXM28" s="92" t="s">
        <v>309</v>
      </c>
      <c r="KXN28" s="648" t="s">
        <v>310</v>
      </c>
      <c r="KXO28" s="647"/>
      <c r="KXP28" s="647"/>
      <c r="KXQ28" s="15"/>
      <c r="KXR28" s="648" t="s">
        <v>310</v>
      </c>
      <c r="KXS28" s="647"/>
      <c r="KXT28" s="647"/>
      <c r="KXU28" s="92" t="s">
        <v>309</v>
      </c>
      <c r="KXV28" s="648" t="s">
        <v>310</v>
      </c>
      <c r="KXW28" s="647"/>
      <c r="KXX28" s="647"/>
      <c r="KXY28" s="15"/>
      <c r="KXZ28" s="648" t="s">
        <v>310</v>
      </c>
      <c r="KYA28" s="647"/>
      <c r="KYB28" s="647"/>
      <c r="KYC28" s="92" t="s">
        <v>309</v>
      </c>
      <c r="KYD28" s="648" t="s">
        <v>310</v>
      </c>
      <c r="KYE28" s="647"/>
      <c r="KYF28" s="647"/>
      <c r="KYG28" s="15"/>
      <c r="KYH28" s="648" t="s">
        <v>310</v>
      </c>
      <c r="KYI28" s="647"/>
      <c r="KYJ28" s="647"/>
      <c r="KYK28" s="92" t="s">
        <v>309</v>
      </c>
      <c r="KYL28" s="648" t="s">
        <v>310</v>
      </c>
      <c r="KYM28" s="647"/>
      <c r="KYN28" s="647"/>
      <c r="KYO28" s="15"/>
      <c r="KYP28" s="648" t="s">
        <v>310</v>
      </c>
      <c r="KYQ28" s="647"/>
      <c r="KYR28" s="647"/>
      <c r="KYS28" s="92" t="s">
        <v>309</v>
      </c>
      <c r="KYT28" s="648" t="s">
        <v>310</v>
      </c>
      <c r="KYU28" s="647"/>
      <c r="KYV28" s="647"/>
      <c r="KYW28" s="15"/>
      <c r="KYX28" s="648" t="s">
        <v>310</v>
      </c>
      <c r="KYY28" s="647"/>
      <c r="KYZ28" s="647"/>
      <c r="KZA28" s="92" t="s">
        <v>309</v>
      </c>
      <c r="KZB28" s="648" t="s">
        <v>310</v>
      </c>
      <c r="KZC28" s="647"/>
      <c r="KZD28" s="647"/>
      <c r="KZE28" s="15"/>
      <c r="KZF28" s="648" t="s">
        <v>310</v>
      </c>
      <c r="KZG28" s="647"/>
      <c r="KZH28" s="647"/>
      <c r="KZI28" s="92" t="s">
        <v>309</v>
      </c>
      <c r="KZJ28" s="648" t="s">
        <v>310</v>
      </c>
      <c r="KZK28" s="647"/>
      <c r="KZL28" s="647"/>
      <c r="KZM28" s="15"/>
      <c r="KZN28" s="648" t="s">
        <v>310</v>
      </c>
      <c r="KZO28" s="647"/>
      <c r="KZP28" s="647"/>
      <c r="KZQ28" s="92" t="s">
        <v>309</v>
      </c>
      <c r="KZR28" s="648" t="s">
        <v>310</v>
      </c>
      <c r="KZS28" s="647"/>
      <c r="KZT28" s="647"/>
      <c r="KZU28" s="15"/>
      <c r="KZV28" s="648" t="s">
        <v>310</v>
      </c>
      <c r="KZW28" s="647"/>
      <c r="KZX28" s="647"/>
      <c r="KZY28" s="92" t="s">
        <v>309</v>
      </c>
      <c r="KZZ28" s="648" t="s">
        <v>310</v>
      </c>
      <c r="LAA28" s="647"/>
      <c r="LAB28" s="647"/>
      <c r="LAC28" s="15"/>
      <c r="LAD28" s="648" t="s">
        <v>310</v>
      </c>
      <c r="LAE28" s="647"/>
      <c r="LAF28" s="647"/>
      <c r="LAG28" s="92" t="s">
        <v>309</v>
      </c>
      <c r="LAH28" s="648" t="s">
        <v>310</v>
      </c>
      <c r="LAI28" s="647"/>
      <c r="LAJ28" s="647"/>
      <c r="LAK28" s="15"/>
      <c r="LAL28" s="648" t="s">
        <v>310</v>
      </c>
      <c r="LAM28" s="647"/>
      <c r="LAN28" s="647"/>
      <c r="LAO28" s="92" t="s">
        <v>309</v>
      </c>
      <c r="LAP28" s="648" t="s">
        <v>310</v>
      </c>
      <c r="LAQ28" s="647"/>
      <c r="LAR28" s="647"/>
      <c r="LAS28" s="15"/>
      <c r="LAT28" s="648" t="s">
        <v>310</v>
      </c>
      <c r="LAU28" s="647"/>
      <c r="LAV28" s="647"/>
      <c r="LAW28" s="92" t="s">
        <v>309</v>
      </c>
      <c r="LAX28" s="648" t="s">
        <v>310</v>
      </c>
      <c r="LAY28" s="647"/>
      <c r="LAZ28" s="647"/>
      <c r="LBA28" s="15"/>
      <c r="LBB28" s="648" t="s">
        <v>310</v>
      </c>
      <c r="LBC28" s="647"/>
      <c r="LBD28" s="647"/>
      <c r="LBE28" s="92" t="s">
        <v>309</v>
      </c>
      <c r="LBF28" s="648" t="s">
        <v>310</v>
      </c>
      <c r="LBG28" s="647"/>
      <c r="LBH28" s="647"/>
      <c r="LBI28" s="15"/>
      <c r="LBJ28" s="648" t="s">
        <v>310</v>
      </c>
      <c r="LBK28" s="647"/>
      <c r="LBL28" s="647"/>
      <c r="LBM28" s="92" t="s">
        <v>309</v>
      </c>
      <c r="LBN28" s="648" t="s">
        <v>310</v>
      </c>
      <c r="LBO28" s="647"/>
      <c r="LBP28" s="647"/>
      <c r="LBQ28" s="15"/>
      <c r="LBR28" s="648" t="s">
        <v>310</v>
      </c>
      <c r="LBS28" s="647"/>
      <c r="LBT28" s="647"/>
      <c r="LBU28" s="92" t="s">
        <v>309</v>
      </c>
      <c r="LBV28" s="648" t="s">
        <v>310</v>
      </c>
      <c r="LBW28" s="647"/>
      <c r="LBX28" s="647"/>
      <c r="LBY28" s="15"/>
      <c r="LBZ28" s="648" t="s">
        <v>310</v>
      </c>
      <c r="LCA28" s="647"/>
      <c r="LCB28" s="647"/>
      <c r="LCC28" s="92" t="s">
        <v>309</v>
      </c>
      <c r="LCD28" s="648" t="s">
        <v>310</v>
      </c>
      <c r="LCE28" s="647"/>
      <c r="LCF28" s="647"/>
      <c r="LCG28" s="15"/>
      <c r="LCH28" s="648" t="s">
        <v>310</v>
      </c>
      <c r="LCI28" s="647"/>
      <c r="LCJ28" s="647"/>
      <c r="LCK28" s="92" t="s">
        <v>309</v>
      </c>
      <c r="LCL28" s="648" t="s">
        <v>310</v>
      </c>
      <c r="LCM28" s="647"/>
      <c r="LCN28" s="647"/>
      <c r="LCO28" s="15"/>
      <c r="LCP28" s="648" t="s">
        <v>310</v>
      </c>
      <c r="LCQ28" s="647"/>
      <c r="LCR28" s="647"/>
      <c r="LCS28" s="92" t="s">
        <v>309</v>
      </c>
      <c r="LCT28" s="648" t="s">
        <v>310</v>
      </c>
      <c r="LCU28" s="647"/>
      <c r="LCV28" s="647"/>
      <c r="LCW28" s="15"/>
      <c r="LCX28" s="648" t="s">
        <v>310</v>
      </c>
      <c r="LCY28" s="647"/>
      <c r="LCZ28" s="647"/>
      <c r="LDA28" s="92" t="s">
        <v>309</v>
      </c>
      <c r="LDB28" s="648" t="s">
        <v>310</v>
      </c>
      <c r="LDC28" s="647"/>
      <c r="LDD28" s="647"/>
      <c r="LDE28" s="15"/>
      <c r="LDF28" s="648" t="s">
        <v>310</v>
      </c>
      <c r="LDG28" s="647"/>
      <c r="LDH28" s="647"/>
      <c r="LDI28" s="92" t="s">
        <v>309</v>
      </c>
      <c r="LDJ28" s="648" t="s">
        <v>310</v>
      </c>
      <c r="LDK28" s="647"/>
      <c r="LDL28" s="647"/>
      <c r="LDM28" s="15"/>
      <c r="LDN28" s="648" t="s">
        <v>310</v>
      </c>
      <c r="LDO28" s="647"/>
      <c r="LDP28" s="647"/>
      <c r="LDQ28" s="92" t="s">
        <v>309</v>
      </c>
      <c r="LDR28" s="648" t="s">
        <v>310</v>
      </c>
      <c r="LDS28" s="647"/>
      <c r="LDT28" s="647"/>
      <c r="LDU28" s="15"/>
      <c r="LDV28" s="648" t="s">
        <v>310</v>
      </c>
      <c r="LDW28" s="647"/>
      <c r="LDX28" s="647"/>
      <c r="LDY28" s="92" t="s">
        <v>309</v>
      </c>
      <c r="LDZ28" s="648" t="s">
        <v>310</v>
      </c>
      <c r="LEA28" s="647"/>
      <c r="LEB28" s="647"/>
      <c r="LEC28" s="15"/>
      <c r="LED28" s="648" t="s">
        <v>310</v>
      </c>
      <c r="LEE28" s="647"/>
      <c r="LEF28" s="647"/>
      <c r="LEG28" s="92" t="s">
        <v>309</v>
      </c>
      <c r="LEH28" s="648" t="s">
        <v>310</v>
      </c>
      <c r="LEI28" s="647"/>
      <c r="LEJ28" s="647"/>
      <c r="LEK28" s="15"/>
      <c r="LEL28" s="648" t="s">
        <v>310</v>
      </c>
      <c r="LEM28" s="647"/>
      <c r="LEN28" s="647"/>
      <c r="LEO28" s="92" t="s">
        <v>309</v>
      </c>
      <c r="LEP28" s="648" t="s">
        <v>310</v>
      </c>
      <c r="LEQ28" s="647"/>
      <c r="LER28" s="647"/>
      <c r="LES28" s="15"/>
      <c r="LET28" s="648" t="s">
        <v>310</v>
      </c>
      <c r="LEU28" s="647"/>
      <c r="LEV28" s="647"/>
      <c r="LEW28" s="92" t="s">
        <v>309</v>
      </c>
      <c r="LEX28" s="648" t="s">
        <v>310</v>
      </c>
      <c r="LEY28" s="647"/>
      <c r="LEZ28" s="647"/>
      <c r="LFA28" s="15"/>
      <c r="LFB28" s="648" t="s">
        <v>310</v>
      </c>
      <c r="LFC28" s="647"/>
      <c r="LFD28" s="647"/>
      <c r="LFE28" s="92" t="s">
        <v>309</v>
      </c>
      <c r="LFF28" s="648" t="s">
        <v>310</v>
      </c>
      <c r="LFG28" s="647"/>
      <c r="LFH28" s="647"/>
      <c r="LFI28" s="15"/>
      <c r="LFJ28" s="648" t="s">
        <v>310</v>
      </c>
      <c r="LFK28" s="647"/>
      <c r="LFL28" s="647"/>
      <c r="LFM28" s="92" t="s">
        <v>309</v>
      </c>
      <c r="LFN28" s="648" t="s">
        <v>310</v>
      </c>
      <c r="LFO28" s="647"/>
      <c r="LFP28" s="647"/>
      <c r="LFQ28" s="15"/>
      <c r="LFR28" s="648" t="s">
        <v>310</v>
      </c>
      <c r="LFS28" s="647"/>
      <c r="LFT28" s="647"/>
      <c r="LFU28" s="92" t="s">
        <v>309</v>
      </c>
      <c r="LFV28" s="648" t="s">
        <v>310</v>
      </c>
      <c r="LFW28" s="647"/>
      <c r="LFX28" s="647"/>
      <c r="LFY28" s="15"/>
      <c r="LFZ28" s="648" t="s">
        <v>310</v>
      </c>
      <c r="LGA28" s="647"/>
      <c r="LGB28" s="647"/>
      <c r="LGC28" s="92" t="s">
        <v>309</v>
      </c>
      <c r="LGD28" s="648" t="s">
        <v>310</v>
      </c>
      <c r="LGE28" s="647"/>
      <c r="LGF28" s="647"/>
      <c r="LGG28" s="15"/>
      <c r="LGH28" s="648" t="s">
        <v>310</v>
      </c>
      <c r="LGI28" s="647"/>
      <c r="LGJ28" s="647"/>
      <c r="LGK28" s="92" t="s">
        <v>309</v>
      </c>
      <c r="LGL28" s="648" t="s">
        <v>310</v>
      </c>
      <c r="LGM28" s="647"/>
      <c r="LGN28" s="647"/>
      <c r="LGO28" s="15"/>
      <c r="LGP28" s="648" t="s">
        <v>310</v>
      </c>
      <c r="LGQ28" s="647"/>
      <c r="LGR28" s="647"/>
      <c r="LGS28" s="92" t="s">
        <v>309</v>
      </c>
      <c r="LGT28" s="648" t="s">
        <v>310</v>
      </c>
      <c r="LGU28" s="647"/>
      <c r="LGV28" s="647"/>
      <c r="LGW28" s="15"/>
      <c r="LGX28" s="648" t="s">
        <v>310</v>
      </c>
      <c r="LGY28" s="647"/>
      <c r="LGZ28" s="647"/>
      <c r="LHA28" s="92" t="s">
        <v>309</v>
      </c>
      <c r="LHB28" s="648" t="s">
        <v>310</v>
      </c>
      <c r="LHC28" s="647"/>
      <c r="LHD28" s="647"/>
      <c r="LHE28" s="15"/>
      <c r="LHF28" s="648" t="s">
        <v>310</v>
      </c>
      <c r="LHG28" s="647"/>
      <c r="LHH28" s="647"/>
      <c r="LHI28" s="92" t="s">
        <v>309</v>
      </c>
      <c r="LHJ28" s="648" t="s">
        <v>310</v>
      </c>
      <c r="LHK28" s="647"/>
      <c r="LHL28" s="647"/>
      <c r="LHM28" s="15"/>
      <c r="LHN28" s="648" t="s">
        <v>310</v>
      </c>
      <c r="LHO28" s="647"/>
      <c r="LHP28" s="647"/>
      <c r="LHQ28" s="92" t="s">
        <v>309</v>
      </c>
      <c r="LHR28" s="648" t="s">
        <v>310</v>
      </c>
      <c r="LHS28" s="647"/>
      <c r="LHT28" s="647"/>
      <c r="LHU28" s="15"/>
      <c r="LHV28" s="648" t="s">
        <v>310</v>
      </c>
      <c r="LHW28" s="647"/>
      <c r="LHX28" s="647"/>
      <c r="LHY28" s="92" t="s">
        <v>309</v>
      </c>
      <c r="LHZ28" s="648" t="s">
        <v>310</v>
      </c>
      <c r="LIA28" s="647"/>
      <c r="LIB28" s="647"/>
      <c r="LIC28" s="15"/>
      <c r="LID28" s="648" t="s">
        <v>310</v>
      </c>
      <c r="LIE28" s="647"/>
      <c r="LIF28" s="647"/>
      <c r="LIG28" s="92" t="s">
        <v>309</v>
      </c>
      <c r="LIH28" s="648" t="s">
        <v>310</v>
      </c>
      <c r="LII28" s="647"/>
      <c r="LIJ28" s="647"/>
      <c r="LIK28" s="15"/>
      <c r="LIL28" s="648" t="s">
        <v>310</v>
      </c>
      <c r="LIM28" s="647"/>
      <c r="LIN28" s="647"/>
      <c r="LIO28" s="92" t="s">
        <v>309</v>
      </c>
      <c r="LIP28" s="648" t="s">
        <v>310</v>
      </c>
      <c r="LIQ28" s="647"/>
      <c r="LIR28" s="647"/>
      <c r="LIS28" s="15"/>
      <c r="LIT28" s="648" t="s">
        <v>310</v>
      </c>
      <c r="LIU28" s="647"/>
      <c r="LIV28" s="647"/>
      <c r="LIW28" s="92" t="s">
        <v>309</v>
      </c>
      <c r="LIX28" s="648" t="s">
        <v>310</v>
      </c>
      <c r="LIY28" s="647"/>
      <c r="LIZ28" s="647"/>
      <c r="LJA28" s="15"/>
      <c r="LJB28" s="648" t="s">
        <v>310</v>
      </c>
      <c r="LJC28" s="647"/>
      <c r="LJD28" s="647"/>
      <c r="LJE28" s="92" t="s">
        <v>309</v>
      </c>
      <c r="LJF28" s="648" t="s">
        <v>310</v>
      </c>
      <c r="LJG28" s="647"/>
      <c r="LJH28" s="647"/>
      <c r="LJI28" s="15"/>
      <c r="LJJ28" s="648" t="s">
        <v>310</v>
      </c>
      <c r="LJK28" s="647"/>
      <c r="LJL28" s="647"/>
      <c r="LJM28" s="92" t="s">
        <v>309</v>
      </c>
      <c r="LJN28" s="648" t="s">
        <v>310</v>
      </c>
      <c r="LJO28" s="647"/>
      <c r="LJP28" s="647"/>
      <c r="LJQ28" s="15"/>
      <c r="LJR28" s="648" t="s">
        <v>310</v>
      </c>
      <c r="LJS28" s="647"/>
      <c r="LJT28" s="647"/>
      <c r="LJU28" s="92" t="s">
        <v>309</v>
      </c>
      <c r="LJV28" s="648" t="s">
        <v>310</v>
      </c>
      <c r="LJW28" s="647"/>
      <c r="LJX28" s="647"/>
      <c r="LJY28" s="15"/>
      <c r="LJZ28" s="648" t="s">
        <v>310</v>
      </c>
      <c r="LKA28" s="647"/>
      <c r="LKB28" s="647"/>
      <c r="LKC28" s="92" t="s">
        <v>309</v>
      </c>
      <c r="LKD28" s="648" t="s">
        <v>310</v>
      </c>
      <c r="LKE28" s="647"/>
      <c r="LKF28" s="647"/>
      <c r="LKG28" s="15"/>
      <c r="LKH28" s="648" t="s">
        <v>310</v>
      </c>
      <c r="LKI28" s="647"/>
      <c r="LKJ28" s="647"/>
      <c r="LKK28" s="92" t="s">
        <v>309</v>
      </c>
      <c r="LKL28" s="648" t="s">
        <v>310</v>
      </c>
      <c r="LKM28" s="647"/>
      <c r="LKN28" s="647"/>
      <c r="LKO28" s="15"/>
      <c r="LKP28" s="648" t="s">
        <v>310</v>
      </c>
      <c r="LKQ28" s="647"/>
      <c r="LKR28" s="647"/>
      <c r="LKS28" s="92" t="s">
        <v>309</v>
      </c>
      <c r="LKT28" s="648" t="s">
        <v>310</v>
      </c>
      <c r="LKU28" s="647"/>
      <c r="LKV28" s="647"/>
      <c r="LKW28" s="15"/>
      <c r="LKX28" s="648" t="s">
        <v>310</v>
      </c>
      <c r="LKY28" s="647"/>
      <c r="LKZ28" s="647"/>
      <c r="LLA28" s="92" t="s">
        <v>309</v>
      </c>
      <c r="LLB28" s="648" t="s">
        <v>310</v>
      </c>
      <c r="LLC28" s="647"/>
      <c r="LLD28" s="647"/>
      <c r="LLE28" s="15"/>
      <c r="LLF28" s="648" t="s">
        <v>310</v>
      </c>
      <c r="LLG28" s="647"/>
      <c r="LLH28" s="647"/>
      <c r="LLI28" s="92" t="s">
        <v>309</v>
      </c>
      <c r="LLJ28" s="648" t="s">
        <v>310</v>
      </c>
      <c r="LLK28" s="647"/>
      <c r="LLL28" s="647"/>
      <c r="LLM28" s="15"/>
      <c r="LLN28" s="648" t="s">
        <v>310</v>
      </c>
      <c r="LLO28" s="647"/>
      <c r="LLP28" s="647"/>
      <c r="LLQ28" s="92" t="s">
        <v>309</v>
      </c>
      <c r="LLR28" s="648" t="s">
        <v>310</v>
      </c>
      <c r="LLS28" s="647"/>
      <c r="LLT28" s="647"/>
      <c r="LLU28" s="15"/>
      <c r="LLV28" s="648" t="s">
        <v>310</v>
      </c>
      <c r="LLW28" s="647"/>
      <c r="LLX28" s="647"/>
      <c r="LLY28" s="92" t="s">
        <v>309</v>
      </c>
      <c r="LLZ28" s="648" t="s">
        <v>310</v>
      </c>
      <c r="LMA28" s="647"/>
      <c r="LMB28" s="647"/>
      <c r="LMC28" s="15"/>
      <c r="LMD28" s="648" t="s">
        <v>310</v>
      </c>
      <c r="LME28" s="647"/>
      <c r="LMF28" s="647"/>
      <c r="LMG28" s="92" t="s">
        <v>309</v>
      </c>
      <c r="LMH28" s="648" t="s">
        <v>310</v>
      </c>
      <c r="LMI28" s="647"/>
      <c r="LMJ28" s="647"/>
      <c r="LMK28" s="15"/>
      <c r="LML28" s="648" t="s">
        <v>310</v>
      </c>
      <c r="LMM28" s="647"/>
      <c r="LMN28" s="647"/>
      <c r="LMO28" s="92" t="s">
        <v>309</v>
      </c>
      <c r="LMP28" s="648" t="s">
        <v>310</v>
      </c>
      <c r="LMQ28" s="647"/>
      <c r="LMR28" s="647"/>
      <c r="LMS28" s="15"/>
      <c r="LMT28" s="648" t="s">
        <v>310</v>
      </c>
      <c r="LMU28" s="647"/>
      <c r="LMV28" s="647"/>
      <c r="LMW28" s="92" t="s">
        <v>309</v>
      </c>
      <c r="LMX28" s="648" t="s">
        <v>310</v>
      </c>
      <c r="LMY28" s="647"/>
      <c r="LMZ28" s="647"/>
      <c r="LNA28" s="15"/>
      <c r="LNB28" s="648" t="s">
        <v>310</v>
      </c>
      <c r="LNC28" s="647"/>
      <c r="LND28" s="647"/>
      <c r="LNE28" s="92" t="s">
        <v>309</v>
      </c>
      <c r="LNF28" s="648" t="s">
        <v>310</v>
      </c>
      <c r="LNG28" s="647"/>
      <c r="LNH28" s="647"/>
      <c r="LNI28" s="15"/>
      <c r="LNJ28" s="648" t="s">
        <v>310</v>
      </c>
      <c r="LNK28" s="647"/>
      <c r="LNL28" s="647"/>
      <c r="LNM28" s="92" t="s">
        <v>309</v>
      </c>
      <c r="LNN28" s="648" t="s">
        <v>310</v>
      </c>
      <c r="LNO28" s="647"/>
      <c r="LNP28" s="647"/>
      <c r="LNQ28" s="15"/>
      <c r="LNR28" s="648" t="s">
        <v>310</v>
      </c>
      <c r="LNS28" s="647"/>
      <c r="LNT28" s="647"/>
      <c r="LNU28" s="92" t="s">
        <v>309</v>
      </c>
      <c r="LNV28" s="648" t="s">
        <v>310</v>
      </c>
      <c r="LNW28" s="647"/>
      <c r="LNX28" s="647"/>
      <c r="LNY28" s="15"/>
      <c r="LNZ28" s="648" t="s">
        <v>310</v>
      </c>
      <c r="LOA28" s="647"/>
      <c r="LOB28" s="647"/>
      <c r="LOC28" s="92" t="s">
        <v>309</v>
      </c>
      <c r="LOD28" s="648" t="s">
        <v>310</v>
      </c>
      <c r="LOE28" s="647"/>
      <c r="LOF28" s="647"/>
      <c r="LOG28" s="15"/>
      <c r="LOH28" s="648" t="s">
        <v>310</v>
      </c>
      <c r="LOI28" s="647"/>
      <c r="LOJ28" s="647"/>
      <c r="LOK28" s="92" t="s">
        <v>309</v>
      </c>
      <c r="LOL28" s="648" t="s">
        <v>310</v>
      </c>
      <c r="LOM28" s="647"/>
      <c r="LON28" s="647"/>
      <c r="LOO28" s="15"/>
      <c r="LOP28" s="648" t="s">
        <v>310</v>
      </c>
      <c r="LOQ28" s="647"/>
      <c r="LOR28" s="647"/>
      <c r="LOS28" s="92" t="s">
        <v>309</v>
      </c>
      <c r="LOT28" s="648" t="s">
        <v>310</v>
      </c>
      <c r="LOU28" s="647"/>
      <c r="LOV28" s="647"/>
      <c r="LOW28" s="15"/>
      <c r="LOX28" s="648" t="s">
        <v>310</v>
      </c>
      <c r="LOY28" s="647"/>
      <c r="LOZ28" s="647"/>
      <c r="LPA28" s="92" t="s">
        <v>309</v>
      </c>
      <c r="LPB28" s="648" t="s">
        <v>310</v>
      </c>
      <c r="LPC28" s="647"/>
      <c r="LPD28" s="647"/>
      <c r="LPE28" s="15"/>
      <c r="LPF28" s="648" t="s">
        <v>310</v>
      </c>
      <c r="LPG28" s="647"/>
      <c r="LPH28" s="647"/>
      <c r="LPI28" s="92" t="s">
        <v>309</v>
      </c>
      <c r="LPJ28" s="648" t="s">
        <v>310</v>
      </c>
      <c r="LPK28" s="647"/>
      <c r="LPL28" s="647"/>
      <c r="LPM28" s="15"/>
      <c r="LPN28" s="648" t="s">
        <v>310</v>
      </c>
      <c r="LPO28" s="647"/>
      <c r="LPP28" s="647"/>
      <c r="LPQ28" s="92" t="s">
        <v>309</v>
      </c>
      <c r="LPR28" s="648" t="s">
        <v>310</v>
      </c>
      <c r="LPS28" s="647"/>
      <c r="LPT28" s="647"/>
      <c r="LPU28" s="15"/>
      <c r="LPV28" s="648" t="s">
        <v>310</v>
      </c>
      <c r="LPW28" s="647"/>
      <c r="LPX28" s="647"/>
      <c r="LPY28" s="92" t="s">
        <v>309</v>
      </c>
      <c r="LPZ28" s="648" t="s">
        <v>310</v>
      </c>
      <c r="LQA28" s="647"/>
      <c r="LQB28" s="647"/>
      <c r="LQC28" s="15"/>
      <c r="LQD28" s="648" t="s">
        <v>310</v>
      </c>
      <c r="LQE28" s="647"/>
      <c r="LQF28" s="647"/>
      <c r="LQG28" s="92" t="s">
        <v>309</v>
      </c>
      <c r="LQH28" s="648" t="s">
        <v>310</v>
      </c>
      <c r="LQI28" s="647"/>
      <c r="LQJ28" s="647"/>
      <c r="LQK28" s="15"/>
      <c r="LQL28" s="648" t="s">
        <v>310</v>
      </c>
      <c r="LQM28" s="647"/>
      <c r="LQN28" s="647"/>
      <c r="LQO28" s="92" t="s">
        <v>309</v>
      </c>
      <c r="LQP28" s="648" t="s">
        <v>310</v>
      </c>
      <c r="LQQ28" s="647"/>
      <c r="LQR28" s="647"/>
      <c r="LQS28" s="15"/>
      <c r="LQT28" s="648" t="s">
        <v>310</v>
      </c>
      <c r="LQU28" s="647"/>
      <c r="LQV28" s="647"/>
      <c r="LQW28" s="92" t="s">
        <v>309</v>
      </c>
      <c r="LQX28" s="648" t="s">
        <v>310</v>
      </c>
      <c r="LQY28" s="647"/>
      <c r="LQZ28" s="647"/>
      <c r="LRA28" s="15"/>
      <c r="LRB28" s="648" t="s">
        <v>310</v>
      </c>
      <c r="LRC28" s="647"/>
      <c r="LRD28" s="647"/>
      <c r="LRE28" s="92" t="s">
        <v>309</v>
      </c>
      <c r="LRF28" s="648" t="s">
        <v>310</v>
      </c>
      <c r="LRG28" s="647"/>
      <c r="LRH28" s="647"/>
      <c r="LRI28" s="15"/>
      <c r="LRJ28" s="648" t="s">
        <v>310</v>
      </c>
      <c r="LRK28" s="647"/>
      <c r="LRL28" s="647"/>
      <c r="LRM28" s="92" t="s">
        <v>309</v>
      </c>
      <c r="LRN28" s="648" t="s">
        <v>310</v>
      </c>
      <c r="LRO28" s="647"/>
      <c r="LRP28" s="647"/>
      <c r="LRQ28" s="15"/>
      <c r="LRR28" s="648" t="s">
        <v>310</v>
      </c>
      <c r="LRS28" s="647"/>
      <c r="LRT28" s="647"/>
      <c r="LRU28" s="92" t="s">
        <v>309</v>
      </c>
      <c r="LRV28" s="648" t="s">
        <v>310</v>
      </c>
      <c r="LRW28" s="647"/>
      <c r="LRX28" s="647"/>
      <c r="LRY28" s="15"/>
      <c r="LRZ28" s="648" t="s">
        <v>310</v>
      </c>
      <c r="LSA28" s="647"/>
      <c r="LSB28" s="647"/>
      <c r="LSC28" s="92" t="s">
        <v>309</v>
      </c>
      <c r="LSD28" s="648" t="s">
        <v>310</v>
      </c>
      <c r="LSE28" s="647"/>
      <c r="LSF28" s="647"/>
      <c r="LSG28" s="15"/>
      <c r="LSH28" s="648" t="s">
        <v>310</v>
      </c>
      <c r="LSI28" s="647"/>
      <c r="LSJ28" s="647"/>
      <c r="LSK28" s="92" t="s">
        <v>309</v>
      </c>
      <c r="LSL28" s="648" t="s">
        <v>310</v>
      </c>
      <c r="LSM28" s="647"/>
      <c r="LSN28" s="647"/>
      <c r="LSO28" s="15"/>
      <c r="LSP28" s="648" t="s">
        <v>310</v>
      </c>
      <c r="LSQ28" s="647"/>
      <c r="LSR28" s="647"/>
      <c r="LSS28" s="92" t="s">
        <v>309</v>
      </c>
      <c r="LST28" s="648" t="s">
        <v>310</v>
      </c>
      <c r="LSU28" s="647"/>
      <c r="LSV28" s="647"/>
      <c r="LSW28" s="15"/>
      <c r="LSX28" s="648" t="s">
        <v>310</v>
      </c>
      <c r="LSY28" s="647"/>
      <c r="LSZ28" s="647"/>
      <c r="LTA28" s="92" t="s">
        <v>309</v>
      </c>
      <c r="LTB28" s="648" t="s">
        <v>310</v>
      </c>
      <c r="LTC28" s="647"/>
      <c r="LTD28" s="647"/>
      <c r="LTE28" s="15"/>
      <c r="LTF28" s="648" t="s">
        <v>310</v>
      </c>
      <c r="LTG28" s="647"/>
      <c r="LTH28" s="647"/>
      <c r="LTI28" s="92" t="s">
        <v>309</v>
      </c>
      <c r="LTJ28" s="648" t="s">
        <v>310</v>
      </c>
      <c r="LTK28" s="647"/>
      <c r="LTL28" s="647"/>
      <c r="LTM28" s="15"/>
      <c r="LTN28" s="648" t="s">
        <v>310</v>
      </c>
      <c r="LTO28" s="647"/>
      <c r="LTP28" s="647"/>
      <c r="LTQ28" s="92" t="s">
        <v>309</v>
      </c>
      <c r="LTR28" s="648" t="s">
        <v>310</v>
      </c>
      <c r="LTS28" s="647"/>
      <c r="LTT28" s="647"/>
      <c r="LTU28" s="15"/>
      <c r="LTV28" s="648" t="s">
        <v>310</v>
      </c>
      <c r="LTW28" s="647"/>
      <c r="LTX28" s="647"/>
      <c r="LTY28" s="92" t="s">
        <v>309</v>
      </c>
      <c r="LTZ28" s="648" t="s">
        <v>310</v>
      </c>
      <c r="LUA28" s="647"/>
      <c r="LUB28" s="647"/>
      <c r="LUC28" s="15"/>
      <c r="LUD28" s="648" t="s">
        <v>310</v>
      </c>
      <c r="LUE28" s="647"/>
      <c r="LUF28" s="647"/>
      <c r="LUG28" s="92" t="s">
        <v>309</v>
      </c>
      <c r="LUH28" s="648" t="s">
        <v>310</v>
      </c>
      <c r="LUI28" s="647"/>
      <c r="LUJ28" s="647"/>
      <c r="LUK28" s="15"/>
      <c r="LUL28" s="648" t="s">
        <v>310</v>
      </c>
      <c r="LUM28" s="647"/>
      <c r="LUN28" s="647"/>
      <c r="LUO28" s="92" t="s">
        <v>309</v>
      </c>
      <c r="LUP28" s="648" t="s">
        <v>310</v>
      </c>
      <c r="LUQ28" s="647"/>
      <c r="LUR28" s="647"/>
      <c r="LUS28" s="15"/>
      <c r="LUT28" s="648" t="s">
        <v>310</v>
      </c>
      <c r="LUU28" s="647"/>
      <c r="LUV28" s="647"/>
      <c r="LUW28" s="92" t="s">
        <v>309</v>
      </c>
      <c r="LUX28" s="648" t="s">
        <v>310</v>
      </c>
      <c r="LUY28" s="647"/>
      <c r="LUZ28" s="647"/>
      <c r="LVA28" s="15"/>
      <c r="LVB28" s="648" t="s">
        <v>310</v>
      </c>
      <c r="LVC28" s="647"/>
      <c r="LVD28" s="647"/>
      <c r="LVE28" s="92" t="s">
        <v>309</v>
      </c>
      <c r="LVF28" s="648" t="s">
        <v>310</v>
      </c>
      <c r="LVG28" s="647"/>
      <c r="LVH28" s="647"/>
      <c r="LVI28" s="15"/>
      <c r="LVJ28" s="648" t="s">
        <v>310</v>
      </c>
      <c r="LVK28" s="647"/>
      <c r="LVL28" s="647"/>
      <c r="LVM28" s="92" t="s">
        <v>309</v>
      </c>
      <c r="LVN28" s="648" t="s">
        <v>310</v>
      </c>
      <c r="LVO28" s="647"/>
      <c r="LVP28" s="647"/>
      <c r="LVQ28" s="15"/>
      <c r="LVR28" s="648" t="s">
        <v>310</v>
      </c>
      <c r="LVS28" s="647"/>
      <c r="LVT28" s="647"/>
      <c r="LVU28" s="92" t="s">
        <v>309</v>
      </c>
      <c r="LVV28" s="648" t="s">
        <v>310</v>
      </c>
      <c r="LVW28" s="647"/>
      <c r="LVX28" s="647"/>
      <c r="LVY28" s="15"/>
      <c r="LVZ28" s="648" t="s">
        <v>310</v>
      </c>
      <c r="LWA28" s="647"/>
      <c r="LWB28" s="647"/>
      <c r="LWC28" s="92" t="s">
        <v>309</v>
      </c>
      <c r="LWD28" s="648" t="s">
        <v>310</v>
      </c>
      <c r="LWE28" s="647"/>
      <c r="LWF28" s="647"/>
      <c r="LWG28" s="15"/>
      <c r="LWH28" s="648" t="s">
        <v>310</v>
      </c>
      <c r="LWI28" s="647"/>
      <c r="LWJ28" s="647"/>
      <c r="LWK28" s="92" t="s">
        <v>309</v>
      </c>
      <c r="LWL28" s="648" t="s">
        <v>310</v>
      </c>
      <c r="LWM28" s="647"/>
      <c r="LWN28" s="647"/>
      <c r="LWO28" s="15"/>
      <c r="LWP28" s="648" t="s">
        <v>310</v>
      </c>
      <c r="LWQ28" s="647"/>
      <c r="LWR28" s="647"/>
      <c r="LWS28" s="92" t="s">
        <v>309</v>
      </c>
      <c r="LWT28" s="648" t="s">
        <v>310</v>
      </c>
      <c r="LWU28" s="647"/>
      <c r="LWV28" s="647"/>
      <c r="LWW28" s="15"/>
      <c r="LWX28" s="648" t="s">
        <v>310</v>
      </c>
      <c r="LWY28" s="647"/>
      <c r="LWZ28" s="647"/>
      <c r="LXA28" s="92" t="s">
        <v>309</v>
      </c>
      <c r="LXB28" s="648" t="s">
        <v>310</v>
      </c>
      <c r="LXC28" s="647"/>
      <c r="LXD28" s="647"/>
      <c r="LXE28" s="15"/>
      <c r="LXF28" s="648" t="s">
        <v>310</v>
      </c>
      <c r="LXG28" s="647"/>
      <c r="LXH28" s="647"/>
      <c r="LXI28" s="92" t="s">
        <v>309</v>
      </c>
      <c r="LXJ28" s="648" t="s">
        <v>310</v>
      </c>
      <c r="LXK28" s="647"/>
      <c r="LXL28" s="647"/>
      <c r="LXM28" s="15"/>
      <c r="LXN28" s="648" t="s">
        <v>310</v>
      </c>
      <c r="LXO28" s="647"/>
      <c r="LXP28" s="647"/>
      <c r="LXQ28" s="92" t="s">
        <v>309</v>
      </c>
      <c r="LXR28" s="648" t="s">
        <v>310</v>
      </c>
      <c r="LXS28" s="647"/>
      <c r="LXT28" s="647"/>
      <c r="LXU28" s="15"/>
      <c r="LXV28" s="648" t="s">
        <v>310</v>
      </c>
      <c r="LXW28" s="647"/>
      <c r="LXX28" s="647"/>
      <c r="LXY28" s="92" t="s">
        <v>309</v>
      </c>
      <c r="LXZ28" s="648" t="s">
        <v>310</v>
      </c>
      <c r="LYA28" s="647"/>
      <c r="LYB28" s="647"/>
      <c r="LYC28" s="15"/>
      <c r="LYD28" s="648" t="s">
        <v>310</v>
      </c>
      <c r="LYE28" s="647"/>
      <c r="LYF28" s="647"/>
      <c r="LYG28" s="92" t="s">
        <v>309</v>
      </c>
      <c r="LYH28" s="648" t="s">
        <v>310</v>
      </c>
      <c r="LYI28" s="647"/>
      <c r="LYJ28" s="647"/>
      <c r="LYK28" s="15"/>
      <c r="LYL28" s="648" t="s">
        <v>310</v>
      </c>
      <c r="LYM28" s="647"/>
      <c r="LYN28" s="647"/>
      <c r="LYO28" s="92" t="s">
        <v>309</v>
      </c>
      <c r="LYP28" s="648" t="s">
        <v>310</v>
      </c>
      <c r="LYQ28" s="647"/>
      <c r="LYR28" s="647"/>
      <c r="LYS28" s="15"/>
      <c r="LYT28" s="648" t="s">
        <v>310</v>
      </c>
      <c r="LYU28" s="647"/>
      <c r="LYV28" s="647"/>
      <c r="LYW28" s="92" t="s">
        <v>309</v>
      </c>
      <c r="LYX28" s="648" t="s">
        <v>310</v>
      </c>
      <c r="LYY28" s="647"/>
      <c r="LYZ28" s="647"/>
      <c r="LZA28" s="15"/>
      <c r="LZB28" s="648" t="s">
        <v>310</v>
      </c>
      <c r="LZC28" s="647"/>
      <c r="LZD28" s="647"/>
      <c r="LZE28" s="92" t="s">
        <v>309</v>
      </c>
      <c r="LZF28" s="648" t="s">
        <v>310</v>
      </c>
      <c r="LZG28" s="647"/>
      <c r="LZH28" s="647"/>
      <c r="LZI28" s="15"/>
      <c r="LZJ28" s="648" t="s">
        <v>310</v>
      </c>
      <c r="LZK28" s="647"/>
      <c r="LZL28" s="647"/>
      <c r="LZM28" s="92" t="s">
        <v>309</v>
      </c>
      <c r="LZN28" s="648" t="s">
        <v>310</v>
      </c>
      <c r="LZO28" s="647"/>
      <c r="LZP28" s="647"/>
      <c r="LZQ28" s="15"/>
      <c r="LZR28" s="648" t="s">
        <v>310</v>
      </c>
      <c r="LZS28" s="647"/>
      <c r="LZT28" s="647"/>
      <c r="LZU28" s="92" t="s">
        <v>309</v>
      </c>
      <c r="LZV28" s="648" t="s">
        <v>310</v>
      </c>
      <c r="LZW28" s="647"/>
      <c r="LZX28" s="647"/>
      <c r="LZY28" s="15"/>
      <c r="LZZ28" s="648" t="s">
        <v>310</v>
      </c>
      <c r="MAA28" s="647"/>
      <c r="MAB28" s="647"/>
      <c r="MAC28" s="92" t="s">
        <v>309</v>
      </c>
      <c r="MAD28" s="648" t="s">
        <v>310</v>
      </c>
      <c r="MAE28" s="647"/>
      <c r="MAF28" s="647"/>
      <c r="MAG28" s="15"/>
      <c r="MAH28" s="648" t="s">
        <v>310</v>
      </c>
      <c r="MAI28" s="647"/>
      <c r="MAJ28" s="647"/>
      <c r="MAK28" s="92" t="s">
        <v>309</v>
      </c>
      <c r="MAL28" s="648" t="s">
        <v>310</v>
      </c>
      <c r="MAM28" s="647"/>
      <c r="MAN28" s="647"/>
      <c r="MAO28" s="15"/>
      <c r="MAP28" s="648" t="s">
        <v>310</v>
      </c>
      <c r="MAQ28" s="647"/>
      <c r="MAR28" s="647"/>
      <c r="MAS28" s="92" t="s">
        <v>309</v>
      </c>
      <c r="MAT28" s="648" t="s">
        <v>310</v>
      </c>
      <c r="MAU28" s="647"/>
      <c r="MAV28" s="647"/>
      <c r="MAW28" s="15"/>
      <c r="MAX28" s="648" t="s">
        <v>310</v>
      </c>
      <c r="MAY28" s="647"/>
      <c r="MAZ28" s="647"/>
      <c r="MBA28" s="92" t="s">
        <v>309</v>
      </c>
      <c r="MBB28" s="648" t="s">
        <v>310</v>
      </c>
      <c r="MBC28" s="647"/>
      <c r="MBD28" s="647"/>
      <c r="MBE28" s="15"/>
      <c r="MBF28" s="648" t="s">
        <v>310</v>
      </c>
      <c r="MBG28" s="647"/>
      <c r="MBH28" s="647"/>
      <c r="MBI28" s="92" t="s">
        <v>309</v>
      </c>
      <c r="MBJ28" s="648" t="s">
        <v>310</v>
      </c>
      <c r="MBK28" s="647"/>
      <c r="MBL28" s="647"/>
      <c r="MBM28" s="15"/>
      <c r="MBN28" s="648" t="s">
        <v>310</v>
      </c>
      <c r="MBO28" s="647"/>
      <c r="MBP28" s="647"/>
      <c r="MBQ28" s="92" t="s">
        <v>309</v>
      </c>
      <c r="MBR28" s="648" t="s">
        <v>310</v>
      </c>
      <c r="MBS28" s="647"/>
      <c r="MBT28" s="647"/>
      <c r="MBU28" s="15"/>
      <c r="MBV28" s="648" t="s">
        <v>310</v>
      </c>
      <c r="MBW28" s="647"/>
      <c r="MBX28" s="647"/>
      <c r="MBY28" s="92" t="s">
        <v>309</v>
      </c>
      <c r="MBZ28" s="648" t="s">
        <v>310</v>
      </c>
      <c r="MCA28" s="647"/>
      <c r="MCB28" s="647"/>
      <c r="MCC28" s="15"/>
      <c r="MCD28" s="648" t="s">
        <v>310</v>
      </c>
      <c r="MCE28" s="647"/>
      <c r="MCF28" s="647"/>
      <c r="MCG28" s="92" t="s">
        <v>309</v>
      </c>
      <c r="MCH28" s="648" t="s">
        <v>310</v>
      </c>
      <c r="MCI28" s="647"/>
      <c r="MCJ28" s="647"/>
      <c r="MCK28" s="15"/>
      <c r="MCL28" s="648" t="s">
        <v>310</v>
      </c>
      <c r="MCM28" s="647"/>
      <c r="MCN28" s="647"/>
      <c r="MCO28" s="92" t="s">
        <v>309</v>
      </c>
      <c r="MCP28" s="648" t="s">
        <v>310</v>
      </c>
      <c r="MCQ28" s="647"/>
      <c r="MCR28" s="647"/>
      <c r="MCS28" s="15"/>
      <c r="MCT28" s="648" t="s">
        <v>310</v>
      </c>
      <c r="MCU28" s="647"/>
      <c r="MCV28" s="647"/>
      <c r="MCW28" s="92" t="s">
        <v>309</v>
      </c>
      <c r="MCX28" s="648" t="s">
        <v>310</v>
      </c>
      <c r="MCY28" s="647"/>
      <c r="MCZ28" s="647"/>
      <c r="MDA28" s="15"/>
      <c r="MDB28" s="648" t="s">
        <v>310</v>
      </c>
      <c r="MDC28" s="647"/>
      <c r="MDD28" s="647"/>
      <c r="MDE28" s="92" t="s">
        <v>309</v>
      </c>
      <c r="MDF28" s="648" t="s">
        <v>310</v>
      </c>
      <c r="MDG28" s="647"/>
      <c r="MDH28" s="647"/>
      <c r="MDI28" s="15"/>
      <c r="MDJ28" s="648" t="s">
        <v>310</v>
      </c>
      <c r="MDK28" s="647"/>
      <c r="MDL28" s="647"/>
      <c r="MDM28" s="92" t="s">
        <v>309</v>
      </c>
      <c r="MDN28" s="648" t="s">
        <v>310</v>
      </c>
      <c r="MDO28" s="647"/>
      <c r="MDP28" s="647"/>
      <c r="MDQ28" s="15"/>
      <c r="MDR28" s="648" t="s">
        <v>310</v>
      </c>
      <c r="MDS28" s="647"/>
      <c r="MDT28" s="647"/>
      <c r="MDU28" s="92" t="s">
        <v>309</v>
      </c>
      <c r="MDV28" s="648" t="s">
        <v>310</v>
      </c>
      <c r="MDW28" s="647"/>
      <c r="MDX28" s="647"/>
      <c r="MDY28" s="15"/>
      <c r="MDZ28" s="648" t="s">
        <v>310</v>
      </c>
      <c r="MEA28" s="647"/>
      <c r="MEB28" s="647"/>
      <c r="MEC28" s="92" t="s">
        <v>309</v>
      </c>
      <c r="MED28" s="648" t="s">
        <v>310</v>
      </c>
      <c r="MEE28" s="647"/>
      <c r="MEF28" s="647"/>
      <c r="MEG28" s="15"/>
      <c r="MEH28" s="648" t="s">
        <v>310</v>
      </c>
      <c r="MEI28" s="647"/>
      <c r="MEJ28" s="647"/>
      <c r="MEK28" s="92" t="s">
        <v>309</v>
      </c>
      <c r="MEL28" s="648" t="s">
        <v>310</v>
      </c>
      <c r="MEM28" s="647"/>
      <c r="MEN28" s="647"/>
      <c r="MEO28" s="15"/>
      <c r="MEP28" s="648" t="s">
        <v>310</v>
      </c>
      <c r="MEQ28" s="647"/>
      <c r="MER28" s="647"/>
      <c r="MES28" s="92" t="s">
        <v>309</v>
      </c>
      <c r="MET28" s="648" t="s">
        <v>310</v>
      </c>
      <c r="MEU28" s="647"/>
      <c r="MEV28" s="647"/>
      <c r="MEW28" s="15"/>
      <c r="MEX28" s="648" t="s">
        <v>310</v>
      </c>
      <c r="MEY28" s="647"/>
      <c r="MEZ28" s="647"/>
      <c r="MFA28" s="92" t="s">
        <v>309</v>
      </c>
      <c r="MFB28" s="648" t="s">
        <v>310</v>
      </c>
      <c r="MFC28" s="647"/>
      <c r="MFD28" s="647"/>
      <c r="MFE28" s="15"/>
      <c r="MFF28" s="648" t="s">
        <v>310</v>
      </c>
      <c r="MFG28" s="647"/>
      <c r="MFH28" s="647"/>
      <c r="MFI28" s="92" t="s">
        <v>309</v>
      </c>
      <c r="MFJ28" s="648" t="s">
        <v>310</v>
      </c>
      <c r="MFK28" s="647"/>
      <c r="MFL28" s="647"/>
      <c r="MFM28" s="15"/>
      <c r="MFN28" s="648" t="s">
        <v>310</v>
      </c>
      <c r="MFO28" s="647"/>
      <c r="MFP28" s="647"/>
      <c r="MFQ28" s="92" t="s">
        <v>309</v>
      </c>
      <c r="MFR28" s="648" t="s">
        <v>310</v>
      </c>
      <c r="MFS28" s="647"/>
      <c r="MFT28" s="647"/>
      <c r="MFU28" s="15"/>
      <c r="MFV28" s="648" t="s">
        <v>310</v>
      </c>
      <c r="MFW28" s="647"/>
      <c r="MFX28" s="647"/>
      <c r="MFY28" s="92" t="s">
        <v>309</v>
      </c>
      <c r="MFZ28" s="648" t="s">
        <v>310</v>
      </c>
      <c r="MGA28" s="647"/>
      <c r="MGB28" s="647"/>
      <c r="MGC28" s="15"/>
      <c r="MGD28" s="648" t="s">
        <v>310</v>
      </c>
      <c r="MGE28" s="647"/>
      <c r="MGF28" s="647"/>
      <c r="MGG28" s="92" t="s">
        <v>309</v>
      </c>
      <c r="MGH28" s="648" t="s">
        <v>310</v>
      </c>
      <c r="MGI28" s="647"/>
      <c r="MGJ28" s="647"/>
      <c r="MGK28" s="15"/>
      <c r="MGL28" s="648" t="s">
        <v>310</v>
      </c>
      <c r="MGM28" s="647"/>
      <c r="MGN28" s="647"/>
      <c r="MGO28" s="92" t="s">
        <v>309</v>
      </c>
      <c r="MGP28" s="648" t="s">
        <v>310</v>
      </c>
      <c r="MGQ28" s="647"/>
      <c r="MGR28" s="647"/>
      <c r="MGS28" s="15"/>
      <c r="MGT28" s="648" t="s">
        <v>310</v>
      </c>
      <c r="MGU28" s="647"/>
      <c r="MGV28" s="647"/>
      <c r="MGW28" s="92" t="s">
        <v>309</v>
      </c>
      <c r="MGX28" s="648" t="s">
        <v>310</v>
      </c>
      <c r="MGY28" s="647"/>
      <c r="MGZ28" s="647"/>
      <c r="MHA28" s="15"/>
      <c r="MHB28" s="648" t="s">
        <v>310</v>
      </c>
      <c r="MHC28" s="647"/>
      <c r="MHD28" s="647"/>
      <c r="MHE28" s="92" t="s">
        <v>309</v>
      </c>
      <c r="MHF28" s="648" t="s">
        <v>310</v>
      </c>
      <c r="MHG28" s="647"/>
      <c r="MHH28" s="647"/>
      <c r="MHI28" s="15"/>
      <c r="MHJ28" s="648" t="s">
        <v>310</v>
      </c>
      <c r="MHK28" s="647"/>
      <c r="MHL28" s="647"/>
      <c r="MHM28" s="92" t="s">
        <v>309</v>
      </c>
      <c r="MHN28" s="648" t="s">
        <v>310</v>
      </c>
      <c r="MHO28" s="647"/>
      <c r="MHP28" s="647"/>
      <c r="MHQ28" s="15"/>
      <c r="MHR28" s="648" t="s">
        <v>310</v>
      </c>
      <c r="MHS28" s="647"/>
      <c r="MHT28" s="647"/>
      <c r="MHU28" s="92" t="s">
        <v>309</v>
      </c>
      <c r="MHV28" s="648" t="s">
        <v>310</v>
      </c>
      <c r="MHW28" s="647"/>
      <c r="MHX28" s="647"/>
      <c r="MHY28" s="15"/>
      <c r="MHZ28" s="648" t="s">
        <v>310</v>
      </c>
      <c r="MIA28" s="647"/>
      <c r="MIB28" s="647"/>
      <c r="MIC28" s="92" t="s">
        <v>309</v>
      </c>
      <c r="MID28" s="648" t="s">
        <v>310</v>
      </c>
      <c r="MIE28" s="647"/>
      <c r="MIF28" s="647"/>
      <c r="MIG28" s="15"/>
      <c r="MIH28" s="648" t="s">
        <v>310</v>
      </c>
      <c r="MII28" s="647"/>
      <c r="MIJ28" s="647"/>
      <c r="MIK28" s="92" t="s">
        <v>309</v>
      </c>
      <c r="MIL28" s="648" t="s">
        <v>310</v>
      </c>
      <c r="MIM28" s="647"/>
      <c r="MIN28" s="647"/>
      <c r="MIO28" s="15"/>
      <c r="MIP28" s="648" t="s">
        <v>310</v>
      </c>
      <c r="MIQ28" s="647"/>
      <c r="MIR28" s="647"/>
      <c r="MIS28" s="92" t="s">
        <v>309</v>
      </c>
      <c r="MIT28" s="648" t="s">
        <v>310</v>
      </c>
      <c r="MIU28" s="647"/>
      <c r="MIV28" s="647"/>
      <c r="MIW28" s="15"/>
      <c r="MIX28" s="648" t="s">
        <v>310</v>
      </c>
      <c r="MIY28" s="647"/>
      <c r="MIZ28" s="647"/>
      <c r="MJA28" s="92" t="s">
        <v>309</v>
      </c>
      <c r="MJB28" s="648" t="s">
        <v>310</v>
      </c>
      <c r="MJC28" s="647"/>
      <c r="MJD28" s="647"/>
      <c r="MJE28" s="15"/>
      <c r="MJF28" s="648" t="s">
        <v>310</v>
      </c>
      <c r="MJG28" s="647"/>
      <c r="MJH28" s="647"/>
      <c r="MJI28" s="92" t="s">
        <v>309</v>
      </c>
      <c r="MJJ28" s="648" t="s">
        <v>310</v>
      </c>
      <c r="MJK28" s="647"/>
      <c r="MJL28" s="647"/>
      <c r="MJM28" s="15"/>
      <c r="MJN28" s="648" t="s">
        <v>310</v>
      </c>
      <c r="MJO28" s="647"/>
      <c r="MJP28" s="647"/>
      <c r="MJQ28" s="92" t="s">
        <v>309</v>
      </c>
      <c r="MJR28" s="648" t="s">
        <v>310</v>
      </c>
      <c r="MJS28" s="647"/>
      <c r="MJT28" s="647"/>
      <c r="MJU28" s="15"/>
      <c r="MJV28" s="648" t="s">
        <v>310</v>
      </c>
      <c r="MJW28" s="647"/>
      <c r="MJX28" s="647"/>
      <c r="MJY28" s="92" t="s">
        <v>309</v>
      </c>
      <c r="MJZ28" s="648" t="s">
        <v>310</v>
      </c>
      <c r="MKA28" s="647"/>
      <c r="MKB28" s="647"/>
      <c r="MKC28" s="15"/>
      <c r="MKD28" s="648" t="s">
        <v>310</v>
      </c>
      <c r="MKE28" s="647"/>
      <c r="MKF28" s="647"/>
      <c r="MKG28" s="92" t="s">
        <v>309</v>
      </c>
      <c r="MKH28" s="648" t="s">
        <v>310</v>
      </c>
      <c r="MKI28" s="647"/>
      <c r="MKJ28" s="647"/>
      <c r="MKK28" s="15"/>
      <c r="MKL28" s="648" t="s">
        <v>310</v>
      </c>
      <c r="MKM28" s="647"/>
      <c r="MKN28" s="647"/>
      <c r="MKO28" s="92" t="s">
        <v>309</v>
      </c>
      <c r="MKP28" s="648" t="s">
        <v>310</v>
      </c>
      <c r="MKQ28" s="647"/>
      <c r="MKR28" s="647"/>
      <c r="MKS28" s="15"/>
      <c r="MKT28" s="648" t="s">
        <v>310</v>
      </c>
      <c r="MKU28" s="647"/>
      <c r="MKV28" s="647"/>
      <c r="MKW28" s="92" t="s">
        <v>309</v>
      </c>
      <c r="MKX28" s="648" t="s">
        <v>310</v>
      </c>
      <c r="MKY28" s="647"/>
      <c r="MKZ28" s="647"/>
      <c r="MLA28" s="15"/>
      <c r="MLB28" s="648" t="s">
        <v>310</v>
      </c>
      <c r="MLC28" s="647"/>
      <c r="MLD28" s="647"/>
      <c r="MLE28" s="92" t="s">
        <v>309</v>
      </c>
      <c r="MLF28" s="648" t="s">
        <v>310</v>
      </c>
      <c r="MLG28" s="647"/>
      <c r="MLH28" s="647"/>
      <c r="MLI28" s="15"/>
      <c r="MLJ28" s="648" t="s">
        <v>310</v>
      </c>
      <c r="MLK28" s="647"/>
      <c r="MLL28" s="647"/>
      <c r="MLM28" s="92" t="s">
        <v>309</v>
      </c>
      <c r="MLN28" s="648" t="s">
        <v>310</v>
      </c>
      <c r="MLO28" s="647"/>
      <c r="MLP28" s="647"/>
      <c r="MLQ28" s="15"/>
      <c r="MLR28" s="648" t="s">
        <v>310</v>
      </c>
      <c r="MLS28" s="647"/>
      <c r="MLT28" s="647"/>
      <c r="MLU28" s="92" t="s">
        <v>309</v>
      </c>
      <c r="MLV28" s="648" t="s">
        <v>310</v>
      </c>
      <c r="MLW28" s="647"/>
      <c r="MLX28" s="647"/>
      <c r="MLY28" s="15"/>
      <c r="MLZ28" s="648" t="s">
        <v>310</v>
      </c>
      <c r="MMA28" s="647"/>
      <c r="MMB28" s="647"/>
      <c r="MMC28" s="92" t="s">
        <v>309</v>
      </c>
      <c r="MMD28" s="648" t="s">
        <v>310</v>
      </c>
      <c r="MME28" s="647"/>
      <c r="MMF28" s="647"/>
      <c r="MMG28" s="15"/>
      <c r="MMH28" s="648" t="s">
        <v>310</v>
      </c>
      <c r="MMI28" s="647"/>
      <c r="MMJ28" s="647"/>
      <c r="MMK28" s="92" t="s">
        <v>309</v>
      </c>
      <c r="MML28" s="648" t="s">
        <v>310</v>
      </c>
      <c r="MMM28" s="647"/>
      <c r="MMN28" s="647"/>
      <c r="MMO28" s="15"/>
      <c r="MMP28" s="648" t="s">
        <v>310</v>
      </c>
      <c r="MMQ28" s="647"/>
      <c r="MMR28" s="647"/>
      <c r="MMS28" s="92" t="s">
        <v>309</v>
      </c>
      <c r="MMT28" s="648" t="s">
        <v>310</v>
      </c>
      <c r="MMU28" s="647"/>
      <c r="MMV28" s="647"/>
      <c r="MMW28" s="15"/>
      <c r="MMX28" s="648" t="s">
        <v>310</v>
      </c>
      <c r="MMY28" s="647"/>
      <c r="MMZ28" s="647"/>
      <c r="MNA28" s="92" t="s">
        <v>309</v>
      </c>
      <c r="MNB28" s="648" t="s">
        <v>310</v>
      </c>
      <c r="MNC28" s="647"/>
      <c r="MND28" s="647"/>
      <c r="MNE28" s="15"/>
      <c r="MNF28" s="648" t="s">
        <v>310</v>
      </c>
      <c r="MNG28" s="647"/>
      <c r="MNH28" s="647"/>
      <c r="MNI28" s="92" t="s">
        <v>309</v>
      </c>
      <c r="MNJ28" s="648" t="s">
        <v>310</v>
      </c>
      <c r="MNK28" s="647"/>
      <c r="MNL28" s="647"/>
      <c r="MNM28" s="15"/>
      <c r="MNN28" s="648" t="s">
        <v>310</v>
      </c>
      <c r="MNO28" s="647"/>
      <c r="MNP28" s="647"/>
      <c r="MNQ28" s="92" t="s">
        <v>309</v>
      </c>
      <c r="MNR28" s="648" t="s">
        <v>310</v>
      </c>
      <c r="MNS28" s="647"/>
      <c r="MNT28" s="647"/>
      <c r="MNU28" s="15"/>
      <c r="MNV28" s="648" t="s">
        <v>310</v>
      </c>
      <c r="MNW28" s="647"/>
      <c r="MNX28" s="647"/>
      <c r="MNY28" s="92" t="s">
        <v>309</v>
      </c>
      <c r="MNZ28" s="648" t="s">
        <v>310</v>
      </c>
      <c r="MOA28" s="647"/>
      <c r="MOB28" s="647"/>
      <c r="MOC28" s="15"/>
      <c r="MOD28" s="648" t="s">
        <v>310</v>
      </c>
      <c r="MOE28" s="647"/>
      <c r="MOF28" s="647"/>
      <c r="MOG28" s="92" t="s">
        <v>309</v>
      </c>
      <c r="MOH28" s="648" t="s">
        <v>310</v>
      </c>
      <c r="MOI28" s="647"/>
      <c r="MOJ28" s="647"/>
      <c r="MOK28" s="15"/>
      <c r="MOL28" s="648" t="s">
        <v>310</v>
      </c>
      <c r="MOM28" s="647"/>
      <c r="MON28" s="647"/>
      <c r="MOO28" s="92" t="s">
        <v>309</v>
      </c>
      <c r="MOP28" s="648" t="s">
        <v>310</v>
      </c>
      <c r="MOQ28" s="647"/>
      <c r="MOR28" s="647"/>
      <c r="MOS28" s="15"/>
      <c r="MOT28" s="648" t="s">
        <v>310</v>
      </c>
      <c r="MOU28" s="647"/>
      <c r="MOV28" s="647"/>
      <c r="MOW28" s="92" t="s">
        <v>309</v>
      </c>
      <c r="MOX28" s="648" t="s">
        <v>310</v>
      </c>
      <c r="MOY28" s="647"/>
      <c r="MOZ28" s="647"/>
      <c r="MPA28" s="15"/>
      <c r="MPB28" s="648" t="s">
        <v>310</v>
      </c>
      <c r="MPC28" s="647"/>
      <c r="MPD28" s="647"/>
      <c r="MPE28" s="92" t="s">
        <v>309</v>
      </c>
      <c r="MPF28" s="648" t="s">
        <v>310</v>
      </c>
      <c r="MPG28" s="647"/>
      <c r="MPH28" s="647"/>
      <c r="MPI28" s="15"/>
      <c r="MPJ28" s="648" t="s">
        <v>310</v>
      </c>
      <c r="MPK28" s="647"/>
      <c r="MPL28" s="647"/>
      <c r="MPM28" s="92" t="s">
        <v>309</v>
      </c>
      <c r="MPN28" s="648" t="s">
        <v>310</v>
      </c>
      <c r="MPO28" s="647"/>
      <c r="MPP28" s="647"/>
      <c r="MPQ28" s="15"/>
      <c r="MPR28" s="648" t="s">
        <v>310</v>
      </c>
      <c r="MPS28" s="647"/>
      <c r="MPT28" s="647"/>
      <c r="MPU28" s="92" t="s">
        <v>309</v>
      </c>
      <c r="MPV28" s="648" t="s">
        <v>310</v>
      </c>
      <c r="MPW28" s="647"/>
      <c r="MPX28" s="647"/>
      <c r="MPY28" s="15"/>
      <c r="MPZ28" s="648" t="s">
        <v>310</v>
      </c>
      <c r="MQA28" s="647"/>
      <c r="MQB28" s="647"/>
      <c r="MQC28" s="92" t="s">
        <v>309</v>
      </c>
      <c r="MQD28" s="648" t="s">
        <v>310</v>
      </c>
      <c r="MQE28" s="647"/>
      <c r="MQF28" s="647"/>
      <c r="MQG28" s="15"/>
      <c r="MQH28" s="648" t="s">
        <v>310</v>
      </c>
      <c r="MQI28" s="647"/>
      <c r="MQJ28" s="647"/>
      <c r="MQK28" s="92" t="s">
        <v>309</v>
      </c>
      <c r="MQL28" s="648" t="s">
        <v>310</v>
      </c>
      <c r="MQM28" s="647"/>
      <c r="MQN28" s="647"/>
      <c r="MQO28" s="15"/>
      <c r="MQP28" s="648" t="s">
        <v>310</v>
      </c>
      <c r="MQQ28" s="647"/>
      <c r="MQR28" s="647"/>
      <c r="MQS28" s="92" t="s">
        <v>309</v>
      </c>
      <c r="MQT28" s="648" t="s">
        <v>310</v>
      </c>
      <c r="MQU28" s="647"/>
      <c r="MQV28" s="647"/>
      <c r="MQW28" s="15"/>
      <c r="MQX28" s="648" t="s">
        <v>310</v>
      </c>
      <c r="MQY28" s="647"/>
      <c r="MQZ28" s="647"/>
      <c r="MRA28" s="92" t="s">
        <v>309</v>
      </c>
      <c r="MRB28" s="648" t="s">
        <v>310</v>
      </c>
      <c r="MRC28" s="647"/>
      <c r="MRD28" s="647"/>
      <c r="MRE28" s="15"/>
      <c r="MRF28" s="648" t="s">
        <v>310</v>
      </c>
      <c r="MRG28" s="647"/>
      <c r="MRH28" s="647"/>
      <c r="MRI28" s="92" t="s">
        <v>309</v>
      </c>
      <c r="MRJ28" s="648" t="s">
        <v>310</v>
      </c>
      <c r="MRK28" s="647"/>
      <c r="MRL28" s="647"/>
      <c r="MRM28" s="15"/>
      <c r="MRN28" s="648" t="s">
        <v>310</v>
      </c>
      <c r="MRO28" s="647"/>
      <c r="MRP28" s="647"/>
      <c r="MRQ28" s="92" t="s">
        <v>309</v>
      </c>
      <c r="MRR28" s="648" t="s">
        <v>310</v>
      </c>
      <c r="MRS28" s="647"/>
      <c r="MRT28" s="647"/>
      <c r="MRU28" s="15"/>
      <c r="MRV28" s="648" t="s">
        <v>310</v>
      </c>
      <c r="MRW28" s="647"/>
      <c r="MRX28" s="647"/>
      <c r="MRY28" s="92" t="s">
        <v>309</v>
      </c>
      <c r="MRZ28" s="648" t="s">
        <v>310</v>
      </c>
      <c r="MSA28" s="647"/>
      <c r="MSB28" s="647"/>
      <c r="MSC28" s="15"/>
      <c r="MSD28" s="648" t="s">
        <v>310</v>
      </c>
      <c r="MSE28" s="647"/>
      <c r="MSF28" s="647"/>
      <c r="MSG28" s="92" t="s">
        <v>309</v>
      </c>
      <c r="MSH28" s="648" t="s">
        <v>310</v>
      </c>
      <c r="MSI28" s="647"/>
      <c r="MSJ28" s="647"/>
      <c r="MSK28" s="15"/>
      <c r="MSL28" s="648" t="s">
        <v>310</v>
      </c>
      <c r="MSM28" s="647"/>
      <c r="MSN28" s="647"/>
      <c r="MSO28" s="92" t="s">
        <v>309</v>
      </c>
      <c r="MSP28" s="648" t="s">
        <v>310</v>
      </c>
      <c r="MSQ28" s="647"/>
      <c r="MSR28" s="647"/>
      <c r="MSS28" s="15"/>
      <c r="MST28" s="648" t="s">
        <v>310</v>
      </c>
      <c r="MSU28" s="647"/>
      <c r="MSV28" s="647"/>
      <c r="MSW28" s="92" t="s">
        <v>309</v>
      </c>
      <c r="MSX28" s="648" t="s">
        <v>310</v>
      </c>
      <c r="MSY28" s="647"/>
      <c r="MSZ28" s="647"/>
      <c r="MTA28" s="15"/>
      <c r="MTB28" s="648" t="s">
        <v>310</v>
      </c>
      <c r="MTC28" s="647"/>
      <c r="MTD28" s="647"/>
      <c r="MTE28" s="92" t="s">
        <v>309</v>
      </c>
      <c r="MTF28" s="648" t="s">
        <v>310</v>
      </c>
      <c r="MTG28" s="647"/>
      <c r="MTH28" s="647"/>
      <c r="MTI28" s="15"/>
      <c r="MTJ28" s="648" t="s">
        <v>310</v>
      </c>
      <c r="MTK28" s="647"/>
      <c r="MTL28" s="647"/>
      <c r="MTM28" s="92" t="s">
        <v>309</v>
      </c>
      <c r="MTN28" s="648" t="s">
        <v>310</v>
      </c>
      <c r="MTO28" s="647"/>
      <c r="MTP28" s="647"/>
      <c r="MTQ28" s="15"/>
      <c r="MTR28" s="648" t="s">
        <v>310</v>
      </c>
      <c r="MTS28" s="647"/>
      <c r="MTT28" s="647"/>
      <c r="MTU28" s="92" t="s">
        <v>309</v>
      </c>
      <c r="MTV28" s="648" t="s">
        <v>310</v>
      </c>
      <c r="MTW28" s="647"/>
      <c r="MTX28" s="647"/>
      <c r="MTY28" s="15"/>
      <c r="MTZ28" s="648" t="s">
        <v>310</v>
      </c>
      <c r="MUA28" s="647"/>
      <c r="MUB28" s="647"/>
      <c r="MUC28" s="92" t="s">
        <v>309</v>
      </c>
      <c r="MUD28" s="648" t="s">
        <v>310</v>
      </c>
      <c r="MUE28" s="647"/>
      <c r="MUF28" s="647"/>
      <c r="MUG28" s="15"/>
      <c r="MUH28" s="648" t="s">
        <v>310</v>
      </c>
      <c r="MUI28" s="647"/>
      <c r="MUJ28" s="647"/>
      <c r="MUK28" s="92" t="s">
        <v>309</v>
      </c>
      <c r="MUL28" s="648" t="s">
        <v>310</v>
      </c>
      <c r="MUM28" s="647"/>
      <c r="MUN28" s="647"/>
      <c r="MUO28" s="15"/>
      <c r="MUP28" s="648" t="s">
        <v>310</v>
      </c>
      <c r="MUQ28" s="647"/>
      <c r="MUR28" s="647"/>
      <c r="MUS28" s="92" t="s">
        <v>309</v>
      </c>
      <c r="MUT28" s="648" t="s">
        <v>310</v>
      </c>
      <c r="MUU28" s="647"/>
      <c r="MUV28" s="647"/>
      <c r="MUW28" s="15"/>
      <c r="MUX28" s="648" t="s">
        <v>310</v>
      </c>
      <c r="MUY28" s="647"/>
      <c r="MUZ28" s="647"/>
      <c r="MVA28" s="92" t="s">
        <v>309</v>
      </c>
      <c r="MVB28" s="648" t="s">
        <v>310</v>
      </c>
      <c r="MVC28" s="647"/>
      <c r="MVD28" s="647"/>
      <c r="MVE28" s="15"/>
      <c r="MVF28" s="648" t="s">
        <v>310</v>
      </c>
      <c r="MVG28" s="647"/>
      <c r="MVH28" s="647"/>
      <c r="MVI28" s="92" t="s">
        <v>309</v>
      </c>
      <c r="MVJ28" s="648" t="s">
        <v>310</v>
      </c>
      <c r="MVK28" s="647"/>
      <c r="MVL28" s="647"/>
      <c r="MVM28" s="15"/>
      <c r="MVN28" s="648" t="s">
        <v>310</v>
      </c>
      <c r="MVO28" s="647"/>
      <c r="MVP28" s="647"/>
      <c r="MVQ28" s="92" t="s">
        <v>309</v>
      </c>
      <c r="MVR28" s="648" t="s">
        <v>310</v>
      </c>
      <c r="MVS28" s="647"/>
      <c r="MVT28" s="647"/>
      <c r="MVU28" s="15"/>
      <c r="MVV28" s="648" t="s">
        <v>310</v>
      </c>
      <c r="MVW28" s="647"/>
      <c r="MVX28" s="647"/>
      <c r="MVY28" s="92" t="s">
        <v>309</v>
      </c>
      <c r="MVZ28" s="648" t="s">
        <v>310</v>
      </c>
      <c r="MWA28" s="647"/>
      <c r="MWB28" s="647"/>
      <c r="MWC28" s="15"/>
      <c r="MWD28" s="648" t="s">
        <v>310</v>
      </c>
      <c r="MWE28" s="647"/>
      <c r="MWF28" s="647"/>
      <c r="MWG28" s="92" t="s">
        <v>309</v>
      </c>
      <c r="MWH28" s="648" t="s">
        <v>310</v>
      </c>
      <c r="MWI28" s="647"/>
      <c r="MWJ28" s="647"/>
      <c r="MWK28" s="15"/>
      <c r="MWL28" s="648" t="s">
        <v>310</v>
      </c>
      <c r="MWM28" s="647"/>
      <c r="MWN28" s="647"/>
      <c r="MWO28" s="92" t="s">
        <v>309</v>
      </c>
      <c r="MWP28" s="648" t="s">
        <v>310</v>
      </c>
      <c r="MWQ28" s="647"/>
      <c r="MWR28" s="647"/>
      <c r="MWS28" s="15"/>
      <c r="MWT28" s="648" t="s">
        <v>310</v>
      </c>
      <c r="MWU28" s="647"/>
      <c r="MWV28" s="647"/>
      <c r="MWW28" s="92" t="s">
        <v>309</v>
      </c>
      <c r="MWX28" s="648" t="s">
        <v>310</v>
      </c>
      <c r="MWY28" s="647"/>
      <c r="MWZ28" s="647"/>
      <c r="MXA28" s="15"/>
      <c r="MXB28" s="648" t="s">
        <v>310</v>
      </c>
      <c r="MXC28" s="647"/>
      <c r="MXD28" s="647"/>
      <c r="MXE28" s="92" t="s">
        <v>309</v>
      </c>
      <c r="MXF28" s="648" t="s">
        <v>310</v>
      </c>
      <c r="MXG28" s="647"/>
      <c r="MXH28" s="647"/>
      <c r="MXI28" s="15"/>
      <c r="MXJ28" s="648" t="s">
        <v>310</v>
      </c>
      <c r="MXK28" s="647"/>
      <c r="MXL28" s="647"/>
      <c r="MXM28" s="92" t="s">
        <v>309</v>
      </c>
      <c r="MXN28" s="648" t="s">
        <v>310</v>
      </c>
      <c r="MXO28" s="647"/>
      <c r="MXP28" s="647"/>
      <c r="MXQ28" s="15"/>
      <c r="MXR28" s="648" t="s">
        <v>310</v>
      </c>
      <c r="MXS28" s="647"/>
      <c r="MXT28" s="647"/>
      <c r="MXU28" s="92" t="s">
        <v>309</v>
      </c>
      <c r="MXV28" s="648" t="s">
        <v>310</v>
      </c>
      <c r="MXW28" s="647"/>
      <c r="MXX28" s="647"/>
      <c r="MXY28" s="15"/>
      <c r="MXZ28" s="648" t="s">
        <v>310</v>
      </c>
      <c r="MYA28" s="647"/>
      <c r="MYB28" s="647"/>
      <c r="MYC28" s="92" t="s">
        <v>309</v>
      </c>
      <c r="MYD28" s="648" t="s">
        <v>310</v>
      </c>
      <c r="MYE28" s="647"/>
      <c r="MYF28" s="647"/>
      <c r="MYG28" s="15"/>
      <c r="MYH28" s="648" t="s">
        <v>310</v>
      </c>
      <c r="MYI28" s="647"/>
      <c r="MYJ28" s="647"/>
      <c r="MYK28" s="92" t="s">
        <v>309</v>
      </c>
      <c r="MYL28" s="648" t="s">
        <v>310</v>
      </c>
      <c r="MYM28" s="647"/>
      <c r="MYN28" s="647"/>
      <c r="MYO28" s="15"/>
      <c r="MYP28" s="648" t="s">
        <v>310</v>
      </c>
      <c r="MYQ28" s="647"/>
      <c r="MYR28" s="647"/>
      <c r="MYS28" s="92" t="s">
        <v>309</v>
      </c>
      <c r="MYT28" s="648" t="s">
        <v>310</v>
      </c>
      <c r="MYU28" s="647"/>
      <c r="MYV28" s="647"/>
      <c r="MYW28" s="15"/>
      <c r="MYX28" s="648" t="s">
        <v>310</v>
      </c>
      <c r="MYY28" s="647"/>
      <c r="MYZ28" s="647"/>
      <c r="MZA28" s="92" t="s">
        <v>309</v>
      </c>
      <c r="MZB28" s="648" t="s">
        <v>310</v>
      </c>
      <c r="MZC28" s="647"/>
      <c r="MZD28" s="647"/>
      <c r="MZE28" s="15"/>
      <c r="MZF28" s="648" t="s">
        <v>310</v>
      </c>
      <c r="MZG28" s="647"/>
      <c r="MZH28" s="647"/>
      <c r="MZI28" s="92" t="s">
        <v>309</v>
      </c>
      <c r="MZJ28" s="648" t="s">
        <v>310</v>
      </c>
      <c r="MZK28" s="647"/>
      <c r="MZL28" s="647"/>
      <c r="MZM28" s="15"/>
      <c r="MZN28" s="648" t="s">
        <v>310</v>
      </c>
      <c r="MZO28" s="647"/>
      <c r="MZP28" s="647"/>
      <c r="MZQ28" s="92" t="s">
        <v>309</v>
      </c>
      <c r="MZR28" s="648" t="s">
        <v>310</v>
      </c>
      <c r="MZS28" s="647"/>
      <c r="MZT28" s="647"/>
      <c r="MZU28" s="15"/>
      <c r="MZV28" s="648" t="s">
        <v>310</v>
      </c>
      <c r="MZW28" s="647"/>
      <c r="MZX28" s="647"/>
      <c r="MZY28" s="92" t="s">
        <v>309</v>
      </c>
      <c r="MZZ28" s="648" t="s">
        <v>310</v>
      </c>
      <c r="NAA28" s="647"/>
      <c r="NAB28" s="647"/>
      <c r="NAC28" s="15"/>
      <c r="NAD28" s="648" t="s">
        <v>310</v>
      </c>
      <c r="NAE28" s="647"/>
      <c r="NAF28" s="647"/>
      <c r="NAG28" s="92" t="s">
        <v>309</v>
      </c>
      <c r="NAH28" s="648" t="s">
        <v>310</v>
      </c>
      <c r="NAI28" s="647"/>
      <c r="NAJ28" s="647"/>
      <c r="NAK28" s="15"/>
      <c r="NAL28" s="648" t="s">
        <v>310</v>
      </c>
      <c r="NAM28" s="647"/>
      <c r="NAN28" s="647"/>
      <c r="NAO28" s="92" t="s">
        <v>309</v>
      </c>
      <c r="NAP28" s="648" t="s">
        <v>310</v>
      </c>
      <c r="NAQ28" s="647"/>
      <c r="NAR28" s="647"/>
      <c r="NAS28" s="15"/>
      <c r="NAT28" s="648" t="s">
        <v>310</v>
      </c>
      <c r="NAU28" s="647"/>
      <c r="NAV28" s="647"/>
      <c r="NAW28" s="92" t="s">
        <v>309</v>
      </c>
      <c r="NAX28" s="648" t="s">
        <v>310</v>
      </c>
      <c r="NAY28" s="647"/>
      <c r="NAZ28" s="647"/>
      <c r="NBA28" s="15"/>
      <c r="NBB28" s="648" t="s">
        <v>310</v>
      </c>
      <c r="NBC28" s="647"/>
      <c r="NBD28" s="647"/>
      <c r="NBE28" s="92" t="s">
        <v>309</v>
      </c>
      <c r="NBF28" s="648" t="s">
        <v>310</v>
      </c>
      <c r="NBG28" s="647"/>
      <c r="NBH28" s="647"/>
      <c r="NBI28" s="15"/>
      <c r="NBJ28" s="648" t="s">
        <v>310</v>
      </c>
      <c r="NBK28" s="647"/>
      <c r="NBL28" s="647"/>
      <c r="NBM28" s="92" t="s">
        <v>309</v>
      </c>
      <c r="NBN28" s="648" t="s">
        <v>310</v>
      </c>
      <c r="NBO28" s="647"/>
      <c r="NBP28" s="647"/>
      <c r="NBQ28" s="15"/>
      <c r="NBR28" s="648" t="s">
        <v>310</v>
      </c>
      <c r="NBS28" s="647"/>
      <c r="NBT28" s="647"/>
      <c r="NBU28" s="92" t="s">
        <v>309</v>
      </c>
      <c r="NBV28" s="648" t="s">
        <v>310</v>
      </c>
      <c r="NBW28" s="647"/>
      <c r="NBX28" s="647"/>
      <c r="NBY28" s="15"/>
      <c r="NBZ28" s="648" t="s">
        <v>310</v>
      </c>
      <c r="NCA28" s="647"/>
      <c r="NCB28" s="647"/>
      <c r="NCC28" s="92" t="s">
        <v>309</v>
      </c>
      <c r="NCD28" s="648" t="s">
        <v>310</v>
      </c>
      <c r="NCE28" s="647"/>
      <c r="NCF28" s="647"/>
      <c r="NCG28" s="15"/>
      <c r="NCH28" s="648" t="s">
        <v>310</v>
      </c>
      <c r="NCI28" s="647"/>
      <c r="NCJ28" s="647"/>
      <c r="NCK28" s="92" t="s">
        <v>309</v>
      </c>
      <c r="NCL28" s="648" t="s">
        <v>310</v>
      </c>
      <c r="NCM28" s="647"/>
      <c r="NCN28" s="647"/>
      <c r="NCO28" s="15"/>
      <c r="NCP28" s="648" t="s">
        <v>310</v>
      </c>
      <c r="NCQ28" s="647"/>
      <c r="NCR28" s="647"/>
      <c r="NCS28" s="92" t="s">
        <v>309</v>
      </c>
      <c r="NCT28" s="648" t="s">
        <v>310</v>
      </c>
      <c r="NCU28" s="647"/>
      <c r="NCV28" s="647"/>
      <c r="NCW28" s="15"/>
      <c r="NCX28" s="648" t="s">
        <v>310</v>
      </c>
      <c r="NCY28" s="647"/>
      <c r="NCZ28" s="647"/>
      <c r="NDA28" s="92" t="s">
        <v>309</v>
      </c>
      <c r="NDB28" s="648" t="s">
        <v>310</v>
      </c>
      <c r="NDC28" s="647"/>
      <c r="NDD28" s="647"/>
      <c r="NDE28" s="15"/>
      <c r="NDF28" s="648" t="s">
        <v>310</v>
      </c>
      <c r="NDG28" s="647"/>
      <c r="NDH28" s="647"/>
      <c r="NDI28" s="92" t="s">
        <v>309</v>
      </c>
      <c r="NDJ28" s="648" t="s">
        <v>310</v>
      </c>
      <c r="NDK28" s="647"/>
      <c r="NDL28" s="647"/>
      <c r="NDM28" s="15"/>
      <c r="NDN28" s="648" t="s">
        <v>310</v>
      </c>
      <c r="NDO28" s="647"/>
      <c r="NDP28" s="647"/>
      <c r="NDQ28" s="92" t="s">
        <v>309</v>
      </c>
      <c r="NDR28" s="648" t="s">
        <v>310</v>
      </c>
      <c r="NDS28" s="647"/>
      <c r="NDT28" s="647"/>
      <c r="NDU28" s="15"/>
      <c r="NDV28" s="648" t="s">
        <v>310</v>
      </c>
      <c r="NDW28" s="647"/>
      <c r="NDX28" s="647"/>
      <c r="NDY28" s="92" t="s">
        <v>309</v>
      </c>
      <c r="NDZ28" s="648" t="s">
        <v>310</v>
      </c>
      <c r="NEA28" s="647"/>
      <c r="NEB28" s="647"/>
      <c r="NEC28" s="15"/>
      <c r="NED28" s="648" t="s">
        <v>310</v>
      </c>
      <c r="NEE28" s="647"/>
      <c r="NEF28" s="647"/>
      <c r="NEG28" s="92" t="s">
        <v>309</v>
      </c>
      <c r="NEH28" s="648" t="s">
        <v>310</v>
      </c>
      <c r="NEI28" s="647"/>
      <c r="NEJ28" s="647"/>
      <c r="NEK28" s="15"/>
      <c r="NEL28" s="648" t="s">
        <v>310</v>
      </c>
      <c r="NEM28" s="647"/>
      <c r="NEN28" s="647"/>
      <c r="NEO28" s="92" t="s">
        <v>309</v>
      </c>
      <c r="NEP28" s="648" t="s">
        <v>310</v>
      </c>
      <c r="NEQ28" s="647"/>
      <c r="NER28" s="647"/>
      <c r="NES28" s="15"/>
      <c r="NET28" s="648" t="s">
        <v>310</v>
      </c>
      <c r="NEU28" s="647"/>
      <c r="NEV28" s="647"/>
      <c r="NEW28" s="92" t="s">
        <v>309</v>
      </c>
      <c r="NEX28" s="648" t="s">
        <v>310</v>
      </c>
      <c r="NEY28" s="647"/>
      <c r="NEZ28" s="647"/>
      <c r="NFA28" s="15"/>
      <c r="NFB28" s="648" t="s">
        <v>310</v>
      </c>
      <c r="NFC28" s="647"/>
      <c r="NFD28" s="647"/>
      <c r="NFE28" s="92" t="s">
        <v>309</v>
      </c>
      <c r="NFF28" s="648" t="s">
        <v>310</v>
      </c>
      <c r="NFG28" s="647"/>
      <c r="NFH28" s="647"/>
      <c r="NFI28" s="15"/>
      <c r="NFJ28" s="648" t="s">
        <v>310</v>
      </c>
      <c r="NFK28" s="647"/>
      <c r="NFL28" s="647"/>
      <c r="NFM28" s="92" t="s">
        <v>309</v>
      </c>
      <c r="NFN28" s="648" t="s">
        <v>310</v>
      </c>
      <c r="NFO28" s="647"/>
      <c r="NFP28" s="647"/>
      <c r="NFQ28" s="15"/>
      <c r="NFR28" s="648" t="s">
        <v>310</v>
      </c>
      <c r="NFS28" s="647"/>
      <c r="NFT28" s="647"/>
      <c r="NFU28" s="92" t="s">
        <v>309</v>
      </c>
      <c r="NFV28" s="648" t="s">
        <v>310</v>
      </c>
      <c r="NFW28" s="647"/>
      <c r="NFX28" s="647"/>
      <c r="NFY28" s="15"/>
      <c r="NFZ28" s="648" t="s">
        <v>310</v>
      </c>
      <c r="NGA28" s="647"/>
      <c r="NGB28" s="647"/>
      <c r="NGC28" s="92" t="s">
        <v>309</v>
      </c>
      <c r="NGD28" s="648" t="s">
        <v>310</v>
      </c>
      <c r="NGE28" s="647"/>
      <c r="NGF28" s="647"/>
      <c r="NGG28" s="15"/>
      <c r="NGH28" s="648" t="s">
        <v>310</v>
      </c>
      <c r="NGI28" s="647"/>
      <c r="NGJ28" s="647"/>
      <c r="NGK28" s="92" t="s">
        <v>309</v>
      </c>
      <c r="NGL28" s="648" t="s">
        <v>310</v>
      </c>
      <c r="NGM28" s="647"/>
      <c r="NGN28" s="647"/>
      <c r="NGO28" s="15"/>
      <c r="NGP28" s="648" t="s">
        <v>310</v>
      </c>
      <c r="NGQ28" s="647"/>
      <c r="NGR28" s="647"/>
      <c r="NGS28" s="92" t="s">
        <v>309</v>
      </c>
      <c r="NGT28" s="648" t="s">
        <v>310</v>
      </c>
      <c r="NGU28" s="647"/>
      <c r="NGV28" s="647"/>
      <c r="NGW28" s="15"/>
      <c r="NGX28" s="648" t="s">
        <v>310</v>
      </c>
      <c r="NGY28" s="647"/>
      <c r="NGZ28" s="647"/>
      <c r="NHA28" s="92" t="s">
        <v>309</v>
      </c>
      <c r="NHB28" s="648" t="s">
        <v>310</v>
      </c>
      <c r="NHC28" s="647"/>
      <c r="NHD28" s="647"/>
      <c r="NHE28" s="15"/>
      <c r="NHF28" s="648" t="s">
        <v>310</v>
      </c>
      <c r="NHG28" s="647"/>
      <c r="NHH28" s="647"/>
      <c r="NHI28" s="92" t="s">
        <v>309</v>
      </c>
      <c r="NHJ28" s="648" t="s">
        <v>310</v>
      </c>
      <c r="NHK28" s="647"/>
      <c r="NHL28" s="647"/>
      <c r="NHM28" s="15"/>
      <c r="NHN28" s="648" t="s">
        <v>310</v>
      </c>
      <c r="NHO28" s="647"/>
      <c r="NHP28" s="647"/>
      <c r="NHQ28" s="92" t="s">
        <v>309</v>
      </c>
      <c r="NHR28" s="648" t="s">
        <v>310</v>
      </c>
      <c r="NHS28" s="647"/>
      <c r="NHT28" s="647"/>
      <c r="NHU28" s="15"/>
      <c r="NHV28" s="648" t="s">
        <v>310</v>
      </c>
      <c r="NHW28" s="647"/>
      <c r="NHX28" s="647"/>
      <c r="NHY28" s="92" t="s">
        <v>309</v>
      </c>
      <c r="NHZ28" s="648" t="s">
        <v>310</v>
      </c>
      <c r="NIA28" s="647"/>
      <c r="NIB28" s="647"/>
      <c r="NIC28" s="15"/>
      <c r="NID28" s="648" t="s">
        <v>310</v>
      </c>
      <c r="NIE28" s="647"/>
      <c r="NIF28" s="647"/>
      <c r="NIG28" s="92" t="s">
        <v>309</v>
      </c>
      <c r="NIH28" s="648" t="s">
        <v>310</v>
      </c>
      <c r="NII28" s="647"/>
      <c r="NIJ28" s="647"/>
      <c r="NIK28" s="15"/>
      <c r="NIL28" s="648" t="s">
        <v>310</v>
      </c>
      <c r="NIM28" s="647"/>
      <c r="NIN28" s="647"/>
      <c r="NIO28" s="92" t="s">
        <v>309</v>
      </c>
      <c r="NIP28" s="648" t="s">
        <v>310</v>
      </c>
      <c r="NIQ28" s="647"/>
      <c r="NIR28" s="647"/>
      <c r="NIS28" s="15"/>
      <c r="NIT28" s="648" t="s">
        <v>310</v>
      </c>
      <c r="NIU28" s="647"/>
      <c r="NIV28" s="647"/>
      <c r="NIW28" s="92" t="s">
        <v>309</v>
      </c>
      <c r="NIX28" s="648" t="s">
        <v>310</v>
      </c>
      <c r="NIY28" s="647"/>
      <c r="NIZ28" s="647"/>
      <c r="NJA28" s="15"/>
      <c r="NJB28" s="648" t="s">
        <v>310</v>
      </c>
      <c r="NJC28" s="647"/>
      <c r="NJD28" s="647"/>
      <c r="NJE28" s="92" t="s">
        <v>309</v>
      </c>
      <c r="NJF28" s="648" t="s">
        <v>310</v>
      </c>
      <c r="NJG28" s="647"/>
      <c r="NJH28" s="647"/>
      <c r="NJI28" s="15"/>
      <c r="NJJ28" s="648" t="s">
        <v>310</v>
      </c>
      <c r="NJK28" s="647"/>
      <c r="NJL28" s="647"/>
      <c r="NJM28" s="92" t="s">
        <v>309</v>
      </c>
      <c r="NJN28" s="648" t="s">
        <v>310</v>
      </c>
      <c r="NJO28" s="647"/>
      <c r="NJP28" s="647"/>
      <c r="NJQ28" s="15"/>
      <c r="NJR28" s="648" t="s">
        <v>310</v>
      </c>
      <c r="NJS28" s="647"/>
      <c r="NJT28" s="647"/>
      <c r="NJU28" s="92" t="s">
        <v>309</v>
      </c>
      <c r="NJV28" s="648" t="s">
        <v>310</v>
      </c>
      <c r="NJW28" s="647"/>
      <c r="NJX28" s="647"/>
      <c r="NJY28" s="15"/>
      <c r="NJZ28" s="648" t="s">
        <v>310</v>
      </c>
      <c r="NKA28" s="647"/>
      <c r="NKB28" s="647"/>
      <c r="NKC28" s="92" t="s">
        <v>309</v>
      </c>
      <c r="NKD28" s="648" t="s">
        <v>310</v>
      </c>
      <c r="NKE28" s="647"/>
      <c r="NKF28" s="647"/>
      <c r="NKG28" s="15"/>
      <c r="NKH28" s="648" t="s">
        <v>310</v>
      </c>
      <c r="NKI28" s="647"/>
      <c r="NKJ28" s="647"/>
      <c r="NKK28" s="92" t="s">
        <v>309</v>
      </c>
      <c r="NKL28" s="648" t="s">
        <v>310</v>
      </c>
      <c r="NKM28" s="647"/>
      <c r="NKN28" s="647"/>
      <c r="NKO28" s="15"/>
      <c r="NKP28" s="648" t="s">
        <v>310</v>
      </c>
      <c r="NKQ28" s="647"/>
      <c r="NKR28" s="647"/>
      <c r="NKS28" s="92" t="s">
        <v>309</v>
      </c>
      <c r="NKT28" s="648" t="s">
        <v>310</v>
      </c>
      <c r="NKU28" s="647"/>
      <c r="NKV28" s="647"/>
      <c r="NKW28" s="15"/>
      <c r="NKX28" s="648" t="s">
        <v>310</v>
      </c>
      <c r="NKY28" s="647"/>
      <c r="NKZ28" s="647"/>
      <c r="NLA28" s="92" t="s">
        <v>309</v>
      </c>
      <c r="NLB28" s="648" t="s">
        <v>310</v>
      </c>
      <c r="NLC28" s="647"/>
      <c r="NLD28" s="647"/>
      <c r="NLE28" s="15"/>
      <c r="NLF28" s="648" t="s">
        <v>310</v>
      </c>
      <c r="NLG28" s="647"/>
      <c r="NLH28" s="647"/>
      <c r="NLI28" s="92" t="s">
        <v>309</v>
      </c>
      <c r="NLJ28" s="648" t="s">
        <v>310</v>
      </c>
      <c r="NLK28" s="647"/>
      <c r="NLL28" s="647"/>
      <c r="NLM28" s="15"/>
      <c r="NLN28" s="648" t="s">
        <v>310</v>
      </c>
      <c r="NLO28" s="647"/>
      <c r="NLP28" s="647"/>
      <c r="NLQ28" s="92" t="s">
        <v>309</v>
      </c>
      <c r="NLR28" s="648" t="s">
        <v>310</v>
      </c>
      <c r="NLS28" s="647"/>
      <c r="NLT28" s="647"/>
      <c r="NLU28" s="15"/>
      <c r="NLV28" s="648" t="s">
        <v>310</v>
      </c>
      <c r="NLW28" s="647"/>
      <c r="NLX28" s="647"/>
      <c r="NLY28" s="92" t="s">
        <v>309</v>
      </c>
      <c r="NLZ28" s="648" t="s">
        <v>310</v>
      </c>
      <c r="NMA28" s="647"/>
      <c r="NMB28" s="647"/>
      <c r="NMC28" s="15"/>
      <c r="NMD28" s="648" t="s">
        <v>310</v>
      </c>
      <c r="NME28" s="647"/>
      <c r="NMF28" s="647"/>
      <c r="NMG28" s="92" t="s">
        <v>309</v>
      </c>
      <c r="NMH28" s="648" t="s">
        <v>310</v>
      </c>
      <c r="NMI28" s="647"/>
      <c r="NMJ28" s="647"/>
      <c r="NMK28" s="15"/>
      <c r="NML28" s="648" t="s">
        <v>310</v>
      </c>
      <c r="NMM28" s="647"/>
      <c r="NMN28" s="647"/>
      <c r="NMO28" s="92" t="s">
        <v>309</v>
      </c>
      <c r="NMP28" s="648" t="s">
        <v>310</v>
      </c>
      <c r="NMQ28" s="647"/>
      <c r="NMR28" s="647"/>
      <c r="NMS28" s="15"/>
      <c r="NMT28" s="648" t="s">
        <v>310</v>
      </c>
      <c r="NMU28" s="647"/>
      <c r="NMV28" s="647"/>
      <c r="NMW28" s="92" t="s">
        <v>309</v>
      </c>
      <c r="NMX28" s="648" t="s">
        <v>310</v>
      </c>
      <c r="NMY28" s="647"/>
      <c r="NMZ28" s="647"/>
      <c r="NNA28" s="15"/>
      <c r="NNB28" s="648" t="s">
        <v>310</v>
      </c>
      <c r="NNC28" s="647"/>
      <c r="NND28" s="647"/>
      <c r="NNE28" s="92" t="s">
        <v>309</v>
      </c>
      <c r="NNF28" s="648" t="s">
        <v>310</v>
      </c>
      <c r="NNG28" s="647"/>
      <c r="NNH28" s="647"/>
      <c r="NNI28" s="15"/>
      <c r="NNJ28" s="648" t="s">
        <v>310</v>
      </c>
      <c r="NNK28" s="647"/>
      <c r="NNL28" s="647"/>
      <c r="NNM28" s="92" t="s">
        <v>309</v>
      </c>
      <c r="NNN28" s="648" t="s">
        <v>310</v>
      </c>
      <c r="NNO28" s="647"/>
      <c r="NNP28" s="647"/>
      <c r="NNQ28" s="15"/>
      <c r="NNR28" s="648" t="s">
        <v>310</v>
      </c>
      <c r="NNS28" s="647"/>
      <c r="NNT28" s="647"/>
      <c r="NNU28" s="92" t="s">
        <v>309</v>
      </c>
      <c r="NNV28" s="648" t="s">
        <v>310</v>
      </c>
      <c r="NNW28" s="647"/>
      <c r="NNX28" s="647"/>
      <c r="NNY28" s="15"/>
      <c r="NNZ28" s="648" t="s">
        <v>310</v>
      </c>
      <c r="NOA28" s="647"/>
      <c r="NOB28" s="647"/>
      <c r="NOC28" s="92" t="s">
        <v>309</v>
      </c>
      <c r="NOD28" s="648" t="s">
        <v>310</v>
      </c>
      <c r="NOE28" s="647"/>
      <c r="NOF28" s="647"/>
      <c r="NOG28" s="15"/>
      <c r="NOH28" s="648" t="s">
        <v>310</v>
      </c>
      <c r="NOI28" s="647"/>
      <c r="NOJ28" s="647"/>
      <c r="NOK28" s="92" t="s">
        <v>309</v>
      </c>
      <c r="NOL28" s="648" t="s">
        <v>310</v>
      </c>
      <c r="NOM28" s="647"/>
      <c r="NON28" s="647"/>
      <c r="NOO28" s="15"/>
      <c r="NOP28" s="648" t="s">
        <v>310</v>
      </c>
      <c r="NOQ28" s="647"/>
      <c r="NOR28" s="647"/>
      <c r="NOS28" s="92" t="s">
        <v>309</v>
      </c>
      <c r="NOT28" s="648" t="s">
        <v>310</v>
      </c>
      <c r="NOU28" s="647"/>
      <c r="NOV28" s="647"/>
      <c r="NOW28" s="15"/>
      <c r="NOX28" s="648" t="s">
        <v>310</v>
      </c>
      <c r="NOY28" s="647"/>
      <c r="NOZ28" s="647"/>
      <c r="NPA28" s="92" t="s">
        <v>309</v>
      </c>
      <c r="NPB28" s="648" t="s">
        <v>310</v>
      </c>
      <c r="NPC28" s="647"/>
      <c r="NPD28" s="647"/>
      <c r="NPE28" s="15"/>
      <c r="NPF28" s="648" t="s">
        <v>310</v>
      </c>
      <c r="NPG28" s="647"/>
      <c r="NPH28" s="647"/>
      <c r="NPI28" s="92" t="s">
        <v>309</v>
      </c>
      <c r="NPJ28" s="648" t="s">
        <v>310</v>
      </c>
      <c r="NPK28" s="647"/>
      <c r="NPL28" s="647"/>
      <c r="NPM28" s="15"/>
      <c r="NPN28" s="648" t="s">
        <v>310</v>
      </c>
      <c r="NPO28" s="647"/>
      <c r="NPP28" s="647"/>
      <c r="NPQ28" s="92" t="s">
        <v>309</v>
      </c>
      <c r="NPR28" s="648" t="s">
        <v>310</v>
      </c>
      <c r="NPS28" s="647"/>
      <c r="NPT28" s="647"/>
      <c r="NPU28" s="15"/>
      <c r="NPV28" s="648" t="s">
        <v>310</v>
      </c>
      <c r="NPW28" s="647"/>
      <c r="NPX28" s="647"/>
      <c r="NPY28" s="92" t="s">
        <v>309</v>
      </c>
      <c r="NPZ28" s="648" t="s">
        <v>310</v>
      </c>
      <c r="NQA28" s="647"/>
      <c r="NQB28" s="647"/>
      <c r="NQC28" s="15"/>
      <c r="NQD28" s="648" t="s">
        <v>310</v>
      </c>
      <c r="NQE28" s="647"/>
      <c r="NQF28" s="647"/>
      <c r="NQG28" s="92" t="s">
        <v>309</v>
      </c>
      <c r="NQH28" s="648" t="s">
        <v>310</v>
      </c>
      <c r="NQI28" s="647"/>
      <c r="NQJ28" s="647"/>
      <c r="NQK28" s="15"/>
      <c r="NQL28" s="648" t="s">
        <v>310</v>
      </c>
      <c r="NQM28" s="647"/>
      <c r="NQN28" s="647"/>
      <c r="NQO28" s="92" t="s">
        <v>309</v>
      </c>
      <c r="NQP28" s="648" t="s">
        <v>310</v>
      </c>
      <c r="NQQ28" s="647"/>
      <c r="NQR28" s="647"/>
      <c r="NQS28" s="15"/>
      <c r="NQT28" s="648" t="s">
        <v>310</v>
      </c>
      <c r="NQU28" s="647"/>
      <c r="NQV28" s="647"/>
      <c r="NQW28" s="92" t="s">
        <v>309</v>
      </c>
      <c r="NQX28" s="648" t="s">
        <v>310</v>
      </c>
      <c r="NQY28" s="647"/>
      <c r="NQZ28" s="647"/>
      <c r="NRA28" s="15"/>
      <c r="NRB28" s="648" t="s">
        <v>310</v>
      </c>
      <c r="NRC28" s="647"/>
      <c r="NRD28" s="647"/>
      <c r="NRE28" s="92" t="s">
        <v>309</v>
      </c>
      <c r="NRF28" s="648" t="s">
        <v>310</v>
      </c>
      <c r="NRG28" s="647"/>
      <c r="NRH28" s="647"/>
      <c r="NRI28" s="15"/>
      <c r="NRJ28" s="648" t="s">
        <v>310</v>
      </c>
      <c r="NRK28" s="647"/>
      <c r="NRL28" s="647"/>
      <c r="NRM28" s="92" t="s">
        <v>309</v>
      </c>
      <c r="NRN28" s="648" t="s">
        <v>310</v>
      </c>
      <c r="NRO28" s="647"/>
      <c r="NRP28" s="647"/>
      <c r="NRQ28" s="15"/>
      <c r="NRR28" s="648" t="s">
        <v>310</v>
      </c>
      <c r="NRS28" s="647"/>
      <c r="NRT28" s="647"/>
      <c r="NRU28" s="92" t="s">
        <v>309</v>
      </c>
      <c r="NRV28" s="648" t="s">
        <v>310</v>
      </c>
      <c r="NRW28" s="647"/>
      <c r="NRX28" s="647"/>
      <c r="NRY28" s="15"/>
      <c r="NRZ28" s="648" t="s">
        <v>310</v>
      </c>
      <c r="NSA28" s="647"/>
      <c r="NSB28" s="647"/>
      <c r="NSC28" s="92" t="s">
        <v>309</v>
      </c>
      <c r="NSD28" s="648" t="s">
        <v>310</v>
      </c>
      <c r="NSE28" s="647"/>
      <c r="NSF28" s="647"/>
      <c r="NSG28" s="15"/>
      <c r="NSH28" s="648" t="s">
        <v>310</v>
      </c>
      <c r="NSI28" s="647"/>
      <c r="NSJ28" s="647"/>
      <c r="NSK28" s="92" t="s">
        <v>309</v>
      </c>
      <c r="NSL28" s="648" t="s">
        <v>310</v>
      </c>
      <c r="NSM28" s="647"/>
      <c r="NSN28" s="647"/>
      <c r="NSO28" s="15"/>
      <c r="NSP28" s="648" t="s">
        <v>310</v>
      </c>
      <c r="NSQ28" s="647"/>
      <c r="NSR28" s="647"/>
      <c r="NSS28" s="92" t="s">
        <v>309</v>
      </c>
      <c r="NST28" s="648" t="s">
        <v>310</v>
      </c>
      <c r="NSU28" s="647"/>
      <c r="NSV28" s="647"/>
      <c r="NSW28" s="15"/>
      <c r="NSX28" s="648" t="s">
        <v>310</v>
      </c>
      <c r="NSY28" s="647"/>
      <c r="NSZ28" s="647"/>
      <c r="NTA28" s="92" t="s">
        <v>309</v>
      </c>
      <c r="NTB28" s="648" t="s">
        <v>310</v>
      </c>
      <c r="NTC28" s="647"/>
      <c r="NTD28" s="647"/>
      <c r="NTE28" s="15"/>
      <c r="NTF28" s="648" t="s">
        <v>310</v>
      </c>
      <c r="NTG28" s="647"/>
      <c r="NTH28" s="647"/>
      <c r="NTI28" s="92" t="s">
        <v>309</v>
      </c>
      <c r="NTJ28" s="648" t="s">
        <v>310</v>
      </c>
      <c r="NTK28" s="647"/>
      <c r="NTL28" s="647"/>
      <c r="NTM28" s="15"/>
      <c r="NTN28" s="648" t="s">
        <v>310</v>
      </c>
      <c r="NTO28" s="647"/>
      <c r="NTP28" s="647"/>
      <c r="NTQ28" s="92" t="s">
        <v>309</v>
      </c>
      <c r="NTR28" s="648" t="s">
        <v>310</v>
      </c>
      <c r="NTS28" s="647"/>
      <c r="NTT28" s="647"/>
      <c r="NTU28" s="15"/>
      <c r="NTV28" s="648" t="s">
        <v>310</v>
      </c>
      <c r="NTW28" s="647"/>
      <c r="NTX28" s="647"/>
      <c r="NTY28" s="92" t="s">
        <v>309</v>
      </c>
      <c r="NTZ28" s="648" t="s">
        <v>310</v>
      </c>
      <c r="NUA28" s="647"/>
      <c r="NUB28" s="647"/>
      <c r="NUC28" s="15"/>
      <c r="NUD28" s="648" t="s">
        <v>310</v>
      </c>
      <c r="NUE28" s="647"/>
      <c r="NUF28" s="647"/>
      <c r="NUG28" s="92" t="s">
        <v>309</v>
      </c>
      <c r="NUH28" s="648" t="s">
        <v>310</v>
      </c>
      <c r="NUI28" s="647"/>
      <c r="NUJ28" s="647"/>
      <c r="NUK28" s="15"/>
      <c r="NUL28" s="648" t="s">
        <v>310</v>
      </c>
      <c r="NUM28" s="647"/>
      <c r="NUN28" s="647"/>
      <c r="NUO28" s="92" t="s">
        <v>309</v>
      </c>
      <c r="NUP28" s="648" t="s">
        <v>310</v>
      </c>
      <c r="NUQ28" s="647"/>
      <c r="NUR28" s="647"/>
      <c r="NUS28" s="15"/>
      <c r="NUT28" s="648" t="s">
        <v>310</v>
      </c>
      <c r="NUU28" s="647"/>
      <c r="NUV28" s="647"/>
      <c r="NUW28" s="92" t="s">
        <v>309</v>
      </c>
      <c r="NUX28" s="648" t="s">
        <v>310</v>
      </c>
      <c r="NUY28" s="647"/>
      <c r="NUZ28" s="647"/>
      <c r="NVA28" s="15"/>
      <c r="NVB28" s="648" t="s">
        <v>310</v>
      </c>
      <c r="NVC28" s="647"/>
      <c r="NVD28" s="647"/>
      <c r="NVE28" s="92" t="s">
        <v>309</v>
      </c>
      <c r="NVF28" s="648" t="s">
        <v>310</v>
      </c>
      <c r="NVG28" s="647"/>
      <c r="NVH28" s="647"/>
      <c r="NVI28" s="15"/>
      <c r="NVJ28" s="648" t="s">
        <v>310</v>
      </c>
      <c r="NVK28" s="647"/>
      <c r="NVL28" s="647"/>
      <c r="NVM28" s="92" t="s">
        <v>309</v>
      </c>
      <c r="NVN28" s="648" t="s">
        <v>310</v>
      </c>
      <c r="NVO28" s="647"/>
      <c r="NVP28" s="647"/>
      <c r="NVQ28" s="15"/>
      <c r="NVR28" s="648" t="s">
        <v>310</v>
      </c>
      <c r="NVS28" s="647"/>
      <c r="NVT28" s="647"/>
      <c r="NVU28" s="92" t="s">
        <v>309</v>
      </c>
      <c r="NVV28" s="648" t="s">
        <v>310</v>
      </c>
      <c r="NVW28" s="647"/>
      <c r="NVX28" s="647"/>
      <c r="NVY28" s="15"/>
      <c r="NVZ28" s="648" t="s">
        <v>310</v>
      </c>
      <c r="NWA28" s="647"/>
      <c r="NWB28" s="647"/>
      <c r="NWC28" s="92" t="s">
        <v>309</v>
      </c>
      <c r="NWD28" s="648" t="s">
        <v>310</v>
      </c>
      <c r="NWE28" s="647"/>
      <c r="NWF28" s="647"/>
      <c r="NWG28" s="15"/>
      <c r="NWH28" s="648" t="s">
        <v>310</v>
      </c>
      <c r="NWI28" s="647"/>
      <c r="NWJ28" s="647"/>
      <c r="NWK28" s="92" t="s">
        <v>309</v>
      </c>
      <c r="NWL28" s="648" t="s">
        <v>310</v>
      </c>
      <c r="NWM28" s="647"/>
      <c r="NWN28" s="647"/>
      <c r="NWO28" s="15"/>
      <c r="NWP28" s="648" t="s">
        <v>310</v>
      </c>
      <c r="NWQ28" s="647"/>
      <c r="NWR28" s="647"/>
      <c r="NWS28" s="92" t="s">
        <v>309</v>
      </c>
      <c r="NWT28" s="648" t="s">
        <v>310</v>
      </c>
      <c r="NWU28" s="647"/>
      <c r="NWV28" s="647"/>
      <c r="NWW28" s="15"/>
      <c r="NWX28" s="648" t="s">
        <v>310</v>
      </c>
      <c r="NWY28" s="647"/>
      <c r="NWZ28" s="647"/>
      <c r="NXA28" s="92" t="s">
        <v>309</v>
      </c>
      <c r="NXB28" s="648" t="s">
        <v>310</v>
      </c>
      <c r="NXC28" s="647"/>
      <c r="NXD28" s="647"/>
      <c r="NXE28" s="15"/>
      <c r="NXF28" s="648" t="s">
        <v>310</v>
      </c>
      <c r="NXG28" s="647"/>
      <c r="NXH28" s="647"/>
      <c r="NXI28" s="92" t="s">
        <v>309</v>
      </c>
      <c r="NXJ28" s="648" t="s">
        <v>310</v>
      </c>
      <c r="NXK28" s="647"/>
      <c r="NXL28" s="647"/>
      <c r="NXM28" s="15"/>
      <c r="NXN28" s="648" t="s">
        <v>310</v>
      </c>
      <c r="NXO28" s="647"/>
      <c r="NXP28" s="647"/>
      <c r="NXQ28" s="92" t="s">
        <v>309</v>
      </c>
      <c r="NXR28" s="648" t="s">
        <v>310</v>
      </c>
      <c r="NXS28" s="647"/>
      <c r="NXT28" s="647"/>
      <c r="NXU28" s="15"/>
      <c r="NXV28" s="648" t="s">
        <v>310</v>
      </c>
      <c r="NXW28" s="647"/>
      <c r="NXX28" s="647"/>
      <c r="NXY28" s="92" t="s">
        <v>309</v>
      </c>
      <c r="NXZ28" s="648" t="s">
        <v>310</v>
      </c>
      <c r="NYA28" s="647"/>
      <c r="NYB28" s="647"/>
      <c r="NYC28" s="15"/>
      <c r="NYD28" s="648" t="s">
        <v>310</v>
      </c>
      <c r="NYE28" s="647"/>
      <c r="NYF28" s="647"/>
      <c r="NYG28" s="92" t="s">
        <v>309</v>
      </c>
      <c r="NYH28" s="648" t="s">
        <v>310</v>
      </c>
      <c r="NYI28" s="647"/>
      <c r="NYJ28" s="647"/>
      <c r="NYK28" s="15"/>
      <c r="NYL28" s="648" t="s">
        <v>310</v>
      </c>
      <c r="NYM28" s="647"/>
      <c r="NYN28" s="647"/>
      <c r="NYO28" s="92" t="s">
        <v>309</v>
      </c>
      <c r="NYP28" s="648" t="s">
        <v>310</v>
      </c>
      <c r="NYQ28" s="647"/>
      <c r="NYR28" s="647"/>
      <c r="NYS28" s="15"/>
      <c r="NYT28" s="648" t="s">
        <v>310</v>
      </c>
      <c r="NYU28" s="647"/>
      <c r="NYV28" s="647"/>
      <c r="NYW28" s="92" t="s">
        <v>309</v>
      </c>
      <c r="NYX28" s="648" t="s">
        <v>310</v>
      </c>
      <c r="NYY28" s="647"/>
      <c r="NYZ28" s="647"/>
      <c r="NZA28" s="15"/>
      <c r="NZB28" s="648" t="s">
        <v>310</v>
      </c>
      <c r="NZC28" s="647"/>
      <c r="NZD28" s="647"/>
      <c r="NZE28" s="92" t="s">
        <v>309</v>
      </c>
      <c r="NZF28" s="648" t="s">
        <v>310</v>
      </c>
      <c r="NZG28" s="647"/>
      <c r="NZH28" s="647"/>
      <c r="NZI28" s="15"/>
      <c r="NZJ28" s="648" t="s">
        <v>310</v>
      </c>
      <c r="NZK28" s="647"/>
      <c r="NZL28" s="647"/>
      <c r="NZM28" s="92" t="s">
        <v>309</v>
      </c>
      <c r="NZN28" s="648" t="s">
        <v>310</v>
      </c>
      <c r="NZO28" s="647"/>
      <c r="NZP28" s="647"/>
      <c r="NZQ28" s="15"/>
      <c r="NZR28" s="648" t="s">
        <v>310</v>
      </c>
      <c r="NZS28" s="647"/>
      <c r="NZT28" s="647"/>
      <c r="NZU28" s="92" t="s">
        <v>309</v>
      </c>
      <c r="NZV28" s="648" t="s">
        <v>310</v>
      </c>
      <c r="NZW28" s="647"/>
      <c r="NZX28" s="647"/>
      <c r="NZY28" s="15"/>
      <c r="NZZ28" s="648" t="s">
        <v>310</v>
      </c>
      <c r="OAA28" s="647"/>
      <c r="OAB28" s="647"/>
      <c r="OAC28" s="92" t="s">
        <v>309</v>
      </c>
      <c r="OAD28" s="648" t="s">
        <v>310</v>
      </c>
      <c r="OAE28" s="647"/>
      <c r="OAF28" s="647"/>
      <c r="OAG28" s="15"/>
      <c r="OAH28" s="648" t="s">
        <v>310</v>
      </c>
      <c r="OAI28" s="647"/>
      <c r="OAJ28" s="647"/>
      <c r="OAK28" s="92" t="s">
        <v>309</v>
      </c>
      <c r="OAL28" s="648" t="s">
        <v>310</v>
      </c>
      <c r="OAM28" s="647"/>
      <c r="OAN28" s="647"/>
      <c r="OAO28" s="15"/>
      <c r="OAP28" s="648" t="s">
        <v>310</v>
      </c>
      <c r="OAQ28" s="647"/>
      <c r="OAR28" s="647"/>
      <c r="OAS28" s="92" t="s">
        <v>309</v>
      </c>
      <c r="OAT28" s="648" t="s">
        <v>310</v>
      </c>
      <c r="OAU28" s="647"/>
      <c r="OAV28" s="647"/>
      <c r="OAW28" s="15"/>
      <c r="OAX28" s="648" t="s">
        <v>310</v>
      </c>
      <c r="OAY28" s="647"/>
      <c r="OAZ28" s="647"/>
      <c r="OBA28" s="92" t="s">
        <v>309</v>
      </c>
      <c r="OBB28" s="648" t="s">
        <v>310</v>
      </c>
      <c r="OBC28" s="647"/>
      <c r="OBD28" s="647"/>
      <c r="OBE28" s="15"/>
      <c r="OBF28" s="648" t="s">
        <v>310</v>
      </c>
      <c r="OBG28" s="647"/>
      <c r="OBH28" s="647"/>
      <c r="OBI28" s="92" t="s">
        <v>309</v>
      </c>
      <c r="OBJ28" s="648" t="s">
        <v>310</v>
      </c>
      <c r="OBK28" s="647"/>
      <c r="OBL28" s="647"/>
      <c r="OBM28" s="15"/>
      <c r="OBN28" s="648" t="s">
        <v>310</v>
      </c>
      <c r="OBO28" s="647"/>
      <c r="OBP28" s="647"/>
      <c r="OBQ28" s="92" t="s">
        <v>309</v>
      </c>
      <c r="OBR28" s="648" t="s">
        <v>310</v>
      </c>
      <c r="OBS28" s="647"/>
      <c r="OBT28" s="647"/>
      <c r="OBU28" s="15"/>
      <c r="OBV28" s="648" t="s">
        <v>310</v>
      </c>
      <c r="OBW28" s="647"/>
      <c r="OBX28" s="647"/>
      <c r="OBY28" s="92" t="s">
        <v>309</v>
      </c>
      <c r="OBZ28" s="648" t="s">
        <v>310</v>
      </c>
      <c r="OCA28" s="647"/>
      <c r="OCB28" s="647"/>
      <c r="OCC28" s="15"/>
      <c r="OCD28" s="648" t="s">
        <v>310</v>
      </c>
      <c r="OCE28" s="647"/>
      <c r="OCF28" s="647"/>
      <c r="OCG28" s="92" t="s">
        <v>309</v>
      </c>
      <c r="OCH28" s="648" t="s">
        <v>310</v>
      </c>
      <c r="OCI28" s="647"/>
      <c r="OCJ28" s="647"/>
      <c r="OCK28" s="15"/>
      <c r="OCL28" s="648" t="s">
        <v>310</v>
      </c>
      <c r="OCM28" s="647"/>
      <c r="OCN28" s="647"/>
      <c r="OCO28" s="92" t="s">
        <v>309</v>
      </c>
      <c r="OCP28" s="648" t="s">
        <v>310</v>
      </c>
      <c r="OCQ28" s="647"/>
      <c r="OCR28" s="647"/>
      <c r="OCS28" s="15"/>
      <c r="OCT28" s="648" t="s">
        <v>310</v>
      </c>
      <c r="OCU28" s="647"/>
      <c r="OCV28" s="647"/>
      <c r="OCW28" s="92" t="s">
        <v>309</v>
      </c>
      <c r="OCX28" s="648" t="s">
        <v>310</v>
      </c>
      <c r="OCY28" s="647"/>
      <c r="OCZ28" s="647"/>
      <c r="ODA28" s="15"/>
      <c r="ODB28" s="648" t="s">
        <v>310</v>
      </c>
      <c r="ODC28" s="647"/>
      <c r="ODD28" s="647"/>
      <c r="ODE28" s="92" t="s">
        <v>309</v>
      </c>
      <c r="ODF28" s="648" t="s">
        <v>310</v>
      </c>
      <c r="ODG28" s="647"/>
      <c r="ODH28" s="647"/>
      <c r="ODI28" s="15"/>
      <c r="ODJ28" s="648" t="s">
        <v>310</v>
      </c>
      <c r="ODK28" s="647"/>
      <c r="ODL28" s="647"/>
      <c r="ODM28" s="92" t="s">
        <v>309</v>
      </c>
      <c r="ODN28" s="648" t="s">
        <v>310</v>
      </c>
      <c r="ODO28" s="647"/>
      <c r="ODP28" s="647"/>
      <c r="ODQ28" s="15"/>
      <c r="ODR28" s="648" t="s">
        <v>310</v>
      </c>
      <c r="ODS28" s="647"/>
      <c r="ODT28" s="647"/>
      <c r="ODU28" s="92" t="s">
        <v>309</v>
      </c>
      <c r="ODV28" s="648" t="s">
        <v>310</v>
      </c>
      <c r="ODW28" s="647"/>
      <c r="ODX28" s="647"/>
      <c r="ODY28" s="15"/>
      <c r="ODZ28" s="648" t="s">
        <v>310</v>
      </c>
      <c r="OEA28" s="647"/>
      <c r="OEB28" s="647"/>
      <c r="OEC28" s="92" t="s">
        <v>309</v>
      </c>
      <c r="OED28" s="648" t="s">
        <v>310</v>
      </c>
      <c r="OEE28" s="647"/>
      <c r="OEF28" s="647"/>
      <c r="OEG28" s="15"/>
      <c r="OEH28" s="648" t="s">
        <v>310</v>
      </c>
      <c r="OEI28" s="647"/>
      <c r="OEJ28" s="647"/>
      <c r="OEK28" s="92" t="s">
        <v>309</v>
      </c>
      <c r="OEL28" s="648" t="s">
        <v>310</v>
      </c>
      <c r="OEM28" s="647"/>
      <c r="OEN28" s="647"/>
      <c r="OEO28" s="15"/>
      <c r="OEP28" s="648" t="s">
        <v>310</v>
      </c>
      <c r="OEQ28" s="647"/>
      <c r="OER28" s="647"/>
      <c r="OES28" s="92" t="s">
        <v>309</v>
      </c>
      <c r="OET28" s="648" t="s">
        <v>310</v>
      </c>
      <c r="OEU28" s="647"/>
      <c r="OEV28" s="647"/>
      <c r="OEW28" s="15"/>
      <c r="OEX28" s="648" t="s">
        <v>310</v>
      </c>
      <c r="OEY28" s="647"/>
      <c r="OEZ28" s="647"/>
      <c r="OFA28" s="92" t="s">
        <v>309</v>
      </c>
      <c r="OFB28" s="648" t="s">
        <v>310</v>
      </c>
      <c r="OFC28" s="647"/>
      <c r="OFD28" s="647"/>
      <c r="OFE28" s="15"/>
      <c r="OFF28" s="648" t="s">
        <v>310</v>
      </c>
      <c r="OFG28" s="647"/>
      <c r="OFH28" s="647"/>
      <c r="OFI28" s="92" t="s">
        <v>309</v>
      </c>
      <c r="OFJ28" s="648" t="s">
        <v>310</v>
      </c>
      <c r="OFK28" s="647"/>
      <c r="OFL28" s="647"/>
      <c r="OFM28" s="15"/>
      <c r="OFN28" s="648" t="s">
        <v>310</v>
      </c>
      <c r="OFO28" s="647"/>
      <c r="OFP28" s="647"/>
      <c r="OFQ28" s="92" t="s">
        <v>309</v>
      </c>
      <c r="OFR28" s="648" t="s">
        <v>310</v>
      </c>
      <c r="OFS28" s="647"/>
      <c r="OFT28" s="647"/>
      <c r="OFU28" s="15"/>
      <c r="OFV28" s="648" t="s">
        <v>310</v>
      </c>
      <c r="OFW28" s="647"/>
      <c r="OFX28" s="647"/>
      <c r="OFY28" s="92" t="s">
        <v>309</v>
      </c>
      <c r="OFZ28" s="648" t="s">
        <v>310</v>
      </c>
      <c r="OGA28" s="647"/>
      <c r="OGB28" s="647"/>
      <c r="OGC28" s="15"/>
      <c r="OGD28" s="648" t="s">
        <v>310</v>
      </c>
      <c r="OGE28" s="647"/>
      <c r="OGF28" s="647"/>
      <c r="OGG28" s="92" t="s">
        <v>309</v>
      </c>
      <c r="OGH28" s="648" t="s">
        <v>310</v>
      </c>
      <c r="OGI28" s="647"/>
      <c r="OGJ28" s="647"/>
      <c r="OGK28" s="15"/>
      <c r="OGL28" s="648" t="s">
        <v>310</v>
      </c>
      <c r="OGM28" s="647"/>
      <c r="OGN28" s="647"/>
      <c r="OGO28" s="92" t="s">
        <v>309</v>
      </c>
      <c r="OGP28" s="648" t="s">
        <v>310</v>
      </c>
      <c r="OGQ28" s="647"/>
      <c r="OGR28" s="647"/>
      <c r="OGS28" s="15"/>
      <c r="OGT28" s="648" t="s">
        <v>310</v>
      </c>
      <c r="OGU28" s="647"/>
      <c r="OGV28" s="647"/>
      <c r="OGW28" s="92" t="s">
        <v>309</v>
      </c>
      <c r="OGX28" s="648" t="s">
        <v>310</v>
      </c>
      <c r="OGY28" s="647"/>
      <c r="OGZ28" s="647"/>
      <c r="OHA28" s="15"/>
      <c r="OHB28" s="648" t="s">
        <v>310</v>
      </c>
      <c r="OHC28" s="647"/>
      <c r="OHD28" s="647"/>
      <c r="OHE28" s="92" t="s">
        <v>309</v>
      </c>
      <c r="OHF28" s="648" t="s">
        <v>310</v>
      </c>
      <c r="OHG28" s="647"/>
      <c r="OHH28" s="647"/>
      <c r="OHI28" s="15"/>
      <c r="OHJ28" s="648" t="s">
        <v>310</v>
      </c>
      <c r="OHK28" s="647"/>
      <c r="OHL28" s="647"/>
      <c r="OHM28" s="92" t="s">
        <v>309</v>
      </c>
      <c r="OHN28" s="648" t="s">
        <v>310</v>
      </c>
      <c r="OHO28" s="647"/>
      <c r="OHP28" s="647"/>
      <c r="OHQ28" s="15"/>
      <c r="OHR28" s="648" t="s">
        <v>310</v>
      </c>
      <c r="OHS28" s="647"/>
      <c r="OHT28" s="647"/>
      <c r="OHU28" s="92" t="s">
        <v>309</v>
      </c>
      <c r="OHV28" s="648" t="s">
        <v>310</v>
      </c>
      <c r="OHW28" s="647"/>
      <c r="OHX28" s="647"/>
      <c r="OHY28" s="15"/>
      <c r="OHZ28" s="648" t="s">
        <v>310</v>
      </c>
      <c r="OIA28" s="647"/>
      <c r="OIB28" s="647"/>
      <c r="OIC28" s="92" t="s">
        <v>309</v>
      </c>
      <c r="OID28" s="648" t="s">
        <v>310</v>
      </c>
      <c r="OIE28" s="647"/>
      <c r="OIF28" s="647"/>
      <c r="OIG28" s="15"/>
      <c r="OIH28" s="648" t="s">
        <v>310</v>
      </c>
      <c r="OII28" s="647"/>
      <c r="OIJ28" s="647"/>
      <c r="OIK28" s="92" t="s">
        <v>309</v>
      </c>
      <c r="OIL28" s="648" t="s">
        <v>310</v>
      </c>
      <c r="OIM28" s="647"/>
      <c r="OIN28" s="647"/>
      <c r="OIO28" s="15"/>
      <c r="OIP28" s="648" t="s">
        <v>310</v>
      </c>
      <c r="OIQ28" s="647"/>
      <c r="OIR28" s="647"/>
      <c r="OIS28" s="92" t="s">
        <v>309</v>
      </c>
      <c r="OIT28" s="648" t="s">
        <v>310</v>
      </c>
      <c r="OIU28" s="647"/>
      <c r="OIV28" s="647"/>
      <c r="OIW28" s="15"/>
      <c r="OIX28" s="648" t="s">
        <v>310</v>
      </c>
      <c r="OIY28" s="647"/>
      <c r="OIZ28" s="647"/>
      <c r="OJA28" s="92" t="s">
        <v>309</v>
      </c>
      <c r="OJB28" s="648" t="s">
        <v>310</v>
      </c>
      <c r="OJC28" s="647"/>
      <c r="OJD28" s="647"/>
      <c r="OJE28" s="15"/>
      <c r="OJF28" s="648" t="s">
        <v>310</v>
      </c>
      <c r="OJG28" s="647"/>
      <c r="OJH28" s="647"/>
      <c r="OJI28" s="92" t="s">
        <v>309</v>
      </c>
      <c r="OJJ28" s="648" t="s">
        <v>310</v>
      </c>
      <c r="OJK28" s="647"/>
      <c r="OJL28" s="647"/>
      <c r="OJM28" s="15"/>
      <c r="OJN28" s="648" t="s">
        <v>310</v>
      </c>
      <c r="OJO28" s="647"/>
      <c r="OJP28" s="647"/>
      <c r="OJQ28" s="92" t="s">
        <v>309</v>
      </c>
      <c r="OJR28" s="648" t="s">
        <v>310</v>
      </c>
      <c r="OJS28" s="647"/>
      <c r="OJT28" s="647"/>
      <c r="OJU28" s="15"/>
      <c r="OJV28" s="648" t="s">
        <v>310</v>
      </c>
      <c r="OJW28" s="647"/>
      <c r="OJX28" s="647"/>
      <c r="OJY28" s="92" t="s">
        <v>309</v>
      </c>
      <c r="OJZ28" s="648" t="s">
        <v>310</v>
      </c>
      <c r="OKA28" s="647"/>
      <c r="OKB28" s="647"/>
      <c r="OKC28" s="15"/>
      <c r="OKD28" s="648" t="s">
        <v>310</v>
      </c>
      <c r="OKE28" s="647"/>
      <c r="OKF28" s="647"/>
      <c r="OKG28" s="92" t="s">
        <v>309</v>
      </c>
      <c r="OKH28" s="648" t="s">
        <v>310</v>
      </c>
      <c r="OKI28" s="647"/>
      <c r="OKJ28" s="647"/>
      <c r="OKK28" s="15"/>
      <c r="OKL28" s="648" t="s">
        <v>310</v>
      </c>
      <c r="OKM28" s="647"/>
      <c r="OKN28" s="647"/>
      <c r="OKO28" s="92" t="s">
        <v>309</v>
      </c>
      <c r="OKP28" s="648" t="s">
        <v>310</v>
      </c>
      <c r="OKQ28" s="647"/>
      <c r="OKR28" s="647"/>
      <c r="OKS28" s="15"/>
      <c r="OKT28" s="648" t="s">
        <v>310</v>
      </c>
      <c r="OKU28" s="647"/>
      <c r="OKV28" s="647"/>
      <c r="OKW28" s="92" t="s">
        <v>309</v>
      </c>
      <c r="OKX28" s="648" t="s">
        <v>310</v>
      </c>
      <c r="OKY28" s="647"/>
      <c r="OKZ28" s="647"/>
      <c r="OLA28" s="15"/>
      <c r="OLB28" s="648" t="s">
        <v>310</v>
      </c>
      <c r="OLC28" s="647"/>
      <c r="OLD28" s="647"/>
      <c r="OLE28" s="92" t="s">
        <v>309</v>
      </c>
      <c r="OLF28" s="648" t="s">
        <v>310</v>
      </c>
      <c r="OLG28" s="647"/>
      <c r="OLH28" s="647"/>
      <c r="OLI28" s="15"/>
      <c r="OLJ28" s="648" t="s">
        <v>310</v>
      </c>
      <c r="OLK28" s="647"/>
      <c r="OLL28" s="647"/>
      <c r="OLM28" s="92" t="s">
        <v>309</v>
      </c>
      <c r="OLN28" s="648" t="s">
        <v>310</v>
      </c>
      <c r="OLO28" s="647"/>
      <c r="OLP28" s="647"/>
      <c r="OLQ28" s="15"/>
      <c r="OLR28" s="648" t="s">
        <v>310</v>
      </c>
      <c r="OLS28" s="647"/>
      <c r="OLT28" s="647"/>
      <c r="OLU28" s="92" t="s">
        <v>309</v>
      </c>
      <c r="OLV28" s="648" t="s">
        <v>310</v>
      </c>
      <c r="OLW28" s="647"/>
      <c r="OLX28" s="647"/>
      <c r="OLY28" s="15"/>
      <c r="OLZ28" s="648" t="s">
        <v>310</v>
      </c>
      <c r="OMA28" s="647"/>
      <c r="OMB28" s="647"/>
      <c r="OMC28" s="92" t="s">
        <v>309</v>
      </c>
      <c r="OMD28" s="648" t="s">
        <v>310</v>
      </c>
      <c r="OME28" s="647"/>
      <c r="OMF28" s="647"/>
      <c r="OMG28" s="15"/>
      <c r="OMH28" s="648" t="s">
        <v>310</v>
      </c>
      <c r="OMI28" s="647"/>
      <c r="OMJ28" s="647"/>
      <c r="OMK28" s="92" t="s">
        <v>309</v>
      </c>
      <c r="OML28" s="648" t="s">
        <v>310</v>
      </c>
      <c r="OMM28" s="647"/>
      <c r="OMN28" s="647"/>
      <c r="OMO28" s="15"/>
      <c r="OMP28" s="648" t="s">
        <v>310</v>
      </c>
      <c r="OMQ28" s="647"/>
      <c r="OMR28" s="647"/>
      <c r="OMS28" s="92" t="s">
        <v>309</v>
      </c>
      <c r="OMT28" s="648" t="s">
        <v>310</v>
      </c>
      <c r="OMU28" s="647"/>
      <c r="OMV28" s="647"/>
      <c r="OMW28" s="15"/>
      <c r="OMX28" s="648" t="s">
        <v>310</v>
      </c>
      <c r="OMY28" s="647"/>
      <c r="OMZ28" s="647"/>
      <c r="ONA28" s="92" t="s">
        <v>309</v>
      </c>
      <c r="ONB28" s="648" t="s">
        <v>310</v>
      </c>
      <c r="ONC28" s="647"/>
      <c r="OND28" s="647"/>
      <c r="ONE28" s="15"/>
      <c r="ONF28" s="648" t="s">
        <v>310</v>
      </c>
      <c r="ONG28" s="647"/>
      <c r="ONH28" s="647"/>
      <c r="ONI28" s="92" t="s">
        <v>309</v>
      </c>
      <c r="ONJ28" s="648" t="s">
        <v>310</v>
      </c>
      <c r="ONK28" s="647"/>
      <c r="ONL28" s="647"/>
      <c r="ONM28" s="15"/>
      <c r="ONN28" s="648" t="s">
        <v>310</v>
      </c>
      <c r="ONO28" s="647"/>
      <c r="ONP28" s="647"/>
      <c r="ONQ28" s="92" t="s">
        <v>309</v>
      </c>
      <c r="ONR28" s="648" t="s">
        <v>310</v>
      </c>
      <c r="ONS28" s="647"/>
      <c r="ONT28" s="647"/>
      <c r="ONU28" s="15"/>
      <c r="ONV28" s="648" t="s">
        <v>310</v>
      </c>
      <c r="ONW28" s="647"/>
      <c r="ONX28" s="647"/>
      <c r="ONY28" s="92" t="s">
        <v>309</v>
      </c>
      <c r="ONZ28" s="648" t="s">
        <v>310</v>
      </c>
      <c r="OOA28" s="647"/>
      <c r="OOB28" s="647"/>
      <c r="OOC28" s="15"/>
      <c r="OOD28" s="648" t="s">
        <v>310</v>
      </c>
      <c r="OOE28" s="647"/>
      <c r="OOF28" s="647"/>
      <c r="OOG28" s="92" t="s">
        <v>309</v>
      </c>
      <c r="OOH28" s="648" t="s">
        <v>310</v>
      </c>
      <c r="OOI28" s="647"/>
      <c r="OOJ28" s="647"/>
      <c r="OOK28" s="15"/>
      <c r="OOL28" s="648" t="s">
        <v>310</v>
      </c>
      <c r="OOM28" s="647"/>
      <c r="OON28" s="647"/>
      <c r="OOO28" s="92" t="s">
        <v>309</v>
      </c>
      <c r="OOP28" s="648" t="s">
        <v>310</v>
      </c>
      <c r="OOQ28" s="647"/>
      <c r="OOR28" s="647"/>
      <c r="OOS28" s="15"/>
      <c r="OOT28" s="648" t="s">
        <v>310</v>
      </c>
      <c r="OOU28" s="647"/>
      <c r="OOV28" s="647"/>
      <c r="OOW28" s="92" t="s">
        <v>309</v>
      </c>
      <c r="OOX28" s="648" t="s">
        <v>310</v>
      </c>
      <c r="OOY28" s="647"/>
      <c r="OOZ28" s="647"/>
      <c r="OPA28" s="15"/>
      <c r="OPB28" s="648" t="s">
        <v>310</v>
      </c>
      <c r="OPC28" s="647"/>
      <c r="OPD28" s="647"/>
      <c r="OPE28" s="92" t="s">
        <v>309</v>
      </c>
      <c r="OPF28" s="648" t="s">
        <v>310</v>
      </c>
      <c r="OPG28" s="647"/>
      <c r="OPH28" s="647"/>
      <c r="OPI28" s="15"/>
      <c r="OPJ28" s="648" t="s">
        <v>310</v>
      </c>
      <c r="OPK28" s="647"/>
      <c r="OPL28" s="647"/>
      <c r="OPM28" s="92" t="s">
        <v>309</v>
      </c>
      <c r="OPN28" s="648" t="s">
        <v>310</v>
      </c>
      <c r="OPO28" s="647"/>
      <c r="OPP28" s="647"/>
      <c r="OPQ28" s="15"/>
      <c r="OPR28" s="648" t="s">
        <v>310</v>
      </c>
      <c r="OPS28" s="647"/>
      <c r="OPT28" s="647"/>
      <c r="OPU28" s="92" t="s">
        <v>309</v>
      </c>
      <c r="OPV28" s="648" t="s">
        <v>310</v>
      </c>
      <c r="OPW28" s="647"/>
      <c r="OPX28" s="647"/>
      <c r="OPY28" s="15"/>
      <c r="OPZ28" s="648" t="s">
        <v>310</v>
      </c>
      <c r="OQA28" s="647"/>
      <c r="OQB28" s="647"/>
      <c r="OQC28" s="92" t="s">
        <v>309</v>
      </c>
      <c r="OQD28" s="648" t="s">
        <v>310</v>
      </c>
      <c r="OQE28" s="647"/>
      <c r="OQF28" s="647"/>
      <c r="OQG28" s="15"/>
      <c r="OQH28" s="648" t="s">
        <v>310</v>
      </c>
      <c r="OQI28" s="647"/>
      <c r="OQJ28" s="647"/>
      <c r="OQK28" s="92" t="s">
        <v>309</v>
      </c>
      <c r="OQL28" s="648" t="s">
        <v>310</v>
      </c>
      <c r="OQM28" s="647"/>
      <c r="OQN28" s="647"/>
      <c r="OQO28" s="15"/>
      <c r="OQP28" s="648" t="s">
        <v>310</v>
      </c>
      <c r="OQQ28" s="647"/>
      <c r="OQR28" s="647"/>
      <c r="OQS28" s="92" t="s">
        <v>309</v>
      </c>
      <c r="OQT28" s="648" t="s">
        <v>310</v>
      </c>
      <c r="OQU28" s="647"/>
      <c r="OQV28" s="647"/>
      <c r="OQW28" s="15"/>
      <c r="OQX28" s="648" t="s">
        <v>310</v>
      </c>
      <c r="OQY28" s="647"/>
      <c r="OQZ28" s="647"/>
      <c r="ORA28" s="92" t="s">
        <v>309</v>
      </c>
      <c r="ORB28" s="648" t="s">
        <v>310</v>
      </c>
      <c r="ORC28" s="647"/>
      <c r="ORD28" s="647"/>
      <c r="ORE28" s="15"/>
      <c r="ORF28" s="648" t="s">
        <v>310</v>
      </c>
      <c r="ORG28" s="647"/>
      <c r="ORH28" s="647"/>
      <c r="ORI28" s="92" t="s">
        <v>309</v>
      </c>
      <c r="ORJ28" s="648" t="s">
        <v>310</v>
      </c>
      <c r="ORK28" s="647"/>
      <c r="ORL28" s="647"/>
      <c r="ORM28" s="15"/>
      <c r="ORN28" s="648" t="s">
        <v>310</v>
      </c>
      <c r="ORO28" s="647"/>
      <c r="ORP28" s="647"/>
      <c r="ORQ28" s="92" t="s">
        <v>309</v>
      </c>
      <c r="ORR28" s="648" t="s">
        <v>310</v>
      </c>
      <c r="ORS28" s="647"/>
      <c r="ORT28" s="647"/>
      <c r="ORU28" s="15"/>
      <c r="ORV28" s="648" t="s">
        <v>310</v>
      </c>
      <c r="ORW28" s="647"/>
      <c r="ORX28" s="647"/>
      <c r="ORY28" s="92" t="s">
        <v>309</v>
      </c>
      <c r="ORZ28" s="648" t="s">
        <v>310</v>
      </c>
      <c r="OSA28" s="647"/>
      <c r="OSB28" s="647"/>
      <c r="OSC28" s="15"/>
      <c r="OSD28" s="648" t="s">
        <v>310</v>
      </c>
      <c r="OSE28" s="647"/>
      <c r="OSF28" s="647"/>
      <c r="OSG28" s="92" t="s">
        <v>309</v>
      </c>
      <c r="OSH28" s="648" t="s">
        <v>310</v>
      </c>
      <c r="OSI28" s="647"/>
      <c r="OSJ28" s="647"/>
      <c r="OSK28" s="15"/>
      <c r="OSL28" s="648" t="s">
        <v>310</v>
      </c>
      <c r="OSM28" s="647"/>
      <c r="OSN28" s="647"/>
      <c r="OSO28" s="92" t="s">
        <v>309</v>
      </c>
      <c r="OSP28" s="648" t="s">
        <v>310</v>
      </c>
      <c r="OSQ28" s="647"/>
      <c r="OSR28" s="647"/>
      <c r="OSS28" s="15"/>
      <c r="OST28" s="648" t="s">
        <v>310</v>
      </c>
      <c r="OSU28" s="647"/>
      <c r="OSV28" s="647"/>
      <c r="OSW28" s="92" t="s">
        <v>309</v>
      </c>
      <c r="OSX28" s="648" t="s">
        <v>310</v>
      </c>
      <c r="OSY28" s="647"/>
      <c r="OSZ28" s="647"/>
      <c r="OTA28" s="15"/>
      <c r="OTB28" s="648" t="s">
        <v>310</v>
      </c>
      <c r="OTC28" s="647"/>
      <c r="OTD28" s="647"/>
      <c r="OTE28" s="92" t="s">
        <v>309</v>
      </c>
      <c r="OTF28" s="648" t="s">
        <v>310</v>
      </c>
      <c r="OTG28" s="647"/>
      <c r="OTH28" s="647"/>
      <c r="OTI28" s="15"/>
      <c r="OTJ28" s="648" t="s">
        <v>310</v>
      </c>
      <c r="OTK28" s="647"/>
      <c r="OTL28" s="647"/>
      <c r="OTM28" s="92" t="s">
        <v>309</v>
      </c>
      <c r="OTN28" s="648" t="s">
        <v>310</v>
      </c>
      <c r="OTO28" s="647"/>
      <c r="OTP28" s="647"/>
      <c r="OTQ28" s="15"/>
      <c r="OTR28" s="648" t="s">
        <v>310</v>
      </c>
      <c r="OTS28" s="647"/>
      <c r="OTT28" s="647"/>
      <c r="OTU28" s="92" t="s">
        <v>309</v>
      </c>
      <c r="OTV28" s="648" t="s">
        <v>310</v>
      </c>
      <c r="OTW28" s="647"/>
      <c r="OTX28" s="647"/>
      <c r="OTY28" s="15"/>
      <c r="OTZ28" s="648" t="s">
        <v>310</v>
      </c>
      <c r="OUA28" s="647"/>
      <c r="OUB28" s="647"/>
      <c r="OUC28" s="92" t="s">
        <v>309</v>
      </c>
      <c r="OUD28" s="648" t="s">
        <v>310</v>
      </c>
      <c r="OUE28" s="647"/>
      <c r="OUF28" s="647"/>
      <c r="OUG28" s="15"/>
      <c r="OUH28" s="648" t="s">
        <v>310</v>
      </c>
      <c r="OUI28" s="647"/>
      <c r="OUJ28" s="647"/>
      <c r="OUK28" s="92" t="s">
        <v>309</v>
      </c>
      <c r="OUL28" s="648" t="s">
        <v>310</v>
      </c>
      <c r="OUM28" s="647"/>
      <c r="OUN28" s="647"/>
      <c r="OUO28" s="15"/>
      <c r="OUP28" s="648" t="s">
        <v>310</v>
      </c>
      <c r="OUQ28" s="647"/>
      <c r="OUR28" s="647"/>
      <c r="OUS28" s="92" t="s">
        <v>309</v>
      </c>
      <c r="OUT28" s="648" t="s">
        <v>310</v>
      </c>
      <c r="OUU28" s="647"/>
      <c r="OUV28" s="647"/>
      <c r="OUW28" s="15"/>
      <c r="OUX28" s="648" t="s">
        <v>310</v>
      </c>
      <c r="OUY28" s="647"/>
      <c r="OUZ28" s="647"/>
      <c r="OVA28" s="92" t="s">
        <v>309</v>
      </c>
      <c r="OVB28" s="648" t="s">
        <v>310</v>
      </c>
      <c r="OVC28" s="647"/>
      <c r="OVD28" s="647"/>
      <c r="OVE28" s="15"/>
      <c r="OVF28" s="648" t="s">
        <v>310</v>
      </c>
      <c r="OVG28" s="647"/>
      <c r="OVH28" s="647"/>
      <c r="OVI28" s="92" t="s">
        <v>309</v>
      </c>
      <c r="OVJ28" s="648" t="s">
        <v>310</v>
      </c>
      <c r="OVK28" s="647"/>
      <c r="OVL28" s="647"/>
      <c r="OVM28" s="15"/>
      <c r="OVN28" s="648" t="s">
        <v>310</v>
      </c>
      <c r="OVO28" s="647"/>
      <c r="OVP28" s="647"/>
      <c r="OVQ28" s="92" t="s">
        <v>309</v>
      </c>
      <c r="OVR28" s="648" t="s">
        <v>310</v>
      </c>
      <c r="OVS28" s="647"/>
      <c r="OVT28" s="647"/>
      <c r="OVU28" s="15"/>
      <c r="OVV28" s="648" t="s">
        <v>310</v>
      </c>
      <c r="OVW28" s="647"/>
      <c r="OVX28" s="647"/>
      <c r="OVY28" s="92" t="s">
        <v>309</v>
      </c>
      <c r="OVZ28" s="648" t="s">
        <v>310</v>
      </c>
      <c r="OWA28" s="647"/>
      <c r="OWB28" s="647"/>
      <c r="OWC28" s="15"/>
      <c r="OWD28" s="648" t="s">
        <v>310</v>
      </c>
      <c r="OWE28" s="647"/>
      <c r="OWF28" s="647"/>
      <c r="OWG28" s="92" t="s">
        <v>309</v>
      </c>
      <c r="OWH28" s="648" t="s">
        <v>310</v>
      </c>
      <c r="OWI28" s="647"/>
      <c r="OWJ28" s="647"/>
      <c r="OWK28" s="15"/>
      <c r="OWL28" s="648" t="s">
        <v>310</v>
      </c>
      <c r="OWM28" s="647"/>
      <c r="OWN28" s="647"/>
      <c r="OWO28" s="92" t="s">
        <v>309</v>
      </c>
      <c r="OWP28" s="648" t="s">
        <v>310</v>
      </c>
      <c r="OWQ28" s="647"/>
      <c r="OWR28" s="647"/>
      <c r="OWS28" s="15"/>
      <c r="OWT28" s="648" t="s">
        <v>310</v>
      </c>
      <c r="OWU28" s="647"/>
      <c r="OWV28" s="647"/>
      <c r="OWW28" s="92" t="s">
        <v>309</v>
      </c>
      <c r="OWX28" s="648" t="s">
        <v>310</v>
      </c>
      <c r="OWY28" s="647"/>
      <c r="OWZ28" s="647"/>
      <c r="OXA28" s="15"/>
      <c r="OXB28" s="648" t="s">
        <v>310</v>
      </c>
      <c r="OXC28" s="647"/>
      <c r="OXD28" s="647"/>
      <c r="OXE28" s="92" t="s">
        <v>309</v>
      </c>
      <c r="OXF28" s="648" t="s">
        <v>310</v>
      </c>
      <c r="OXG28" s="647"/>
      <c r="OXH28" s="647"/>
      <c r="OXI28" s="15"/>
      <c r="OXJ28" s="648" t="s">
        <v>310</v>
      </c>
      <c r="OXK28" s="647"/>
      <c r="OXL28" s="647"/>
      <c r="OXM28" s="92" t="s">
        <v>309</v>
      </c>
      <c r="OXN28" s="648" t="s">
        <v>310</v>
      </c>
      <c r="OXO28" s="647"/>
      <c r="OXP28" s="647"/>
      <c r="OXQ28" s="15"/>
      <c r="OXR28" s="648" t="s">
        <v>310</v>
      </c>
      <c r="OXS28" s="647"/>
      <c r="OXT28" s="647"/>
      <c r="OXU28" s="92" t="s">
        <v>309</v>
      </c>
      <c r="OXV28" s="648" t="s">
        <v>310</v>
      </c>
      <c r="OXW28" s="647"/>
      <c r="OXX28" s="647"/>
      <c r="OXY28" s="15"/>
      <c r="OXZ28" s="648" t="s">
        <v>310</v>
      </c>
      <c r="OYA28" s="647"/>
      <c r="OYB28" s="647"/>
      <c r="OYC28" s="92" t="s">
        <v>309</v>
      </c>
      <c r="OYD28" s="648" t="s">
        <v>310</v>
      </c>
      <c r="OYE28" s="647"/>
      <c r="OYF28" s="647"/>
      <c r="OYG28" s="15"/>
      <c r="OYH28" s="648" t="s">
        <v>310</v>
      </c>
      <c r="OYI28" s="647"/>
      <c r="OYJ28" s="647"/>
      <c r="OYK28" s="92" t="s">
        <v>309</v>
      </c>
      <c r="OYL28" s="648" t="s">
        <v>310</v>
      </c>
      <c r="OYM28" s="647"/>
      <c r="OYN28" s="647"/>
      <c r="OYO28" s="15"/>
      <c r="OYP28" s="648" t="s">
        <v>310</v>
      </c>
      <c r="OYQ28" s="647"/>
      <c r="OYR28" s="647"/>
      <c r="OYS28" s="92" t="s">
        <v>309</v>
      </c>
      <c r="OYT28" s="648" t="s">
        <v>310</v>
      </c>
      <c r="OYU28" s="647"/>
      <c r="OYV28" s="647"/>
      <c r="OYW28" s="15"/>
      <c r="OYX28" s="648" t="s">
        <v>310</v>
      </c>
      <c r="OYY28" s="647"/>
      <c r="OYZ28" s="647"/>
      <c r="OZA28" s="92" t="s">
        <v>309</v>
      </c>
      <c r="OZB28" s="648" t="s">
        <v>310</v>
      </c>
      <c r="OZC28" s="647"/>
      <c r="OZD28" s="647"/>
      <c r="OZE28" s="15"/>
      <c r="OZF28" s="648" t="s">
        <v>310</v>
      </c>
      <c r="OZG28" s="647"/>
      <c r="OZH28" s="647"/>
      <c r="OZI28" s="92" t="s">
        <v>309</v>
      </c>
      <c r="OZJ28" s="648" t="s">
        <v>310</v>
      </c>
      <c r="OZK28" s="647"/>
      <c r="OZL28" s="647"/>
      <c r="OZM28" s="15"/>
      <c r="OZN28" s="648" t="s">
        <v>310</v>
      </c>
      <c r="OZO28" s="647"/>
      <c r="OZP28" s="647"/>
      <c r="OZQ28" s="92" t="s">
        <v>309</v>
      </c>
      <c r="OZR28" s="648" t="s">
        <v>310</v>
      </c>
      <c r="OZS28" s="647"/>
      <c r="OZT28" s="647"/>
      <c r="OZU28" s="15"/>
      <c r="OZV28" s="648" t="s">
        <v>310</v>
      </c>
      <c r="OZW28" s="647"/>
      <c r="OZX28" s="647"/>
      <c r="OZY28" s="92" t="s">
        <v>309</v>
      </c>
      <c r="OZZ28" s="648" t="s">
        <v>310</v>
      </c>
      <c r="PAA28" s="647"/>
      <c r="PAB28" s="647"/>
      <c r="PAC28" s="15"/>
      <c r="PAD28" s="648" t="s">
        <v>310</v>
      </c>
      <c r="PAE28" s="647"/>
      <c r="PAF28" s="647"/>
      <c r="PAG28" s="92" t="s">
        <v>309</v>
      </c>
      <c r="PAH28" s="648" t="s">
        <v>310</v>
      </c>
      <c r="PAI28" s="647"/>
      <c r="PAJ28" s="647"/>
      <c r="PAK28" s="15"/>
      <c r="PAL28" s="648" t="s">
        <v>310</v>
      </c>
      <c r="PAM28" s="647"/>
      <c r="PAN28" s="647"/>
      <c r="PAO28" s="92" t="s">
        <v>309</v>
      </c>
      <c r="PAP28" s="648" t="s">
        <v>310</v>
      </c>
      <c r="PAQ28" s="647"/>
      <c r="PAR28" s="647"/>
      <c r="PAS28" s="15"/>
      <c r="PAT28" s="648" t="s">
        <v>310</v>
      </c>
      <c r="PAU28" s="647"/>
      <c r="PAV28" s="647"/>
      <c r="PAW28" s="92" t="s">
        <v>309</v>
      </c>
      <c r="PAX28" s="648" t="s">
        <v>310</v>
      </c>
      <c r="PAY28" s="647"/>
      <c r="PAZ28" s="647"/>
      <c r="PBA28" s="15"/>
      <c r="PBB28" s="648" t="s">
        <v>310</v>
      </c>
      <c r="PBC28" s="647"/>
      <c r="PBD28" s="647"/>
      <c r="PBE28" s="92" t="s">
        <v>309</v>
      </c>
      <c r="PBF28" s="648" t="s">
        <v>310</v>
      </c>
      <c r="PBG28" s="647"/>
      <c r="PBH28" s="647"/>
      <c r="PBI28" s="15"/>
      <c r="PBJ28" s="648" t="s">
        <v>310</v>
      </c>
      <c r="PBK28" s="647"/>
      <c r="PBL28" s="647"/>
      <c r="PBM28" s="92" t="s">
        <v>309</v>
      </c>
      <c r="PBN28" s="648" t="s">
        <v>310</v>
      </c>
      <c r="PBO28" s="647"/>
      <c r="PBP28" s="647"/>
      <c r="PBQ28" s="15"/>
      <c r="PBR28" s="648" t="s">
        <v>310</v>
      </c>
      <c r="PBS28" s="647"/>
      <c r="PBT28" s="647"/>
      <c r="PBU28" s="92" t="s">
        <v>309</v>
      </c>
      <c r="PBV28" s="648" t="s">
        <v>310</v>
      </c>
      <c r="PBW28" s="647"/>
      <c r="PBX28" s="647"/>
      <c r="PBY28" s="15"/>
      <c r="PBZ28" s="648" t="s">
        <v>310</v>
      </c>
      <c r="PCA28" s="647"/>
      <c r="PCB28" s="647"/>
      <c r="PCC28" s="92" t="s">
        <v>309</v>
      </c>
      <c r="PCD28" s="648" t="s">
        <v>310</v>
      </c>
      <c r="PCE28" s="647"/>
      <c r="PCF28" s="647"/>
      <c r="PCG28" s="15"/>
      <c r="PCH28" s="648" t="s">
        <v>310</v>
      </c>
      <c r="PCI28" s="647"/>
      <c r="PCJ28" s="647"/>
      <c r="PCK28" s="92" t="s">
        <v>309</v>
      </c>
      <c r="PCL28" s="648" t="s">
        <v>310</v>
      </c>
      <c r="PCM28" s="647"/>
      <c r="PCN28" s="647"/>
      <c r="PCO28" s="15"/>
      <c r="PCP28" s="648" t="s">
        <v>310</v>
      </c>
      <c r="PCQ28" s="647"/>
      <c r="PCR28" s="647"/>
      <c r="PCS28" s="92" t="s">
        <v>309</v>
      </c>
      <c r="PCT28" s="648" t="s">
        <v>310</v>
      </c>
      <c r="PCU28" s="647"/>
      <c r="PCV28" s="647"/>
      <c r="PCW28" s="15"/>
      <c r="PCX28" s="648" t="s">
        <v>310</v>
      </c>
      <c r="PCY28" s="647"/>
      <c r="PCZ28" s="647"/>
      <c r="PDA28" s="92" t="s">
        <v>309</v>
      </c>
      <c r="PDB28" s="648" t="s">
        <v>310</v>
      </c>
      <c r="PDC28" s="647"/>
      <c r="PDD28" s="647"/>
      <c r="PDE28" s="15"/>
      <c r="PDF28" s="648" t="s">
        <v>310</v>
      </c>
      <c r="PDG28" s="647"/>
      <c r="PDH28" s="647"/>
      <c r="PDI28" s="92" t="s">
        <v>309</v>
      </c>
      <c r="PDJ28" s="648" t="s">
        <v>310</v>
      </c>
      <c r="PDK28" s="647"/>
      <c r="PDL28" s="647"/>
      <c r="PDM28" s="15"/>
      <c r="PDN28" s="648" t="s">
        <v>310</v>
      </c>
      <c r="PDO28" s="647"/>
      <c r="PDP28" s="647"/>
      <c r="PDQ28" s="92" t="s">
        <v>309</v>
      </c>
      <c r="PDR28" s="648" t="s">
        <v>310</v>
      </c>
      <c r="PDS28" s="647"/>
      <c r="PDT28" s="647"/>
      <c r="PDU28" s="15"/>
      <c r="PDV28" s="648" t="s">
        <v>310</v>
      </c>
      <c r="PDW28" s="647"/>
      <c r="PDX28" s="647"/>
      <c r="PDY28" s="92" t="s">
        <v>309</v>
      </c>
      <c r="PDZ28" s="648" t="s">
        <v>310</v>
      </c>
      <c r="PEA28" s="647"/>
      <c r="PEB28" s="647"/>
      <c r="PEC28" s="15"/>
      <c r="PED28" s="648" t="s">
        <v>310</v>
      </c>
      <c r="PEE28" s="647"/>
      <c r="PEF28" s="647"/>
      <c r="PEG28" s="92" t="s">
        <v>309</v>
      </c>
      <c r="PEH28" s="648" t="s">
        <v>310</v>
      </c>
      <c r="PEI28" s="647"/>
      <c r="PEJ28" s="647"/>
      <c r="PEK28" s="15"/>
      <c r="PEL28" s="648" t="s">
        <v>310</v>
      </c>
      <c r="PEM28" s="647"/>
      <c r="PEN28" s="647"/>
      <c r="PEO28" s="92" t="s">
        <v>309</v>
      </c>
      <c r="PEP28" s="648" t="s">
        <v>310</v>
      </c>
      <c r="PEQ28" s="647"/>
      <c r="PER28" s="647"/>
      <c r="PES28" s="15"/>
      <c r="PET28" s="648" t="s">
        <v>310</v>
      </c>
      <c r="PEU28" s="647"/>
      <c r="PEV28" s="647"/>
      <c r="PEW28" s="92" t="s">
        <v>309</v>
      </c>
      <c r="PEX28" s="648" t="s">
        <v>310</v>
      </c>
      <c r="PEY28" s="647"/>
      <c r="PEZ28" s="647"/>
      <c r="PFA28" s="15"/>
      <c r="PFB28" s="648" t="s">
        <v>310</v>
      </c>
      <c r="PFC28" s="647"/>
      <c r="PFD28" s="647"/>
      <c r="PFE28" s="92" t="s">
        <v>309</v>
      </c>
      <c r="PFF28" s="648" t="s">
        <v>310</v>
      </c>
      <c r="PFG28" s="647"/>
      <c r="PFH28" s="647"/>
      <c r="PFI28" s="15"/>
      <c r="PFJ28" s="648" t="s">
        <v>310</v>
      </c>
      <c r="PFK28" s="647"/>
      <c r="PFL28" s="647"/>
      <c r="PFM28" s="92" t="s">
        <v>309</v>
      </c>
      <c r="PFN28" s="648" t="s">
        <v>310</v>
      </c>
      <c r="PFO28" s="647"/>
      <c r="PFP28" s="647"/>
      <c r="PFQ28" s="15"/>
      <c r="PFR28" s="648" t="s">
        <v>310</v>
      </c>
      <c r="PFS28" s="647"/>
      <c r="PFT28" s="647"/>
      <c r="PFU28" s="92" t="s">
        <v>309</v>
      </c>
      <c r="PFV28" s="648" t="s">
        <v>310</v>
      </c>
      <c r="PFW28" s="647"/>
      <c r="PFX28" s="647"/>
      <c r="PFY28" s="15"/>
      <c r="PFZ28" s="648" t="s">
        <v>310</v>
      </c>
      <c r="PGA28" s="647"/>
      <c r="PGB28" s="647"/>
      <c r="PGC28" s="92" t="s">
        <v>309</v>
      </c>
      <c r="PGD28" s="648" t="s">
        <v>310</v>
      </c>
      <c r="PGE28" s="647"/>
      <c r="PGF28" s="647"/>
      <c r="PGG28" s="15"/>
      <c r="PGH28" s="648" t="s">
        <v>310</v>
      </c>
      <c r="PGI28" s="647"/>
      <c r="PGJ28" s="647"/>
      <c r="PGK28" s="92" t="s">
        <v>309</v>
      </c>
      <c r="PGL28" s="648" t="s">
        <v>310</v>
      </c>
      <c r="PGM28" s="647"/>
      <c r="PGN28" s="647"/>
      <c r="PGO28" s="15"/>
      <c r="PGP28" s="648" t="s">
        <v>310</v>
      </c>
      <c r="PGQ28" s="647"/>
      <c r="PGR28" s="647"/>
      <c r="PGS28" s="92" t="s">
        <v>309</v>
      </c>
      <c r="PGT28" s="648" t="s">
        <v>310</v>
      </c>
      <c r="PGU28" s="647"/>
      <c r="PGV28" s="647"/>
      <c r="PGW28" s="15"/>
      <c r="PGX28" s="648" t="s">
        <v>310</v>
      </c>
      <c r="PGY28" s="647"/>
      <c r="PGZ28" s="647"/>
      <c r="PHA28" s="92" t="s">
        <v>309</v>
      </c>
      <c r="PHB28" s="648" t="s">
        <v>310</v>
      </c>
      <c r="PHC28" s="647"/>
      <c r="PHD28" s="647"/>
      <c r="PHE28" s="15"/>
      <c r="PHF28" s="648" t="s">
        <v>310</v>
      </c>
      <c r="PHG28" s="647"/>
      <c r="PHH28" s="647"/>
      <c r="PHI28" s="92" t="s">
        <v>309</v>
      </c>
      <c r="PHJ28" s="648" t="s">
        <v>310</v>
      </c>
      <c r="PHK28" s="647"/>
      <c r="PHL28" s="647"/>
      <c r="PHM28" s="15"/>
      <c r="PHN28" s="648" t="s">
        <v>310</v>
      </c>
      <c r="PHO28" s="647"/>
      <c r="PHP28" s="647"/>
      <c r="PHQ28" s="92" t="s">
        <v>309</v>
      </c>
      <c r="PHR28" s="648" t="s">
        <v>310</v>
      </c>
      <c r="PHS28" s="647"/>
      <c r="PHT28" s="647"/>
      <c r="PHU28" s="15"/>
      <c r="PHV28" s="648" t="s">
        <v>310</v>
      </c>
      <c r="PHW28" s="647"/>
      <c r="PHX28" s="647"/>
      <c r="PHY28" s="92" t="s">
        <v>309</v>
      </c>
      <c r="PHZ28" s="648" t="s">
        <v>310</v>
      </c>
      <c r="PIA28" s="647"/>
      <c r="PIB28" s="647"/>
      <c r="PIC28" s="15"/>
      <c r="PID28" s="648" t="s">
        <v>310</v>
      </c>
      <c r="PIE28" s="647"/>
      <c r="PIF28" s="647"/>
      <c r="PIG28" s="92" t="s">
        <v>309</v>
      </c>
      <c r="PIH28" s="648" t="s">
        <v>310</v>
      </c>
      <c r="PII28" s="647"/>
      <c r="PIJ28" s="647"/>
      <c r="PIK28" s="15"/>
      <c r="PIL28" s="648" t="s">
        <v>310</v>
      </c>
      <c r="PIM28" s="647"/>
      <c r="PIN28" s="647"/>
      <c r="PIO28" s="92" t="s">
        <v>309</v>
      </c>
      <c r="PIP28" s="648" t="s">
        <v>310</v>
      </c>
      <c r="PIQ28" s="647"/>
      <c r="PIR28" s="647"/>
      <c r="PIS28" s="15"/>
      <c r="PIT28" s="648" t="s">
        <v>310</v>
      </c>
      <c r="PIU28" s="647"/>
      <c r="PIV28" s="647"/>
      <c r="PIW28" s="92" t="s">
        <v>309</v>
      </c>
      <c r="PIX28" s="648" t="s">
        <v>310</v>
      </c>
      <c r="PIY28" s="647"/>
      <c r="PIZ28" s="647"/>
      <c r="PJA28" s="15"/>
      <c r="PJB28" s="648" t="s">
        <v>310</v>
      </c>
      <c r="PJC28" s="647"/>
      <c r="PJD28" s="647"/>
      <c r="PJE28" s="92" t="s">
        <v>309</v>
      </c>
      <c r="PJF28" s="648" t="s">
        <v>310</v>
      </c>
      <c r="PJG28" s="647"/>
      <c r="PJH28" s="647"/>
      <c r="PJI28" s="15"/>
      <c r="PJJ28" s="648" t="s">
        <v>310</v>
      </c>
      <c r="PJK28" s="647"/>
      <c r="PJL28" s="647"/>
      <c r="PJM28" s="92" t="s">
        <v>309</v>
      </c>
      <c r="PJN28" s="648" t="s">
        <v>310</v>
      </c>
      <c r="PJO28" s="647"/>
      <c r="PJP28" s="647"/>
      <c r="PJQ28" s="15"/>
      <c r="PJR28" s="648" t="s">
        <v>310</v>
      </c>
      <c r="PJS28" s="647"/>
      <c r="PJT28" s="647"/>
      <c r="PJU28" s="92" t="s">
        <v>309</v>
      </c>
      <c r="PJV28" s="648" t="s">
        <v>310</v>
      </c>
      <c r="PJW28" s="647"/>
      <c r="PJX28" s="647"/>
      <c r="PJY28" s="15"/>
      <c r="PJZ28" s="648" t="s">
        <v>310</v>
      </c>
      <c r="PKA28" s="647"/>
      <c r="PKB28" s="647"/>
      <c r="PKC28" s="92" t="s">
        <v>309</v>
      </c>
      <c r="PKD28" s="648" t="s">
        <v>310</v>
      </c>
      <c r="PKE28" s="647"/>
      <c r="PKF28" s="647"/>
      <c r="PKG28" s="15"/>
      <c r="PKH28" s="648" t="s">
        <v>310</v>
      </c>
      <c r="PKI28" s="647"/>
      <c r="PKJ28" s="647"/>
      <c r="PKK28" s="92" t="s">
        <v>309</v>
      </c>
      <c r="PKL28" s="648" t="s">
        <v>310</v>
      </c>
      <c r="PKM28" s="647"/>
      <c r="PKN28" s="647"/>
      <c r="PKO28" s="15"/>
      <c r="PKP28" s="648" t="s">
        <v>310</v>
      </c>
      <c r="PKQ28" s="647"/>
      <c r="PKR28" s="647"/>
      <c r="PKS28" s="92" t="s">
        <v>309</v>
      </c>
      <c r="PKT28" s="648" t="s">
        <v>310</v>
      </c>
      <c r="PKU28" s="647"/>
      <c r="PKV28" s="647"/>
      <c r="PKW28" s="15"/>
      <c r="PKX28" s="648" t="s">
        <v>310</v>
      </c>
      <c r="PKY28" s="647"/>
      <c r="PKZ28" s="647"/>
      <c r="PLA28" s="92" t="s">
        <v>309</v>
      </c>
      <c r="PLB28" s="648" t="s">
        <v>310</v>
      </c>
      <c r="PLC28" s="647"/>
      <c r="PLD28" s="647"/>
      <c r="PLE28" s="15"/>
      <c r="PLF28" s="648" t="s">
        <v>310</v>
      </c>
      <c r="PLG28" s="647"/>
      <c r="PLH28" s="647"/>
      <c r="PLI28" s="92" t="s">
        <v>309</v>
      </c>
      <c r="PLJ28" s="648" t="s">
        <v>310</v>
      </c>
      <c r="PLK28" s="647"/>
      <c r="PLL28" s="647"/>
      <c r="PLM28" s="15"/>
      <c r="PLN28" s="648" t="s">
        <v>310</v>
      </c>
      <c r="PLO28" s="647"/>
      <c r="PLP28" s="647"/>
      <c r="PLQ28" s="92" t="s">
        <v>309</v>
      </c>
      <c r="PLR28" s="648" t="s">
        <v>310</v>
      </c>
      <c r="PLS28" s="647"/>
      <c r="PLT28" s="647"/>
      <c r="PLU28" s="15"/>
      <c r="PLV28" s="648" t="s">
        <v>310</v>
      </c>
      <c r="PLW28" s="647"/>
      <c r="PLX28" s="647"/>
      <c r="PLY28" s="92" t="s">
        <v>309</v>
      </c>
      <c r="PLZ28" s="648" t="s">
        <v>310</v>
      </c>
      <c r="PMA28" s="647"/>
      <c r="PMB28" s="647"/>
      <c r="PMC28" s="15"/>
      <c r="PMD28" s="648" t="s">
        <v>310</v>
      </c>
      <c r="PME28" s="647"/>
      <c r="PMF28" s="647"/>
      <c r="PMG28" s="92" t="s">
        <v>309</v>
      </c>
      <c r="PMH28" s="648" t="s">
        <v>310</v>
      </c>
      <c r="PMI28" s="647"/>
      <c r="PMJ28" s="647"/>
      <c r="PMK28" s="15"/>
      <c r="PML28" s="648" t="s">
        <v>310</v>
      </c>
      <c r="PMM28" s="647"/>
      <c r="PMN28" s="647"/>
      <c r="PMO28" s="92" t="s">
        <v>309</v>
      </c>
      <c r="PMP28" s="648" t="s">
        <v>310</v>
      </c>
      <c r="PMQ28" s="647"/>
      <c r="PMR28" s="647"/>
      <c r="PMS28" s="15"/>
      <c r="PMT28" s="648" t="s">
        <v>310</v>
      </c>
      <c r="PMU28" s="647"/>
      <c r="PMV28" s="647"/>
      <c r="PMW28" s="92" t="s">
        <v>309</v>
      </c>
      <c r="PMX28" s="648" t="s">
        <v>310</v>
      </c>
      <c r="PMY28" s="647"/>
      <c r="PMZ28" s="647"/>
      <c r="PNA28" s="15"/>
      <c r="PNB28" s="648" t="s">
        <v>310</v>
      </c>
      <c r="PNC28" s="647"/>
      <c r="PND28" s="647"/>
      <c r="PNE28" s="92" t="s">
        <v>309</v>
      </c>
      <c r="PNF28" s="648" t="s">
        <v>310</v>
      </c>
      <c r="PNG28" s="647"/>
      <c r="PNH28" s="647"/>
      <c r="PNI28" s="15"/>
      <c r="PNJ28" s="648" t="s">
        <v>310</v>
      </c>
      <c r="PNK28" s="647"/>
      <c r="PNL28" s="647"/>
      <c r="PNM28" s="92" t="s">
        <v>309</v>
      </c>
      <c r="PNN28" s="648" t="s">
        <v>310</v>
      </c>
      <c r="PNO28" s="647"/>
      <c r="PNP28" s="647"/>
      <c r="PNQ28" s="15"/>
      <c r="PNR28" s="648" t="s">
        <v>310</v>
      </c>
      <c r="PNS28" s="647"/>
      <c r="PNT28" s="647"/>
      <c r="PNU28" s="92" t="s">
        <v>309</v>
      </c>
      <c r="PNV28" s="648" t="s">
        <v>310</v>
      </c>
      <c r="PNW28" s="647"/>
      <c r="PNX28" s="647"/>
      <c r="PNY28" s="15"/>
      <c r="PNZ28" s="648" t="s">
        <v>310</v>
      </c>
      <c r="POA28" s="647"/>
      <c r="POB28" s="647"/>
      <c r="POC28" s="92" t="s">
        <v>309</v>
      </c>
      <c r="POD28" s="648" t="s">
        <v>310</v>
      </c>
      <c r="POE28" s="647"/>
      <c r="POF28" s="647"/>
      <c r="POG28" s="15"/>
      <c r="POH28" s="648" t="s">
        <v>310</v>
      </c>
      <c r="POI28" s="647"/>
      <c r="POJ28" s="647"/>
      <c r="POK28" s="92" t="s">
        <v>309</v>
      </c>
      <c r="POL28" s="648" t="s">
        <v>310</v>
      </c>
      <c r="POM28" s="647"/>
      <c r="PON28" s="647"/>
      <c r="POO28" s="15"/>
      <c r="POP28" s="648" t="s">
        <v>310</v>
      </c>
      <c r="POQ28" s="647"/>
      <c r="POR28" s="647"/>
      <c r="POS28" s="92" t="s">
        <v>309</v>
      </c>
      <c r="POT28" s="648" t="s">
        <v>310</v>
      </c>
      <c r="POU28" s="647"/>
      <c r="POV28" s="647"/>
      <c r="POW28" s="15"/>
      <c r="POX28" s="648" t="s">
        <v>310</v>
      </c>
      <c r="POY28" s="647"/>
      <c r="POZ28" s="647"/>
      <c r="PPA28" s="92" t="s">
        <v>309</v>
      </c>
      <c r="PPB28" s="648" t="s">
        <v>310</v>
      </c>
      <c r="PPC28" s="647"/>
      <c r="PPD28" s="647"/>
      <c r="PPE28" s="15"/>
      <c r="PPF28" s="648" t="s">
        <v>310</v>
      </c>
      <c r="PPG28" s="647"/>
      <c r="PPH28" s="647"/>
      <c r="PPI28" s="92" t="s">
        <v>309</v>
      </c>
      <c r="PPJ28" s="648" t="s">
        <v>310</v>
      </c>
      <c r="PPK28" s="647"/>
      <c r="PPL28" s="647"/>
      <c r="PPM28" s="15"/>
      <c r="PPN28" s="648" t="s">
        <v>310</v>
      </c>
      <c r="PPO28" s="647"/>
      <c r="PPP28" s="647"/>
      <c r="PPQ28" s="92" t="s">
        <v>309</v>
      </c>
      <c r="PPR28" s="648" t="s">
        <v>310</v>
      </c>
      <c r="PPS28" s="647"/>
      <c r="PPT28" s="647"/>
      <c r="PPU28" s="15"/>
      <c r="PPV28" s="648" t="s">
        <v>310</v>
      </c>
      <c r="PPW28" s="647"/>
      <c r="PPX28" s="647"/>
      <c r="PPY28" s="92" t="s">
        <v>309</v>
      </c>
      <c r="PPZ28" s="648" t="s">
        <v>310</v>
      </c>
      <c r="PQA28" s="647"/>
      <c r="PQB28" s="647"/>
      <c r="PQC28" s="15"/>
      <c r="PQD28" s="648" t="s">
        <v>310</v>
      </c>
      <c r="PQE28" s="647"/>
      <c r="PQF28" s="647"/>
      <c r="PQG28" s="92" t="s">
        <v>309</v>
      </c>
      <c r="PQH28" s="648" t="s">
        <v>310</v>
      </c>
      <c r="PQI28" s="647"/>
      <c r="PQJ28" s="647"/>
      <c r="PQK28" s="15"/>
      <c r="PQL28" s="648" t="s">
        <v>310</v>
      </c>
      <c r="PQM28" s="647"/>
      <c r="PQN28" s="647"/>
      <c r="PQO28" s="92" t="s">
        <v>309</v>
      </c>
      <c r="PQP28" s="648" t="s">
        <v>310</v>
      </c>
      <c r="PQQ28" s="647"/>
      <c r="PQR28" s="647"/>
      <c r="PQS28" s="15"/>
      <c r="PQT28" s="648" t="s">
        <v>310</v>
      </c>
      <c r="PQU28" s="647"/>
      <c r="PQV28" s="647"/>
      <c r="PQW28" s="92" t="s">
        <v>309</v>
      </c>
      <c r="PQX28" s="648" t="s">
        <v>310</v>
      </c>
      <c r="PQY28" s="647"/>
      <c r="PQZ28" s="647"/>
      <c r="PRA28" s="15"/>
      <c r="PRB28" s="648" t="s">
        <v>310</v>
      </c>
      <c r="PRC28" s="647"/>
      <c r="PRD28" s="647"/>
      <c r="PRE28" s="92" t="s">
        <v>309</v>
      </c>
      <c r="PRF28" s="648" t="s">
        <v>310</v>
      </c>
      <c r="PRG28" s="647"/>
      <c r="PRH28" s="647"/>
      <c r="PRI28" s="15"/>
      <c r="PRJ28" s="648" t="s">
        <v>310</v>
      </c>
      <c r="PRK28" s="647"/>
      <c r="PRL28" s="647"/>
      <c r="PRM28" s="92" t="s">
        <v>309</v>
      </c>
      <c r="PRN28" s="648" t="s">
        <v>310</v>
      </c>
      <c r="PRO28" s="647"/>
      <c r="PRP28" s="647"/>
      <c r="PRQ28" s="15"/>
      <c r="PRR28" s="648" t="s">
        <v>310</v>
      </c>
      <c r="PRS28" s="647"/>
      <c r="PRT28" s="647"/>
      <c r="PRU28" s="92" t="s">
        <v>309</v>
      </c>
      <c r="PRV28" s="648" t="s">
        <v>310</v>
      </c>
      <c r="PRW28" s="647"/>
      <c r="PRX28" s="647"/>
      <c r="PRY28" s="15"/>
      <c r="PRZ28" s="648" t="s">
        <v>310</v>
      </c>
      <c r="PSA28" s="647"/>
      <c r="PSB28" s="647"/>
      <c r="PSC28" s="92" t="s">
        <v>309</v>
      </c>
      <c r="PSD28" s="648" t="s">
        <v>310</v>
      </c>
      <c r="PSE28" s="647"/>
      <c r="PSF28" s="647"/>
      <c r="PSG28" s="15"/>
      <c r="PSH28" s="648" t="s">
        <v>310</v>
      </c>
      <c r="PSI28" s="647"/>
      <c r="PSJ28" s="647"/>
      <c r="PSK28" s="92" t="s">
        <v>309</v>
      </c>
      <c r="PSL28" s="648" t="s">
        <v>310</v>
      </c>
      <c r="PSM28" s="647"/>
      <c r="PSN28" s="647"/>
      <c r="PSO28" s="15"/>
      <c r="PSP28" s="648" t="s">
        <v>310</v>
      </c>
      <c r="PSQ28" s="647"/>
      <c r="PSR28" s="647"/>
      <c r="PSS28" s="92" t="s">
        <v>309</v>
      </c>
      <c r="PST28" s="648" t="s">
        <v>310</v>
      </c>
      <c r="PSU28" s="647"/>
      <c r="PSV28" s="647"/>
      <c r="PSW28" s="15"/>
      <c r="PSX28" s="648" t="s">
        <v>310</v>
      </c>
      <c r="PSY28" s="647"/>
      <c r="PSZ28" s="647"/>
      <c r="PTA28" s="92" t="s">
        <v>309</v>
      </c>
      <c r="PTB28" s="648" t="s">
        <v>310</v>
      </c>
      <c r="PTC28" s="647"/>
      <c r="PTD28" s="647"/>
      <c r="PTE28" s="15"/>
      <c r="PTF28" s="648" t="s">
        <v>310</v>
      </c>
      <c r="PTG28" s="647"/>
      <c r="PTH28" s="647"/>
      <c r="PTI28" s="92" t="s">
        <v>309</v>
      </c>
      <c r="PTJ28" s="648" t="s">
        <v>310</v>
      </c>
      <c r="PTK28" s="647"/>
      <c r="PTL28" s="647"/>
      <c r="PTM28" s="15"/>
      <c r="PTN28" s="648" t="s">
        <v>310</v>
      </c>
      <c r="PTO28" s="647"/>
      <c r="PTP28" s="647"/>
      <c r="PTQ28" s="92" t="s">
        <v>309</v>
      </c>
      <c r="PTR28" s="648" t="s">
        <v>310</v>
      </c>
      <c r="PTS28" s="647"/>
      <c r="PTT28" s="647"/>
      <c r="PTU28" s="15"/>
      <c r="PTV28" s="648" t="s">
        <v>310</v>
      </c>
      <c r="PTW28" s="647"/>
      <c r="PTX28" s="647"/>
      <c r="PTY28" s="92" t="s">
        <v>309</v>
      </c>
      <c r="PTZ28" s="648" t="s">
        <v>310</v>
      </c>
      <c r="PUA28" s="647"/>
      <c r="PUB28" s="647"/>
      <c r="PUC28" s="15"/>
      <c r="PUD28" s="648" t="s">
        <v>310</v>
      </c>
      <c r="PUE28" s="647"/>
      <c r="PUF28" s="647"/>
      <c r="PUG28" s="92" t="s">
        <v>309</v>
      </c>
      <c r="PUH28" s="648" t="s">
        <v>310</v>
      </c>
      <c r="PUI28" s="647"/>
      <c r="PUJ28" s="647"/>
      <c r="PUK28" s="15"/>
      <c r="PUL28" s="648" t="s">
        <v>310</v>
      </c>
      <c r="PUM28" s="647"/>
      <c r="PUN28" s="647"/>
      <c r="PUO28" s="92" t="s">
        <v>309</v>
      </c>
      <c r="PUP28" s="648" t="s">
        <v>310</v>
      </c>
      <c r="PUQ28" s="647"/>
      <c r="PUR28" s="647"/>
      <c r="PUS28" s="15"/>
      <c r="PUT28" s="648" t="s">
        <v>310</v>
      </c>
      <c r="PUU28" s="647"/>
      <c r="PUV28" s="647"/>
      <c r="PUW28" s="92" t="s">
        <v>309</v>
      </c>
      <c r="PUX28" s="648" t="s">
        <v>310</v>
      </c>
      <c r="PUY28" s="647"/>
      <c r="PUZ28" s="647"/>
      <c r="PVA28" s="15"/>
      <c r="PVB28" s="648" t="s">
        <v>310</v>
      </c>
      <c r="PVC28" s="647"/>
      <c r="PVD28" s="647"/>
      <c r="PVE28" s="92" t="s">
        <v>309</v>
      </c>
      <c r="PVF28" s="648" t="s">
        <v>310</v>
      </c>
      <c r="PVG28" s="647"/>
      <c r="PVH28" s="647"/>
      <c r="PVI28" s="15"/>
      <c r="PVJ28" s="648" t="s">
        <v>310</v>
      </c>
      <c r="PVK28" s="647"/>
      <c r="PVL28" s="647"/>
      <c r="PVM28" s="92" t="s">
        <v>309</v>
      </c>
      <c r="PVN28" s="648" t="s">
        <v>310</v>
      </c>
      <c r="PVO28" s="647"/>
      <c r="PVP28" s="647"/>
      <c r="PVQ28" s="15"/>
      <c r="PVR28" s="648" t="s">
        <v>310</v>
      </c>
      <c r="PVS28" s="647"/>
      <c r="PVT28" s="647"/>
      <c r="PVU28" s="92" t="s">
        <v>309</v>
      </c>
      <c r="PVV28" s="648" t="s">
        <v>310</v>
      </c>
      <c r="PVW28" s="647"/>
      <c r="PVX28" s="647"/>
      <c r="PVY28" s="15"/>
      <c r="PVZ28" s="648" t="s">
        <v>310</v>
      </c>
      <c r="PWA28" s="647"/>
      <c r="PWB28" s="647"/>
      <c r="PWC28" s="92" t="s">
        <v>309</v>
      </c>
      <c r="PWD28" s="648" t="s">
        <v>310</v>
      </c>
      <c r="PWE28" s="647"/>
      <c r="PWF28" s="647"/>
      <c r="PWG28" s="15"/>
      <c r="PWH28" s="648" t="s">
        <v>310</v>
      </c>
      <c r="PWI28" s="647"/>
      <c r="PWJ28" s="647"/>
      <c r="PWK28" s="92" t="s">
        <v>309</v>
      </c>
      <c r="PWL28" s="648" t="s">
        <v>310</v>
      </c>
      <c r="PWM28" s="647"/>
      <c r="PWN28" s="647"/>
      <c r="PWO28" s="15"/>
      <c r="PWP28" s="648" t="s">
        <v>310</v>
      </c>
      <c r="PWQ28" s="647"/>
      <c r="PWR28" s="647"/>
      <c r="PWS28" s="92" t="s">
        <v>309</v>
      </c>
      <c r="PWT28" s="648" t="s">
        <v>310</v>
      </c>
      <c r="PWU28" s="647"/>
      <c r="PWV28" s="647"/>
      <c r="PWW28" s="15"/>
      <c r="PWX28" s="648" t="s">
        <v>310</v>
      </c>
      <c r="PWY28" s="647"/>
      <c r="PWZ28" s="647"/>
      <c r="PXA28" s="92" t="s">
        <v>309</v>
      </c>
      <c r="PXB28" s="648" t="s">
        <v>310</v>
      </c>
      <c r="PXC28" s="647"/>
      <c r="PXD28" s="647"/>
      <c r="PXE28" s="15"/>
      <c r="PXF28" s="648" t="s">
        <v>310</v>
      </c>
      <c r="PXG28" s="647"/>
      <c r="PXH28" s="647"/>
      <c r="PXI28" s="92" t="s">
        <v>309</v>
      </c>
      <c r="PXJ28" s="648" t="s">
        <v>310</v>
      </c>
      <c r="PXK28" s="647"/>
      <c r="PXL28" s="647"/>
      <c r="PXM28" s="15"/>
      <c r="PXN28" s="648" t="s">
        <v>310</v>
      </c>
      <c r="PXO28" s="647"/>
      <c r="PXP28" s="647"/>
      <c r="PXQ28" s="92" t="s">
        <v>309</v>
      </c>
      <c r="PXR28" s="648" t="s">
        <v>310</v>
      </c>
      <c r="PXS28" s="647"/>
      <c r="PXT28" s="647"/>
      <c r="PXU28" s="15"/>
      <c r="PXV28" s="648" t="s">
        <v>310</v>
      </c>
      <c r="PXW28" s="647"/>
      <c r="PXX28" s="647"/>
      <c r="PXY28" s="92" t="s">
        <v>309</v>
      </c>
      <c r="PXZ28" s="648" t="s">
        <v>310</v>
      </c>
      <c r="PYA28" s="647"/>
      <c r="PYB28" s="647"/>
      <c r="PYC28" s="15"/>
      <c r="PYD28" s="648" t="s">
        <v>310</v>
      </c>
      <c r="PYE28" s="647"/>
      <c r="PYF28" s="647"/>
      <c r="PYG28" s="92" t="s">
        <v>309</v>
      </c>
      <c r="PYH28" s="648" t="s">
        <v>310</v>
      </c>
      <c r="PYI28" s="647"/>
      <c r="PYJ28" s="647"/>
      <c r="PYK28" s="15"/>
      <c r="PYL28" s="648" t="s">
        <v>310</v>
      </c>
      <c r="PYM28" s="647"/>
      <c r="PYN28" s="647"/>
      <c r="PYO28" s="92" t="s">
        <v>309</v>
      </c>
      <c r="PYP28" s="648" t="s">
        <v>310</v>
      </c>
      <c r="PYQ28" s="647"/>
      <c r="PYR28" s="647"/>
      <c r="PYS28" s="15"/>
      <c r="PYT28" s="648" t="s">
        <v>310</v>
      </c>
      <c r="PYU28" s="647"/>
      <c r="PYV28" s="647"/>
      <c r="PYW28" s="92" t="s">
        <v>309</v>
      </c>
      <c r="PYX28" s="648" t="s">
        <v>310</v>
      </c>
      <c r="PYY28" s="647"/>
      <c r="PYZ28" s="647"/>
      <c r="PZA28" s="15"/>
      <c r="PZB28" s="648" t="s">
        <v>310</v>
      </c>
      <c r="PZC28" s="647"/>
      <c r="PZD28" s="647"/>
      <c r="PZE28" s="92" t="s">
        <v>309</v>
      </c>
      <c r="PZF28" s="648" t="s">
        <v>310</v>
      </c>
      <c r="PZG28" s="647"/>
      <c r="PZH28" s="647"/>
      <c r="PZI28" s="15"/>
      <c r="PZJ28" s="648" t="s">
        <v>310</v>
      </c>
      <c r="PZK28" s="647"/>
      <c r="PZL28" s="647"/>
      <c r="PZM28" s="92" t="s">
        <v>309</v>
      </c>
      <c r="PZN28" s="648" t="s">
        <v>310</v>
      </c>
      <c r="PZO28" s="647"/>
      <c r="PZP28" s="647"/>
      <c r="PZQ28" s="15"/>
      <c r="PZR28" s="648" t="s">
        <v>310</v>
      </c>
      <c r="PZS28" s="647"/>
      <c r="PZT28" s="647"/>
      <c r="PZU28" s="92" t="s">
        <v>309</v>
      </c>
      <c r="PZV28" s="648" t="s">
        <v>310</v>
      </c>
      <c r="PZW28" s="647"/>
      <c r="PZX28" s="647"/>
      <c r="PZY28" s="15"/>
      <c r="PZZ28" s="648" t="s">
        <v>310</v>
      </c>
      <c r="QAA28" s="647"/>
      <c r="QAB28" s="647"/>
      <c r="QAC28" s="92" t="s">
        <v>309</v>
      </c>
      <c r="QAD28" s="648" t="s">
        <v>310</v>
      </c>
      <c r="QAE28" s="647"/>
      <c r="QAF28" s="647"/>
      <c r="QAG28" s="15"/>
      <c r="QAH28" s="648" t="s">
        <v>310</v>
      </c>
      <c r="QAI28" s="647"/>
      <c r="QAJ28" s="647"/>
      <c r="QAK28" s="92" t="s">
        <v>309</v>
      </c>
      <c r="QAL28" s="648" t="s">
        <v>310</v>
      </c>
      <c r="QAM28" s="647"/>
      <c r="QAN28" s="647"/>
      <c r="QAO28" s="15"/>
      <c r="QAP28" s="648" t="s">
        <v>310</v>
      </c>
      <c r="QAQ28" s="647"/>
      <c r="QAR28" s="647"/>
      <c r="QAS28" s="92" t="s">
        <v>309</v>
      </c>
      <c r="QAT28" s="648" t="s">
        <v>310</v>
      </c>
      <c r="QAU28" s="647"/>
      <c r="QAV28" s="647"/>
      <c r="QAW28" s="15"/>
      <c r="QAX28" s="648" t="s">
        <v>310</v>
      </c>
      <c r="QAY28" s="647"/>
      <c r="QAZ28" s="647"/>
      <c r="QBA28" s="92" t="s">
        <v>309</v>
      </c>
      <c r="QBB28" s="648" t="s">
        <v>310</v>
      </c>
      <c r="QBC28" s="647"/>
      <c r="QBD28" s="647"/>
      <c r="QBE28" s="15"/>
      <c r="QBF28" s="648" t="s">
        <v>310</v>
      </c>
      <c r="QBG28" s="647"/>
      <c r="QBH28" s="647"/>
      <c r="QBI28" s="92" t="s">
        <v>309</v>
      </c>
      <c r="QBJ28" s="648" t="s">
        <v>310</v>
      </c>
      <c r="QBK28" s="647"/>
      <c r="QBL28" s="647"/>
      <c r="QBM28" s="15"/>
      <c r="QBN28" s="648" t="s">
        <v>310</v>
      </c>
      <c r="QBO28" s="647"/>
      <c r="QBP28" s="647"/>
      <c r="QBQ28" s="92" t="s">
        <v>309</v>
      </c>
      <c r="QBR28" s="648" t="s">
        <v>310</v>
      </c>
      <c r="QBS28" s="647"/>
      <c r="QBT28" s="647"/>
      <c r="QBU28" s="15"/>
      <c r="QBV28" s="648" t="s">
        <v>310</v>
      </c>
      <c r="QBW28" s="647"/>
      <c r="QBX28" s="647"/>
      <c r="QBY28" s="92" t="s">
        <v>309</v>
      </c>
      <c r="QBZ28" s="648" t="s">
        <v>310</v>
      </c>
      <c r="QCA28" s="647"/>
      <c r="QCB28" s="647"/>
      <c r="QCC28" s="15"/>
      <c r="QCD28" s="648" t="s">
        <v>310</v>
      </c>
      <c r="QCE28" s="647"/>
      <c r="QCF28" s="647"/>
      <c r="QCG28" s="92" t="s">
        <v>309</v>
      </c>
      <c r="QCH28" s="648" t="s">
        <v>310</v>
      </c>
      <c r="QCI28" s="647"/>
      <c r="QCJ28" s="647"/>
      <c r="QCK28" s="15"/>
      <c r="QCL28" s="648" t="s">
        <v>310</v>
      </c>
      <c r="QCM28" s="647"/>
      <c r="QCN28" s="647"/>
      <c r="QCO28" s="92" t="s">
        <v>309</v>
      </c>
      <c r="QCP28" s="648" t="s">
        <v>310</v>
      </c>
      <c r="QCQ28" s="647"/>
      <c r="QCR28" s="647"/>
      <c r="QCS28" s="15"/>
      <c r="QCT28" s="648" t="s">
        <v>310</v>
      </c>
      <c r="QCU28" s="647"/>
      <c r="QCV28" s="647"/>
      <c r="QCW28" s="92" t="s">
        <v>309</v>
      </c>
      <c r="QCX28" s="648" t="s">
        <v>310</v>
      </c>
      <c r="QCY28" s="647"/>
      <c r="QCZ28" s="647"/>
      <c r="QDA28" s="15"/>
      <c r="QDB28" s="648" t="s">
        <v>310</v>
      </c>
      <c r="QDC28" s="647"/>
      <c r="QDD28" s="647"/>
      <c r="QDE28" s="92" t="s">
        <v>309</v>
      </c>
      <c r="QDF28" s="648" t="s">
        <v>310</v>
      </c>
      <c r="QDG28" s="647"/>
      <c r="QDH28" s="647"/>
      <c r="QDI28" s="15"/>
      <c r="QDJ28" s="648" t="s">
        <v>310</v>
      </c>
      <c r="QDK28" s="647"/>
      <c r="QDL28" s="647"/>
      <c r="QDM28" s="92" t="s">
        <v>309</v>
      </c>
      <c r="QDN28" s="648" t="s">
        <v>310</v>
      </c>
      <c r="QDO28" s="647"/>
      <c r="QDP28" s="647"/>
      <c r="QDQ28" s="15"/>
      <c r="QDR28" s="648" t="s">
        <v>310</v>
      </c>
      <c r="QDS28" s="647"/>
      <c r="QDT28" s="647"/>
      <c r="QDU28" s="92" t="s">
        <v>309</v>
      </c>
      <c r="QDV28" s="648" t="s">
        <v>310</v>
      </c>
      <c r="QDW28" s="647"/>
      <c r="QDX28" s="647"/>
      <c r="QDY28" s="15"/>
      <c r="QDZ28" s="648" t="s">
        <v>310</v>
      </c>
      <c r="QEA28" s="647"/>
      <c r="QEB28" s="647"/>
      <c r="QEC28" s="92" t="s">
        <v>309</v>
      </c>
      <c r="QED28" s="648" t="s">
        <v>310</v>
      </c>
      <c r="QEE28" s="647"/>
      <c r="QEF28" s="647"/>
      <c r="QEG28" s="15"/>
      <c r="QEH28" s="648" t="s">
        <v>310</v>
      </c>
      <c r="QEI28" s="647"/>
      <c r="QEJ28" s="647"/>
      <c r="QEK28" s="92" t="s">
        <v>309</v>
      </c>
      <c r="QEL28" s="648" t="s">
        <v>310</v>
      </c>
      <c r="QEM28" s="647"/>
      <c r="QEN28" s="647"/>
      <c r="QEO28" s="15"/>
      <c r="QEP28" s="648" t="s">
        <v>310</v>
      </c>
      <c r="QEQ28" s="647"/>
      <c r="QER28" s="647"/>
      <c r="QES28" s="92" t="s">
        <v>309</v>
      </c>
      <c r="QET28" s="648" t="s">
        <v>310</v>
      </c>
      <c r="QEU28" s="647"/>
      <c r="QEV28" s="647"/>
      <c r="QEW28" s="15"/>
      <c r="QEX28" s="648" t="s">
        <v>310</v>
      </c>
      <c r="QEY28" s="647"/>
      <c r="QEZ28" s="647"/>
      <c r="QFA28" s="92" t="s">
        <v>309</v>
      </c>
      <c r="QFB28" s="648" t="s">
        <v>310</v>
      </c>
      <c r="QFC28" s="647"/>
      <c r="QFD28" s="647"/>
      <c r="QFE28" s="15"/>
      <c r="QFF28" s="648" t="s">
        <v>310</v>
      </c>
      <c r="QFG28" s="647"/>
      <c r="QFH28" s="647"/>
      <c r="QFI28" s="92" t="s">
        <v>309</v>
      </c>
      <c r="QFJ28" s="648" t="s">
        <v>310</v>
      </c>
      <c r="QFK28" s="647"/>
      <c r="QFL28" s="647"/>
      <c r="QFM28" s="15"/>
      <c r="QFN28" s="648" t="s">
        <v>310</v>
      </c>
      <c r="QFO28" s="647"/>
      <c r="QFP28" s="647"/>
      <c r="QFQ28" s="92" t="s">
        <v>309</v>
      </c>
      <c r="QFR28" s="648" t="s">
        <v>310</v>
      </c>
      <c r="QFS28" s="647"/>
      <c r="QFT28" s="647"/>
      <c r="QFU28" s="15"/>
      <c r="QFV28" s="648" t="s">
        <v>310</v>
      </c>
      <c r="QFW28" s="647"/>
      <c r="QFX28" s="647"/>
      <c r="QFY28" s="92" t="s">
        <v>309</v>
      </c>
      <c r="QFZ28" s="648" t="s">
        <v>310</v>
      </c>
      <c r="QGA28" s="647"/>
      <c r="QGB28" s="647"/>
      <c r="QGC28" s="15"/>
      <c r="QGD28" s="648" t="s">
        <v>310</v>
      </c>
      <c r="QGE28" s="647"/>
      <c r="QGF28" s="647"/>
      <c r="QGG28" s="92" t="s">
        <v>309</v>
      </c>
      <c r="QGH28" s="648" t="s">
        <v>310</v>
      </c>
      <c r="QGI28" s="647"/>
      <c r="QGJ28" s="647"/>
      <c r="QGK28" s="15"/>
      <c r="QGL28" s="648" t="s">
        <v>310</v>
      </c>
      <c r="QGM28" s="647"/>
      <c r="QGN28" s="647"/>
      <c r="QGO28" s="92" t="s">
        <v>309</v>
      </c>
      <c r="QGP28" s="648" t="s">
        <v>310</v>
      </c>
      <c r="QGQ28" s="647"/>
      <c r="QGR28" s="647"/>
      <c r="QGS28" s="15"/>
      <c r="QGT28" s="648" t="s">
        <v>310</v>
      </c>
      <c r="QGU28" s="647"/>
      <c r="QGV28" s="647"/>
      <c r="QGW28" s="92" t="s">
        <v>309</v>
      </c>
      <c r="QGX28" s="648" t="s">
        <v>310</v>
      </c>
      <c r="QGY28" s="647"/>
      <c r="QGZ28" s="647"/>
      <c r="QHA28" s="15"/>
      <c r="QHB28" s="648" t="s">
        <v>310</v>
      </c>
      <c r="QHC28" s="647"/>
      <c r="QHD28" s="647"/>
      <c r="QHE28" s="92" t="s">
        <v>309</v>
      </c>
      <c r="QHF28" s="648" t="s">
        <v>310</v>
      </c>
      <c r="QHG28" s="647"/>
      <c r="QHH28" s="647"/>
      <c r="QHI28" s="15"/>
      <c r="QHJ28" s="648" t="s">
        <v>310</v>
      </c>
      <c r="QHK28" s="647"/>
      <c r="QHL28" s="647"/>
      <c r="QHM28" s="92" t="s">
        <v>309</v>
      </c>
      <c r="QHN28" s="648" t="s">
        <v>310</v>
      </c>
      <c r="QHO28" s="647"/>
      <c r="QHP28" s="647"/>
      <c r="QHQ28" s="15"/>
      <c r="QHR28" s="648" t="s">
        <v>310</v>
      </c>
      <c r="QHS28" s="647"/>
      <c r="QHT28" s="647"/>
      <c r="QHU28" s="92" t="s">
        <v>309</v>
      </c>
      <c r="QHV28" s="648" t="s">
        <v>310</v>
      </c>
      <c r="QHW28" s="647"/>
      <c r="QHX28" s="647"/>
      <c r="QHY28" s="15"/>
      <c r="QHZ28" s="648" t="s">
        <v>310</v>
      </c>
      <c r="QIA28" s="647"/>
      <c r="QIB28" s="647"/>
      <c r="QIC28" s="92" t="s">
        <v>309</v>
      </c>
      <c r="QID28" s="648" t="s">
        <v>310</v>
      </c>
      <c r="QIE28" s="647"/>
      <c r="QIF28" s="647"/>
      <c r="QIG28" s="15"/>
      <c r="QIH28" s="648" t="s">
        <v>310</v>
      </c>
      <c r="QII28" s="647"/>
      <c r="QIJ28" s="647"/>
      <c r="QIK28" s="92" t="s">
        <v>309</v>
      </c>
      <c r="QIL28" s="648" t="s">
        <v>310</v>
      </c>
      <c r="QIM28" s="647"/>
      <c r="QIN28" s="647"/>
      <c r="QIO28" s="15"/>
      <c r="QIP28" s="648" t="s">
        <v>310</v>
      </c>
      <c r="QIQ28" s="647"/>
      <c r="QIR28" s="647"/>
      <c r="QIS28" s="92" t="s">
        <v>309</v>
      </c>
      <c r="QIT28" s="648" t="s">
        <v>310</v>
      </c>
      <c r="QIU28" s="647"/>
      <c r="QIV28" s="647"/>
      <c r="QIW28" s="15"/>
      <c r="QIX28" s="648" t="s">
        <v>310</v>
      </c>
      <c r="QIY28" s="647"/>
      <c r="QIZ28" s="647"/>
      <c r="QJA28" s="92" t="s">
        <v>309</v>
      </c>
      <c r="QJB28" s="648" t="s">
        <v>310</v>
      </c>
      <c r="QJC28" s="647"/>
      <c r="QJD28" s="647"/>
      <c r="QJE28" s="15"/>
      <c r="QJF28" s="648" t="s">
        <v>310</v>
      </c>
      <c r="QJG28" s="647"/>
      <c r="QJH28" s="647"/>
      <c r="QJI28" s="92" t="s">
        <v>309</v>
      </c>
      <c r="QJJ28" s="648" t="s">
        <v>310</v>
      </c>
      <c r="QJK28" s="647"/>
      <c r="QJL28" s="647"/>
      <c r="QJM28" s="15"/>
      <c r="QJN28" s="648" t="s">
        <v>310</v>
      </c>
      <c r="QJO28" s="647"/>
      <c r="QJP28" s="647"/>
      <c r="QJQ28" s="92" t="s">
        <v>309</v>
      </c>
      <c r="QJR28" s="648" t="s">
        <v>310</v>
      </c>
      <c r="QJS28" s="647"/>
      <c r="QJT28" s="647"/>
      <c r="QJU28" s="15"/>
      <c r="QJV28" s="648" t="s">
        <v>310</v>
      </c>
      <c r="QJW28" s="647"/>
      <c r="QJX28" s="647"/>
      <c r="QJY28" s="92" t="s">
        <v>309</v>
      </c>
      <c r="QJZ28" s="648" t="s">
        <v>310</v>
      </c>
      <c r="QKA28" s="647"/>
      <c r="QKB28" s="647"/>
      <c r="QKC28" s="15"/>
      <c r="QKD28" s="648" t="s">
        <v>310</v>
      </c>
      <c r="QKE28" s="647"/>
      <c r="QKF28" s="647"/>
      <c r="QKG28" s="92" t="s">
        <v>309</v>
      </c>
      <c r="QKH28" s="648" t="s">
        <v>310</v>
      </c>
      <c r="QKI28" s="647"/>
      <c r="QKJ28" s="647"/>
      <c r="QKK28" s="15"/>
      <c r="QKL28" s="648" t="s">
        <v>310</v>
      </c>
      <c r="QKM28" s="647"/>
      <c r="QKN28" s="647"/>
      <c r="QKO28" s="92" t="s">
        <v>309</v>
      </c>
      <c r="QKP28" s="648" t="s">
        <v>310</v>
      </c>
      <c r="QKQ28" s="647"/>
      <c r="QKR28" s="647"/>
      <c r="QKS28" s="15"/>
      <c r="QKT28" s="648" t="s">
        <v>310</v>
      </c>
      <c r="QKU28" s="647"/>
      <c r="QKV28" s="647"/>
      <c r="QKW28" s="92" t="s">
        <v>309</v>
      </c>
      <c r="QKX28" s="648" t="s">
        <v>310</v>
      </c>
      <c r="QKY28" s="647"/>
      <c r="QKZ28" s="647"/>
      <c r="QLA28" s="15"/>
      <c r="QLB28" s="648" t="s">
        <v>310</v>
      </c>
      <c r="QLC28" s="647"/>
      <c r="QLD28" s="647"/>
      <c r="QLE28" s="92" t="s">
        <v>309</v>
      </c>
      <c r="QLF28" s="648" t="s">
        <v>310</v>
      </c>
      <c r="QLG28" s="647"/>
      <c r="QLH28" s="647"/>
      <c r="QLI28" s="15"/>
      <c r="QLJ28" s="648" t="s">
        <v>310</v>
      </c>
      <c r="QLK28" s="647"/>
      <c r="QLL28" s="647"/>
      <c r="QLM28" s="92" t="s">
        <v>309</v>
      </c>
      <c r="QLN28" s="648" t="s">
        <v>310</v>
      </c>
      <c r="QLO28" s="647"/>
      <c r="QLP28" s="647"/>
      <c r="QLQ28" s="15"/>
      <c r="QLR28" s="648" t="s">
        <v>310</v>
      </c>
      <c r="QLS28" s="647"/>
      <c r="QLT28" s="647"/>
      <c r="QLU28" s="92" t="s">
        <v>309</v>
      </c>
      <c r="QLV28" s="648" t="s">
        <v>310</v>
      </c>
      <c r="QLW28" s="647"/>
      <c r="QLX28" s="647"/>
      <c r="QLY28" s="15"/>
      <c r="QLZ28" s="648" t="s">
        <v>310</v>
      </c>
      <c r="QMA28" s="647"/>
      <c r="QMB28" s="647"/>
      <c r="QMC28" s="92" t="s">
        <v>309</v>
      </c>
      <c r="QMD28" s="648" t="s">
        <v>310</v>
      </c>
      <c r="QME28" s="647"/>
      <c r="QMF28" s="647"/>
      <c r="QMG28" s="15"/>
      <c r="QMH28" s="648" t="s">
        <v>310</v>
      </c>
      <c r="QMI28" s="647"/>
      <c r="QMJ28" s="647"/>
      <c r="QMK28" s="92" t="s">
        <v>309</v>
      </c>
      <c r="QML28" s="648" t="s">
        <v>310</v>
      </c>
      <c r="QMM28" s="647"/>
      <c r="QMN28" s="647"/>
      <c r="QMO28" s="15"/>
      <c r="QMP28" s="648" t="s">
        <v>310</v>
      </c>
      <c r="QMQ28" s="647"/>
      <c r="QMR28" s="647"/>
      <c r="QMS28" s="92" t="s">
        <v>309</v>
      </c>
      <c r="QMT28" s="648" t="s">
        <v>310</v>
      </c>
      <c r="QMU28" s="647"/>
      <c r="QMV28" s="647"/>
      <c r="QMW28" s="15"/>
      <c r="QMX28" s="648" t="s">
        <v>310</v>
      </c>
      <c r="QMY28" s="647"/>
      <c r="QMZ28" s="647"/>
      <c r="QNA28" s="92" t="s">
        <v>309</v>
      </c>
      <c r="QNB28" s="648" t="s">
        <v>310</v>
      </c>
      <c r="QNC28" s="647"/>
      <c r="QND28" s="647"/>
      <c r="QNE28" s="15"/>
      <c r="QNF28" s="648" t="s">
        <v>310</v>
      </c>
      <c r="QNG28" s="647"/>
      <c r="QNH28" s="647"/>
      <c r="QNI28" s="92" t="s">
        <v>309</v>
      </c>
      <c r="QNJ28" s="648" t="s">
        <v>310</v>
      </c>
      <c r="QNK28" s="647"/>
      <c r="QNL28" s="647"/>
      <c r="QNM28" s="15"/>
      <c r="QNN28" s="648" t="s">
        <v>310</v>
      </c>
      <c r="QNO28" s="647"/>
      <c r="QNP28" s="647"/>
      <c r="QNQ28" s="92" t="s">
        <v>309</v>
      </c>
      <c r="QNR28" s="648" t="s">
        <v>310</v>
      </c>
      <c r="QNS28" s="647"/>
      <c r="QNT28" s="647"/>
      <c r="QNU28" s="15"/>
      <c r="QNV28" s="648" t="s">
        <v>310</v>
      </c>
      <c r="QNW28" s="647"/>
      <c r="QNX28" s="647"/>
      <c r="QNY28" s="92" t="s">
        <v>309</v>
      </c>
      <c r="QNZ28" s="648" t="s">
        <v>310</v>
      </c>
      <c r="QOA28" s="647"/>
      <c r="QOB28" s="647"/>
      <c r="QOC28" s="15"/>
      <c r="QOD28" s="648" t="s">
        <v>310</v>
      </c>
      <c r="QOE28" s="647"/>
      <c r="QOF28" s="647"/>
      <c r="QOG28" s="92" t="s">
        <v>309</v>
      </c>
      <c r="QOH28" s="648" t="s">
        <v>310</v>
      </c>
      <c r="QOI28" s="647"/>
      <c r="QOJ28" s="647"/>
      <c r="QOK28" s="15"/>
      <c r="QOL28" s="648" t="s">
        <v>310</v>
      </c>
      <c r="QOM28" s="647"/>
      <c r="QON28" s="647"/>
      <c r="QOO28" s="92" t="s">
        <v>309</v>
      </c>
      <c r="QOP28" s="648" t="s">
        <v>310</v>
      </c>
      <c r="QOQ28" s="647"/>
      <c r="QOR28" s="647"/>
      <c r="QOS28" s="15"/>
      <c r="QOT28" s="648" t="s">
        <v>310</v>
      </c>
      <c r="QOU28" s="647"/>
      <c r="QOV28" s="647"/>
      <c r="QOW28" s="92" t="s">
        <v>309</v>
      </c>
      <c r="QOX28" s="648" t="s">
        <v>310</v>
      </c>
      <c r="QOY28" s="647"/>
      <c r="QOZ28" s="647"/>
      <c r="QPA28" s="15"/>
      <c r="QPB28" s="648" t="s">
        <v>310</v>
      </c>
      <c r="QPC28" s="647"/>
      <c r="QPD28" s="647"/>
      <c r="QPE28" s="92" t="s">
        <v>309</v>
      </c>
      <c r="QPF28" s="648" t="s">
        <v>310</v>
      </c>
      <c r="QPG28" s="647"/>
      <c r="QPH28" s="647"/>
      <c r="QPI28" s="15"/>
      <c r="QPJ28" s="648" t="s">
        <v>310</v>
      </c>
      <c r="QPK28" s="647"/>
      <c r="QPL28" s="647"/>
      <c r="QPM28" s="92" t="s">
        <v>309</v>
      </c>
      <c r="QPN28" s="648" t="s">
        <v>310</v>
      </c>
      <c r="QPO28" s="647"/>
      <c r="QPP28" s="647"/>
      <c r="QPQ28" s="15"/>
      <c r="QPR28" s="648" t="s">
        <v>310</v>
      </c>
      <c r="QPS28" s="647"/>
      <c r="QPT28" s="647"/>
      <c r="QPU28" s="92" t="s">
        <v>309</v>
      </c>
      <c r="QPV28" s="648" t="s">
        <v>310</v>
      </c>
      <c r="QPW28" s="647"/>
      <c r="QPX28" s="647"/>
      <c r="QPY28" s="15"/>
      <c r="QPZ28" s="648" t="s">
        <v>310</v>
      </c>
      <c r="QQA28" s="647"/>
      <c r="QQB28" s="647"/>
      <c r="QQC28" s="92" t="s">
        <v>309</v>
      </c>
      <c r="QQD28" s="648" t="s">
        <v>310</v>
      </c>
      <c r="QQE28" s="647"/>
      <c r="QQF28" s="647"/>
      <c r="QQG28" s="15"/>
      <c r="QQH28" s="648" t="s">
        <v>310</v>
      </c>
      <c r="QQI28" s="647"/>
      <c r="QQJ28" s="647"/>
      <c r="QQK28" s="92" t="s">
        <v>309</v>
      </c>
      <c r="QQL28" s="648" t="s">
        <v>310</v>
      </c>
      <c r="QQM28" s="647"/>
      <c r="QQN28" s="647"/>
      <c r="QQO28" s="15"/>
      <c r="QQP28" s="648" t="s">
        <v>310</v>
      </c>
      <c r="QQQ28" s="647"/>
      <c r="QQR28" s="647"/>
      <c r="QQS28" s="92" t="s">
        <v>309</v>
      </c>
      <c r="QQT28" s="648" t="s">
        <v>310</v>
      </c>
      <c r="QQU28" s="647"/>
      <c r="QQV28" s="647"/>
      <c r="QQW28" s="15"/>
      <c r="QQX28" s="648" t="s">
        <v>310</v>
      </c>
      <c r="QQY28" s="647"/>
      <c r="QQZ28" s="647"/>
      <c r="QRA28" s="92" t="s">
        <v>309</v>
      </c>
      <c r="QRB28" s="648" t="s">
        <v>310</v>
      </c>
      <c r="QRC28" s="647"/>
      <c r="QRD28" s="647"/>
      <c r="QRE28" s="15"/>
      <c r="QRF28" s="648" t="s">
        <v>310</v>
      </c>
      <c r="QRG28" s="647"/>
      <c r="QRH28" s="647"/>
      <c r="QRI28" s="92" t="s">
        <v>309</v>
      </c>
      <c r="QRJ28" s="648" t="s">
        <v>310</v>
      </c>
      <c r="QRK28" s="647"/>
      <c r="QRL28" s="647"/>
      <c r="QRM28" s="15"/>
      <c r="QRN28" s="648" t="s">
        <v>310</v>
      </c>
      <c r="QRO28" s="647"/>
      <c r="QRP28" s="647"/>
      <c r="QRQ28" s="92" t="s">
        <v>309</v>
      </c>
      <c r="QRR28" s="648" t="s">
        <v>310</v>
      </c>
      <c r="QRS28" s="647"/>
      <c r="QRT28" s="647"/>
      <c r="QRU28" s="15"/>
      <c r="QRV28" s="648" t="s">
        <v>310</v>
      </c>
      <c r="QRW28" s="647"/>
      <c r="QRX28" s="647"/>
      <c r="QRY28" s="92" t="s">
        <v>309</v>
      </c>
      <c r="QRZ28" s="648" t="s">
        <v>310</v>
      </c>
      <c r="QSA28" s="647"/>
      <c r="QSB28" s="647"/>
      <c r="QSC28" s="15"/>
      <c r="QSD28" s="648" t="s">
        <v>310</v>
      </c>
      <c r="QSE28" s="647"/>
      <c r="QSF28" s="647"/>
      <c r="QSG28" s="92" t="s">
        <v>309</v>
      </c>
      <c r="QSH28" s="648" t="s">
        <v>310</v>
      </c>
      <c r="QSI28" s="647"/>
      <c r="QSJ28" s="647"/>
      <c r="QSK28" s="15"/>
      <c r="QSL28" s="648" t="s">
        <v>310</v>
      </c>
      <c r="QSM28" s="647"/>
      <c r="QSN28" s="647"/>
      <c r="QSO28" s="92" t="s">
        <v>309</v>
      </c>
      <c r="QSP28" s="648" t="s">
        <v>310</v>
      </c>
      <c r="QSQ28" s="647"/>
      <c r="QSR28" s="647"/>
      <c r="QSS28" s="15"/>
      <c r="QST28" s="648" t="s">
        <v>310</v>
      </c>
      <c r="QSU28" s="647"/>
      <c r="QSV28" s="647"/>
      <c r="QSW28" s="92" t="s">
        <v>309</v>
      </c>
      <c r="QSX28" s="648" t="s">
        <v>310</v>
      </c>
      <c r="QSY28" s="647"/>
      <c r="QSZ28" s="647"/>
      <c r="QTA28" s="15"/>
      <c r="QTB28" s="648" t="s">
        <v>310</v>
      </c>
      <c r="QTC28" s="647"/>
      <c r="QTD28" s="647"/>
      <c r="QTE28" s="92" t="s">
        <v>309</v>
      </c>
      <c r="QTF28" s="648" t="s">
        <v>310</v>
      </c>
      <c r="QTG28" s="647"/>
      <c r="QTH28" s="647"/>
      <c r="QTI28" s="15"/>
      <c r="QTJ28" s="648" t="s">
        <v>310</v>
      </c>
      <c r="QTK28" s="647"/>
      <c r="QTL28" s="647"/>
      <c r="QTM28" s="92" t="s">
        <v>309</v>
      </c>
      <c r="QTN28" s="648" t="s">
        <v>310</v>
      </c>
      <c r="QTO28" s="647"/>
      <c r="QTP28" s="647"/>
      <c r="QTQ28" s="15"/>
      <c r="QTR28" s="648" t="s">
        <v>310</v>
      </c>
      <c r="QTS28" s="647"/>
      <c r="QTT28" s="647"/>
      <c r="QTU28" s="92" t="s">
        <v>309</v>
      </c>
      <c r="QTV28" s="648" t="s">
        <v>310</v>
      </c>
      <c r="QTW28" s="647"/>
      <c r="QTX28" s="647"/>
      <c r="QTY28" s="15"/>
      <c r="QTZ28" s="648" t="s">
        <v>310</v>
      </c>
      <c r="QUA28" s="647"/>
      <c r="QUB28" s="647"/>
      <c r="QUC28" s="92" t="s">
        <v>309</v>
      </c>
      <c r="QUD28" s="648" t="s">
        <v>310</v>
      </c>
      <c r="QUE28" s="647"/>
      <c r="QUF28" s="647"/>
      <c r="QUG28" s="15"/>
      <c r="QUH28" s="648" t="s">
        <v>310</v>
      </c>
      <c r="QUI28" s="647"/>
      <c r="QUJ28" s="647"/>
      <c r="QUK28" s="92" t="s">
        <v>309</v>
      </c>
      <c r="QUL28" s="648" t="s">
        <v>310</v>
      </c>
      <c r="QUM28" s="647"/>
      <c r="QUN28" s="647"/>
      <c r="QUO28" s="15"/>
      <c r="QUP28" s="648" t="s">
        <v>310</v>
      </c>
      <c r="QUQ28" s="647"/>
      <c r="QUR28" s="647"/>
      <c r="QUS28" s="92" t="s">
        <v>309</v>
      </c>
      <c r="QUT28" s="648" t="s">
        <v>310</v>
      </c>
      <c r="QUU28" s="647"/>
      <c r="QUV28" s="647"/>
      <c r="QUW28" s="15"/>
      <c r="QUX28" s="648" t="s">
        <v>310</v>
      </c>
      <c r="QUY28" s="647"/>
      <c r="QUZ28" s="647"/>
      <c r="QVA28" s="92" t="s">
        <v>309</v>
      </c>
      <c r="QVB28" s="648" t="s">
        <v>310</v>
      </c>
      <c r="QVC28" s="647"/>
      <c r="QVD28" s="647"/>
      <c r="QVE28" s="15"/>
      <c r="QVF28" s="648" t="s">
        <v>310</v>
      </c>
      <c r="QVG28" s="647"/>
      <c r="QVH28" s="647"/>
      <c r="QVI28" s="92" t="s">
        <v>309</v>
      </c>
      <c r="QVJ28" s="648" t="s">
        <v>310</v>
      </c>
      <c r="QVK28" s="647"/>
      <c r="QVL28" s="647"/>
      <c r="QVM28" s="15"/>
      <c r="QVN28" s="648" t="s">
        <v>310</v>
      </c>
      <c r="QVO28" s="647"/>
      <c r="QVP28" s="647"/>
      <c r="QVQ28" s="92" t="s">
        <v>309</v>
      </c>
      <c r="QVR28" s="648" t="s">
        <v>310</v>
      </c>
      <c r="QVS28" s="647"/>
      <c r="QVT28" s="647"/>
      <c r="QVU28" s="15"/>
      <c r="QVV28" s="648" t="s">
        <v>310</v>
      </c>
      <c r="QVW28" s="647"/>
      <c r="QVX28" s="647"/>
      <c r="QVY28" s="92" t="s">
        <v>309</v>
      </c>
      <c r="QVZ28" s="648" t="s">
        <v>310</v>
      </c>
      <c r="QWA28" s="647"/>
      <c r="QWB28" s="647"/>
      <c r="QWC28" s="15"/>
      <c r="QWD28" s="648" t="s">
        <v>310</v>
      </c>
      <c r="QWE28" s="647"/>
      <c r="QWF28" s="647"/>
      <c r="QWG28" s="92" t="s">
        <v>309</v>
      </c>
      <c r="QWH28" s="648" t="s">
        <v>310</v>
      </c>
      <c r="QWI28" s="647"/>
      <c r="QWJ28" s="647"/>
      <c r="QWK28" s="15"/>
      <c r="QWL28" s="648" t="s">
        <v>310</v>
      </c>
      <c r="QWM28" s="647"/>
      <c r="QWN28" s="647"/>
      <c r="QWO28" s="92" t="s">
        <v>309</v>
      </c>
      <c r="QWP28" s="648" t="s">
        <v>310</v>
      </c>
      <c r="QWQ28" s="647"/>
      <c r="QWR28" s="647"/>
      <c r="QWS28" s="15"/>
      <c r="QWT28" s="648" t="s">
        <v>310</v>
      </c>
      <c r="QWU28" s="647"/>
      <c r="QWV28" s="647"/>
      <c r="QWW28" s="92" t="s">
        <v>309</v>
      </c>
      <c r="QWX28" s="648" t="s">
        <v>310</v>
      </c>
      <c r="QWY28" s="647"/>
      <c r="QWZ28" s="647"/>
      <c r="QXA28" s="15"/>
      <c r="QXB28" s="648" t="s">
        <v>310</v>
      </c>
      <c r="QXC28" s="647"/>
      <c r="QXD28" s="647"/>
      <c r="QXE28" s="92" t="s">
        <v>309</v>
      </c>
      <c r="QXF28" s="648" t="s">
        <v>310</v>
      </c>
      <c r="QXG28" s="647"/>
      <c r="QXH28" s="647"/>
      <c r="QXI28" s="15"/>
      <c r="QXJ28" s="648" t="s">
        <v>310</v>
      </c>
      <c r="QXK28" s="647"/>
      <c r="QXL28" s="647"/>
      <c r="QXM28" s="92" t="s">
        <v>309</v>
      </c>
      <c r="QXN28" s="648" t="s">
        <v>310</v>
      </c>
      <c r="QXO28" s="647"/>
      <c r="QXP28" s="647"/>
      <c r="QXQ28" s="15"/>
      <c r="QXR28" s="648" t="s">
        <v>310</v>
      </c>
      <c r="QXS28" s="647"/>
      <c r="QXT28" s="647"/>
      <c r="QXU28" s="92" t="s">
        <v>309</v>
      </c>
      <c r="QXV28" s="648" t="s">
        <v>310</v>
      </c>
      <c r="QXW28" s="647"/>
      <c r="QXX28" s="647"/>
      <c r="QXY28" s="15"/>
      <c r="QXZ28" s="648" t="s">
        <v>310</v>
      </c>
      <c r="QYA28" s="647"/>
      <c r="QYB28" s="647"/>
      <c r="QYC28" s="92" t="s">
        <v>309</v>
      </c>
      <c r="QYD28" s="648" t="s">
        <v>310</v>
      </c>
      <c r="QYE28" s="647"/>
      <c r="QYF28" s="647"/>
      <c r="QYG28" s="15"/>
      <c r="QYH28" s="648" t="s">
        <v>310</v>
      </c>
      <c r="QYI28" s="647"/>
      <c r="QYJ28" s="647"/>
      <c r="QYK28" s="92" t="s">
        <v>309</v>
      </c>
      <c r="QYL28" s="648" t="s">
        <v>310</v>
      </c>
      <c r="QYM28" s="647"/>
      <c r="QYN28" s="647"/>
      <c r="QYO28" s="15"/>
      <c r="QYP28" s="648" t="s">
        <v>310</v>
      </c>
      <c r="QYQ28" s="647"/>
      <c r="QYR28" s="647"/>
      <c r="QYS28" s="92" t="s">
        <v>309</v>
      </c>
      <c r="QYT28" s="648" t="s">
        <v>310</v>
      </c>
      <c r="QYU28" s="647"/>
      <c r="QYV28" s="647"/>
      <c r="QYW28" s="15"/>
      <c r="QYX28" s="648" t="s">
        <v>310</v>
      </c>
      <c r="QYY28" s="647"/>
      <c r="QYZ28" s="647"/>
      <c r="QZA28" s="92" t="s">
        <v>309</v>
      </c>
      <c r="QZB28" s="648" t="s">
        <v>310</v>
      </c>
      <c r="QZC28" s="647"/>
      <c r="QZD28" s="647"/>
      <c r="QZE28" s="15"/>
      <c r="QZF28" s="648" t="s">
        <v>310</v>
      </c>
      <c r="QZG28" s="647"/>
      <c r="QZH28" s="647"/>
      <c r="QZI28" s="92" t="s">
        <v>309</v>
      </c>
      <c r="QZJ28" s="648" t="s">
        <v>310</v>
      </c>
      <c r="QZK28" s="647"/>
      <c r="QZL28" s="647"/>
      <c r="QZM28" s="15"/>
      <c r="QZN28" s="648" t="s">
        <v>310</v>
      </c>
      <c r="QZO28" s="647"/>
      <c r="QZP28" s="647"/>
      <c r="QZQ28" s="92" t="s">
        <v>309</v>
      </c>
      <c r="QZR28" s="648" t="s">
        <v>310</v>
      </c>
      <c r="QZS28" s="647"/>
      <c r="QZT28" s="647"/>
      <c r="QZU28" s="15"/>
      <c r="QZV28" s="648" t="s">
        <v>310</v>
      </c>
      <c r="QZW28" s="647"/>
      <c r="QZX28" s="647"/>
      <c r="QZY28" s="92" t="s">
        <v>309</v>
      </c>
      <c r="QZZ28" s="648" t="s">
        <v>310</v>
      </c>
      <c r="RAA28" s="647"/>
      <c r="RAB28" s="647"/>
      <c r="RAC28" s="15"/>
      <c r="RAD28" s="648" t="s">
        <v>310</v>
      </c>
      <c r="RAE28" s="647"/>
      <c r="RAF28" s="647"/>
      <c r="RAG28" s="92" t="s">
        <v>309</v>
      </c>
      <c r="RAH28" s="648" t="s">
        <v>310</v>
      </c>
      <c r="RAI28" s="647"/>
      <c r="RAJ28" s="647"/>
      <c r="RAK28" s="15"/>
      <c r="RAL28" s="648" t="s">
        <v>310</v>
      </c>
      <c r="RAM28" s="647"/>
      <c r="RAN28" s="647"/>
      <c r="RAO28" s="92" t="s">
        <v>309</v>
      </c>
      <c r="RAP28" s="648" t="s">
        <v>310</v>
      </c>
      <c r="RAQ28" s="647"/>
      <c r="RAR28" s="647"/>
      <c r="RAS28" s="15"/>
      <c r="RAT28" s="648" t="s">
        <v>310</v>
      </c>
      <c r="RAU28" s="647"/>
      <c r="RAV28" s="647"/>
      <c r="RAW28" s="92" t="s">
        <v>309</v>
      </c>
      <c r="RAX28" s="648" t="s">
        <v>310</v>
      </c>
      <c r="RAY28" s="647"/>
      <c r="RAZ28" s="647"/>
      <c r="RBA28" s="15"/>
      <c r="RBB28" s="648" t="s">
        <v>310</v>
      </c>
      <c r="RBC28" s="647"/>
      <c r="RBD28" s="647"/>
      <c r="RBE28" s="92" t="s">
        <v>309</v>
      </c>
      <c r="RBF28" s="648" t="s">
        <v>310</v>
      </c>
      <c r="RBG28" s="647"/>
      <c r="RBH28" s="647"/>
      <c r="RBI28" s="15"/>
      <c r="RBJ28" s="648" t="s">
        <v>310</v>
      </c>
      <c r="RBK28" s="647"/>
      <c r="RBL28" s="647"/>
      <c r="RBM28" s="92" t="s">
        <v>309</v>
      </c>
      <c r="RBN28" s="648" t="s">
        <v>310</v>
      </c>
      <c r="RBO28" s="647"/>
      <c r="RBP28" s="647"/>
      <c r="RBQ28" s="15"/>
      <c r="RBR28" s="648" t="s">
        <v>310</v>
      </c>
      <c r="RBS28" s="647"/>
      <c r="RBT28" s="647"/>
      <c r="RBU28" s="92" t="s">
        <v>309</v>
      </c>
      <c r="RBV28" s="648" t="s">
        <v>310</v>
      </c>
      <c r="RBW28" s="647"/>
      <c r="RBX28" s="647"/>
      <c r="RBY28" s="15"/>
      <c r="RBZ28" s="648" t="s">
        <v>310</v>
      </c>
      <c r="RCA28" s="647"/>
      <c r="RCB28" s="647"/>
      <c r="RCC28" s="92" t="s">
        <v>309</v>
      </c>
      <c r="RCD28" s="648" t="s">
        <v>310</v>
      </c>
      <c r="RCE28" s="647"/>
      <c r="RCF28" s="647"/>
      <c r="RCG28" s="15"/>
      <c r="RCH28" s="648" t="s">
        <v>310</v>
      </c>
      <c r="RCI28" s="647"/>
      <c r="RCJ28" s="647"/>
      <c r="RCK28" s="92" t="s">
        <v>309</v>
      </c>
      <c r="RCL28" s="648" t="s">
        <v>310</v>
      </c>
      <c r="RCM28" s="647"/>
      <c r="RCN28" s="647"/>
      <c r="RCO28" s="15"/>
      <c r="RCP28" s="648" t="s">
        <v>310</v>
      </c>
      <c r="RCQ28" s="647"/>
      <c r="RCR28" s="647"/>
      <c r="RCS28" s="92" t="s">
        <v>309</v>
      </c>
      <c r="RCT28" s="648" t="s">
        <v>310</v>
      </c>
      <c r="RCU28" s="647"/>
      <c r="RCV28" s="647"/>
      <c r="RCW28" s="15"/>
      <c r="RCX28" s="648" t="s">
        <v>310</v>
      </c>
      <c r="RCY28" s="647"/>
      <c r="RCZ28" s="647"/>
      <c r="RDA28" s="92" t="s">
        <v>309</v>
      </c>
      <c r="RDB28" s="648" t="s">
        <v>310</v>
      </c>
      <c r="RDC28" s="647"/>
      <c r="RDD28" s="647"/>
      <c r="RDE28" s="15"/>
      <c r="RDF28" s="648" t="s">
        <v>310</v>
      </c>
      <c r="RDG28" s="647"/>
      <c r="RDH28" s="647"/>
      <c r="RDI28" s="92" t="s">
        <v>309</v>
      </c>
      <c r="RDJ28" s="648" t="s">
        <v>310</v>
      </c>
      <c r="RDK28" s="647"/>
      <c r="RDL28" s="647"/>
      <c r="RDM28" s="15"/>
      <c r="RDN28" s="648" t="s">
        <v>310</v>
      </c>
      <c r="RDO28" s="647"/>
      <c r="RDP28" s="647"/>
      <c r="RDQ28" s="92" t="s">
        <v>309</v>
      </c>
      <c r="RDR28" s="648" t="s">
        <v>310</v>
      </c>
      <c r="RDS28" s="647"/>
      <c r="RDT28" s="647"/>
      <c r="RDU28" s="15"/>
      <c r="RDV28" s="648" t="s">
        <v>310</v>
      </c>
      <c r="RDW28" s="647"/>
      <c r="RDX28" s="647"/>
      <c r="RDY28" s="92" t="s">
        <v>309</v>
      </c>
      <c r="RDZ28" s="648" t="s">
        <v>310</v>
      </c>
      <c r="REA28" s="647"/>
      <c r="REB28" s="647"/>
      <c r="REC28" s="15"/>
      <c r="RED28" s="648" t="s">
        <v>310</v>
      </c>
      <c r="REE28" s="647"/>
      <c r="REF28" s="647"/>
      <c r="REG28" s="92" t="s">
        <v>309</v>
      </c>
      <c r="REH28" s="648" t="s">
        <v>310</v>
      </c>
      <c r="REI28" s="647"/>
      <c r="REJ28" s="647"/>
      <c r="REK28" s="15"/>
      <c r="REL28" s="648" t="s">
        <v>310</v>
      </c>
      <c r="REM28" s="647"/>
      <c r="REN28" s="647"/>
      <c r="REO28" s="92" t="s">
        <v>309</v>
      </c>
      <c r="REP28" s="648" t="s">
        <v>310</v>
      </c>
      <c r="REQ28" s="647"/>
      <c r="RER28" s="647"/>
      <c r="RES28" s="15"/>
      <c r="RET28" s="648" t="s">
        <v>310</v>
      </c>
      <c r="REU28" s="647"/>
      <c r="REV28" s="647"/>
      <c r="REW28" s="92" t="s">
        <v>309</v>
      </c>
      <c r="REX28" s="648" t="s">
        <v>310</v>
      </c>
      <c r="REY28" s="647"/>
      <c r="REZ28" s="647"/>
      <c r="RFA28" s="15"/>
      <c r="RFB28" s="648" t="s">
        <v>310</v>
      </c>
      <c r="RFC28" s="647"/>
      <c r="RFD28" s="647"/>
      <c r="RFE28" s="92" t="s">
        <v>309</v>
      </c>
      <c r="RFF28" s="648" t="s">
        <v>310</v>
      </c>
      <c r="RFG28" s="647"/>
      <c r="RFH28" s="647"/>
      <c r="RFI28" s="15"/>
      <c r="RFJ28" s="648" t="s">
        <v>310</v>
      </c>
      <c r="RFK28" s="647"/>
      <c r="RFL28" s="647"/>
      <c r="RFM28" s="92" t="s">
        <v>309</v>
      </c>
      <c r="RFN28" s="648" t="s">
        <v>310</v>
      </c>
      <c r="RFO28" s="647"/>
      <c r="RFP28" s="647"/>
      <c r="RFQ28" s="15"/>
      <c r="RFR28" s="648" t="s">
        <v>310</v>
      </c>
      <c r="RFS28" s="647"/>
      <c r="RFT28" s="647"/>
      <c r="RFU28" s="92" t="s">
        <v>309</v>
      </c>
      <c r="RFV28" s="648" t="s">
        <v>310</v>
      </c>
      <c r="RFW28" s="647"/>
      <c r="RFX28" s="647"/>
      <c r="RFY28" s="15"/>
      <c r="RFZ28" s="648" t="s">
        <v>310</v>
      </c>
      <c r="RGA28" s="647"/>
      <c r="RGB28" s="647"/>
      <c r="RGC28" s="92" t="s">
        <v>309</v>
      </c>
      <c r="RGD28" s="648" t="s">
        <v>310</v>
      </c>
      <c r="RGE28" s="647"/>
      <c r="RGF28" s="647"/>
      <c r="RGG28" s="15"/>
      <c r="RGH28" s="648" t="s">
        <v>310</v>
      </c>
      <c r="RGI28" s="647"/>
      <c r="RGJ28" s="647"/>
      <c r="RGK28" s="92" t="s">
        <v>309</v>
      </c>
      <c r="RGL28" s="648" t="s">
        <v>310</v>
      </c>
      <c r="RGM28" s="647"/>
      <c r="RGN28" s="647"/>
      <c r="RGO28" s="15"/>
      <c r="RGP28" s="648" t="s">
        <v>310</v>
      </c>
      <c r="RGQ28" s="647"/>
      <c r="RGR28" s="647"/>
      <c r="RGS28" s="92" t="s">
        <v>309</v>
      </c>
      <c r="RGT28" s="648" t="s">
        <v>310</v>
      </c>
      <c r="RGU28" s="647"/>
      <c r="RGV28" s="647"/>
      <c r="RGW28" s="15"/>
      <c r="RGX28" s="648" t="s">
        <v>310</v>
      </c>
      <c r="RGY28" s="647"/>
      <c r="RGZ28" s="647"/>
      <c r="RHA28" s="92" t="s">
        <v>309</v>
      </c>
      <c r="RHB28" s="648" t="s">
        <v>310</v>
      </c>
      <c r="RHC28" s="647"/>
      <c r="RHD28" s="647"/>
      <c r="RHE28" s="15"/>
      <c r="RHF28" s="648" t="s">
        <v>310</v>
      </c>
      <c r="RHG28" s="647"/>
      <c r="RHH28" s="647"/>
      <c r="RHI28" s="92" t="s">
        <v>309</v>
      </c>
      <c r="RHJ28" s="648" t="s">
        <v>310</v>
      </c>
      <c r="RHK28" s="647"/>
      <c r="RHL28" s="647"/>
      <c r="RHM28" s="15"/>
      <c r="RHN28" s="648" t="s">
        <v>310</v>
      </c>
      <c r="RHO28" s="647"/>
      <c r="RHP28" s="647"/>
      <c r="RHQ28" s="92" t="s">
        <v>309</v>
      </c>
      <c r="RHR28" s="648" t="s">
        <v>310</v>
      </c>
      <c r="RHS28" s="647"/>
      <c r="RHT28" s="647"/>
      <c r="RHU28" s="15"/>
      <c r="RHV28" s="648" t="s">
        <v>310</v>
      </c>
      <c r="RHW28" s="647"/>
      <c r="RHX28" s="647"/>
      <c r="RHY28" s="92" t="s">
        <v>309</v>
      </c>
      <c r="RHZ28" s="648" t="s">
        <v>310</v>
      </c>
      <c r="RIA28" s="647"/>
      <c r="RIB28" s="647"/>
      <c r="RIC28" s="15"/>
      <c r="RID28" s="648" t="s">
        <v>310</v>
      </c>
      <c r="RIE28" s="647"/>
      <c r="RIF28" s="647"/>
      <c r="RIG28" s="92" t="s">
        <v>309</v>
      </c>
      <c r="RIH28" s="648" t="s">
        <v>310</v>
      </c>
      <c r="RII28" s="647"/>
      <c r="RIJ28" s="647"/>
      <c r="RIK28" s="15"/>
      <c r="RIL28" s="648" t="s">
        <v>310</v>
      </c>
      <c r="RIM28" s="647"/>
      <c r="RIN28" s="647"/>
      <c r="RIO28" s="92" t="s">
        <v>309</v>
      </c>
      <c r="RIP28" s="648" t="s">
        <v>310</v>
      </c>
      <c r="RIQ28" s="647"/>
      <c r="RIR28" s="647"/>
      <c r="RIS28" s="15"/>
      <c r="RIT28" s="648" t="s">
        <v>310</v>
      </c>
      <c r="RIU28" s="647"/>
      <c r="RIV28" s="647"/>
      <c r="RIW28" s="92" t="s">
        <v>309</v>
      </c>
      <c r="RIX28" s="648" t="s">
        <v>310</v>
      </c>
      <c r="RIY28" s="647"/>
      <c r="RIZ28" s="647"/>
      <c r="RJA28" s="15"/>
      <c r="RJB28" s="648" t="s">
        <v>310</v>
      </c>
      <c r="RJC28" s="647"/>
      <c r="RJD28" s="647"/>
      <c r="RJE28" s="92" t="s">
        <v>309</v>
      </c>
      <c r="RJF28" s="648" t="s">
        <v>310</v>
      </c>
      <c r="RJG28" s="647"/>
      <c r="RJH28" s="647"/>
      <c r="RJI28" s="15"/>
      <c r="RJJ28" s="648" t="s">
        <v>310</v>
      </c>
      <c r="RJK28" s="647"/>
      <c r="RJL28" s="647"/>
      <c r="RJM28" s="92" t="s">
        <v>309</v>
      </c>
      <c r="RJN28" s="648" t="s">
        <v>310</v>
      </c>
      <c r="RJO28" s="647"/>
      <c r="RJP28" s="647"/>
      <c r="RJQ28" s="15"/>
      <c r="RJR28" s="648" t="s">
        <v>310</v>
      </c>
      <c r="RJS28" s="647"/>
      <c r="RJT28" s="647"/>
      <c r="RJU28" s="92" t="s">
        <v>309</v>
      </c>
      <c r="RJV28" s="648" t="s">
        <v>310</v>
      </c>
      <c r="RJW28" s="647"/>
      <c r="RJX28" s="647"/>
      <c r="RJY28" s="15"/>
      <c r="RJZ28" s="648" t="s">
        <v>310</v>
      </c>
      <c r="RKA28" s="647"/>
      <c r="RKB28" s="647"/>
      <c r="RKC28" s="92" t="s">
        <v>309</v>
      </c>
      <c r="RKD28" s="648" t="s">
        <v>310</v>
      </c>
      <c r="RKE28" s="647"/>
      <c r="RKF28" s="647"/>
      <c r="RKG28" s="15"/>
      <c r="RKH28" s="648" t="s">
        <v>310</v>
      </c>
      <c r="RKI28" s="647"/>
      <c r="RKJ28" s="647"/>
      <c r="RKK28" s="92" t="s">
        <v>309</v>
      </c>
      <c r="RKL28" s="648" t="s">
        <v>310</v>
      </c>
      <c r="RKM28" s="647"/>
      <c r="RKN28" s="647"/>
      <c r="RKO28" s="15"/>
      <c r="RKP28" s="648" t="s">
        <v>310</v>
      </c>
      <c r="RKQ28" s="647"/>
      <c r="RKR28" s="647"/>
      <c r="RKS28" s="92" t="s">
        <v>309</v>
      </c>
      <c r="RKT28" s="648" t="s">
        <v>310</v>
      </c>
      <c r="RKU28" s="647"/>
      <c r="RKV28" s="647"/>
      <c r="RKW28" s="15"/>
      <c r="RKX28" s="648" t="s">
        <v>310</v>
      </c>
      <c r="RKY28" s="647"/>
      <c r="RKZ28" s="647"/>
      <c r="RLA28" s="92" t="s">
        <v>309</v>
      </c>
      <c r="RLB28" s="648" t="s">
        <v>310</v>
      </c>
      <c r="RLC28" s="647"/>
      <c r="RLD28" s="647"/>
      <c r="RLE28" s="15"/>
      <c r="RLF28" s="648" t="s">
        <v>310</v>
      </c>
      <c r="RLG28" s="647"/>
      <c r="RLH28" s="647"/>
      <c r="RLI28" s="92" t="s">
        <v>309</v>
      </c>
      <c r="RLJ28" s="648" t="s">
        <v>310</v>
      </c>
      <c r="RLK28" s="647"/>
      <c r="RLL28" s="647"/>
      <c r="RLM28" s="15"/>
      <c r="RLN28" s="648" t="s">
        <v>310</v>
      </c>
      <c r="RLO28" s="647"/>
      <c r="RLP28" s="647"/>
      <c r="RLQ28" s="92" t="s">
        <v>309</v>
      </c>
      <c r="RLR28" s="648" t="s">
        <v>310</v>
      </c>
      <c r="RLS28" s="647"/>
      <c r="RLT28" s="647"/>
      <c r="RLU28" s="15"/>
      <c r="RLV28" s="648" t="s">
        <v>310</v>
      </c>
      <c r="RLW28" s="647"/>
      <c r="RLX28" s="647"/>
      <c r="RLY28" s="92" t="s">
        <v>309</v>
      </c>
      <c r="RLZ28" s="648" t="s">
        <v>310</v>
      </c>
      <c r="RMA28" s="647"/>
      <c r="RMB28" s="647"/>
      <c r="RMC28" s="15"/>
      <c r="RMD28" s="648" t="s">
        <v>310</v>
      </c>
      <c r="RME28" s="647"/>
      <c r="RMF28" s="647"/>
      <c r="RMG28" s="92" t="s">
        <v>309</v>
      </c>
      <c r="RMH28" s="648" t="s">
        <v>310</v>
      </c>
      <c r="RMI28" s="647"/>
      <c r="RMJ28" s="647"/>
      <c r="RMK28" s="15"/>
      <c r="RML28" s="648" t="s">
        <v>310</v>
      </c>
      <c r="RMM28" s="647"/>
      <c r="RMN28" s="647"/>
      <c r="RMO28" s="92" t="s">
        <v>309</v>
      </c>
      <c r="RMP28" s="648" t="s">
        <v>310</v>
      </c>
      <c r="RMQ28" s="647"/>
      <c r="RMR28" s="647"/>
      <c r="RMS28" s="15"/>
      <c r="RMT28" s="648" t="s">
        <v>310</v>
      </c>
      <c r="RMU28" s="647"/>
      <c r="RMV28" s="647"/>
      <c r="RMW28" s="92" t="s">
        <v>309</v>
      </c>
      <c r="RMX28" s="648" t="s">
        <v>310</v>
      </c>
      <c r="RMY28" s="647"/>
      <c r="RMZ28" s="647"/>
      <c r="RNA28" s="15"/>
      <c r="RNB28" s="648" t="s">
        <v>310</v>
      </c>
      <c r="RNC28" s="647"/>
      <c r="RND28" s="647"/>
      <c r="RNE28" s="92" t="s">
        <v>309</v>
      </c>
      <c r="RNF28" s="648" t="s">
        <v>310</v>
      </c>
      <c r="RNG28" s="647"/>
      <c r="RNH28" s="647"/>
      <c r="RNI28" s="15"/>
      <c r="RNJ28" s="648" t="s">
        <v>310</v>
      </c>
      <c r="RNK28" s="647"/>
      <c r="RNL28" s="647"/>
      <c r="RNM28" s="92" t="s">
        <v>309</v>
      </c>
      <c r="RNN28" s="648" t="s">
        <v>310</v>
      </c>
      <c r="RNO28" s="647"/>
      <c r="RNP28" s="647"/>
      <c r="RNQ28" s="15"/>
      <c r="RNR28" s="648" t="s">
        <v>310</v>
      </c>
      <c r="RNS28" s="647"/>
      <c r="RNT28" s="647"/>
      <c r="RNU28" s="92" t="s">
        <v>309</v>
      </c>
      <c r="RNV28" s="648" t="s">
        <v>310</v>
      </c>
      <c r="RNW28" s="647"/>
      <c r="RNX28" s="647"/>
      <c r="RNY28" s="15"/>
      <c r="RNZ28" s="648" t="s">
        <v>310</v>
      </c>
      <c r="ROA28" s="647"/>
      <c r="ROB28" s="647"/>
      <c r="ROC28" s="92" t="s">
        <v>309</v>
      </c>
      <c r="ROD28" s="648" t="s">
        <v>310</v>
      </c>
      <c r="ROE28" s="647"/>
      <c r="ROF28" s="647"/>
      <c r="ROG28" s="15"/>
      <c r="ROH28" s="648" t="s">
        <v>310</v>
      </c>
      <c r="ROI28" s="647"/>
      <c r="ROJ28" s="647"/>
      <c r="ROK28" s="92" t="s">
        <v>309</v>
      </c>
      <c r="ROL28" s="648" t="s">
        <v>310</v>
      </c>
      <c r="ROM28" s="647"/>
      <c r="RON28" s="647"/>
      <c r="ROO28" s="15"/>
      <c r="ROP28" s="648" t="s">
        <v>310</v>
      </c>
      <c r="ROQ28" s="647"/>
      <c r="ROR28" s="647"/>
      <c r="ROS28" s="92" t="s">
        <v>309</v>
      </c>
      <c r="ROT28" s="648" t="s">
        <v>310</v>
      </c>
      <c r="ROU28" s="647"/>
      <c r="ROV28" s="647"/>
      <c r="ROW28" s="15"/>
      <c r="ROX28" s="648" t="s">
        <v>310</v>
      </c>
      <c r="ROY28" s="647"/>
      <c r="ROZ28" s="647"/>
      <c r="RPA28" s="92" t="s">
        <v>309</v>
      </c>
      <c r="RPB28" s="648" t="s">
        <v>310</v>
      </c>
      <c r="RPC28" s="647"/>
      <c r="RPD28" s="647"/>
      <c r="RPE28" s="15"/>
      <c r="RPF28" s="648" t="s">
        <v>310</v>
      </c>
      <c r="RPG28" s="647"/>
      <c r="RPH28" s="647"/>
      <c r="RPI28" s="92" t="s">
        <v>309</v>
      </c>
      <c r="RPJ28" s="648" t="s">
        <v>310</v>
      </c>
      <c r="RPK28" s="647"/>
      <c r="RPL28" s="647"/>
      <c r="RPM28" s="15"/>
      <c r="RPN28" s="648" t="s">
        <v>310</v>
      </c>
      <c r="RPO28" s="647"/>
      <c r="RPP28" s="647"/>
      <c r="RPQ28" s="92" t="s">
        <v>309</v>
      </c>
      <c r="RPR28" s="648" t="s">
        <v>310</v>
      </c>
      <c r="RPS28" s="647"/>
      <c r="RPT28" s="647"/>
      <c r="RPU28" s="15"/>
      <c r="RPV28" s="648" t="s">
        <v>310</v>
      </c>
      <c r="RPW28" s="647"/>
      <c r="RPX28" s="647"/>
      <c r="RPY28" s="92" t="s">
        <v>309</v>
      </c>
      <c r="RPZ28" s="648" t="s">
        <v>310</v>
      </c>
      <c r="RQA28" s="647"/>
      <c r="RQB28" s="647"/>
      <c r="RQC28" s="15"/>
      <c r="RQD28" s="648" t="s">
        <v>310</v>
      </c>
      <c r="RQE28" s="647"/>
      <c r="RQF28" s="647"/>
      <c r="RQG28" s="92" t="s">
        <v>309</v>
      </c>
      <c r="RQH28" s="648" t="s">
        <v>310</v>
      </c>
      <c r="RQI28" s="647"/>
      <c r="RQJ28" s="647"/>
      <c r="RQK28" s="15"/>
      <c r="RQL28" s="648" t="s">
        <v>310</v>
      </c>
      <c r="RQM28" s="647"/>
      <c r="RQN28" s="647"/>
      <c r="RQO28" s="92" t="s">
        <v>309</v>
      </c>
      <c r="RQP28" s="648" t="s">
        <v>310</v>
      </c>
      <c r="RQQ28" s="647"/>
      <c r="RQR28" s="647"/>
      <c r="RQS28" s="15"/>
      <c r="RQT28" s="648" t="s">
        <v>310</v>
      </c>
      <c r="RQU28" s="647"/>
      <c r="RQV28" s="647"/>
      <c r="RQW28" s="92" t="s">
        <v>309</v>
      </c>
      <c r="RQX28" s="648" t="s">
        <v>310</v>
      </c>
      <c r="RQY28" s="647"/>
      <c r="RQZ28" s="647"/>
      <c r="RRA28" s="15"/>
      <c r="RRB28" s="648" t="s">
        <v>310</v>
      </c>
      <c r="RRC28" s="647"/>
      <c r="RRD28" s="647"/>
      <c r="RRE28" s="92" t="s">
        <v>309</v>
      </c>
      <c r="RRF28" s="648" t="s">
        <v>310</v>
      </c>
      <c r="RRG28" s="647"/>
      <c r="RRH28" s="647"/>
      <c r="RRI28" s="15"/>
      <c r="RRJ28" s="648" t="s">
        <v>310</v>
      </c>
      <c r="RRK28" s="647"/>
      <c r="RRL28" s="647"/>
      <c r="RRM28" s="92" t="s">
        <v>309</v>
      </c>
      <c r="RRN28" s="648" t="s">
        <v>310</v>
      </c>
      <c r="RRO28" s="647"/>
      <c r="RRP28" s="647"/>
      <c r="RRQ28" s="15"/>
      <c r="RRR28" s="648" t="s">
        <v>310</v>
      </c>
      <c r="RRS28" s="647"/>
      <c r="RRT28" s="647"/>
      <c r="RRU28" s="92" t="s">
        <v>309</v>
      </c>
      <c r="RRV28" s="648" t="s">
        <v>310</v>
      </c>
      <c r="RRW28" s="647"/>
      <c r="RRX28" s="647"/>
      <c r="RRY28" s="15"/>
      <c r="RRZ28" s="648" t="s">
        <v>310</v>
      </c>
      <c r="RSA28" s="647"/>
      <c r="RSB28" s="647"/>
      <c r="RSC28" s="92" t="s">
        <v>309</v>
      </c>
      <c r="RSD28" s="648" t="s">
        <v>310</v>
      </c>
      <c r="RSE28" s="647"/>
      <c r="RSF28" s="647"/>
      <c r="RSG28" s="15"/>
      <c r="RSH28" s="648" t="s">
        <v>310</v>
      </c>
      <c r="RSI28" s="647"/>
      <c r="RSJ28" s="647"/>
      <c r="RSK28" s="92" t="s">
        <v>309</v>
      </c>
      <c r="RSL28" s="648" t="s">
        <v>310</v>
      </c>
      <c r="RSM28" s="647"/>
      <c r="RSN28" s="647"/>
      <c r="RSO28" s="15"/>
      <c r="RSP28" s="648" t="s">
        <v>310</v>
      </c>
      <c r="RSQ28" s="647"/>
      <c r="RSR28" s="647"/>
      <c r="RSS28" s="92" t="s">
        <v>309</v>
      </c>
      <c r="RST28" s="648" t="s">
        <v>310</v>
      </c>
      <c r="RSU28" s="647"/>
      <c r="RSV28" s="647"/>
      <c r="RSW28" s="15"/>
      <c r="RSX28" s="648" t="s">
        <v>310</v>
      </c>
      <c r="RSY28" s="647"/>
      <c r="RSZ28" s="647"/>
      <c r="RTA28" s="92" t="s">
        <v>309</v>
      </c>
      <c r="RTB28" s="648" t="s">
        <v>310</v>
      </c>
      <c r="RTC28" s="647"/>
      <c r="RTD28" s="647"/>
      <c r="RTE28" s="15"/>
      <c r="RTF28" s="648" t="s">
        <v>310</v>
      </c>
      <c r="RTG28" s="647"/>
      <c r="RTH28" s="647"/>
      <c r="RTI28" s="92" t="s">
        <v>309</v>
      </c>
      <c r="RTJ28" s="648" t="s">
        <v>310</v>
      </c>
      <c r="RTK28" s="647"/>
      <c r="RTL28" s="647"/>
      <c r="RTM28" s="15"/>
      <c r="RTN28" s="648" t="s">
        <v>310</v>
      </c>
      <c r="RTO28" s="647"/>
      <c r="RTP28" s="647"/>
      <c r="RTQ28" s="92" t="s">
        <v>309</v>
      </c>
      <c r="RTR28" s="648" t="s">
        <v>310</v>
      </c>
      <c r="RTS28" s="647"/>
      <c r="RTT28" s="647"/>
      <c r="RTU28" s="15"/>
      <c r="RTV28" s="648" t="s">
        <v>310</v>
      </c>
      <c r="RTW28" s="647"/>
      <c r="RTX28" s="647"/>
      <c r="RTY28" s="92" t="s">
        <v>309</v>
      </c>
      <c r="RTZ28" s="648" t="s">
        <v>310</v>
      </c>
      <c r="RUA28" s="647"/>
      <c r="RUB28" s="647"/>
      <c r="RUC28" s="15"/>
      <c r="RUD28" s="648" t="s">
        <v>310</v>
      </c>
      <c r="RUE28" s="647"/>
      <c r="RUF28" s="647"/>
      <c r="RUG28" s="92" t="s">
        <v>309</v>
      </c>
      <c r="RUH28" s="648" t="s">
        <v>310</v>
      </c>
      <c r="RUI28" s="647"/>
      <c r="RUJ28" s="647"/>
      <c r="RUK28" s="15"/>
      <c r="RUL28" s="648" t="s">
        <v>310</v>
      </c>
      <c r="RUM28" s="647"/>
      <c r="RUN28" s="647"/>
      <c r="RUO28" s="92" t="s">
        <v>309</v>
      </c>
      <c r="RUP28" s="648" t="s">
        <v>310</v>
      </c>
      <c r="RUQ28" s="647"/>
      <c r="RUR28" s="647"/>
      <c r="RUS28" s="15"/>
      <c r="RUT28" s="648" t="s">
        <v>310</v>
      </c>
      <c r="RUU28" s="647"/>
      <c r="RUV28" s="647"/>
      <c r="RUW28" s="92" t="s">
        <v>309</v>
      </c>
      <c r="RUX28" s="648" t="s">
        <v>310</v>
      </c>
      <c r="RUY28" s="647"/>
      <c r="RUZ28" s="647"/>
      <c r="RVA28" s="15"/>
      <c r="RVB28" s="648" t="s">
        <v>310</v>
      </c>
      <c r="RVC28" s="647"/>
      <c r="RVD28" s="647"/>
      <c r="RVE28" s="92" t="s">
        <v>309</v>
      </c>
      <c r="RVF28" s="648" t="s">
        <v>310</v>
      </c>
      <c r="RVG28" s="647"/>
      <c r="RVH28" s="647"/>
      <c r="RVI28" s="15"/>
      <c r="RVJ28" s="648" t="s">
        <v>310</v>
      </c>
      <c r="RVK28" s="647"/>
      <c r="RVL28" s="647"/>
      <c r="RVM28" s="92" t="s">
        <v>309</v>
      </c>
      <c r="RVN28" s="648" t="s">
        <v>310</v>
      </c>
      <c r="RVO28" s="647"/>
      <c r="RVP28" s="647"/>
      <c r="RVQ28" s="15"/>
      <c r="RVR28" s="648" t="s">
        <v>310</v>
      </c>
      <c r="RVS28" s="647"/>
      <c r="RVT28" s="647"/>
      <c r="RVU28" s="92" t="s">
        <v>309</v>
      </c>
      <c r="RVV28" s="648" t="s">
        <v>310</v>
      </c>
      <c r="RVW28" s="647"/>
      <c r="RVX28" s="647"/>
      <c r="RVY28" s="15"/>
      <c r="RVZ28" s="648" t="s">
        <v>310</v>
      </c>
      <c r="RWA28" s="647"/>
      <c r="RWB28" s="647"/>
      <c r="RWC28" s="92" t="s">
        <v>309</v>
      </c>
      <c r="RWD28" s="648" t="s">
        <v>310</v>
      </c>
      <c r="RWE28" s="647"/>
      <c r="RWF28" s="647"/>
      <c r="RWG28" s="15"/>
      <c r="RWH28" s="648" t="s">
        <v>310</v>
      </c>
      <c r="RWI28" s="647"/>
      <c r="RWJ28" s="647"/>
      <c r="RWK28" s="92" t="s">
        <v>309</v>
      </c>
      <c r="RWL28" s="648" t="s">
        <v>310</v>
      </c>
      <c r="RWM28" s="647"/>
      <c r="RWN28" s="647"/>
      <c r="RWO28" s="15"/>
      <c r="RWP28" s="648" t="s">
        <v>310</v>
      </c>
      <c r="RWQ28" s="647"/>
      <c r="RWR28" s="647"/>
      <c r="RWS28" s="92" t="s">
        <v>309</v>
      </c>
      <c r="RWT28" s="648" t="s">
        <v>310</v>
      </c>
      <c r="RWU28" s="647"/>
      <c r="RWV28" s="647"/>
      <c r="RWW28" s="15"/>
      <c r="RWX28" s="648" t="s">
        <v>310</v>
      </c>
      <c r="RWY28" s="647"/>
      <c r="RWZ28" s="647"/>
      <c r="RXA28" s="92" t="s">
        <v>309</v>
      </c>
      <c r="RXB28" s="648" t="s">
        <v>310</v>
      </c>
      <c r="RXC28" s="647"/>
      <c r="RXD28" s="647"/>
      <c r="RXE28" s="15"/>
      <c r="RXF28" s="648" t="s">
        <v>310</v>
      </c>
      <c r="RXG28" s="647"/>
      <c r="RXH28" s="647"/>
      <c r="RXI28" s="92" t="s">
        <v>309</v>
      </c>
      <c r="RXJ28" s="648" t="s">
        <v>310</v>
      </c>
      <c r="RXK28" s="647"/>
      <c r="RXL28" s="647"/>
      <c r="RXM28" s="15"/>
      <c r="RXN28" s="648" t="s">
        <v>310</v>
      </c>
      <c r="RXO28" s="647"/>
      <c r="RXP28" s="647"/>
      <c r="RXQ28" s="92" t="s">
        <v>309</v>
      </c>
      <c r="RXR28" s="648" t="s">
        <v>310</v>
      </c>
      <c r="RXS28" s="647"/>
      <c r="RXT28" s="647"/>
      <c r="RXU28" s="15"/>
      <c r="RXV28" s="648" t="s">
        <v>310</v>
      </c>
      <c r="RXW28" s="647"/>
      <c r="RXX28" s="647"/>
      <c r="RXY28" s="92" t="s">
        <v>309</v>
      </c>
      <c r="RXZ28" s="648" t="s">
        <v>310</v>
      </c>
      <c r="RYA28" s="647"/>
      <c r="RYB28" s="647"/>
      <c r="RYC28" s="15"/>
      <c r="RYD28" s="648" t="s">
        <v>310</v>
      </c>
      <c r="RYE28" s="647"/>
      <c r="RYF28" s="647"/>
      <c r="RYG28" s="92" t="s">
        <v>309</v>
      </c>
      <c r="RYH28" s="648" t="s">
        <v>310</v>
      </c>
      <c r="RYI28" s="647"/>
      <c r="RYJ28" s="647"/>
      <c r="RYK28" s="15"/>
      <c r="RYL28" s="648" t="s">
        <v>310</v>
      </c>
      <c r="RYM28" s="647"/>
      <c r="RYN28" s="647"/>
      <c r="RYO28" s="92" t="s">
        <v>309</v>
      </c>
      <c r="RYP28" s="648" t="s">
        <v>310</v>
      </c>
      <c r="RYQ28" s="647"/>
      <c r="RYR28" s="647"/>
      <c r="RYS28" s="15"/>
      <c r="RYT28" s="648" t="s">
        <v>310</v>
      </c>
      <c r="RYU28" s="647"/>
      <c r="RYV28" s="647"/>
      <c r="RYW28" s="92" t="s">
        <v>309</v>
      </c>
      <c r="RYX28" s="648" t="s">
        <v>310</v>
      </c>
      <c r="RYY28" s="647"/>
      <c r="RYZ28" s="647"/>
      <c r="RZA28" s="15"/>
      <c r="RZB28" s="648" t="s">
        <v>310</v>
      </c>
      <c r="RZC28" s="647"/>
      <c r="RZD28" s="647"/>
      <c r="RZE28" s="92" t="s">
        <v>309</v>
      </c>
      <c r="RZF28" s="648" t="s">
        <v>310</v>
      </c>
      <c r="RZG28" s="647"/>
      <c r="RZH28" s="647"/>
      <c r="RZI28" s="15"/>
      <c r="RZJ28" s="648" t="s">
        <v>310</v>
      </c>
      <c r="RZK28" s="647"/>
      <c r="RZL28" s="647"/>
      <c r="RZM28" s="92" t="s">
        <v>309</v>
      </c>
      <c r="RZN28" s="648" t="s">
        <v>310</v>
      </c>
      <c r="RZO28" s="647"/>
      <c r="RZP28" s="647"/>
      <c r="RZQ28" s="15"/>
      <c r="RZR28" s="648" t="s">
        <v>310</v>
      </c>
      <c r="RZS28" s="647"/>
      <c r="RZT28" s="647"/>
      <c r="RZU28" s="92" t="s">
        <v>309</v>
      </c>
      <c r="RZV28" s="648" t="s">
        <v>310</v>
      </c>
      <c r="RZW28" s="647"/>
      <c r="RZX28" s="647"/>
      <c r="RZY28" s="15"/>
      <c r="RZZ28" s="648" t="s">
        <v>310</v>
      </c>
      <c r="SAA28" s="647"/>
      <c r="SAB28" s="647"/>
      <c r="SAC28" s="92" t="s">
        <v>309</v>
      </c>
      <c r="SAD28" s="648" t="s">
        <v>310</v>
      </c>
      <c r="SAE28" s="647"/>
      <c r="SAF28" s="647"/>
      <c r="SAG28" s="15"/>
      <c r="SAH28" s="648" t="s">
        <v>310</v>
      </c>
      <c r="SAI28" s="647"/>
      <c r="SAJ28" s="647"/>
      <c r="SAK28" s="92" t="s">
        <v>309</v>
      </c>
      <c r="SAL28" s="648" t="s">
        <v>310</v>
      </c>
      <c r="SAM28" s="647"/>
      <c r="SAN28" s="647"/>
      <c r="SAO28" s="15"/>
      <c r="SAP28" s="648" t="s">
        <v>310</v>
      </c>
      <c r="SAQ28" s="647"/>
      <c r="SAR28" s="647"/>
      <c r="SAS28" s="92" t="s">
        <v>309</v>
      </c>
      <c r="SAT28" s="648" t="s">
        <v>310</v>
      </c>
      <c r="SAU28" s="647"/>
      <c r="SAV28" s="647"/>
      <c r="SAW28" s="15"/>
      <c r="SAX28" s="648" t="s">
        <v>310</v>
      </c>
      <c r="SAY28" s="647"/>
      <c r="SAZ28" s="647"/>
      <c r="SBA28" s="92" t="s">
        <v>309</v>
      </c>
      <c r="SBB28" s="648" t="s">
        <v>310</v>
      </c>
      <c r="SBC28" s="647"/>
      <c r="SBD28" s="647"/>
      <c r="SBE28" s="15"/>
      <c r="SBF28" s="648" t="s">
        <v>310</v>
      </c>
      <c r="SBG28" s="647"/>
      <c r="SBH28" s="647"/>
      <c r="SBI28" s="92" t="s">
        <v>309</v>
      </c>
      <c r="SBJ28" s="648" t="s">
        <v>310</v>
      </c>
      <c r="SBK28" s="647"/>
      <c r="SBL28" s="647"/>
      <c r="SBM28" s="15"/>
      <c r="SBN28" s="648" t="s">
        <v>310</v>
      </c>
      <c r="SBO28" s="647"/>
      <c r="SBP28" s="647"/>
      <c r="SBQ28" s="92" t="s">
        <v>309</v>
      </c>
      <c r="SBR28" s="648" t="s">
        <v>310</v>
      </c>
      <c r="SBS28" s="647"/>
      <c r="SBT28" s="647"/>
      <c r="SBU28" s="15"/>
      <c r="SBV28" s="648" t="s">
        <v>310</v>
      </c>
      <c r="SBW28" s="647"/>
      <c r="SBX28" s="647"/>
      <c r="SBY28" s="92" t="s">
        <v>309</v>
      </c>
      <c r="SBZ28" s="648" t="s">
        <v>310</v>
      </c>
      <c r="SCA28" s="647"/>
      <c r="SCB28" s="647"/>
      <c r="SCC28" s="15"/>
      <c r="SCD28" s="648" t="s">
        <v>310</v>
      </c>
      <c r="SCE28" s="647"/>
      <c r="SCF28" s="647"/>
      <c r="SCG28" s="92" t="s">
        <v>309</v>
      </c>
      <c r="SCH28" s="648" t="s">
        <v>310</v>
      </c>
      <c r="SCI28" s="647"/>
      <c r="SCJ28" s="647"/>
      <c r="SCK28" s="15"/>
      <c r="SCL28" s="648" t="s">
        <v>310</v>
      </c>
      <c r="SCM28" s="647"/>
      <c r="SCN28" s="647"/>
      <c r="SCO28" s="92" t="s">
        <v>309</v>
      </c>
      <c r="SCP28" s="648" t="s">
        <v>310</v>
      </c>
      <c r="SCQ28" s="647"/>
      <c r="SCR28" s="647"/>
      <c r="SCS28" s="15"/>
      <c r="SCT28" s="648" t="s">
        <v>310</v>
      </c>
      <c r="SCU28" s="647"/>
      <c r="SCV28" s="647"/>
      <c r="SCW28" s="92" t="s">
        <v>309</v>
      </c>
      <c r="SCX28" s="648" t="s">
        <v>310</v>
      </c>
      <c r="SCY28" s="647"/>
      <c r="SCZ28" s="647"/>
      <c r="SDA28" s="15"/>
      <c r="SDB28" s="648" t="s">
        <v>310</v>
      </c>
      <c r="SDC28" s="647"/>
      <c r="SDD28" s="647"/>
      <c r="SDE28" s="92" t="s">
        <v>309</v>
      </c>
      <c r="SDF28" s="648" t="s">
        <v>310</v>
      </c>
      <c r="SDG28" s="647"/>
      <c r="SDH28" s="647"/>
      <c r="SDI28" s="15"/>
      <c r="SDJ28" s="648" t="s">
        <v>310</v>
      </c>
      <c r="SDK28" s="647"/>
      <c r="SDL28" s="647"/>
      <c r="SDM28" s="92" t="s">
        <v>309</v>
      </c>
      <c r="SDN28" s="648" t="s">
        <v>310</v>
      </c>
      <c r="SDO28" s="647"/>
      <c r="SDP28" s="647"/>
      <c r="SDQ28" s="15"/>
      <c r="SDR28" s="648" t="s">
        <v>310</v>
      </c>
      <c r="SDS28" s="647"/>
      <c r="SDT28" s="647"/>
      <c r="SDU28" s="92" t="s">
        <v>309</v>
      </c>
      <c r="SDV28" s="648" t="s">
        <v>310</v>
      </c>
      <c r="SDW28" s="647"/>
      <c r="SDX28" s="647"/>
      <c r="SDY28" s="15"/>
      <c r="SDZ28" s="648" t="s">
        <v>310</v>
      </c>
      <c r="SEA28" s="647"/>
      <c r="SEB28" s="647"/>
      <c r="SEC28" s="92" t="s">
        <v>309</v>
      </c>
      <c r="SED28" s="648" t="s">
        <v>310</v>
      </c>
      <c r="SEE28" s="647"/>
      <c r="SEF28" s="647"/>
      <c r="SEG28" s="15"/>
      <c r="SEH28" s="648" t="s">
        <v>310</v>
      </c>
      <c r="SEI28" s="647"/>
      <c r="SEJ28" s="647"/>
      <c r="SEK28" s="92" t="s">
        <v>309</v>
      </c>
      <c r="SEL28" s="648" t="s">
        <v>310</v>
      </c>
      <c r="SEM28" s="647"/>
      <c r="SEN28" s="647"/>
      <c r="SEO28" s="15"/>
      <c r="SEP28" s="648" t="s">
        <v>310</v>
      </c>
      <c r="SEQ28" s="647"/>
      <c r="SER28" s="647"/>
      <c r="SES28" s="92" t="s">
        <v>309</v>
      </c>
      <c r="SET28" s="648" t="s">
        <v>310</v>
      </c>
      <c r="SEU28" s="647"/>
      <c r="SEV28" s="647"/>
      <c r="SEW28" s="15"/>
      <c r="SEX28" s="648" t="s">
        <v>310</v>
      </c>
      <c r="SEY28" s="647"/>
      <c r="SEZ28" s="647"/>
      <c r="SFA28" s="92" t="s">
        <v>309</v>
      </c>
      <c r="SFB28" s="648" t="s">
        <v>310</v>
      </c>
      <c r="SFC28" s="647"/>
      <c r="SFD28" s="647"/>
      <c r="SFE28" s="15"/>
      <c r="SFF28" s="648" t="s">
        <v>310</v>
      </c>
      <c r="SFG28" s="647"/>
      <c r="SFH28" s="647"/>
      <c r="SFI28" s="92" t="s">
        <v>309</v>
      </c>
      <c r="SFJ28" s="648" t="s">
        <v>310</v>
      </c>
      <c r="SFK28" s="647"/>
      <c r="SFL28" s="647"/>
      <c r="SFM28" s="15"/>
      <c r="SFN28" s="648" t="s">
        <v>310</v>
      </c>
      <c r="SFO28" s="647"/>
      <c r="SFP28" s="647"/>
      <c r="SFQ28" s="92" t="s">
        <v>309</v>
      </c>
      <c r="SFR28" s="648" t="s">
        <v>310</v>
      </c>
      <c r="SFS28" s="647"/>
      <c r="SFT28" s="647"/>
      <c r="SFU28" s="15"/>
      <c r="SFV28" s="648" t="s">
        <v>310</v>
      </c>
      <c r="SFW28" s="647"/>
      <c r="SFX28" s="647"/>
      <c r="SFY28" s="92" t="s">
        <v>309</v>
      </c>
      <c r="SFZ28" s="648" t="s">
        <v>310</v>
      </c>
      <c r="SGA28" s="647"/>
      <c r="SGB28" s="647"/>
      <c r="SGC28" s="15"/>
      <c r="SGD28" s="648" t="s">
        <v>310</v>
      </c>
      <c r="SGE28" s="647"/>
      <c r="SGF28" s="647"/>
      <c r="SGG28" s="92" t="s">
        <v>309</v>
      </c>
      <c r="SGH28" s="648" t="s">
        <v>310</v>
      </c>
      <c r="SGI28" s="647"/>
      <c r="SGJ28" s="647"/>
      <c r="SGK28" s="15"/>
      <c r="SGL28" s="648" t="s">
        <v>310</v>
      </c>
      <c r="SGM28" s="647"/>
      <c r="SGN28" s="647"/>
      <c r="SGO28" s="92" t="s">
        <v>309</v>
      </c>
      <c r="SGP28" s="648" t="s">
        <v>310</v>
      </c>
      <c r="SGQ28" s="647"/>
      <c r="SGR28" s="647"/>
      <c r="SGS28" s="15"/>
      <c r="SGT28" s="648" t="s">
        <v>310</v>
      </c>
      <c r="SGU28" s="647"/>
      <c r="SGV28" s="647"/>
      <c r="SGW28" s="92" t="s">
        <v>309</v>
      </c>
      <c r="SGX28" s="648" t="s">
        <v>310</v>
      </c>
      <c r="SGY28" s="647"/>
      <c r="SGZ28" s="647"/>
      <c r="SHA28" s="15"/>
      <c r="SHB28" s="648" t="s">
        <v>310</v>
      </c>
      <c r="SHC28" s="647"/>
      <c r="SHD28" s="647"/>
      <c r="SHE28" s="92" t="s">
        <v>309</v>
      </c>
      <c r="SHF28" s="648" t="s">
        <v>310</v>
      </c>
      <c r="SHG28" s="647"/>
      <c r="SHH28" s="647"/>
      <c r="SHI28" s="15"/>
      <c r="SHJ28" s="648" t="s">
        <v>310</v>
      </c>
      <c r="SHK28" s="647"/>
      <c r="SHL28" s="647"/>
      <c r="SHM28" s="92" t="s">
        <v>309</v>
      </c>
      <c r="SHN28" s="648" t="s">
        <v>310</v>
      </c>
      <c r="SHO28" s="647"/>
      <c r="SHP28" s="647"/>
      <c r="SHQ28" s="15"/>
      <c r="SHR28" s="648" t="s">
        <v>310</v>
      </c>
      <c r="SHS28" s="647"/>
      <c r="SHT28" s="647"/>
      <c r="SHU28" s="92" t="s">
        <v>309</v>
      </c>
      <c r="SHV28" s="648" t="s">
        <v>310</v>
      </c>
      <c r="SHW28" s="647"/>
      <c r="SHX28" s="647"/>
      <c r="SHY28" s="15"/>
      <c r="SHZ28" s="648" t="s">
        <v>310</v>
      </c>
      <c r="SIA28" s="647"/>
      <c r="SIB28" s="647"/>
      <c r="SIC28" s="92" t="s">
        <v>309</v>
      </c>
      <c r="SID28" s="648" t="s">
        <v>310</v>
      </c>
      <c r="SIE28" s="647"/>
      <c r="SIF28" s="647"/>
      <c r="SIG28" s="15"/>
      <c r="SIH28" s="648" t="s">
        <v>310</v>
      </c>
      <c r="SII28" s="647"/>
      <c r="SIJ28" s="647"/>
      <c r="SIK28" s="92" t="s">
        <v>309</v>
      </c>
      <c r="SIL28" s="648" t="s">
        <v>310</v>
      </c>
      <c r="SIM28" s="647"/>
      <c r="SIN28" s="647"/>
      <c r="SIO28" s="15"/>
      <c r="SIP28" s="648" t="s">
        <v>310</v>
      </c>
      <c r="SIQ28" s="647"/>
      <c r="SIR28" s="647"/>
      <c r="SIS28" s="92" t="s">
        <v>309</v>
      </c>
      <c r="SIT28" s="648" t="s">
        <v>310</v>
      </c>
      <c r="SIU28" s="647"/>
      <c r="SIV28" s="647"/>
      <c r="SIW28" s="15"/>
      <c r="SIX28" s="648" t="s">
        <v>310</v>
      </c>
      <c r="SIY28" s="647"/>
      <c r="SIZ28" s="647"/>
      <c r="SJA28" s="92" t="s">
        <v>309</v>
      </c>
      <c r="SJB28" s="648" t="s">
        <v>310</v>
      </c>
      <c r="SJC28" s="647"/>
      <c r="SJD28" s="647"/>
      <c r="SJE28" s="15"/>
      <c r="SJF28" s="648" t="s">
        <v>310</v>
      </c>
      <c r="SJG28" s="647"/>
      <c r="SJH28" s="647"/>
      <c r="SJI28" s="92" t="s">
        <v>309</v>
      </c>
      <c r="SJJ28" s="648" t="s">
        <v>310</v>
      </c>
      <c r="SJK28" s="647"/>
      <c r="SJL28" s="647"/>
      <c r="SJM28" s="15"/>
      <c r="SJN28" s="648" t="s">
        <v>310</v>
      </c>
      <c r="SJO28" s="647"/>
      <c r="SJP28" s="647"/>
      <c r="SJQ28" s="92" t="s">
        <v>309</v>
      </c>
      <c r="SJR28" s="648" t="s">
        <v>310</v>
      </c>
      <c r="SJS28" s="647"/>
      <c r="SJT28" s="647"/>
      <c r="SJU28" s="15"/>
      <c r="SJV28" s="648" t="s">
        <v>310</v>
      </c>
      <c r="SJW28" s="647"/>
      <c r="SJX28" s="647"/>
      <c r="SJY28" s="92" t="s">
        <v>309</v>
      </c>
      <c r="SJZ28" s="648" t="s">
        <v>310</v>
      </c>
      <c r="SKA28" s="647"/>
      <c r="SKB28" s="647"/>
      <c r="SKC28" s="15"/>
      <c r="SKD28" s="648" t="s">
        <v>310</v>
      </c>
      <c r="SKE28" s="647"/>
      <c r="SKF28" s="647"/>
      <c r="SKG28" s="92" t="s">
        <v>309</v>
      </c>
      <c r="SKH28" s="648" t="s">
        <v>310</v>
      </c>
      <c r="SKI28" s="647"/>
      <c r="SKJ28" s="647"/>
      <c r="SKK28" s="15"/>
      <c r="SKL28" s="648" t="s">
        <v>310</v>
      </c>
      <c r="SKM28" s="647"/>
      <c r="SKN28" s="647"/>
      <c r="SKO28" s="92" t="s">
        <v>309</v>
      </c>
      <c r="SKP28" s="648" t="s">
        <v>310</v>
      </c>
      <c r="SKQ28" s="647"/>
      <c r="SKR28" s="647"/>
      <c r="SKS28" s="15"/>
      <c r="SKT28" s="648" t="s">
        <v>310</v>
      </c>
      <c r="SKU28" s="647"/>
      <c r="SKV28" s="647"/>
      <c r="SKW28" s="92" t="s">
        <v>309</v>
      </c>
      <c r="SKX28" s="648" t="s">
        <v>310</v>
      </c>
      <c r="SKY28" s="647"/>
      <c r="SKZ28" s="647"/>
      <c r="SLA28" s="15"/>
      <c r="SLB28" s="648" t="s">
        <v>310</v>
      </c>
      <c r="SLC28" s="647"/>
      <c r="SLD28" s="647"/>
      <c r="SLE28" s="92" t="s">
        <v>309</v>
      </c>
      <c r="SLF28" s="648" t="s">
        <v>310</v>
      </c>
      <c r="SLG28" s="647"/>
      <c r="SLH28" s="647"/>
      <c r="SLI28" s="15"/>
      <c r="SLJ28" s="648" t="s">
        <v>310</v>
      </c>
      <c r="SLK28" s="647"/>
      <c r="SLL28" s="647"/>
      <c r="SLM28" s="92" t="s">
        <v>309</v>
      </c>
      <c r="SLN28" s="648" t="s">
        <v>310</v>
      </c>
      <c r="SLO28" s="647"/>
      <c r="SLP28" s="647"/>
      <c r="SLQ28" s="15"/>
      <c r="SLR28" s="648" t="s">
        <v>310</v>
      </c>
      <c r="SLS28" s="647"/>
      <c r="SLT28" s="647"/>
      <c r="SLU28" s="92" t="s">
        <v>309</v>
      </c>
      <c r="SLV28" s="648" t="s">
        <v>310</v>
      </c>
      <c r="SLW28" s="647"/>
      <c r="SLX28" s="647"/>
      <c r="SLY28" s="15"/>
      <c r="SLZ28" s="648" t="s">
        <v>310</v>
      </c>
      <c r="SMA28" s="647"/>
      <c r="SMB28" s="647"/>
      <c r="SMC28" s="92" t="s">
        <v>309</v>
      </c>
      <c r="SMD28" s="648" t="s">
        <v>310</v>
      </c>
      <c r="SME28" s="647"/>
      <c r="SMF28" s="647"/>
      <c r="SMG28" s="15"/>
      <c r="SMH28" s="648" t="s">
        <v>310</v>
      </c>
      <c r="SMI28" s="647"/>
      <c r="SMJ28" s="647"/>
      <c r="SMK28" s="92" t="s">
        <v>309</v>
      </c>
      <c r="SML28" s="648" t="s">
        <v>310</v>
      </c>
      <c r="SMM28" s="647"/>
      <c r="SMN28" s="647"/>
      <c r="SMO28" s="15"/>
      <c r="SMP28" s="648" t="s">
        <v>310</v>
      </c>
      <c r="SMQ28" s="647"/>
      <c r="SMR28" s="647"/>
      <c r="SMS28" s="92" t="s">
        <v>309</v>
      </c>
      <c r="SMT28" s="648" t="s">
        <v>310</v>
      </c>
      <c r="SMU28" s="647"/>
      <c r="SMV28" s="647"/>
      <c r="SMW28" s="15"/>
      <c r="SMX28" s="648" t="s">
        <v>310</v>
      </c>
      <c r="SMY28" s="647"/>
      <c r="SMZ28" s="647"/>
      <c r="SNA28" s="92" t="s">
        <v>309</v>
      </c>
      <c r="SNB28" s="648" t="s">
        <v>310</v>
      </c>
      <c r="SNC28" s="647"/>
      <c r="SND28" s="647"/>
      <c r="SNE28" s="15"/>
      <c r="SNF28" s="648" t="s">
        <v>310</v>
      </c>
      <c r="SNG28" s="647"/>
      <c r="SNH28" s="647"/>
      <c r="SNI28" s="92" t="s">
        <v>309</v>
      </c>
      <c r="SNJ28" s="648" t="s">
        <v>310</v>
      </c>
      <c r="SNK28" s="647"/>
      <c r="SNL28" s="647"/>
      <c r="SNM28" s="15"/>
      <c r="SNN28" s="648" t="s">
        <v>310</v>
      </c>
      <c r="SNO28" s="647"/>
      <c r="SNP28" s="647"/>
      <c r="SNQ28" s="92" t="s">
        <v>309</v>
      </c>
      <c r="SNR28" s="648" t="s">
        <v>310</v>
      </c>
      <c r="SNS28" s="647"/>
      <c r="SNT28" s="647"/>
      <c r="SNU28" s="15"/>
      <c r="SNV28" s="648" t="s">
        <v>310</v>
      </c>
      <c r="SNW28" s="647"/>
      <c r="SNX28" s="647"/>
      <c r="SNY28" s="92" t="s">
        <v>309</v>
      </c>
      <c r="SNZ28" s="648" t="s">
        <v>310</v>
      </c>
      <c r="SOA28" s="647"/>
      <c r="SOB28" s="647"/>
      <c r="SOC28" s="15"/>
      <c r="SOD28" s="648" t="s">
        <v>310</v>
      </c>
      <c r="SOE28" s="647"/>
      <c r="SOF28" s="647"/>
      <c r="SOG28" s="92" t="s">
        <v>309</v>
      </c>
      <c r="SOH28" s="648" t="s">
        <v>310</v>
      </c>
      <c r="SOI28" s="647"/>
      <c r="SOJ28" s="647"/>
      <c r="SOK28" s="15"/>
      <c r="SOL28" s="648" t="s">
        <v>310</v>
      </c>
      <c r="SOM28" s="647"/>
      <c r="SON28" s="647"/>
      <c r="SOO28" s="92" t="s">
        <v>309</v>
      </c>
      <c r="SOP28" s="648" t="s">
        <v>310</v>
      </c>
      <c r="SOQ28" s="647"/>
      <c r="SOR28" s="647"/>
      <c r="SOS28" s="15"/>
      <c r="SOT28" s="648" t="s">
        <v>310</v>
      </c>
      <c r="SOU28" s="647"/>
      <c r="SOV28" s="647"/>
      <c r="SOW28" s="92" t="s">
        <v>309</v>
      </c>
      <c r="SOX28" s="648" t="s">
        <v>310</v>
      </c>
      <c r="SOY28" s="647"/>
      <c r="SOZ28" s="647"/>
      <c r="SPA28" s="15"/>
      <c r="SPB28" s="648" t="s">
        <v>310</v>
      </c>
      <c r="SPC28" s="647"/>
      <c r="SPD28" s="647"/>
      <c r="SPE28" s="92" t="s">
        <v>309</v>
      </c>
      <c r="SPF28" s="648" t="s">
        <v>310</v>
      </c>
      <c r="SPG28" s="647"/>
      <c r="SPH28" s="647"/>
      <c r="SPI28" s="15"/>
      <c r="SPJ28" s="648" t="s">
        <v>310</v>
      </c>
      <c r="SPK28" s="647"/>
      <c r="SPL28" s="647"/>
      <c r="SPM28" s="92" t="s">
        <v>309</v>
      </c>
      <c r="SPN28" s="648" t="s">
        <v>310</v>
      </c>
      <c r="SPO28" s="647"/>
      <c r="SPP28" s="647"/>
      <c r="SPQ28" s="15"/>
      <c r="SPR28" s="648" t="s">
        <v>310</v>
      </c>
      <c r="SPS28" s="647"/>
      <c r="SPT28" s="647"/>
      <c r="SPU28" s="92" t="s">
        <v>309</v>
      </c>
      <c r="SPV28" s="648" t="s">
        <v>310</v>
      </c>
      <c r="SPW28" s="647"/>
      <c r="SPX28" s="647"/>
      <c r="SPY28" s="15"/>
      <c r="SPZ28" s="648" t="s">
        <v>310</v>
      </c>
      <c r="SQA28" s="647"/>
      <c r="SQB28" s="647"/>
      <c r="SQC28" s="92" t="s">
        <v>309</v>
      </c>
      <c r="SQD28" s="648" t="s">
        <v>310</v>
      </c>
      <c r="SQE28" s="647"/>
      <c r="SQF28" s="647"/>
      <c r="SQG28" s="15"/>
      <c r="SQH28" s="648" t="s">
        <v>310</v>
      </c>
      <c r="SQI28" s="647"/>
      <c r="SQJ28" s="647"/>
      <c r="SQK28" s="92" t="s">
        <v>309</v>
      </c>
      <c r="SQL28" s="648" t="s">
        <v>310</v>
      </c>
      <c r="SQM28" s="647"/>
      <c r="SQN28" s="647"/>
      <c r="SQO28" s="15"/>
      <c r="SQP28" s="648" t="s">
        <v>310</v>
      </c>
      <c r="SQQ28" s="647"/>
      <c r="SQR28" s="647"/>
      <c r="SQS28" s="92" t="s">
        <v>309</v>
      </c>
      <c r="SQT28" s="648" t="s">
        <v>310</v>
      </c>
      <c r="SQU28" s="647"/>
      <c r="SQV28" s="647"/>
      <c r="SQW28" s="15"/>
      <c r="SQX28" s="648" t="s">
        <v>310</v>
      </c>
      <c r="SQY28" s="647"/>
      <c r="SQZ28" s="647"/>
      <c r="SRA28" s="92" t="s">
        <v>309</v>
      </c>
      <c r="SRB28" s="648" t="s">
        <v>310</v>
      </c>
      <c r="SRC28" s="647"/>
      <c r="SRD28" s="647"/>
      <c r="SRE28" s="15"/>
      <c r="SRF28" s="648" t="s">
        <v>310</v>
      </c>
      <c r="SRG28" s="647"/>
      <c r="SRH28" s="647"/>
      <c r="SRI28" s="92" t="s">
        <v>309</v>
      </c>
      <c r="SRJ28" s="648" t="s">
        <v>310</v>
      </c>
      <c r="SRK28" s="647"/>
      <c r="SRL28" s="647"/>
      <c r="SRM28" s="15"/>
      <c r="SRN28" s="648" t="s">
        <v>310</v>
      </c>
      <c r="SRO28" s="647"/>
      <c r="SRP28" s="647"/>
      <c r="SRQ28" s="92" t="s">
        <v>309</v>
      </c>
      <c r="SRR28" s="648" t="s">
        <v>310</v>
      </c>
      <c r="SRS28" s="647"/>
      <c r="SRT28" s="647"/>
      <c r="SRU28" s="15"/>
      <c r="SRV28" s="648" t="s">
        <v>310</v>
      </c>
      <c r="SRW28" s="647"/>
      <c r="SRX28" s="647"/>
      <c r="SRY28" s="92" t="s">
        <v>309</v>
      </c>
      <c r="SRZ28" s="648" t="s">
        <v>310</v>
      </c>
      <c r="SSA28" s="647"/>
      <c r="SSB28" s="647"/>
      <c r="SSC28" s="15"/>
      <c r="SSD28" s="648" t="s">
        <v>310</v>
      </c>
      <c r="SSE28" s="647"/>
      <c r="SSF28" s="647"/>
      <c r="SSG28" s="92" t="s">
        <v>309</v>
      </c>
      <c r="SSH28" s="648" t="s">
        <v>310</v>
      </c>
      <c r="SSI28" s="647"/>
      <c r="SSJ28" s="647"/>
      <c r="SSK28" s="15"/>
      <c r="SSL28" s="648" t="s">
        <v>310</v>
      </c>
      <c r="SSM28" s="647"/>
      <c r="SSN28" s="647"/>
      <c r="SSO28" s="92" t="s">
        <v>309</v>
      </c>
      <c r="SSP28" s="648" t="s">
        <v>310</v>
      </c>
      <c r="SSQ28" s="647"/>
      <c r="SSR28" s="647"/>
      <c r="SSS28" s="15"/>
      <c r="SST28" s="648" t="s">
        <v>310</v>
      </c>
      <c r="SSU28" s="647"/>
      <c r="SSV28" s="647"/>
      <c r="SSW28" s="92" t="s">
        <v>309</v>
      </c>
      <c r="SSX28" s="648" t="s">
        <v>310</v>
      </c>
      <c r="SSY28" s="647"/>
      <c r="SSZ28" s="647"/>
      <c r="STA28" s="15"/>
      <c r="STB28" s="648" t="s">
        <v>310</v>
      </c>
      <c r="STC28" s="647"/>
      <c r="STD28" s="647"/>
      <c r="STE28" s="92" t="s">
        <v>309</v>
      </c>
      <c r="STF28" s="648" t="s">
        <v>310</v>
      </c>
      <c r="STG28" s="647"/>
      <c r="STH28" s="647"/>
      <c r="STI28" s="15"/>
      <c r="STJ28" s="648" t="s">
        <v>310</v>
      </c>
      <c r="STK28" s="647"/>
      <c r="STL28" s="647"/>
      <c r="STM28" s="92" t="s">
        <v>309</v>
      </c>
      <c r="STN28" s="648" t="s">
        <v>310</v>
      </c>
      <c r="STO28" s="647"/>
      <c r="STP28" s="647"/>
      <c r="STQ28" s="15"/>
      <c r="STR28" s="648" t="s">
        <v>310</v>
      </c>
      <c r="STS28" s="647"/>
      <c r="STT28" s="647"/>
      <c r="STU28" s="92" t="s">
        <v>309</v>
      </c>
      <c r="STV28" s="648" t="s">
        <v>310</v>
      </c>
      <c r="STW28" s="647"/>
      <c r="STX28" s="647"/>
      <c r="STY28" s="15"/>
      <c r="STZ28" s="648" t="s">
        <v>310</v>
      </c>
      <c r="SUA28" s="647"/>
      <c r="SUB28" s="647"/>
      <c r="SUC28" s="92" t="s">
        <v>309</v>
      </c>
      <c r="SUD28" s="648" t="s">
        <v>310</v>
      </c>
      <c r="SUE28" s="647"/>
      <c r="SUF28" s="647"/>
      <c r="SUG28" s="15"/>
      <c r="SUH28" s="648" t="s">
        <v>310</v>
      </c>
      <c r="SUI28" s="647"/>
      <c r="SUJ28" s="647"/>
      <c r="SUK28" s="92" t="s">
        <v>309</v>
      </c>
      <c r="SUL28" s="648" t="s">
        <v>310</v>
      </c>
      <c r="SUM28" s="647"/>
      <c r="SUN28" s="647"/>
      <c r="SUO28" s="15"/>
      <c r="SUP28" s="648" t="s">
        <v>310</v>
      </c>
      <c r="SUQ28" s="647"/>
      <c r="SUR28" s="647"/>
      <c r="SUS28" s="92" t="s">
        <v>309</v>
      </c>
      <c r="SUT28" s="648" t="s">
        <v>310</v>
      </c>
      <c r="SUU28" s="647"/>
      <c r="SUV28" s="647"/>
      <c r="SUW28" s="15"/>
      <c r="SUX28" s="648" t="s">
        <v>310</v>
      </c>
      <c r="SUY28" s="647"/>
      <c r="SUZ28" s="647"/>
      <c r="SVA28" s="92" t="s">
        <v>309</v>
      </c>
      <c r="SVB28" s="648" t="s">
        <v>310</v>
      </c>
      <c r="SVC28" s="647"/>
      <c r="SVD28" s="647"/>
      <c r="SVE28" s="15"/>
      <c r="SVF28" s="648" t="s">
        <v>310</v>
      </c>
      <c r="SVG28" s="647"/>
      <c r="SVH28" s="647"/>
      <c r="SVI28" s="92" t="s">
        <v>309</v>
      </c>
      <c r="SVJ28" s="648" t="s">
        <v>310</v>
      </c>
      <c r="SVK28" s="647"/>
      <c r="SVL28" s="647"/>
      <c r="SVM28" s="15"/>
      <c r="SVN28" s="648" t="s">
        <v>310</v>
      </c>
      <c r="SVO28" s="647"/>
      <c r="SVP28" s="647"/>
      <c r="SVQ28" s="92" t="s">
        <v>309</v>
      </c>
      <c r="SVR28" s="648" t="s">
        <v>310</v>
      </c>
      <c r="SVS28" s="647"/>
      <c r="SVT28" s="647"/>
      <c r="SVU28" s="15"/>
      <c r="SVV28" s="648" t="s">
        <v>310</v>
      </c>
      <c r="SVW28" s="647"/>
      <c r="SVX28" s="647"/>
      <c r="SVY28" s="92" t="s">
        <v>309</v>
      </c>
      <c r="SVZ28" s="648" t="s">
        <v>310</v>
      </c>
      <c r="SWA28" s="647"/>
      <c r="SWB28" s="647"/>
      <c r="SWC28" s="15"/>
      <c r="SWD28" s="648" t="s">
        <v>310</v>
      </c>
      <c r="SWE28" s="647"/>
      <c r="SWF28" s="647"/>
      <c r="SWG28" s="92" t="s">
        <v>309</v>
      </c>
      <c r="SWH28" s="648" t="s">
        <v>310</v>
      </c>
      <c r="SWI28" s="647"/>
      <c r="SWJ28" s="647"/>
      <c r="SWK28" s="15"/>
      <c r="SWL28" s="648" t="s">
        <v>310</v>
      </c>
      <c r="SWM28" s="647"/>
      <c r="SWN28" s="647"/>
      <c r="SWO28" s="92" t="s">
        <v>309</v>
      </c>
      <c r="SWP28" s="648" t="s">
        <v>310</v>
      </c>
      <c r="SWQ28" s="647"/>
      <c r="SWR28" s="647"/>
      <c r="SWS28" s="15"/>
      <c r="SWT28" s="648" t="s">
        <v>310</v>
      </c>
      <c r="SWU28" s="647"/>
      <c r="SWV28" s="647"/>
      <c r="SWW28" s="92" t="s">
        <v>309</v>
      </c>
      <c r="SWX28" s="648" t="s">
        <v>310</v>
      </c>
      <c r="SWY28" s="647"/>
      <c r="SWZ28" s="647"/>
      <c r="SXA28" s="15"/>
      <c r="SXB28" s="648" t="s">
        <v>310</v>
      </c>
      <c r="SXC28" s="647"/>
      <c r="SXD28" s="647"/>
      <c r="SXE28" s="92" t="s">
        <v>309</v>
      </c>
      <c r="SXF28" s="648" t="s">
        <v>310</v>
      </c>
      <c r="SXG28" s="647"/>
      <c r="SXH28" s="647"/>
      <c r="SXI28" s="15"/>
      <c r="SXJ28" s="648" t="s">
        <v>310</v>
      </c>
      <c r="SXK28" s="647"/>
      <c r="SXL28" s="647"/>
      <c r="SXM28" s="92" t="s">
        <v>309</v>
      </c>
      <c r="SXN28" s="648" t="s">
        <v>310</v>
      </c>
      <c r="SXO28" s="647"/>
      <c r="SXP28" s="647"/>
      <c r="SXQ28" s="15"/>
      <c r="SXR28" s="648" t="s">
        <v>310</v>
      </c>
      <c r="SXS28" s="647"/>
      <c r="SXT28" s="647"/>
      <c r="SXU28" s="92" t="s">
        <v>309</v>
      </c>
      <c r="SXV28" s="648" t="s">
        <v>310</v>
      </c>
      <c r="SXW28" s="647"/>
      <c r="SXX28" s="647"/>
      <c r="SXY28" s="15"/>
      <c r="SXZ28" s="648" t="s">
        <v>310</v>
      </c>
      <c r="SYA28" s="647"/>
      <c r="SYB28" s="647"/>
      <c r="SYC28" s="92" t="s">
        <v>309</v>
      </c>
      <c r="SYD28" s="648" t="s">
        <v>310</v>
      </c>
      <c r="SYE28" s="647"/>
      <c r="SYF28" s="647"/>
      <c r="SYG28" s="15"/>
      <c r="SYH28" s="648" t="s">
        <v>310</v>
      </c>
      <c r="SYI28" s="647"/>
      <c r="SYJ28" s="647"/>
      <c r="SYK28" s="92" t="s">
        <v>309</v>
      </c>
      <c r="SYL28" s="648" t="s">
        <v>310</v>
      </c>
      <c r="SYM28" s="647"/>
      <c r="SYN28" s="647"/>
      <c r="SYO28" s="15"/>
      <c r="SYP28" s="648" t="s">
        <v>310</v>
      </c>
      <c r="SYQ28" s="647"/>
      <c r="SYR28" s="647"/>
      <c r="SYS28" s="92" t="s">
        <v>309</v>
      </c>
      <c r="SYT28" s="648" t="s">
        <v>310</v>
      </c>
      <c r="SYU28" s="647"/>
      <c r="SYV28" s="647"/>
      <c r="SYW28" s="15"/>
      <c r="SYX28" s="648" t="s">
        <v>310</v>
      </c>
      <c r="SYY28" s="647"/>
      <c r="SYZ28" s="647"/>
      <c r="SZA28" s="92" t="s">
        <v>309</v>
      </c>
      <c r="SZB28" s="648" t="s">
        <v>310</v>
      </c>
      <c r="SZC28" s="647"/>
      <c r="SZD28" s="647"/>
      <c r="SZE28" s="15"/>
      <c r="SZF28" s="648" t="s">
        <v>310</v>
      </c>
      <c r="SZG28" s="647"/>
      <c r="SZH28" s="647"/>
      <c r="SZI28" s="92" t="s">
        <v>309</v>
      </c>
      <c r="SZJ28" s="648" t="s">
        <v>310</v>
      </c>
      <c r="SZK28" s="647"/>
      <c r="SZL28" s="647"/>
      <c r="SZM28" s="15"/>
      <c r="SZN28" s="648" t="s">
        <v>310</v>
      </c>
      <c r="SZO28" s="647"/>
      <c r="SZP28" s="647"/>
      <c r="SZQ28" s="92" t="s">
        <v>309</v>
      </c>
      <c r="SZR28" s="648" t="s">
        <v>310</v>
      </c>
      <c r="SZS28" s="647"/>
      <c r="SZT28" s="647"/>
      <c r="SZU28" s="15"/>
      <c r="SZV28" s="648" t="s">
        <v>310</v>
      </c>
      <c r="SZW28" s="647"/>
      <c r="SZX28" s="647"/>
      <c r="SZY28" s="92" t="s">
        <v>309</v>
      </c>
      <c r="SZZ28" s="648" t="s">
        <v>310</v>
      </c>
      <c r="TAA28" s="647"/>
      <c r="TAB28" s="647"/>
      <c r="TAC28" s="15"/>
      <c r="TAD28" s="648" t="s">
        <v>310</v>
      </c>
      <c r="TAE28" s="647"/>
      <c r="TAF28" s="647"/>
      <c r="TAG28" s="92" t="s">
        <v>309</v>
      </c>
      <c r="TAH28" s="648" t="s">
        <v>310</v>
      </c>
      <c r="TAI28" s="647"/>
      <c r="TAJ28" s="647"/>
      <c r="TAK28" s="15"/>
      <c r="TAL28" s="648" t="s">
        <v>310</v>
      </c>
      <c r="TAM28" s="647"/>
      <c r="TAN28" s="647"/>
      <c r="TAO28" s="92" t="s">
        <v>309</v>
      </c>
      <c r="TAP28" s="648" t="s">
        <v>310</v>
      </c>
      <c r="TAQ28" s="647"/>
      <c r="TAR28" s="647"/>
      <c r="TAS28" s="15"/>
      <c r="TAT28" s="648" t="s">
        <v>310</v>
      </c>
      <c r="TAU28" s="647"/>
      <c r="TAV28" s="647"/>
      <c r="TAW28" s="92" t="s">
        <v>309</v>
      </c>
      <c r="TAX28" s="648" t="s">
        <v>310</v>
      </c>
      <c r="TAY28" s="647"/>
      <c r="TAZ28" s="647"/>
      <c r="TBA28" s="15"/>
      <c r="TBB28" s="648" t="s">
        <v>310</v>
      </c>
      <c r="TBC28" s="647"/>
      <c r="TBD28" s="647"/>
      <c r="TBE28" s="92" t="s">
        <v>309</v>
      </c>
      <c r="TBF28" s="648" t="s">
        <v>310</v>
      </c>
      <c r="TBG28" s="647"/>
      <c r="TBH28" s="647"/>
      <c r="TBI28" s="15"/>
      <c r="TBJ28" s="648" t="s">
        <v>310</v>
      </c>
      <c r="TBK28" s="647"/>
      <c r="TBL28" s="647"/>
      <c r="TBM28" s="92" t="s">
        <v>309</v>
      </c>
      <c r="TBN28" s="648" t="s">
        <v>310</v>
      </c>
      <c r="TBO28" s="647"/>
      <c r="TBP28" s="647"/>
      <c r="TBQ28" s="15"/>
      <c r="TBR28" s="648" t="s">
        <v>310</v>
      </c>
      <c r="TBS28" s="647"/>
      <c r="TBT28" s="647"/>
      <c r="TBU28" s="92" t="s">
        <v>309</v>
      </c>
      <c r="TBV28" s="648" t="s">
        <v>310</v>
      </c>
      <c r="TBW28" s="647"/>
      <c r="TBX28" s="647"/>
      <c r="TBY28" s="15"/>
      <c r="TBZ28" s="648" t="s">
        <v>310</v>
      </c>
      <c r="TCA28" s="647"/>
      <c r="TCB28" s="647"/>
      <c r="TCC28" s="92" t="s">
        <v>309</v>
      </c>
      <c r="TCD28" s="648" t="s">
        <v>310</v>
      </c>
      <c r="TCE28" s="647"/>
      <c r="TCF28" s="647"/>
      <c r="TCG28" s="15"/>
      <c r="TCH28" s="648" t="s">
        <v>310</v>
      </c>
      <c r="TCI28" s="647"/>
      <c r="TCJ28" s="647"/>
      <c r="TCK28" s="92" t="s">
        <v>309</v>
      </c>
      <c r="TCL28" s="648" t="s">
        <v>310</v>
      </c>
      <c r="TCM28" s="647"/>
      <c r="TCN28" s="647"/>
      <c r="TCO28" s="15"/>
      <c r="TCP28" s="648" t="s">
        <v>310</v>
      </c>
      <c r="TCQ28" s="647"/>
      <c r="TCR28" s="647"/>
      <c r="TCS28" s="92" t="s">
        <v>309</v>
      </c>
      <c r="TCT28" s="648" t="s">
        <v>310</v>
      </c>
      <c r="TCU28" s="647"/>
      <c r="TCV28" s="647"/>
      <c r="TCW28" s="15"/>
      <c r="TCX28" s="648" t="s">
        <v>310</v>
      </c>
      <c r="TCY28" s="647"/>
      <c r="TCZ28" s="647"/>
      <c r="TDA28" s="92" t="s">
        <v>309</v>
      </c>
      <c r="TDB28" s="648" t="s">
        <v>310</v>
      </c>
      <c r="TDC28" s="647"/>
      <c r="TDD28" s="647"/>
      <c r="TDE28" s="15"/>
      <c r="TDF28" s="648" t="s">
        <v>310</v>
      </c>
      <c r="TDG28" s="647"/>
      <c r="TDH28" s="647"/>
      <c r="TDI28" s="92" t="s">
        <v>309</v>
      </c>
      <c r="TDJ28" s="648" t="s">
        <v>310</v>
      </c>
      <c r="TDK28" s="647"/>
      <c r="TDL28" s="647"/>
      <c r="TDM28" s="15"/>
      <c r="TDN28" s="648" t="s">
        <v>310</v>
      </c>
      <c r="TDO28" s="647"/>
      <c r="TDP28" s="647"/>
      <c r="TDQ28" s="92" t="s">
        <v>309</v>
      </c>
      <c r="TDR28" s="648" t="s">
        <v>310</v>
      </c>
      <c r="TDS28" s="647"/>
      <c r="TDT28" s="647"/>
      <c r="TDU28" s="15"/>
      <c r="TDV28" s="648" t="s">
        <v>310</v>
      </c>
      <c r="TDW28" s="647"/>
      <c r="TDX28" s="647"/>
      <c r="TDY28" s="92" t="s">
        <v>309</v>
      </c>
      <c r="TDZ28" s="648" t="s">
        <v>310</v>
      </c>
      <c r="TEA28" s="647"/>
      <c r="TEB28" s="647"/>
      <c r="TEC28" s="15"/>
      <c r="TED28" s="648" t="s">
        <v>310</v>
      </c>
      <c r="TEE28" s="647"/>
      <c r="TEF28" s="647"/>
      <c r="TEG28" s="92" t="s">
        <v>309</v>
      </c>
      <c r="TEH28" s="648" t="s">
        <v>310</v>
      </c>
      <c r="TEI28" s="647"/>
      <c r="TEJ28" s="647"/>
      <c r="TEK28" s="15"/>
      <c r="TEL28" s="648" t="s">
        <v>310</v>
      </c>
      <c r="TEM28" s="647"/>
      <c r="TEN28" s="647"/>
      <c r="TEO28" s="92" t="s">
        <v>309</v>
      </c>
      <c r="TEP28" s="648" t="s">
        <v>310</v>
      </c>
      <c r="TEQ28" s="647"/>
      <c r="TER28" s="647"/>
      <c r="TES28" s="15"/>
      <c r="TET28" s="648" t="s">
        <v>310</v>
      </c>
      <c r="TEU28" s="647"/>
      <c r="TEV28" s="647"/>
      <c r="TEW28" s="92" t="s">
        <v>309</v>
      </c>
      <c r="TEX28" s="648" t="s">
        <v>310</v>
      </c>
      <c r="TEY28" s="647"/>
      <c r="TEZ28" s="647"/>
      <c r="TFA28" s="15"/>
      <c r="TFB28" s="648" t="s">
        <v>310</v>
      </c>
      <c r="TFC28" s="647"/>
      <c r="TFD28" s="647"/>
      <c r="TFE28" s="92" t="s">
        <v>309</v>
      </c>
      <c r="TFF28" s="648" t="s">
        <v>310</v>
      </c>
      <c r="TFG28" s="647"/>
      <c r="TFH28" s="647"/>
      <c r="TFI28" s="15"/>
      <c r="TFJ28" s="648" t="s">
        <v>310</v>
      </c>
      <c r="TFK28" s="647"/>
      <c r="TFL28" s="647"/>
      <c r="TFM28" s="92" t="s">
        <v>309</v>
      </c>
      <c r="TFN28" s="648" t="s">
        <v>310</v>
      </c>
      <c r="TFO28" s="647"/>
      <c r="TFP28" s="647"/>
      <c r="TFQ28" s="15"/>
      <c r="TFR28" s="648" t="s">
        <v>310</v>
      </c>
      <c r="TFS28" s="647"/>
      <c r="TFT28" s="647"/>
      <c r="TFU28" s="92" t="s">
        <v>309</v>
      </c>
      <c r="TFV28" s="648" t="s">
        <v>310</v>
      </c>
      <c r="TFW28" s="647"/>
      <c r="TFX28" s="647"/>
      <c r="TFY28" s="15"/>
      <c r="TFZ28" s="648" t="s">
        <v>310</v>
      </c>
      <c r="TGA28" s="647"/>
      <c r="TGB28" s="647"/>
      <c r="TGC28" s="92" t="s">
        <v>309</v>
      </c>
      <c r="TGD28" s="648" t="s">
        <v>310</v>
      </c>
      <c r="TGE28" s="647"/>
      <c r="TGF28" s="647"/>
      <c r="TGG28" s="15"/>
      <c r="TGH28" s="648" t="s">
        <v>310</v>
      </c>
      <c r="TGI28" s="647"/>
      <c r="TGJ28" s="647"/>
      <c r="TGK28" s="92" t="s">
        <v>309</v>
      </c>
      <c r="TGL28" s="648" t="s">
        <v>310</v>
      </c>
      <c r="TGM28" s="647"/>
      <c r="TGN28" s="647"/>
      <c r="TGO28" s="15"/>
      <c r="TGP28" s="648" t="s">
        <v>310</v>
      </c>
      <c r="TGQ28" s="647"/>
      <c r="TGR28" s="647"/>
      <c r="TGS28" s="92" t="s">
        <v>309</v>
      </c>
      <c r="TGT28" s="648" t="s">
        <v>310</v>
      </c>
      <c r="TGU28" s="647"/>
      <c r="TGV28" s="647"/>
      <c r="TGW28" s="15"/>
      <c r="TGX28" s="648" t="s">
        <v>310</v>
      </c>
      <c r="TGY28" s="647"/>
      <c r="TGZ28" s="647"/>
      <c r="THA28" s="92" t="s">
        <v>309</v>
      </c>
      <c r="THB28" s="648" t="s">
        <v>310</v>
      </c>
      <c r="THC28" s="647"/>
      <c r="THD28" s="647"/>
      <c r="THE28" s="15"/>
      <c r="THF28" s="648" t="s">
        <v>310</v>
      </c>
      <c r="THG28" s="647"/>
      <c r="THH28" s="647"/>
      <c r="THI28" s="92" t="s">
        <v>309</v>
      </c>
      <c r="THJ28" s="648" t="s">
        <v>310</v>
      </c>
      <c r="THK28" s="647"/>
      <c r="THL28" s="647"/>
      <c r="THM28" s="15"/>
      <c r="THN28" s="648" t="s">
        <v>310</v>
      </c>
      <c r="THO28" s="647"/>
      <c r="THP28" s="647"/>
      <c r="THQ28" s="92" t="s">
        <v>309</v>
      </c>
      <c r="THR28" s="648" t="s">
        <v>310</v>
      </c>
      <c r="THS28" s="647"/>
      <c r="THT28" s="647"/>
      <c r="THU28" s="15"/>
      <c r="THV28" s="648" t="s">
        <v>310</v>
      </c>
      <c r="THW28" s="647"/>
      <c r="THX28" s="647"/>
      <c r="THY28" s="92" t="s">
        <v>309</v>
      </c>
      <c r="THZ28" s="648" t="s">
        <v>310</v>
      </c>
      <c r="TIA28" s="647"/>
      <c r="TIB28" s="647"/>
      <c r="TIC28" s="15"/>
      <c r="TID28" s="648" t="s">
        <v>310</v>
      </c>
      <c r="TIE28" s="647"/>
      <c r="TIF28" s="647"/>
      <c r="TIG28" s="92" t="s">
        <v>309</v>
      </c>
      <c r="TIH28" s="648" t="s">
        <v>310</v>
      </c>
      <c r="TII28" s="647"/>
      <c r="TIJ28" s="647"/>
      <c r="TIK28" s="15"/>
      <c r="TIL28" s="648" t="s">
        <v>310</v>
      </c>
      <c r="TIM28" s="647"/>
      <c r="TIN28" s="647"/>
      <c r="TIO28" s="92" t="s">
        <v>309</v>
      </c>
      <c r="TIP28" s="648" t="s">
        <v>310</v>
      </c>
      <c r="TIQ28" s="647"/>
      <c r="TIR28" s="647"/>
      <c r="TIS28" s="15"/>
      <c r="TIT28" s="648" t="s">
        <v>310</v>
      </c>
      <c r="TIU28" s="647"/>
      <c r="TIV28" s="647"/>
      <c r="TIW28" s="92" t="s">
        <v>309</v>
      </c>
      <c r="TIX28" s="648" t="s">
        <v>310</v>
      </c>
      <c r="TIY28" s="647"/>
      <c r="TIZ28" s="647"/>
      <c r="TJA28" s="15"/>
      <c r="TJB28" s="648" t="s">
        <v>310</v>
      </c>
      <c r="TJC28" s="647"/>
      <c r="TJD28" s="647"/>
      <c r="TJE28" s="92" t="s">
        <v>309</v>
      </c>
      <c r="TJF28" s="648" t="s">
        <v>310</v>
      </c>
      <c r="TJG28" s="647"/>
      <c r="TJH28" s="647"/>
      <c r="TJI28" s="15"/>
      <c r="TJJ28" s="648" t="s">
        <v>310</v>
      </c>
      <c r="TJK28" s="647"/>
      <c r="TJL28" s="647"/>
      <c r="TJM28" s="92" t="s">
        <v>309</v>
      </c>
      <c r="TJN28" s="648" t="s">
        <v>310</v>
      </c>
      <c r="TJO28" s="647"/>
      <c r="TJP28" s="647"/>
      <c r="TJQ28" s="15"/>
      <c r="TJR28" s="648" t="s">
        <v>310</v>
      </c>
      <c r="TJS28" s="647"/>
      <c r="TJT28" s="647"/>
      <c r="TJU28" s="92" t="s">
        <v>309</v>
      </c>
      <c r="TJV28" s="648" t="s">
        <v>310</v>
      </c>
      <c r="TJW28" s="647"/>
      <c r="TJX28" s="647"/>
      <c r="TJY28" s="15"/>
      <c r="TJZ28" s="648" t="s">
        <v>310</v>
      </c>
      <c r="TKA28" s="647"/>
      <c r="TKB28" s="647"/>
      <c r="TKC28" s="92" t="s">
        <v>309</v>
      </c>
      <c r="TKD28" s="648" t="s">
        <v>310</v>
      </c>
      <c r="TKE28" s="647"/>
      <c r="TKF28" s="647"/>
      <c r="TKG28" s="15"/>
      <c r="TKH28" s="648" t="s">
        <v>310</v>
      </c>
      <c r="TKI28" s="647"/>
      <c r="TKJ28" s="647"/>
      <c r="TKK28" s="92" t="s">
        <v>309</v>
      </c>
      <c r="TKL28" s="648" t="s">
        <v>310</v>
      </c>
      <c r="TKM28" s="647"/>
      <c r="TKN28" s="647"/>
      <c r="TKO28" s="15"/>
      <c r="TKP28" s="648" t="s">
        <v>310</v>
      </c>
      <c r="TKQ28" s="647"/>
      <c r="TKR28" s="647"/>
      <c r="TKS28" s="92" t="s">
        <v>309</v>
      </c>
      <c r="TKT28" s="648" t="s">
        <v>310</v>
      </c>
      <c r="TKU28" s="647"/>
      <c r="TKV28" s="647"/>
      <c r="TKW28" s="15"/>
      <c r="TKX28" s="648" t="s">
        <v>310</v>
      </c>
      <c r="TKY28" s="647"/>
      <c r="TKZ28" s="647"/>
      <c r="TLA28" s="92" t="s">
        <v>309</v>
      </c>
      <c r="TLB28" s="648" t="s">
        <v>310</v>
      </c>
      <c r="TLC28" s="647"/>
      <c r="TLD28" s="647"/>
      <c r="TLE28" s="15"/>
      <c r="TLF28" s="648" t="s">
        <v>310</v>
      </c>
      <c r="TLG28" s="647"/>
      <c r="TLH28" s="647"/>
      <c r="TLI28" s="92" t="s">
        <v>309</v>
      </c>
      <c r="TLJ28" s="648" t="s">
        <v>310</v>
      </c>
      <c r="TLK28" s="647"/>
      <c r="TLL28" s="647"/>
      <c r="TLM28" s="15"/>
      <c r="TLN28" s="648" t="s">
        <v>310</v>
      </c>
      <c r="TLO28" s="647"/>
      <c r="TLP28" s="647"/>
      <c r="TLQ28" s="92" t="s">
        <v>309</v>
      </c>
      <c r="TLR28" s="648" t="s">
        <v>310</v>
      </c>
      <c r="TLS28" s="647"/>
      <c r="TLT28" s="647"/>
      <c r="TLU28" s="15"/>
      <c r="TLV28" s="648" t="s">
        <v>310</v>
      </c>
      <c r="TLW28" s="647"/>
      <c r="TLX28" s="647"/>
      <c r="TLY28" s="92" t="s">
        <v>309</v>
      </c>
      <c r="TLZ28" s="648" t="s">
        <v>310</v>
      </c>
      <c r="TMA28" s="647"/>
      <c r="TMB28" s="647"/>
      <c r="TMC28" s="15"/>
      <c r="TMD28" s="648" t="s">
        <v>310</v>
      </c>
      <c r="TME28" s="647"/>
      <c r="TMF28" s="647"/>
      <c r="TMG28" s="92" t="s">
        <v>309</v>
      </c>
      <c r="TMH28" s="648" t="s">
        <v>310</v>
      </c>
      <c r="TMI28" s="647"/>
      <c r="TMJ28" s="647"/>
      <c r="TMK28" s="15"/>
      <c r="TML28" s="648" t="s">
        <v>310</v>
      </c>
      <c r="TMM28" s="647"/>
      <c r="TMN28" s="647"/>
      <c r="TMO28" s="92" t="s">
        <v>309</v>
      </c>
      <c r="TMP28" s="648" t="s">
        <v>310</v>
      </c>
      <c r="TMQ28" s="647"/>
      <c r="TMR28" s="647"/>
      <c r="TMS28" s="15"/>
      <c r="TMT28" s="648" t="s">
        <v>310</v>
      </c>
      <c r="TMU28" s="647"/>
      <c r="TMV28" s="647"/>
      <c r="TMW28" s="92" t="s">
        <v>309</v>
      </c>
      <c r="TMX28" s="648" t="s">
        <v>310</v>
      </c>
      <c r="TMY28" s="647"/>
      <c r="TMZ28" s="647"/>
      <c r="TNA28" s="15"/>
      <c r="TNB28" s="648" t="s">
        <v>310</v>
      </c>
      <c r="TNC28" s="647"/>
      <c r="TND28" s="647"/>
      <c r="TNE28" s="92" t="s">
        <v>309</v>
      </c>
      <c r="TNF28" s="648" t="s">
        <v>310</v>
      </c>
      <c r="TNG28" s="647"/>
      <c r="TNH28" s="647"/>
      <c r="TNI28" s="15"/>
      <c r="TNJ28" s="648" t="s">
        <v>310</v>
      </c>
      <c r="TNK28" s="647"/>
      <c r="TNL28" s="647"/>
      <c r="TNM28" s="92" t="s">
        <v>309</v>
      </c>
      <c r="TNN28" s="648" t="s">
        <v>310</v>
      </c>
      <c r="TNO28" s="647"/>
      <c r="TNP28" s="647"/>
      <c r="TNQ28" s="15"/>
      <c r="TNR28" s="648" t="s">
        <v>310</v>
      </c>
      <c r="TNS28" s="647"/>
      <c r="TNT28" s="647"/>
      <c r="TNU28" s="92" t="s">
        <v>309</v>
      </c>
      <c r="TNV28" s="648" t="s">
        <v>310</v>
      </c>
      <c r="TNW28" s="647"/>
      <c r="TNX28" s="647"/>
      <c r="TNY28" s="15"/>
      <c r="TNZ28" s="648" t="s">
        <v>310</v>
      </c>
      <c r="TOA28" s="647"/>
      <c r="TOB28" s="647"/>
      <c r="TOC28" s="92" t="s">
        <v>309</v>
      </c>
      <c r="TOD28" s="648" t="s">
        <v>310</v>
      </c>
      <c r="TOE28" s="647"/>
      <c r="TOF28" s="647"/>
      <c r="TOG28" s="15"/>
      <c r="TOH28" s="648" t="s">
        <v>310</v>
      </c>
      <c r="TOI28" s="647"/>
      <c r="TOJ28" s="647"/>
      <c r="TOK28" s="92" t="s">
        <v>309</v>
      </c>
      <c r="TOL28" s="648" t="s">
        <v>310</v>
      </c>
      <c r="TOM28" s="647"/>
      <c r="TON28" s="647"/>
      <c r="TOO28" s="15"/>
      <c r="TOP28" s="648" t="s">
        <v>310</v>
      </c>
      <c r="TOQ28" s="647"/>
      <c r="TOR28" s="647"/>
      <c r="TOS28" s="92" t="s">
        <v>309</v>
      </c>
      <c r="TOT28" s="648" t="s">
        <v>310</v>
      </c>
      <c r="TOU28" s="647"/>
      <c r="TOV28" s="647"/>
      <c r="TOW28" s="15"/>
      <c r="TOX28" s="648" t="s">
        <v>310</v>
      </c>
      <c r="TOY28" s="647"/>
      <c r="TOZ28" s="647"/>
      <c r="TPA28" s="92" t="s">
        <v>309</v>
      </c>
      <c r="TPB28" s="648" t="s">
        <v>310</v>
      </c>
      <c r="TPC28" s="647"/>
      <c r="TPD28" s="647"/>
      <c r="TPE28" s="15"/>
      <c r="TPF28" s="648" t="s">
        <v>310</v>
      </c>
      <c r="TPG28" s="647"/>
      <c r="TPH28" s="647"/>
      <c r="TPI28" s="92" t="s">
        <v>309</v>
      </c>
      <c r="TPJ28" s="648" t="s">
        <v>310</v>
      </c>
      <c r="TPK28" s="647"/>
      <c r="TPL28" s="647"/>
      <c r="TPM28" s="15"/>
      <c r="TPN28" s="648" t="s">
        <v>310</v>
      </c>
      <c r="TPO28" s="647"/>
      <c r="TPP28" s="647"/>
      <c r="TPQ28" s="92" t="s">
        <v>309</v>
      </c>
      <c r="TPR28" s="648" t="s">
        <v>310</v>
      </c>
      <c r="TPS28" s="647"/>
      <c r="TPT28" s="647"/>
      <c r="TPU28" s="15"/>
      <c r="TPV28" s="648" t="s">
        <v>310</v>
      </c>
      <c r="TPW28" s="647"/>
      <c r="TPX28" s="647"/>
      <c r="TPY28" s="92" t="s">
        <v>309</v>
      </c>
      <c r="TPZ28" s="648" t="s">
        <v>310</v>
      </c>
      <c r="TQA28" s="647"/>
      <c r="TQB28" s="647"/>
      <c r="TQC28" s="15"/>
      <c r="TQD28" s="648" t="s">
        <v>310</v>
      </c>
      <c r="TQE28" s="647"/>
      <c r="TQF28" s="647"/>
      <c r="TQG28" s="92" t="s">
        <v>309</v>
      </c>
      <c r="TQH28" s="648" t="s">
        <v>310</v>
      </c>
      <c r="TQI28" s="647"/>
      <c r="TQJ28" s="647"/>
      <c r="TQK28" s="15"/>
      <c r="TQL28" s="648" t="s">
        <v>310</v>
      </c>
      <c r="TQM28" s="647"/>
      <c r="TQN28" s="647"/>
      <c r="TQO28" s="92" t="s">
        <v>309</v>
      </c>
      <c r="TQP28" s="648" t="s">
        <v>310</v>
      </c>
      <c r="TQQ28" s="647"/>
      <c r="TQR28" s="647"/>
      <c r="TQS28" s="15"/>
      <c r="TQT28" s="648" t="s">
        <v>310</v>
      </c>
      <c r="TQU28" s="647"/>
      <c r="TQV28" s="647"/>
      <c r="TQW28" s="92" t="s">
        <v>309</v>
      </c>
      <c r="TQX28" s="648" t="s">
        <v>310</v>
      </c>
      <c r="TQY28" s="647"/>
      <c r="TQZ28" s="647"/>
      <c r="TRA28" s="15"/>
      <c r="TRB28" s="648" t="s">
        <v>310</v>
      </c>
      <c r="TRC28" s="647"/>
      <c r="TRD28" s="647"/>
      <c r="TRE28" s="92" t="s">
        <v>309</v>
      </c>
      <c r="TRF28" s="648" t="s">
        <v>310</v>
      </c>
      <c r="TRG28" s="647"/>
      <c r="TRH28" s="647"/>
      <c r="TRI28" s="15"/>
      <c r="TRJ28" s="648" t="s">
        <v>310</v>
      </c>
      <c r="TRK28" s="647"/>
      <c r="TRL28" s="647"/>
      <c r="TRM28" s="92" t="s">
        <v>309</v>
      </c>
      <c r="TRN28" s="648" t="s">
        <v>310</v>
      </c>
      <c r="TRO28" s="647"/>
      <c r="TRP28" s="647"/>
      <c r="TRQ28" s="15"/>
      <c r="TRR28" s="648" t="s">
        <v>310</v>
      </c>
      <c r="TRS28" s="647"/>
      <c r="TRT28" s="647"/>
      <c r="TRU28" s="92" t="s">
        <v>309</v>
      </c>
      <c r="TRV28" s="648" t="s">
        <v>310</v>
      </c>
      <c r="TRW28" s="647"/>
      <c r="TRX28" s="647"/>
      <c r="TRY28" s="15"/>
      <c r="TRZ28" s="648" t="s">
        <v>310</v>
      </c>
      <c r="TSA28" s="647"/>
      <c r="TSB28" s="647"/>
      <c r="TSC28" s="92" t="s">
        <v>309</v>
      </c>
      <c r="TSD28" s="648" t="s">
        <v>310</v>
      </c>
      <c r="TSE28" s="647"/>
      <c r="TSF28" s="647"/>
      <c r="TSG28" s="15"/>
      <c r="TSH28" s="648" t="s">
        <v>310</v>
      </c>
      <c r="TSI28" s="647"/>
      <c r="TSJ28" s="647"/>
      <c r="TSK28" s="92" t="s">
        <v>309</v>
      </c>
      <c r="TSL28" s="648" t="s">
        <v>310</v>
      </c>
      <c r="TSM28" s="647"/>
      <c r="TSN28" s="647"/>
      <c r="TSO28" s="15"/>
      <c r="TSP28" s="648" t="s">
        <v>310</v>
      </c>
      <c r="TSQ28" s="647"/>
      <c r="TSR28" s="647"/>
      <c r="TSS28" s="92" t="s">
        <v>309</v>
      </c>
      <c r="TST28" s="648" t="s">
        <v>310</v>
      </c>
      <c r="TSU28" s="647"/>
      <c r="TSV28" s="647"/>
      <c r="TSW28" s="15"/>
      <c r="TSX28" s="648" t="s">
        <v>310</v>
      </c>
      <c r="TSY28" s="647"/>
      <c r="TSZ28" s="647"/>
      <c r="TTA28" s="92" t="s">
        <v>309</v>
      </c>
      <c r="TTB28" s="648" t="s">
        <v>310</v>
      </c>
      <c r="TTC28" s="647"/>
      <c r="TTD28" s="647"/>
      <c r="TTE28" s="15"/>
      <c r="TTF28" s="648" t="s">
        <v>310</v>
      </c>
      <c r="TTG28" s="647"/>
      <c r="TTH28" s="647"/>
      <c r="TTI28" s="92" t="s">
        <v>309</v>
      </c>
      <c r="TTJ28" s="648" t="s">
        <v>310</v>
      </c>
      <c r="TTK28" s="647"/>
      <c r="TTL28" s="647"/>
      <c r="TTM28" s="15"/>
      <c r="TTN28" s="648" t="s">
        <v>310</v>
      </c>
      <c r="TTO28" s="647"/>
      <c r="TTP28" s="647"/>
      <c r="TTQ28" s="92" t="s">
        <v>309</v>
      </c>
      <c r="TTR28" s="648" t="s">
        <v>310</v>
      </c>
      <c r="TTS28" s="647"/>
      <c r="TTT28" s="647"/>
      <c r="TTU28" s="15"/>
      <c r="TTV28" s="648" t="s">
        <v>310</v>
      </c>
      <c r="TTW28" s="647"/>
      <c r="TTX28" s="647"/>
      <c r="TTY28" s="92" t="s">
        <v>309</v>
      </c>
      <c r="TTZ28" s="648" t="s">
        <v>310</v>
      </c>
      <c r="TUA28" s="647"/>
      <c r="TUB28" s="647"/>
      <c r="TUC28" s="15"/>
      <c r="TUD28" s="648" t="s">
        <v>310</v>
      </c>
      <c r="TUE28" s="647"/>
      <c r="TUF28" s="647"/>
      <c r="TUG28" s="92" t="s">
        <v>309</v>
      </c>
      <c r="TUH28" s="648" t="s">
        <v>310</v>
      </c>
      <c r="TUI28" s="647"/>
      <c r="TUJ28" s="647"/>
      <c r="TUK28" s="15"/>
      <c r="TUL28" s="648" t="s">
        <v>310</v>
      </c>
      <c r="TUM28" s="647"/>
      <c r="TUN28" s="647"/>
      <c r="TUO28" s="92" t="s">
        <v>309</v>
      </c>
      <c r="TUP28" s="648" t="s">
        <v>310</v>
      </c>
      <c r="TUQ28" s="647"/>
      <c r="TUR28" s="647"/>
      <c r="TUS28" s="15"/>
      <c r="TUT28" s="648" t="s">
        <v>310</v>
      </c>
      <c r="TUU28" s="647"/>
      <c r="TUV28" s="647"/>
      <c r="TUW28" s="92" t="s">
        <v>309</v>
      </c>
      <c r="TUX28" s="648" t="s">
        <v>310</v>
      </c>
      <c r="TUY28" s="647"/>
      <c r="TUZ28" s="647"/>
      <c r="TVA28" s="15"/>
      <c r="TVB28" s="648" t="s">
        <v>310</v>
      </c>
      <c r="TVC28" s="647"/>
      <c r="TVD28" s="647"/>
      <c r="TVE28" s="92" t="s">
        <v>309</v>
      </c>
      <c r="TVF28" s="648" t="s">
        <v>310</v>
      </c>
      <c r="TVG28" s="647"/>
      <c r="TVH28" s="647"/>
      <c r="TVI28" s="15"/>
      <c r="TVJ28" s="648" t="s">
        <v>310</v>
      </c>
      <c r="TVK28" s="647"/>
      <c r="TVL28" s="647"/>
      <c r="TVM28" s="92" t="s">
        <v>309</v>
      </c>
      <c r="TVN28" s="648" t="s">
        <v>310</v>
      </c>
      <c r="TVO28" s="647"/>
      <c r="TVP28" s="647"/>
      <c r="TVQ28" s="15"/>
      <c r="TVR28" s="648" t="s">
        <v>310</v>
      </c>
      <c r="TVS28" s="647"/>
      <c r="TVT28" s="647"/>
      <c r="TVU28" s="92" t="s">
        <v>309</v>
      </c>
      <c r="TVV28" s="648" t="s">
        <v>310</v>
      </c>
      <c r="TVW28" s="647"/>
      <c r="TVX28" s="647"/>
      <c r="TVY28" s="15"/>
      <c r="TVZ28" s="648" t="s">
        <v>310</v>
      </c>
      <c r="TWA28" s="647"/>
      <c r="TWB28" s="647"/>
      <c r="TWC28" s="92" t="s">
        <v>309</v>
      </c>
      <c r="TWD28" s="648" t="s">
        <v>310</v>
      </c>
      <c r="TWE28" s="647"/>
      <c r="TWF28" s="647"/>
      <c r="TWG28" s="15"/>
      <c r="TWH28" s="648" t="s">
        <v>310</v>
      </c>
      <c r="TWI28" s="647"/>
      <c r="TWJ28" s="647"/>
      <c r="TWK28" s="92" t="s">
        <v>309</v>
      </c>
      <c r="TWL28" s="648" t="s">
        <v>310</v>
      </c>
      <c r="TWM28" s="647"/>
      <c r="TWN28" s="647"/>
      <c r="TWO28" s="15"/>
      <c r="TWP28" s="648" t="s">
        <v>310</v>
      </c>
      <c r="TWQ28" s="647"/>
      <c r="TWR28" s="647"/>
      <c r="TWS28" s="92" t="s">
        <v>309</v>
      </c>
      <c r="TWT28" s="648" t="s">
        <v>310</v>
      </c>
      <c r="TWU28" s="647"/>
      <c r="TWV28" s="647"/>
      <c r="TWW28" s="15"/>
      <c r="TWX28" s="648" t="s">
        <v>310</v>
      </c>
      <c r="TWY28" s="647"/>
      <c r="TWZ28" s="647"/>
      <c r="TXA28" s="92" t="s">
        <v>309</v>
      </c>
      <c r="TXB28" s="648" t="s">
        <v>310</v>
      </c>
      <c r="TXC28" s="647"/>
      <c r="TXD28" s="647"/>
      <c r="TXE28" s="15"/>
      <c r="TXF28" s="648" t="s">
        <v>310</v>
      </c>
      <c r="TXG28" s="647"/>
      <c r="TXH28" s="647"/>
      <c r="TXI28" s="92" t="s">
        <v>309</v>
      </c>
      <c r="TXJ28" s="648" t="s">
        <v>310</v>
      </c>
      <c r="TXK28" s="647"/>
      <c r="TXL28" s="647"/>
      <c r="TXM28" s="15"/>
      <c r="TXN28" s="648" t="s">
        <v>310</v>
      </c>
      <c r="TXO28" s="647"/>
      <c r="TXP28" s="647"/>
      <c r="TXQ28" s="92" t="s">
        <v>309</v>
      </c>
      <c r="TXR28" s="648" t="s">
        <v>310</v>
      </c>
      <c r="TXS28" s="647"/>
      <c r="TXT28" s="647"/>
      <c r="TXU28" s="15"/>
      <c r="TXV28" s="648" t="s">
        <v>310</v>
      </c>
      <c r="TXW28" s="647"/>
      <c r="TXX28" s="647"/>
      <c r="TXY28" s="92" t="s">
        <v>309</v>
      </c>
      <c r="TXZ28" s="648" t="s">
        <v>310</v>
      </c>
      <c r="TYA28" s="647"/>
      <c r="TYB28" s="647"/>
      <c r="TYC28" s="15"/>
      <c r="TYD28" s="648" t="s">
        <v>310</v>
      </c>
      <c r="TYE28" s="647"/>
      <c r="TYF28" s="647"/>
      <c r="TYG28" s="92" t="s">
        <v>309</v>
      </c>
      <c r="TYH28" s="648" t="s">
        <v>310</v>
      </c>
      <c r="TYI28" s="647"/>
      <c r="TYJ28" s="647"/>
      <c r="TYK28" s="15"/>
      <c r="TYL28" s="648" t="s">
        <v>310</v>
      </c>
      <c r="TYM28" s="647"/>
      <c r="TYN28" s="647"/>
      <c r="TYO28" s="92" t="s">
        <v>309</v>
      </c>
      <c r="TYP28" s="648" t="s">
        <v>310</v>
      </c>
      <c r="TYQ28" s="647"/>
      <c r="TYR28" s="647"/>
      <c r="TYS28" s="15"/>
      <c r="TYT28" s="648" t="s">
        <v>310</v>
      </c>
      <c r="TYU28" s="647"/>
      <c r="TYV28" s="647"/>
      <c r="TYW28" s="92" t="s">
        <v>309</v>
      </c>
      <c r="TYX28" s="648" t="s">
        <v>310</v>
      </c>
      <c r="TYY28" s="647"/>
      <c r="TYZ28" s="647"/>
      <c r="TZA28" s="15"/>
      <c r="TZB28" s="648" t="s">
        <v>310</v>
      </c>
      <c r="TZC28" s="647"/>
      <c r="TZD28" s="647"/>
      <c r="TZE28" s="92" t="s">
        <v>309</v>
      </c>
      <c r="TZF28" s="648" t="s">
        <v>310</v>
      </c>
      <c r="TZG28" s="647"/>
      <c r="TZH28" s="647"/>
      <c r="TZI28" s="15"/>
      <c r="TZJ28" s="648" t="s">
        <v>310</v>
      </c>
      <c r="TZK28" s="647"/>
      <c r="TZL28" s="647"/>
      <c r="TZM28" s="92" t="s">
        <v>309</v>
      </c>
      <c r="TZN28" s="648" t="s">
        <v>310</v>
      </c>
      <c r="TZO28" s="647"/>
      <c r="TZP28" s="647"/>
      <c r="TZQ28" s="15"/>
      <c r="TZR28" s="648" t="s">
        <v>310</v>
      </c>
      <c r="TZS28" s="647"/>
      <c r="TZT28" s="647"/>
      <c r="TZU28" s="92" t="s">
        <v>309</v>
      </c>
      <c r="TZV28" s="648" t="s">
        <v>310</v>
      </c>
      <c r="TZW28" s="647"/>
      <c r="TZX28" s="647"/>
      <c r="TZY28" s="15"/>
      <c r="TZZ28" s="648" t="s">
        <v>310</v>
      </c>
      <c r="UAA28" s="647"/>
      <c r="UAB28" s="647"/>
      <c r="UAC28" s="92" t="s">
        <v>309</v>
      </c>
      <c r="UAD28" s="648" t="s">
        <v>310</v>
      </c>
      <c r="UAE28" s="647"/>
      <c r="UAF28" s="647"/>
      <c r="UAG28" s="15"/>
      <c r="UAH28" s="648" t="s">
        <v>310</v>
      </c>
      <c r="UAI28" s="647"/>
      <c r="UAJ28" s="647"/>
      <c r="UAK28" s="92" t="s">
        <v>309</v>
      </c>
      <c r="UAL28" s="648" t="s">
        <v>310</v>
      </c>
      <c r="UAM28" s="647"/>
      <c r="UAN28" s="647"/>
      <c r="UAO28" s="15"/>
      <c r="UAP28" s="648" t="s">
        <v>310</v>
      </c>
      <c r="UAQ28" s="647"/>
      <c r="UAR28" s="647"/>
      <c r="UAS28" s="92" t="s">
        <v>309</v>
      </c>
      <c r="UAT28" s="648" t="s">
        <v>310</v>
      </c>
      <c r="UAU28" s="647"/>
      <c r="UAV28" s="647"/>
      <c r="UAW28" s="15"/>
      <c r="UAX28" s="648" t="s">
        <v>310</v>
      </c>
      <c r="UAY28" s="647"/>
      <c r="UAZ28" s="647"/>
      <c r="UBA28" s="92" t="s">
        <v>309</v>
      </c>
      <c r="UBB28" s="648" t="s">
        <v>310</v>
      </c>
      <c r="UBC28" s="647"/>
      <c r="UBD28" s="647"/>
      <c r="UBE28" s="15"/>
      <c r="UBF28" s="648" t="s">
        <v>310</v>
      </c>
      <c r="UBG28" s="647"/>
      <c r="UBH28" s="647"/>
      <c r="UBI28" s="92" t="s">
        <v>309</v>
      </c>
      <c r="UBJ28" s="648" t="s">
        <v>310</v>
      </c>
      <c r="UBK28" s="647"/>
      <c r="UBL28" s="647"/>
      <c r="UBM28" s="15"/>
      <c r="UBN28" s="648" t="s">
        <v>310</v>
      </c>
      <c r="UBO28" s="647"/>
      <c r="UBP28" s="647"/>
      <c r="UBQ28" s="92" t="s">
        <v>309</v>
      </c>
      <c r="UBR28" s="648" t="s">
        <v>310</v>
      </c>
      <c r="UBS28" s="647"/>
      <c r="UBT28" s="647"/>
      <c r="UBU28" s="15"/>
      <c r="UBV28" s="648" t="s">
        <v>310</v>
      </c>
      <c r="UBW28" s="647"/>
      <c r="UBX28" s="647"/>
      <c r="UBY28" s="92" t="s">
        <v>309</v>
      </c>
      <c r="UBZ28" s="648" t="s">
        <v>310</v>
      </c>
      <c r="UCA28" s="647"/>
      <c r="UCB28" s="647"/>
      <c r="UCC28" s="15"/>
      <c r="UCD28" s="648" t="s">
        <v>310</v>
      </c>
      <c r="UCE28" s="647"/>
      <c r="UCF28" s="647"/>
      <c r="UCG28" s="92" t="s">
        <v>309</v>
      </c>
      <c r="UCH28" s="648" t="s">
        <v>310</v>
      </c>
      <c r="UCI28" s="647"/>
      <c r="UCJ28" s="647"/>
      <c r="UCK28" s="15"/>
      <c r="UCL28" s="648" t="s">
        <v>310</v>
      </c>
      <c r="UCM28" s="647"/>
      <c r="UCN28" s="647"/>
      <c r="UCO28" s="92" t="s">
        <v>309</v>
      </c>
      <c r="UCP28" s="648" t="s">
        <v>310</v>
      </c>
      <c r="UCQ28" s="647"/>
      <c r="UCR28" s="647"/>
      <c r="UCS28" s="15"/>
      <c r="UCT28" s="648" t="s">
        <v>310</v>
      </c>
      <c r="UCU28" s="647"/>
      <c r="UCV28" s="647"/>
      <c r="UCW28" s="92" t="s">
        <v>309</v>
      </c>
      <c r="UCX28" s="648" t="s">
        <v>310</v>
      </c>
      <c r="UCY28" s="647"/>
      <c r="UCZ28" s="647"/>
      <c r="UDA28" s="15"/>
      <c r="UDB28" s="648" t="s">
        <v>310</v>
      </c>
      <c r="UDC28" s="647"/>
      <c r="UDD28" s="647"/>
      <c r="UDE28" s="92" t="s">
        <v>309</v>
      </c>
      <c r="UDF28" s="648" t="s">
        <v>310</v>
      </c>
      <c r="UDG28" s="647"/>
      <c r="UDH28" s="647"/>
      <c r="UDI28" s="15"/>
      <c r="UDJ28" s="648" t="s">
        <v>310</v>
      </c>
      <c r="UDK28" s="647"/>
      <c r="UDL28" s="647"/>
      <c r="UDM28" s="92" t="s">
        <v>309</v>
      </c>
      <c r="UDN28" s="648" t="s">
        <v>310</v>
      </c>
      <c r="UDO28" s="647"/>
      <c r="UDP28" s="647"/>
      <c r="UDQ28" s="15"/>
      <c r="UDR28" s="648" t="s">
        <v>310</v>
      </c>
      <c r="UDS28" s="647"/>
      <c r="UDT28" s="647"/>
      <c r="UDU28" s="92" t="s">
        <v>309</v>
      </c>
      <c r="UDV28" s="648" t="s">
        <v>310</v>
      </c>
      <c r="UDW28" s="647"/>
      <c r="UDX28" s="647"/>
      <c r="UDY28" s="15"/>
      <c r="UDZ28" s="648" t="s">
        <v>310</v>
      </c>
      <c r="UEA28" s="647"/>
      <c r="UEB28" s="647"/>
      <c r="UEC28" s="92" t="s">
        <v>309</v>
      </c>
      <c r="UED28" s="648" t="s">
        <v>310</v>
      </c>
      <c r="UEE28" s="647"/>
      <c r="UEF28" s="647"/>
      <c r="UEG28" s="15"/>
      <c r="UEH28" s="648" t="s">
        <v>310</v>
      </c>
      <c r="UEI28" s="647"/>
      <c r="UEJ28" s="647"/>
      <c r="UEK28" s="92" t="s">
        <v>309</v>
      </c>
      <c r="UEL28" s="648" t="s">
        <v>310</v>
      </c>
      <c r="UEM28" s="647"/>
      <c r="UEN28" s="647"/>
      <c r="UEO28" s="15"/>
      <c r="UEP28" s="648" t="s">
        <v>310</v>
      </c>
      <c r="UEQ28" s="647"/>
      <c r="UER28" s="647"/>
      <c r="UES28" s="92" t="s">
        <v>309</v>
      </c>
      <c r="UET28" s="648" t="s">
        <v>310</v>
      </c>
      <c r="UEU28" s="647"/>
      <c r="UEV28" s="647"/>
      <c r="UEW28" s="15"/>
      <c r="UEX28" s="648" t="s">
        <v>310</v>
      </c>
      <c r="UEY28" s="647"/>
      <c r="UEZ28" s="647"/>
      <c r="UFA28" s="92" t="s">
        <v>309</v>
      </c>
      <c r="UFB28" s="648" t="s">
        <v>310</v>
      </c>
      <c r="UFC28" s="647"/>
      <c r="UFD28" s="647"/>
      <c r="UFE28" s="15"/>
      <c r="UFF28" s="648" t="s">
        <v>310</v>
      </c>
      <c r="UFG28" s="647"/>
      <c r="UFH28" s="647"/>
      <c r="UFI28" s="92" t="s">
        <v>309</v>
      </c>
      <c r="UFJ28" s="648" t="s">
        <v>310</v>
      </c>
      <c r="UFK28" s="647"/>
      <c r="UFL28" s="647"/>
      <c r="UFM28" s="15"/>
      <c r="UFN28" s="648" t="s">
        <v>310</v>
      </c>
      <c r="UFO28" s="647"/>
      <c r="UFP28" s="647"/>
      <c r="UFQ28" s="92" t="s">
        <v>309</v>
      </c>
      <c r="UFR28" s="648" t="s">
        <v>310</v>
      </c>
      <c r="UFS28" s="647"/>
      <c r="UFT28" s="647"/>
      <c r="UFU28" s="15"/>
      <c r="UFV28" s="648" t="s">
        <v>310</v>
      </c>
      <c r="UFW28" s="647"/>
      <c r="UFX28" s="647"/>
      <c r="UFY28" s="92" t="s">
        <v>309</v>
      </c>
      <c r="UFZ28" s="648" t="s">
        <v>310</v>
      </c>
      <c r="UGA28" s="647"/>
      <c r="UGB28" s="647"/>
      <c r="UGC28" s="15"/>
      <c r="UGD28" s="648" t="s">
        <v>310</v>
      </c>
      <c r="UGE28" s="647"/>
      <c r="UGF28" s="647"/>
      <c r="UGG28" s="92" t="s">
        <v>309</v>
      </c>
      <c r="UGH28" s="648" t="s">
        <v>310</v>
      </c>
      <c r="UGI28" s="647"/>
      <c r="UGJ28" s="647"/>
      <c r="UGK28" s="15"/>
      <c r="UGL28" s="648" t="s">
        <v>310</v>
      </c>
      <c r="UGM28" s="647"/>
      <c r="UGN28" s="647"/>
      <c r="UGO28" s="92" t="s">
        <v>309</v>
      </c>
      <c r="UGP28" s="648" t="s">
        <v>310</v>
      </c>
      <c r="UGQ28" s="647"/>
      <c r="UGR28" s="647"/>
      <c r="UGS28" s="15"/>
      <c r="UGT28" s="648" t="s">
        <v>310</v>
      </c>
      <c r="UGU28" s="647"/>
      <c r="UGV28" s="647"/>
      <c r="UGW28" s="92" t="s">
        <v>309</v>
      </c>
      <c r="UGX28" s="648" t="s">
        <v>310</v>
      </c>
      <c r="UGY28" s="647"/>
      <c r="UGZ28" s="647"/>
      <c r="UHA28" s="15"/>
      <c r="UHB28" s="648" t="s">
        <v>310</v>
      </c>
      <c r="UHC28" s="647"/>
      <c r="UHD28" s="647"/>
      <c r="UHE28" s="92" t="s">
        <v>309</v>
      </c>
      <c r="UHF28" s="648" t="s">
        <v>310</v>
      </c>
      <c r="UHG28" s="647"/>
      <c r="UHH28" s="647"/>
      <c r="UHI28" s="15"/>
      <c r="UHJ28" s="648" t="s">
        <v>310</v>
      </c>
      <c r="UHK28" s="647"/>
      <c r="UHL28" s="647"/>
      <c r="UHM28" s="92" t="s">
        <v>309</v>
      </c>
      <c r="UHN28" s="648" t="s">
        <v>310</v>
      </c>
      <c r="UHO28" s="647"/>
      <c r="UHP28" s="647"/>
      <c r="UHQ28" s="15"/>
      <c r="UHR28" s="648" t="s">
        <v>310</v>
      </c>
      <c r="UHS28" s="647"/>
      <c r="UHT28" s="647"/>
      <c r="UHU28" s="92" t="s">
        <v>309</v>
      </c>
      <c r="UHV28" s="648" t="s">
        <v>310</v>
      </c>
      <c r="UHW28" s="647"/>
      <c r="UHX28" s="647"/>
      <c r="UHY28" s="15"/>
      <c r="UHZ28" s="648" t="s">
        <v>310</v>
      </c>
      <c r="UIA28" s="647"/>
      <c r="UIB28" s="647"/>
      <c r="UIC28" s="92" t="s">
        <v>309</v>
      </c>
      <c r="UID28" s="648" t="s">
        <v>310</v>
      </c>
      <c r="UIE28" s="647"/>
      <c r="UIF28" s="647"/>
      <c r="UIG28" s="15"/>
      <c r="UIH28" s="648" t="s">
        <v>310</v>
      </c>
      <c r="UII28" s="647"/>
      <c r="UIJ28" s="647"/>
      <c r="UIK28" s="92" t="s">
        <v>309</v>
      </c>
      <c r="UIL28" s="648" t="s">
        <v>310</v>
      </c>
      <c r="UIM28" s="647"/>
      <c r="UIN28" s="647"/>
      <c r="UIO28" s="15"/>
      <c r="UIP28" s="648" t="s">
        <v>310</v>
      </c>
      <c r="UIQ28" s="647"/>
      <c r="UIR28" s="647"/>
      <c r="UIS28" s="92" t="s">
        <v>309</v>
      </c>
      <c r="UIT28" s="648" t="s">
        <v>310</v>
      </c>
      <c r="UIU28" s="647"/>
      <c r="UIV28" s="647"/>
      <c r="UIW28" s="15"/>
      <c r="UIX28" s="648" t="s">
        <v>310</v>
      </c>
      <c r="UIY28" s="647"/>
      <c r="UIZ28" s="647"/>
      <c r="UJA28" s="92" t="s">
        <v>309</v>
      </c>
      <c r="UJB28" s="648" t="s">
        <v>310</v>
      </c>
      <c r="UJC28" s="647"/>
      <c r="UJD28" s="647"/>
      <c r="UJE28" s="15"/>
      <c r="UJF28" s="648" t="s">
        <v>310</v>
      </c>
      <c r="UJG28" s="647"/>
      <c r="UJH28" s="647"/>
      <c r="UJI28" s="92" t="s">
        <v>309</v>
      </c>
      <c r="UJJ28" s="648" t="s">
        <v>310</v>
      </c>
      <c r="UJK28" s="647"/>
      <c r="UJL28" s="647"/>
      <c r="UJM28" s="15"/>
      <c r="UJN28" s="648" t="s">
        <v>310</v>
      </c>
      <c r="UJO28" s="647"/>
      <c r="UJP28" s="647"/>
      <c r="UJQ28" s="92" t="s">
        <v>309</v>
      </c>
      <c r="UJR28" s="648" t="s">
        <v>310</v>
      </c>
      <c r="UJS28" s="647"/>
      <c r="UJT28" s="647"/>
      <c r="UJU28" s="15"/>
      <c r="UJV28" s="648" t="s">
        <v>310</v>
      </c>
      <c r="UJW28" s="647"/>
      <c r="UJX28" s="647"/>
      <c r="UJY28" s="92" t="s">
        <v>309</v>
      </c>
      <c r="UJZ28" s="648" t="s">
        <v>310</v>
      </c>
      <c r="UKA28" s="647"/>
      <c r="UKB28" s="647"/>
      <c r="UKC28" s="15"/>
      <c r="UKD28" s="648" t="s">
        <v>310</v>
      </c>
      <c r="UKE28" s="647"/>
      <c r="UKF28" s="647"/>
      <c r="UKG28" s="92" t="s">
        <v>309</v>
      </c>
      <c r="UKH28" s="648" t="s">
        <v>310</v>
      </c>
      <c r="UKI28" s="647"/>
      <c r="UKJ28" s="647"/>
      <c r="UKK28" s="15"/>
      <c r="UKL28" s="648" t="s">
        <v>310</v>
      </c>
      <c r="UKM28" s="647"/>
      <c r="UKN28" s="647"/>
      <c r="UKO28" s="92" t="s">
        <v>309</v>
      </c>
      <c r="UKP28" s="648" t="s">
        <v>310</v>
      </c>
      <c r="UKQ28" s="647"/>
      <c r="UKR28" s="647"/>
      <c r="UKS28" s="15"/>
      <c r="UKT28" s="648" t="s">
        <v>310</v>
      </c>
      <c r="UKU28" s="647"/>
      <c r="UKV28" s="647"/>
      <c r="UKW28" s="92" t="s">
        <v>309</v>
      </c>
      <c r="UKX28" s="648" t="s">
        <v>310</v>
      </c>
      <c r="UKY28" s="647"/>
      <c r="UKZ28" s="647"/>
      <c r="ULA28" s="15"/>
      <c r="ULB28" s="648" t="s">
        <v>310</v>
      </c>
      <c r="ULC28" s="647"/>
      <c r="ULD28" s="647"/>
      <c r="ULE28" s="92" t="s">
        <v>309</v>
      </c>
      <c r="ULF28" s="648" t="s">
        <v>310</v>
      </c>
      <c r="ULG28" s="647"/>
      <c r="ULH28" s="647"/>
      <c r="ULI28" s="15"/>
      <c r="ULJ28" s="648" t="s">
        <v>310</v>
      </c>
      <c r="ULK28" s="647"/>
      <c r="ULL28" s="647"/>
      <c r="ULM28" s="92" t="s">
        <v>309</v>
      </c>
      <c r="ULN28" s="648" t="s">
        <v>310</v>
      </c>
      <c r="ULO28" s="647"/>
      <c r="ULP28" s="647"/>
      <c r="ULQ28" s="15"/>
      <c r="ULR28" s="648" t="s">
        <v>310</v>
      </c>
      <c r="ULS28" s="647"/>
      <c r="ULT28" s="647"/>
      <c r="ULU28" s="92" t="s">
        <v>309</v>
      </c>
      <c r="ULV28" s="648" t="s">
        <v>310</v>
      </c>
      <c r="ULW28" s="647"/>
      <c r="ULX28" s="647"/>
      <c r="ULY28" s="15"/>
      <c r="ULZ28" s="648" t="s">
        <v>310</v>
      </c>
      <c r="UMA28" s="647"/>
      <c r="UMB28" s="647"/>
      <c r="UMC28" s="92" t="s">
        <v>309</v>
      </c>
      <c r="UMD28" s="648" t="s">
        <v>310</v>
      </c>
      <c r="UME28" s="647"/>
      <c r="UMF28" s="647"/>
      <c r="UMG28" s="15"/>
      <c r="UMH28" s="648" t="s">
        <v>310</v>
      </c>
      <c r="UMI28" s="647"/>
      <c r="UMJ28" s="647"/>
      <c r="UMK28" s="92" t="s">
        <v>309</v>
      </c>
      <c r="UML28" s="648" t="s">
        <v>310</v>
      </c>
      <c r="UMM28" s="647"/>
      <c r="UMN28" s="647"/>
      <c r="UMO28" s="15"/>
      <c r="UMP28" s="648" t="s">
        <v>310</v>
      </c>
      <c r="UMQ28" s="647"/>
      <c r="UMR28" s="647"/>
      <c r="UMS28" s="92" t="s">
        <v>309</v>
      </c>
      <c r="UMT28" s="648" t="s">
        <v>310</v>
      </c>
      <c r="UMU28" s="647"/>
      <c r="UMV28" s="647"/>
      <c r="UMW28" s="15"/>
      <c r="UMX28" s="648" t="s">
        <v>310</v>
      </c>
      <c r="UMY28" s="647"/>
      <c r="UMZ28" s="647"/>
      <c r="UNA28" s="92" t="s">
        <v>309</v>
      </c>
      <c r="UNB28" s="648" t="s">
        <v>310</v>
      </c>
      <c r="UNC28" s="647"/>
      <c r="UND28" s="647"/>
      <c r="UNE28" s="15"/>
      <c r="UNF28" s="648" t="s">
        <v>310</v>
      </c>
      <c r="UNG28" s="647"/>
      <c r="UNH28" s="647"/>
      <c r="UNI28" s="92" t="s">
        <v>309</v>
      </c>
      <c r="UNJ28" s="648" t="s">
        <v>310</v>
      </c>
      <c r="UNK28" s="647"/>
      <c r="UNL28" s="647"/>
      <c r="UNM28" s="15"/>
      <c r="UNN28" s="648" t="s">
        <v>310</v>
      </c>
      <c r="UNO28" s="647"/>
      <c r="UNP28" s="647"/>
      <c r="UNQ28" s="92" t="s">
        <v>309</v>
      </c>
      <c r="UNR28" s="648" t="s">
        <v>310</v>
      </c>
      <c r="UNS28" s="647"/>
      <c r="UNT28" s="647"/>
      <c r="UNU28" s="15"/>
      <c r="UNV28" s="648" t="s">
        <v>310</v>
      </c>
      <c r="UNW28" s="647"/>
      <c r="UNX28" s="647"/>
      <c r="UNY28" s="92" t="s">
        <v>309</v>
      </c>
      <c r="UNZ28" s="648" t="s">
        <v>310</v>
      </c>
      <c r="UOA28" s="647"/>
      <c r="UOB28" s="647"/>
      <c r="UOC28" s="15"/>
      <c r="UOD28" s="648" t="s">
        <v>310</v>
      </c>
      <c r="UOE28" s="647"/>
      <c r="UOF28" s="647"/>
      <c r="UOG28" s="92" t="s">
        <v>309</v>
      </c>
      <c r="UOH28" s="648" t="s">
        <v>310</v>
      </c>
      <c r="UOI28" s="647"/>
      <c r="UOJ28" s="647"/>
      <c r="UOK28" s="15"/>
      <c r="UOL28" s="648" t="s">
        <v>310</v>
      </c>
      <c r="UOM28" s="647"/>
      <c r="UON28" s="647"/>
      <c r="UOO28" s="92" t="s">
        <v>309</v>
      </c>
      <c r="UOP28" s="648" t="s">
        <v>310</v>
      </c>
      <c r="UOQ28" s="647"/>
      <c r="UOR28" s="647"/>
      <c r="UOS28" s="15"/>
      <c r="UOT28" s="648" t="s">
        <v>310</v>
      </c>
      <c r="UOU28" s="647"/>
      <c r="UOV28" s="647"/>
      <c r="UOW28" s="92" t="s">
        <v>309</v>
      </c>
      <c r="UOX28" s="648" t="s">
        <v>310</v>
      </c>
      <c r="UOY28" s="647"/>
      <c r="UOZ28" s="647"/>
      <c r="UPA28" s="15"/>
      <c r="UPB28" s="648" t="s">
        <v>310</v>
      </c>
      <c r="UPC28" s="647"/>
      <c r="UPD28" s="647"/>
      <c r="UPE28" s="92" t="s">
        <v>309</v>
      </c>
      <c r="UPF28" s="648" t="s">
        <v>310</v>
      </c>
      <c r="UPG28" s="647"/>
      <c r="UPH28" s="647"/>
      <c r="UPI28" s="15"/>
      <c r="UPJ28" s="648" t="s">
        <v>310</v>
      </c>
      <c r="UPK28" s="647"/>
      <c r="UPL28" s="647"/>
      <c r="UPM28" s="92" t="s">
        <v>309</v>
      </c>
      <c r="UPN28" s="648" t="s">
        <v>310</v>
      </c>
      <c r="UPO28" s="647"/>
      <c r="UPP28" s="647"/>
      <c r="UPQ28" s="15"/>
      <c r="UPR28" s="648" t="s">
        <v>310</v>
      </c>
      <c r="UPS28" s="647"/>
      <c r="UPT28" s="647"/>
      <c r="UPU28" s="92" t="s">
        <v>309</v>
      </c>
      <c r="UPV28" s="648" t="s">
        <v>310</v>
      </c>
      <c r="UPW28" s="647"/>
      <c r="UPX28" s="647"/>
      <c r="UPY28" s="15"/>
      <c r="UPZ28" s="648" t="s">
        <v>310</v>
      </c>
      <c r="UQA28" s="647"/>
      <c r="UQB28" s="647"/>
      <c r="UQC28" s="92" t="s">
        <v>309</v>
      </c>
      <c r="UQD28" s="648" t="s">
        <v>310</v>
      </c>
      <c r="UQE28" s="647"/>
      <c r="UQF28" s="647"/>
      <c r="UQG28" s="15"/>
      <c r="UQH28" s="648" t="s">
        <v>310</v>
      </c>
      <c r="UQI28" s="647"/>
      <c r="UQJ28" s="647"/>
      <c r="UQK28" s="92" t="s">
        <v>309</v>
      </c>
      <c r="UQL28" s="648" t="s">
        <v>310</v>
      </c>
      <c r="UQM28" s="647"/>
      <c r="UQN28" s="647"/>
      <c r="UQO28" s="15"/>
      <c r="UQP28" s="648" t="s">
        <v>310</v>
      </c>
      <c r="UQQ28" s="647"/>
      <c r="UQR28" s="647"/>
      <c r="UQS28" s="92" t="s">
        <v>309</v>
      </c>
      <c r="UQT28" s="648" t="s">
        <v>310</v>
      </c>
      <c r="UQU28" s="647"/>
      <c r="UQV28" s="647"/>
      <c r="UQW28" s="15"/>
      <c r="UQX28" s="648" t="s">
        <v>310</v>
      </c>
      <c r="UQY28" s="647"/>
      <c r="UQZ28" s="647"/>
      <c r="URA28" s="92" t="s">
        <v>309</v>
      </c>
      <c r="URB28" s="648" t="s">
        <v>310</v>
      </c>
      <c r="URC28" s="647"/>
      <c r="URD28" s="647"/>
      <c r="URE28" s="15"/>
      <c r="URF28" s="648" t="s">
        <v>310</v>
      </c>
      <c r="URG28" s="647"/>
      <c r="URH28" s="647"/>
      <c r="URI28" s="92" t="s">
        <v>309</v>
      </c>
      <c r="URJ28" s="648" t="s">
        <v>310</v>
      </c>
      <c r="URK28" s="647"/>
      <c r="URL28" s="647"/>
      <c r="URM28" s="15"/>
      <c r="URN28" s="648" t="s">
        <v>310</v>
      </c>
      <c r="URO28" s="647"/>
      <c r="URP28" s="647"/>
      <c r="URQ28" s="92" t="s">
        <v>309</v>
      </c>
      <c r="URR28" s="648" t="s">
        <v>310</v>
      </c>
      <c r="URS28" s="647"/>
      <c r="URT28" s="647"/>
      <c r="URU28" s="15"/>
      <c r="URV28" s="648" t="s">
        <v>310</v>
      </c>
      <c r="URW28" s="647"/>
      <c r="URX28" s="647"/>
      <c r="URY28" s="92" t="s">
        <v>309</v>
      </c>
      <c r="URZ28" s="648" t="s">
        <v>310</v>
      </c>
      <c r="USA28" s="647"/>
      <c r="USB28" s="647"/>
      <c r="USC28" s="15"/>
      <c r="USD28" s="648" t="s">
        <v>310</v>
      </c>
      <c r="USE28" s="647"/>
      <c r="USF28" s="647"/>
      <c r="USG28" s="92" t="s">
        <v>309</v>
      </c>
      <c r="USH28" s="648" t="s">
        <v>310</v>
      </c>
      <c r="USI28" s="647"/>
      <c r="USJ28" s="647"/>
      <c r="USK28" s="15"/>
      <c r="USL28" s="648" t="s">
        <v>310</v>
      </c>
      <c r="USM28" s="647"/>
      <c r="USN28" s="647"/>
      <c r="USO28" s="92" t="s">
        <v>309</v>
      </c>
      <c r="USP28" s="648" t="s">
        <v>310</v>
      </c>
      <c r="USQ28" s="647"/>
      <c r="USR28" s="647"/>
      <c r="USS28" s="15"/>
      <c r="UST28" s="648" t="s">
        <v>310</v>
      </c>
      <c r="USU28" s="647"/>
      <c r="USV28" s="647"/>
      <c r="USW28" s="92" t="s">
        <v>309</v>
      </c>
      <c r="USX28" s="648" t="s">
        <v>310</v>
      </c>
      <c r="USY28" s="647"/>
      <c r="USZ28" s="647"/>
      <c r="UTA28" s="15"/>
      <c r="UTB28" s="648" t="s">
        <v>310</v>
      </c>
      <c r="UTC28" s="647"/>
      <c r="UTD28" s="647"/>
      <c r="UTE28" s="92" t="s">
        <v>309</v>
      </c>
      <c r="UTF28" s="648" t="s">
        <v>310</v>
      </c>
      <c r="UTG28" s="647"/>
      <c r="UTH28" s="647"/>
      <c r="UTI28" s="15"/>
      <c r="UTJ28" s="648" t="s">
        <v>310</v>
      </c>
      <c r="UTK28" s="647"/>
      <c r="UTL28" s="647"/>
      <c r="UTM28" s="92" t="s">
        <v>309</v>
      </c>
      <c r="UTN28" s="648" t="s">
        <v>310</v>
      </c>
      <c r="UTO28" s="647"/>
      <c r="UTP28" s="647"/>
      <c r="UTQ28" s="15"/>
      <c r="UTR28" s="648" t="s">
        <v>310</v>
      </c>
      <c r="UTS28" s="647"/>
      <c r="UTT28" s="647"/>
      <c r="UTU28" s="92" t="s">
        <v>309</v>
      </c>
      <c r="UTV28" s="648" t="s">
        <v>310</v>
      </c>
      <c r="UTW28" s="647"/>
      <c r="UTX28" s="647"/>
      <c r="UTY28" s="15"/>
      <c r="UTZ28" s="648" t="s">
        <v>310</v>
      </c>
      <c r="UUA28" s="647"/>
      <c r="UUB28" s="647"/>
      <c r="UUC28" s="92" t="s">
        <v>309</v>
      </c>
      <c r="UUD28" s="648" t="s">
        <v>310</v>
      </c>
      <c r="UUE28" s="647"/>
      <c r="UUF28" s="647"/>
      <c r="UUG28" s="15"/>
      <c r="UUH28" s="648" t="s">
        <v>310</v>
      </c>
      <c r="UUI28" s="647"/>
      <c r="UUJ28" s="647"/>
      <c r="UUK28" s="92" t="s">
        <v>309</v>
      </c>
      <c r="UUL28" s="648" t="s">
        <v>310</v>
      </c>
      <c r="UUM28" s="647"/>
      <c r="UUN28" s="647"/>
      <c r="UUO28" s="15"/>
      <c r="UUP28" s="648" t="s">
        <v>310</v>
      </c>
      <c r="UUQ28" s="647"/>
      <c r="UUR28" s="647"/>
      <c r="UUS28" s="92" t="s">
        <v>309</v>
      </c>
      <c r="UUT28" s="648" t="s">
        <v>310</v>
      </c>
      <c r="UUU28" s="647"/>
      <c r="UUV28" s="647"/>
      <c r="UUW28" s="15"/>
      <c r="UUX28" s="648" t="s">
        <v>310</v>
      </c>
      <c r="UUY28" s="647"/>
      <c r="UUZ28" s="647"/>
      <c r="UVA28" s="92" t="s">
        <v>309</v>
      </c>
      <c r="UVB28" s="648" t="s">
        <v>310</v>
      </c>
      <c r="UVC28" s="647"/>
      <c r="UVD28" s="647"/>
      <c r="UVE28" s="15"/>
      <c r="UVF28" s="648" t="s">
        <v>310</v>
      </c>
      <c r="UVG28" s="647"/>
      <c r="UVH28" s="647"/>
      <c r="UVI28" s="92" t="s">
        <v>309</v>
      </c>
      <c r="UVJ28" s="648" t="s">
        <v>310</v>
      </c>
      <c r="UVK28" s="647"/>
      <c r="UVL28" s="647"/>
      <c r="UVM28" s="15"/>
      <c r="UVN28" s="648" t="s">
        <v>310</v>
      </c>
      <c r="UVO28" s="647"/>
      <c r="UVP28" s="647"/>
      <c r="UVQ28" s="92" t="s">
        <v>309</v>
      </c>
      <c r="UVR28" s="648" t="s">
        <v>310</v>
      </c>
      <c r="UVS28" s="647"/>
      <c r="UVT28" s="647"/>
      <c r="UVU28" s="15"/>
      <c r="UVV28" s="648" t="s">
        <v>310</v>
      </c>
      <c r="UVW28" s="647"/>
      <c r="UVX28" s="647"/>
      <c r="UVY28" s="92" t="s">
        <v>309</v>
      </c>
      <c r="UVZ28" s="648" t="s">
        <v>310</v>
      </c>
      <c r="UWA28" s="647"/>
      <c r="UWB28" s="647"/>
      <c r="UWC28" s="15"/>
      <c r="UWD28" s="648" t="s">
        <v>310</v>
      </c>
      <c r="UWE28" s="647"/>
      <c r="UWF28" s="647"/>
      <c r="UWG28" s="92" t="s">
        <v>309</v>
      </c>
      <c r="UWH28" s="648" t="s">
        <v>310</v>
      </c>
      <c r="UWI28" s="647"/>
      <c r="UWJ28" s="647"/>
      <c r="UWK28" s="15"/>
      <c r="UWL28" s="648" t="s">
        <v>310</v>
      </c>
      <c r="UWM28" s="647"/>
      <c r="UWN28" s="647"/>
      <c r="UWO28" s="92" t="s">
        <v>309</v>
      </c>
      <c r="UWP28" s="648" t="s">
        <v>310</v>
      </c>
      <c r="UWQ28" s="647"/>
      <c r="UWR28" s="647"/>
      <c r="UWS28" s="15"/>
      <c r="UWT28" s="648" t="s">
        <v>310</v>
      </c>
      <c r="UWU28" s="647"/>
      <c r="UWV28" s="647"/>
      <c r="UWW28" s="92" t="s">
        <v>309</v>
      </c>
      <c r="UWX28" s="648" t="s">
        <v>310</v>
      </c>
      <c r="UWY28" s="647"/>
      <c r="UWZ28" s="647"/>
      <c r="UXA28" s="15"/>
      <c r="UXB28" s="648" t="s">
        <v>310</v>
      </c>
      <c r="UXC28" s="647"/>
      <c r="UXD28" s="647"/>
      <c r="UXE28" s="92" t="s">
        <v>309</v>
      </c>
      <c r="UXF28" s="648" t="s">
        <v>310</v>
      </c>
      <c r="UXG28" s="647"/>
      <c r="UXH28" s="647"/>
      <c r="UXI28" s="15"/>
      <c r="UXJ28" s="648" t="s">
        <v>310</v>
      </c>
      <c r="UXK28" s="647"/>
      <c r="UXL28" s="647"/>
      <c r="UXM28" s="92" t="s">
        <v>309</v>
      </c>
      <c r="UXN28" s="648" t="s">
        <v>310</v>
      </c>
      <c r="UXO28" s="647"/>
      <c r="UXP28" s="647"/>
      <c r="UXQ28" s="15"/>
      <c r="UXR28" s="648" t="s">
        <v>310</v>
      </c>
      <c r="UXS28" s="647"/>
      <c r="UXT28" s="647"/>
      <c r="UXU28" s="92" t="s">
        <v>309</v>
      </c>
      <c r="UXV28" s="648" t="s">
        <v>310</v>
      </c>
      <c r="UXW28" s="647"/>
      <c r="UXX28" s="647"/>
      <c r="UXY28" s="15"/>
      <c r="UXZ28" s="648" t="s">
        <v>310</v>
      </c>
      <c r="UYA28" s="647"/>
      <c r="UYB28" s="647"/>
      <c r="UYC28" s="92" t="s">
        <v>309</v>
      </c>
      <c r="UYD28" s="648" t="s">
        <v>310</v>
      </c>
      <c r="UYE28" s="647"/>
      <c r="UYF28" s="647"/>
      <c r="UYG28" s="15"/>
      <c r="UYH28" s="648" t="s">
        <v>310</v>
      </c>
      <c r="UYI28" s="647"/>
      <c r="UYJ28" s="647"/>
      <c r="UYK28" s="92" t="s">
        <v>309</v>
      </c>
      <c r="UYL28" s="648" t="s">
        <v>310</v>
      </c>
      <c r="UYM28" s="647"/>
      <c r="UYN28" s="647"/>
      <c r="UYO28" s="15"/>
      <c r="UYP28" s="648" t="s">
        <v>310</v>
      </c>
      <c r="UYQ28" s="647"/>
      <c r="UYR28" s="647"/>
      <c r="UYS28" s="92" t="s">
        <v>309</v>
      </c>
      <c r="UYT28" s="648" t="s">
        <v>310</v>
      </c>
      <c r="UYU28" s="647"/>
      <c r="UYV28" s="647"/>
      <c r="UYW28" s="15"/>
      <c r="UYX28" s="648" t="s">
        <v>310</v>
      </c>
      <c r="UYY28" s="647"/>
      <c r="UYZ28" s="647"/>
      <c r="UZA28" s="92" t="s">
        <v>309</v>
      </c>
      <c r="UZB28" s="648" t="s">
        <v>310</v>
      </c>
      <c r="UZC28" s="647"/>
      <c r="UZD28" s="647"/>
      <c r="UZE28" s="15"/>
      <c r="UZF28" s="648" t="s">
        <v>310</v>
      </c>
      <c r="UZG28" s="647"/>
      <c r="UZH28" s="647"/>
      <c r="UZI28" s="92" t="s">
        <v>309</v>
      </c>
      <c r="UZJ28" s="648" t="s">
        <v>310</v>
      </c>
      <c r="UZK28" s="647"/>
      <c r="UZL28" s="647"/>
      <c r="UZM28" s="15"/>
      <c r="UZN28" s="648" t="s">
        <v>310</v>
      </c>
      <c r="UZO28" s="647"/>
      <c r="UZP28" s="647"/>
      <c r="UZQ28" s="92" t="s">
        <v>309</v>
      </c>
      <c r="UZR28" s="648" t="s">
        <v>310</v>
      </c>
      <c r="UZS28" s="647"/>
      <c r="UZT28" s="647"/>
      <c r="UZU28" s="15"/>
      <c r="UZV28" s="648" t="s">
        <v>310</v>
      </c>
      <c r="UZW28" s="647"/>
      <c r="UZX28" s="647"/>
      <c r="UZY28" s="92" t="s">
        <v>309</v>
      </c>
      <c r="UZZ28" s="648" t="s">
        <v>310</v>
      </c>
      <c r="VAA28" s="647"/>
      <c r="VAB28" s="647"/>
      <c r="VAC28" s="15"/>
      <c r="VAD28" s="648" t="s">
        <v>310</v>
      </c>
      <c r="VAE28" s="647"/>
      <c r="VAF28" s="647"/>
      <c r="VAG28" s="92" t="s">
        <v>309</v>
      </c>
      <c r="VAH28" s="648" t="s">
        <v>310</v>
      </c>
      <c r="VAI28" s="647"/>
      <c r="VAJ28" s="647"/>
      <c r="VAK28" s="15"/>
      <c r="VAL28" s="648" t="s">
        <v>310</v>
      </c>
      <c r="VAM28" s="647"/>
      <c r="VAN28" s="647"/>
      <c r="VAO28" s="92" t="s">
        <v>309</v>
      </c>
      <c r="VAP28" s="648" t="s">
        <v>310</v>
      </c>
      <c r="VAQ28" s="647"/>
      <c r="VAR28" s="647"/>
      <c r="VAS28" s="15"/>
      <c r="VAT28" s="648" t="s">
        <v>310</v>
      </c>
      <c r="VAU28" s="647"/>
      <c r="VAV28" s="647"/>
      <c r="VAW28" s="92" t="s">
        <v>309</v>
      </c>
      <c r="VAX28" s="648" t="s">
        <v>310</v>
      </c>
      <c r="VAY28" s="647"/>
      <c r="VAZ28" s="647"/>
      <c r="VBA28" s="15"/>
      <c r="VBB28" s="648" t="s">
        <v>310</v>
      </c>
      <c r="VBC28" s="647"/>
      <c r="VBD28" s="647"/>
      <c r="VBE28" s="92" t="s">
        <v>309</v>
      </c>
      <c r="VBF28" s="648" t="s">
        <v>310</v>
      </c>
      <c r="VBG28" s="647"/>
      <c r="VBH28" s="647"/>
      <c r="VBI28" s="15"/>
      <c r="VBJ28" s="648" t="s">
        <v>310</v>
      </c>
      <c r="VBK28" s="647"/>
      <c r="VBL28" s="647"/>
      <c r="VBM28" s="92" t="s">
        <v>309</v>
      </c>
      <c r="VBN28" s="648" t="s">
        <v>310</v>
      </c>
      <c r="VBO28" s="647"/>
      <c r="VBP28" s="647"/>
      <c r="VBQ28" s="15"/>
      <c r="VBR28" s="648" t="s">
        <v>310</v>
      </c>
      <c r="VBS28" s="647"/>
      <c r="VBT28" s="647"/>
      <c r="VBU28" s="92" t="s">
        <v>309</v>
      </c>
      <c r="VBV28" s="648" t="s">
        <v>310</v>
      </c>
      <c r="VBW28" s="647"/>
      <c r="VBX28" s="647"/>
      <c r="VBY28" s="15"/>
      <c r="VBZ28" s="648" t="s">
        <v>310</v>
      </c>
      <c r="VCA28" s="647"/>
      <c r="VCB28" s="647"/>
      <c r="VCC28" s="92" t="s">
        <v>309</v>
      </c>
      <c r="VCD28" s="648" t="s">
        <v>310</v>
      </c>
      <c r="VCE28" s="647"/>
      <c r="VCF28" s="647"/>
      <c r="VCG28" s="15"/>
      <c r="VCH28" s="648" t="s">
        <v>310</v>
      </c>
      <c r="VCI28" s="647"/>
      <c r="VCJ28" s="647"/>
      <c r="VCK28" s="92" t="s">
        <v>309</v>
      </c>
      <c r="VCL28" s="648" t="s">
        <v>310</v>
      </c>
      <c r="VCM28" s="647"/>
      <c r="VCN28" s="647"/>
      <c r="VCO28" s="15"/>
      <c r="VCP28" s="648" t="s">
        <v>310</v>
      </c>
      <c r="VCQ28" s="647"/>
      <c r="VCR28" s="647"/>
      <c r="VCS28" s="92" t="s">
        <v>309</v>
      </c>
      <c r="VCT28" s="648" t="s">
        <v>310</v>
      </c>
      <c r="VCU28" s="647"/>
      <c r="VCV28" s="647"/>
      <c r="VCW28" s="15"/>
      <c r="VCX28" s="648" t="s">
        <v>310</v>
      </c>
      <c r="VCY28" s="647"/>
      <c r="VCZ28" s="647"/>
      <c r="VDA28" s="92" t="s">
        <v>309</v>
      </c>
      <c r="VDB28" s="648" t="s">
        <v>310</v>
      </c>
      <c r="VDC28" s="647"/>
      <c r="VDD28" s="647"/>
      <c r="VDE28" s="15"/>
      <c r="VDF28" s="648" t="s">
        <v>310</v>
      </c>
      <c r="VDG28" s="647"/>
      <c r="VDH28" s="647"/>
      <c r="VDI28" s="92" t="s">
        <v>309</v>
      </c>
      <c r="VDJ28" s="648" t="s">
        <v>310</v>
      </c>
      <c r="VDK28" s="647"/>
      <c r="VDL28" s="647"/>
      <c r="VDM28" s="15"/>
      <c r="VDN28" s="648" t="s">
        <v>310</v>
      </c>
      <c r="VDO28" s="647"/>
      <c r="VDP28" s="647"/>
      <c r="VDQ28" s="92" t="s">
        <v>309</v>
      </c>
      <c r="VDR28" s="648" t="s">
        <v>310</v>
      </c>
      <c r="VDS28" s="647"/>
      <c r="VDT28" s="647"/>
      <c r="VDU28" s="15"/>
      <c r="VDV28" s="648" t="s">
        <v>310</v>
      </c>
      <c r="VDW28" s="647"/>
      <c r="VDX28" s="647"/>
      <c r="VDY28" s="92" t="s">
        <v>309</v>
      </c>
      <c r="VDZ28" s="648" t="s">
        <v>310</v>
      </c>
      <c r="VEA28" s="647"/>
      <c r="VEB28" s="647"/>
      <c r="VEC28" s="15"/>
      <c r="VED28" s="648" t="s">
        <v>310</v>
      </c>
      <c r="VEE28" s="647"/>
      <c r="VEF28" s="647"/>
      <c r="VEG28" s="92" t="s">
        <v>309</v>
      </c>
      <c r="VEH28" s="648" t="s">
        <v>310</v>
      </c>
      <c r="VEI28" s="647"/>
      <c r="VEJ28" s="647"/>
      <c r="VEK28" s="15"/>
      <c r="VEL28" s="648" t="s">
        <v>310</v>
      </c>
      <c r="VEM28" s="647"/>
      <c r="VEN28" s="647"/>
      <c r="VEO28" s="92" t="s">
        <v>309</v>
      </c>
      <c r="VEP28" s="648" t="s">
        <v>310</v>
      </c>
      <c r="VEQ28" s="647"/>
      <c r="VER28" s="647"/>
      <c r="VES28" s="15"/>
      <c r="VET28" s="648" t="s">
        <v>310</v>
      </c>
      <c r="VEU28" s="647"/>
      <c r="VEV28" s="647"/>
      <c r="VEW28" s="92" t="s">
        <v>309</v>
      </c>
      <c r="VEX28" s="648" t="s">
        <v>310</v>
      </c>
      <c r="VEY28" s="647"/>
      <c r="VEZ28" s="647"/>
      <c r="VFA28" s="15"/>
      <c r="VFB28" s="648" t="s">
        <v>310</v>
      </c>
      <c r="VFC28" s="647"/>
      <c r="VFD28" s="647"/>
      <c r="VFE28" s="92" t="s">
        <v>309</v>
      </c>
      <c r="VFF28" s="648" t="s">
        <v>310</v>
      </c>
      <c r="VFG28" s="647"/>
      <c r="VFH28" s="647"/>
      <c r="VFI28" s="15"/>
      <c r="VFJ28" s="648" t="s">
        <v>310</v>
      </c>
      <c r="VFK28" s="647"/>
      <c r="VFL28" s="647"/>
      <c r="VFM28" s="92" t="s">
        <v>309</v>
      </c>
      <c r="VFN28" s="648" t="s">
        <v>310</v>
      </c>
      <c r="VFO28" s="647"/>
      <c r="VFP28" s="647"/>
      <c r="VFQ28" s="15"/>
      <c r="VFR28" s="648" t="s">
        <v>310</v>
      </c>
      <c r="VFS28" s="647"/>
      <c r="VFT28" s="647"/>
      <c r="VFU28" s="92" t="s">
        <v>309</v>
      </c>
      <c r="VFV28" s="648" t="s">
        <v>310</v>
      </c>
      <c r="VFW28" s="647"/>
      <c r="VFX28" s="647"/>
      <c r="VFY28" s="15"/>
      <c r="VFZ28" s="648" t="s">
        <v>310</v>
      </c>
      <c r="VGA28" s="647"/>
      <c r="VGB28" s="647"/>
      <c r="VGC28" s="92" t="s">
        <v>309</v>
      </c>
      <c r="VGD28" s="648" t="s">
        <v>310</v>
      </c>
      <c r="VGE28" s="647"/>
      <c r="VGF28" s="647"/>
      <c r="VGG28" s="15"/>
      <c r="VGH28" s="648" t="s">
        <v>310</v>
      </c>
      <c r="VGI28" s="647"/>
      <c r="VGJ28" s="647"/>
      <c r="VGK28" s="92" t="s">
        <v>309</v>
      </c>
      <c r="VGL28" s="648" t="s">
        <v>310</v>
      </c>
      <c r="VGM28" s="647"/>
      <c r="VGN28" s="647"/>
      <c r="VGO28" s="15"/>
      <c r="VGP28" s="648" t="s">
        <v>310</v>
      </c>
      <c r="VGQ28" s="647"/>
      <c r="VGR28" s="647"/>
      <c r="VGS28" s="92" t="s">
        <v>309</v>
      </c>
      <c r="VGT28" s="648" t="s">
        <v>310</v>
      </c>
      <c r="VGU28" s="647"/>
      <c r="VGV28" s="647"/>
      <c r="VGW28" s="15"/>
      <c r="VGX28" s="648" t="s">
        <v>310</v>
      </c>
      <c r="VGY28" s="647"/>
      <c r="VGZ28" s="647"/>
      <c r="VHA28" s="92" t="s">
        <v>309</v>
      </c>
      <c r="VHB28" s="648" t="s">
        <v>310</v>
      </c>
      <c r="VHC28" s="647"/>
      <c r="VHD28" s="647"/>
      <c r="VHE28" s="15"/>
      <c r="VHF28" s="648" t="s">
        <v>310</v>
      </c>
      <c r="VHG28" s="647"/>
      <c r="VHH28" s="647"/>
      <c r="VHI28" s="92" t="s">
        <v>309</v>
      </c>
      <c r="VHJ28" s="648" t="s">
        <v>310</v>
      </c>
      <c r="VHK28" s="647"/>
      <c r="VHL28" s="647"/>
      <c r="VHM28" s="15"/>
      <c r="VHN28" s="648" t="s">
        <v>310</v>
      </c>
      <c r="VHO28" s="647"/>
      <c r="VHP28" s="647"/>
      <c r="VHQ28" s="92" t="s">
        <v>309</v>
      </c>
      <c r="VHR28" s="648" t="s">
        <v>310</v>
      </c>
      <c r="VHS28" s="647"/>
      <c r="VHT28" s="647"/>
      <c r="VHU28" s="15"/>
      <c r="VHV28" s="648" t="s">
        <v>310</v>
      </c>
      <c r="VHW28" s="647"/>
      <c r="VHX28" s="647"/>
      <c r="VHY28" s="92" t="s">
        <v>309</v>
      </c>
      <c r="VHZ28" s="648" t="s">
        <v>310</v>
      </c>
      <c r="VIA28" s="647"/>
      <c r="VIB28" s="647"/>
      <c r="VIC28" s="15"/>
      <c r="VID28" s="648" t="s">
        <v>310</v>
      </c>
      <c r="VIE28" s="647"/>
      <c r="VIF28" s="647"/>
      <c r="VIG28" s="92" t="s">
        <v>309</v>
      </c>
      <c r="VIH28" s="648" t="s">
        <v>310</v>
      </c>
      <c r="VII28" s="647"/>
      <c r="VIJ28" s="647"/>
      <c r="VIK28" s="15"/>
      <c r="VIL28" s="648" t="s">
        <v>310</v>
      </c>
      <c r="VIM28" s="647"/>
      <c r="VIN28" s="647"/>
      <c r="VIO28" s="92" t="s">
        <v>309</v>
      </c>
      <c r="VIP28" s="648" t="s">
        <v>310</v>
      </c>
      <c r="VIQ28" s="647"/>
      <c r="VIR28" s="647"/>
      <c r="VIS28" s="15"/>
      <c r="VIT28" s="648" t="s">
        <v>310</v>
      </c>
      <c r="VIU28" s="647"/>
      <c r="VIV28" s="647"/>
      <c r="VIW28" s="92" t="s">
        <v>309</v>
      </c>
      <c r="VIX28" s="648" t="s">
        <v>310</v>
      </c>
      <c r="VIY28" s="647"/>
      <c r="VIZ28" s="647"/>
      <c r="VJA28" s="15"/>
      <c r="VJB28" s="648" t="s">
        <v>310</v>
      </c>
      <c r="VJC28" s="647"/>
      <c r="VJD28" s="647"/>
      <c r="VJE28" s="92" t="s">
        <v>309</v>
      </c>
      <c r="VJF28" s="648" t="s">
        <v>310</v>
      </c>
      <c r="VJG28" s="647"/>
      <c r="VJH28" s="647"/>
      <c r="VJI28" s="15"/>
      <c r="VJJ28" s="648" t="s">
        <v>310</v>
      </c>
      <c r="VJK28" s="647"/>
      <c r="VJL28" s="647"/>
      <c r="VJM28" s="92" t="s">
        <v>309</v>
      </c>
      <c r="VJN28" s="648" t="s">
        <v>310</v>
      </c>
      <c r="VJO28" s="647"/>
      <c r="VJP28" s="647"/>
      <c r="VJQ28" s="15"/>
      <c r="VJR28" s="648" t="s">
        <v>310</v>
      </c>
      <c r="VJS28" s="647"/>
      <c r="VJT28" s="647"/>
      <c r="VJU28" s="92" t="s">
        <v>309</v>
      </c>
      <c r="VJV28" s="648" t="s">
        <v>310</v>
      </c>
      <c r="VJW28" s="647"/>
      <c r="VJX28" s="647"/>
      <c r="VJY28" s="15"/>
      <c r="VJZ28" s="648" t="s">
        <v>310</v>
      </c>
      <c r="VKA28" s="647"/>
      <c r="VKB28" s="647"/>
      <c r="VKC28" s="92" t="s">
        <v>309</v>
      </c>
      <c r="VKD28" s="648" t="s">
        <v>310</v>
      </c>
      <c r="VKE28" s="647"/>
      <c r="VKF28" s="647"/>
      <c r="VKG28" s="15"/>
      <c r="VKH28" s="648" t="s">
        <v>310</v>
      </c>
      <c r="VKI28" s="647"/>
      <c r="VKJ28" s="647"/>
      <c r="VKK28" s="92" t="s">
        <v>309</v>
      </c>
      <c r="VKL28" s="648" t="s">
        <v>310</v>
      </c>
      <c r="VKM28" s="647"/>
      <c r="VKN28" s="647"/>
      <c r="VKO28" s="15"/>
      <c r="VKP28" s="648" t="s">
        <v>310</v>
      </c>
      <c r="VKQ28" s="647"/>
      <c r="VKR28" s="647"/>
      <c r="VKS28" s="92" t="s">
        <v>309</v>
      </c>
      <c r="VKT28" s="648" t="s">
        <v>310</v>
      </c>
      <c r="VKU28" s="647"/>
      <c r="VKV28" s="647"/>
      <c r="VKW28" s="15"/>
      <c r="VKX28" s="648" t="s">
        <v>310</v>
      </c>
      <c r="VKY28" s="647"/>
      <c r="VKZ28" s="647"/>
      <c r="VLA28" s="92" t="s">
        <v>309</v>
      </c>
      <c r="VLB28" s="648" t="s">
        <v>310</v>
      </c>
      <c r="VLC28" s="647"/>
      <c r="VLD28" s="647"/>
      <c r="VLE28" s="15"/>
      <c r="VLF28" s="648" t="s">
        <v>310</v>
      </c>
      <c r="VLG28" s="647"/>
      <c r="VLH28" s="647"/>
      <c r="VLI28" s="92" t="s">
        <v>309</v>
      </c>
      <c r="VLJ28" s="648" t="s">
        <v>310</v>
      </c>
      <c r="VLK28" s="647"/>
      <c r="VLL28" s="647"/>
      <c r="VLM28" s="15"/>
      <c r="VLN28" s="648" t="s">
        <v>310</v>
      </c>
      <c r="VLO28" s="647"/>
      <c r="VLP28" s="647"/>
      <c r="VLQ28" s="92" t="s">
        <v>309</v>
      </c>
      <c r="VLR28" s="648" t="s">
        <v>310</v>
      </c>
      <c r="VLS28" s="647"/>
      <c r="VLT28" s="647"/>
      <c r="VLU28" s="15"/>
      <c r="VLV28" s="648" t="s">
        <v>310</v>
      </c>
      <c r="VLW28" s="647"/>
      <c r="VLX28" s="647"/>
      <c r="VLY28" s="92" t="s">
        <v>309</v>
      </c>
      <c r="VLZ28" s="648" t="s">
        <v>310</v>
      </c>
      <c r="VMA28" s="647"/>
      <c r="VMB28" s="647"/>
      <c r="VMC28" s="15"/>
      <c r="VMD28" s="648" t="s">
        <v>310</v>
      </c>
      <c r="VME28" s="647"/>
      <c r="VMF28" s="647"/>
      <c r="VMG28" s="92" t="s">
        <v>309</v>
      </c>
      <c r="VMH28" s="648" t="s">
        <v>310</v>
      </c>
      <c r="VMI28" s="647"/>
      <c r="VMJ28" s="647"/>
      <c r="VMK28" s="15"/>
      <c r="VML28" s="648" t="s">
        <v>310</v>
      </c>
      <c r="VMM28" s="647"/>
      <c r="VMN28" s="647"/>
      <c r="VMO28" s="92" t="s">
        <v>309</v>
      </c>
      <c r="VMP28" s="648" t="s">
        <v>310</v>
      </c>
      <c r="VMQ28" s="647"/>
      <c r="VMR28" s="647"/>
      <c r="VMS28" s="15"/>
      <c r="VMT28" s="648" t="s">
        <v>310</v>
      </c>
      <c r="VMU28" s="647"/>
      <c r="VMV28" s="647"/>
      <c r="VMW28" s="92" t="s">
        <v>309</v>
      </c>
      <c r="VMX28" s="648" t="s">
        <v>310</v>
      </c>
      <c r="VMY28" s="647"/>
      <c r="VMZ28" s="647"/>
      <c r="VNA28" s="15"/>
      <c r="VNB28" s="648" t="s">
        <v>310</v>
      </c>
      <c r="VNC28" s="647"/>
      <c r="VND28" s="647"/>
      <c r="VNE28" s="92" t="s">
        <v>309</v>
      </c>
      <c r="VNF28" s="648" t="s">
        <v>310</v>
      </c>
      <c r="VNG28" s="647"/>
      <c r="VNH28" s="647"/>
      <c r="VNI28" s="15"/>
      <c r="VNJ28" s="648" t="s">
        <v>310</v>
      </c>
      <c r="VNK28" s="647"/>
      <c r="VNL28" s="647"/>
      <c r="VNM28" s="92" t="s">
        <v>309</v>
      </c>
      <c r="VNN28" s="648" t="s">
        <v>310</v>
      </c>
      <c r="VNO28" s="647"/>
      <c r="VNP28" s="647"/>
      <c r="VNQ28" s="15"/>
      <c r="VNR28" s="648" t="s">
        <v>310</v>
      </c>
      <c r="VNS28" s="647"/>
      <c r="VNT28" s="647"/>
      <c r="VNU28" s="92" t="s">
        <v>309</v>
      </c>
      <c r="VNV28" s="648" t="s">
        <v>310</v>
      </c>
      <c r="VNW28" s="647"/>
      <c r="VNX28" s="647"/>
      <c r="VNY28" s="15"/>
      <c r="VNZ28" s="648" t="s">
        <v>310</v>
      </c>
      <c r="VOA28" s="647"/>
      <c r="VOB28" s="647"/>
      <c r="VOC28" s="92" t="s">
        <v>309</v>
      </c>
      <c r="VOD28" s="648" t="s">
        <v>310</v>
      </c>
      <c r="VOE28" s="647"/>
      <c r="VOF28" s="647"/>
      <c r="VOG28" s="15"/>
      <c r="VOH28" s="648" t="s">
        <v>310</v>
      </c>
      <c r="VOI28" s="647"/>
      <c r="VOJ28" s="647"/>
      <c r="VOK28" s="92" t="s">
        <v>309</v>
      </c>
      <c r="VOL28" s="648" t="s">
        <v>310</v>
      </c>
      <c r="VOM28" s="647"/>
      <c r="VON28" s="647"/>
      <c r="VOO28" s="15"/>
      <c r="VOP28" s="648" t="s">
        <v>310</v>
      </c>
      <c r="VOQ28" s="647"/>
      <c r="VOR28" s="647"/>
      <c r="VOS28" s="92" t="s">
        <v>309</v>
      </c>
      <c r="VOT28" s="648" t="s">
        <v>310</v>
      </c>
      <c r="VOU28" s="647"/>
      <c r="VOV28" s="647"/>
      <c r="VOW28" s="15"/>
      <c r="VOX28" s="648" t="s">
        <v>310</v>
      </c>
      <c r="VOY28" s="647"/>
      <c r="VOZ28" s="647"/>
      <c r="VPA28" s="92" t="s">
        <v>309</v>
      </c>
      <c r="VPB28" s="648" t="s">
        <v>310</v>
      </c>
      <c r="VPC28" s="647"/>
      <c r="VPD28" s="647"/>
      <c r="VPE28" s="15"/>
      <c r="VPF28" s="648" t="s">
        <v>310</v>
      </c>
      <c r="VPG28" s="647"/>
      <c r="VPH28" s="647"/>
      <c r="VPI28" s="92" t="s">
        <v>309</v>
      </c>
      <c r="VPJ28" s="648" t="s">
        <v>310</v>
      </c>
      <c r="VPK28" s="647"/>
      <c r="VPL28" s="647"/>
      <c r="VPM28" s="15"/>
      <c r="VPN28" s="648" t="s">
        <v>310</v>
      </c>
      <c r="VPO28" s="647"/>
      <c r="VPP28" s="647"/>
      <c r="VPQ28" s="92" t="s">
        <v>309</v>
      </c>
      <c r="VPR28" s="648" t="s">
        <v>310</v>
      </c>
      <c r="VPS28" s="647"/>
      <c r="VPT28" s="647"/>
      <c r="VPU28" s="15"/>
      <c r="VPV28" s="648" t="s">
        <v>310</v>
      </c>
      <c r="VPW28" s="647"/>
      <c r="VPX28" s="647"/>
      <c r="VPY28" s="92" t="s">
        <v>309</v>
      </c>
      <c r="VPZ28" s="648" t="s">
        <v>310</v>
      </c>
      <c r="VQA28" s="647"/>
      <c r="VQB28" s="647"/>
      <c r="VQC28" s="15"/>
      <c r="VQD28" s="648" t="s">
        <v>310</v>
      </c>
      <c r="VQE28" s="647"/>
      <c r="VQF28" s="647"/>
      <c r="VQG28" s="92" t="s">
        <v>309</v>
      </c>
      <c r="VQH28" s="648" t="s">
        <v>310</v>
      </c>
      <c r="VQI28" s="647"/>
      <c r="VQJ28" s="647"/>
      <c r="VQK28" s="15"/>
      <c r="VQL28" s="648" t="s">
        <v>310</v>
      </c>
      <c r="VQM28" s="647"/>
      <c r="VQN28" s="647"/>
      <c r="VQO28" s="92" t="s">
        <v>309</v>
      </c>
      <c r="VQP28" s="648" t="s">
        <v>310</v>
      </c>
      <c r="VQQ28" s="647"/>
      <c r="VQR28" s="647"/>
      <c r="VQS28" s="15"/>
      <c r="VQT28" s="648" t="s">
        <v>310</v>
      </c>
      <c r="VQU28" s="647"/>
      <c r="VQV28" s="647"/>
      <c r="VQW28" s="92" t="s">
        <v>309</v>
      </c>
      <c r="VQX28" s="648" t="s">
        <v>310</v>
      </c>
      <c r="VQY28" s="647"/>
      <c r="VQZ28" s="647"/>
      <c r="VRA28" s="15"/>
      <c r="VRB28" s="648" t="s">
        <v>310</v>
      </c>
      <c r="VRC28" s="647"/>
      <c r="VRD28" s="647"/>
      <c r="VRE28" s="92" t="s">
        <v>309</v>
      </c>
      <c r="VRF28" s="648" t="s">
        <v>310</v>
      </c>
      <c r="VRG28" s="647"/>
      <c r="VRH28" s="647"/>
      <c r="VRI28" s="15"/>
      <c r="VRJ28" s="648" t="s">
        <v>310</v>
      </c>
      <c r="VRK28" s="647"/>
      <c r="VRL28" s="647"/>
      <c r="VRM28" s="92" t="s">
        <v>309</v>
      </c>
      <c r="VRN28" s="648" t="s">
        <v>310</v>
      </c>
      <c r="VRO28" s="647"/>
      <c r="VRP28" s="647"/>
      <c r="VRQ28" s="15"/>
      <c r="VRR28" s="648" t="s">
        <v>310</v>
      </c>
      <c r="VRS28" s="647"/>
      <c r="VRT28" s="647"/>
      <c r="VRU28" s="92" t="s">
        <v>309</v>
      </c>
      <c r="VRV28" s="648" t="s">
        <v>310</v>
      </c>
      <c r="VRW28" s="647"/>
      <c r="VRX28" s="647"/>
      <c r="VRY28" s="15"/>
      <c r="VRZ28" s="648" t="s">
        <v>310</v>
      </c>
      <c r="VSA28" s="647"/>
      <c r="VSB28" s="647"/>
      <c r="VSC28" s="92" t="s">
        <v>309</v>
      </c>
      <c r="VSD28" s="648" t="s">
        <v>310</v>
      </c>
      <c r="VSE28" s="647"/>
      <c r="VSF28" s="647"/>
      <c r="VSG28" s="15"/>
      <c r="VSH28" s="648" t="s">
        <v>310</v>
      </c>
      <c r="VSI28" s="647"/>
      <c r="VSJ28" s="647"/>
      <c r="VSK28" s="92" t="s">
        <v>309</v>
      </c>
      <c r="VSL28" s="648" t="s">
        <v>310</v>
      </c>
      <c r="VSM28" s="647"/>
      <c r="VSN28" s="647"/>
      <c r="VSO28" s="15"/>
      <c r="VSP28" s="648" t="s">
        <v>310</v>
      </c>
      <c r="VSQ28" s="647"/>
      <c r="VSR28" s="647"/>
      <c r="VSS28" s="92" t="s">
        <v>309</v>
      </c>
      <c r="VST28" s="648" t="s">
        <v>310</v>
      </c>
      <c r="VSU28" s="647"/>
      <c r="VSV28" s="647"/>
      <c r="VSW28" s="15"/>
      <c r="VSX28" s="648" t="s">
        <v>310</v>
      </c>
      <c r="VSY28" s="647"/>
      <c r="VSZ28" s="647"/>
      <c r="VTA28" s="92" t="s">
        <v>309</v>
      </c>
      <c r="VTB28" s="648" t="s">
        <v>310</v>
      </c>
      <c r="VTC28" s="647"/>
      <c r="VTD28" s="647"/>
      <c r="VTE28" s="15"/>
      <c r="VTF28" s="648" t="s">
        <v>310</v>
      </c>
      <c r="VTG28" s="647"/>
      <c r="VTH28" s="647"/>
      <c r="VTI28" s="92" t="s">
        <v>309</v>
      </c>
      <c r="VTJ28" s="648" t="s">
        <v>310</v>
      </c>
      <c r="VTK28" s="647"/>
      <c r="VTL28" s="647"/>
      <c r="VTM28" s="15"/>
      <c r="VTN28" s="648" t="s">
        <v>310</v>
      </c>
      <c r="VTO28" s="647"/>
      <c r="VTP28" s="647"/>
      <c r="VTQ28" s="92" t="s">
        <v>309</v>
      </c>
      <c r="VTR28" s="648" t="s">
        <v>310</v>
      </c>
      <c r="VTS28" s="647"/>
      <c r="VTT28" s="647"/>
      <c r="VTU28" s="15"/>
      <c r="VTV28" s="648" t="s">
        <v>310</v>
      </c>
      <c r="VTW28" s="647"/>
      <c r="VTX28" s="647"/>
      <c r="VTY28" s="92" t="s">
        <v>309</v>
      </c>
      <c r="VTZ28" s="648" t="s">
        <v>310</v>
      </c>
      <c r="VUA28" s="647"/>
      <c r="VUB28" s="647"/>
      <c r="VUC28" s="15"/>
      <c r="VUD28" s="648" t="s">
        <v>310</v>
      </c>
      <c r="VUE28" s="647"/>
      <c r="VUF28" s="647"/>
      <c r="VUG28" s="92" t="s">
        <v>309</v>
      </c>
      <c r="VUH28" s="648" t="s">
        <v>310</v>
      </c>
      <c r="VUI28" s="647"/>
      <c r="VUJ28" s="647"/>
      <c r="VUK28" s="15"/>
      <c r="VUL28" s="648" t="s">
        <v>310</v>
      </c>
      <c r="VUM28" s="647"/>
      <c r="VUN28" s="647"/>
      <c r="VUO28" s="92" t="s">
        <v>309</v>
      </c>
      <c r="VUP28" s="648" t="s">
        <v>310</v>
      </c>
      <c r="VUQ28" s="647"/>
      <c r="VUR28" s="647"/>
      <c r="VUS28" s="15"/>
      <c r="VUT28" s="648" t="s">
        <v>310</v>
      </c>
      <c r="VUU28" s="647"/>
      <c r="VUV28" s="647"/>
      <c r="VUW28" s="92" t="s">
        <v>309</v>
      </c>
      <c r="VUX28" s="648" t="s">
        <v>310</v>
      </c>
      <c r="VUY28" s="647"/>
      <c r="VUZ28" s="647"/>
      <c r="VVA28" s="15"/>
      <c r="VVB28" s="648" t="s">
        <v>310</v>
      </c>
      <c r="VVC28" s="647"/>
      <c r="VVD28" s="647"/>
      <c r="VVE28" s="92" t="s">
        <v>309</v>
      </c>
      <c r="VVF28" s="648" t="s">
        <v>310</v>
      </c>
      <c r="VVG28" s="647"/>
      <c r="VVH28" s="647"/>
      <c r="VVI28" s="15"/>
      <c r="VVJ28" s="648" t="s">
        <v>310</v>
      </c>
      <c r="VVK28" s="647"/>
      <c r="VVL28" s="647"/>
      <c r="VVM28" s="92" t="s">
        <v>309</v>
      </c>
      <c r="VVN28" s="648" t="s">
        <v>310</v>
      </c>
      <c r="VVO28" s="647"/>
      <c r="VVP28" s="647"/>
      <c r="VVQ28" s="15"/>
      <c r="VVR28" s="648" t="s">
        <v>310</v>
      </c>
      <c r="VVS28" s="647"/>
      <c r="VVT28" s="647"/>
      <c r="VVU28" s="92" t="s">
        <v>309</v>
      </c>
      <c r="VVV28" s="648" t="s">
        <v>310</v>
      </c>
      <c r="VVW28" s="647"/>
      <c r="VVX28" s="647"/>
      <c r="VVY28" s="15"/>
      <c r="VVZ28" s="648" t="s">
        <v>310</v>
      </c>
      <c r="VWA28" s="647"/>
      <c r="VWB28" s="647"/>
      <c r="VWC28" s="92" t="s">
        <v>309</v>
      </c>
      <c r="VWD28" s="648" t="s">
        <v>310</v>
      </c>
      <c r="VWE28" s="647"/>
      <c r="VWF28" s="647"/>
      <c r="VWG28" s="15"/>
      <c r="VWH28" s="648" t="s">
        <v>310</v>
      </c>
      <c r="VWI28" s="647"/>
      <c r="VWJ28" s="647"/>
      <c r="VWK28" s="92" t="s">
        <v>309</v>
      </c>
      <c r="VWL28" s="648" t="s">
        <v>310</v>
      </c>
      <c r="VWM28" s="647"/>
      <c r="VWN28" s="647"/>
      <c r="VWO28" s="15"/>
      <c r="VWP28" s="648" t="s">
        <v>310</v>
      </c>
      <c r="VWQ28" s="647"/>
      <c r="VWR28" s="647"/>
      <c r="VWS28" s="92" t="s">
        <v>309</v>
      </c>
      <c r="VWT28" s="648" t="s">
        <v>310</v>
      </c>
      <c r="VWU28" s="647"/>
      <c r="VWV28" s="647"/>
      <c r="VWW28" s="15"/>
      <c r="VWX28" s="648" t="s">
        <v>310</v>
      </c>
      <c r="VWY28" s="647"/>
      <c r="VWZ28" s="647"/>
      <c r="VXA28" s="92" t="s">
        <v>309</v>
      </c>
      <c r="VXB28" s="648" t="s">
        <v>310</v>
      </c>
      <c r="VXC28" s="647"/>
      <c r="VXD28" s="647"/>
      <c r="VXE28" s="15"/>
      <c r="VXF28" s="648" t="s">
        <v>310</v>
      </c>
      <c r="VXG28" s="647"/>
      <c r="VXH28" s="647"/>
      <c r="VXI28" s="92" t="s">
        <v>309</v>
      </c>
      <c r="VXJ28" s="648" t="s">
        <v>310</v>
      </c>
      <c r="VXK28" s="647"/>
      <c r="VXL28" s="647"/>
      <c r="VXM28" s="15"/>
      <c r="VXN28" s="648" t="s">
        <v>310</v>
      </c>
      <c r="VXO28" s="647"/>
      <c r="VXP28" s="647"/>
      <c r="VXQ28" s="92" t="s">
        <v>309</v>
      </c>
      <c r="VXR28" s="648" t="s">
        <v>310</v>
      </c>
      <c r="VXS28" s="647"/>
      <c r="VXT28" s="647"/>
      <c r="VXU28" s="15"/>
      <c r="VXV28" s="648" t="s">
        <v>310</v>
      </c>
      <c r="VXW28" s="647"/>
      <c r="VXX28" s="647"/>
      <c r="VXY28" s="92" t="s">
        <v>309</v>
      </c>
      <c r="VXZ28" s="648" t="s">
        <v>310</v>
      </c>
      <c r="VYA28" s="647"/>
      <c r="VYB28" s="647"/>
      <c r="VYC28" s="15"/>
      <c r="VYD28" s="648" t="s">
        <v>310</v>
      </c>
      <c r="VYE28" s="647"/>
      <c r="VYF28" s="647"/>
      <c r="VYG28" s="92" t="s">
        <v>309</v>
      </c>
      <c r="VYH28" s="648" t="s">
        <v>310</v>
      </c>
      <c r="VYI28" s="647"/>
      <c r="VYJ28" s="647"/>
      <c r="VYK28" s="15"/>
      <c r="VYL28" s="648" t="s">
        <v>310</v>
      </c>
      <c r="VYM28" s="647"/>
      <c r="VYN28" s="647"/>
      <c r="VYO28" s="92" t="s">
        <v>309</v>
      </c>
      <c r="VYP28" s="648" t="s">
        <v>310</v>
      </c>
      <c r="VYQ28" s="647"/>
      <c r="VYR28" s="647"/>
      <c r="VYS28" s="15"/>
      <c r="VYT28" s="648" t="s">
        <v>310</v>
      </c>
      <c r="VYU28" s="647"/>
      <c r="VYV28" s="647"/>
      <c r="VYW28" s="92" t="s">
        <v>309</v>
      </c>
      <c r="VYX28" s="648" t="s">
        <v>310</v>
      </c>
      <c r="VYY28" s="647"/>
      <c r="VYZ28" s="647"/>
      <c r="VZA28" s="15"/>
      <c r="VZB28" s="648" t="s">
        <v>310</v>
      </c>
      <c r="VZC28" s="647"/>
      <c r="VZD28" s="647"/>
      <c r="VZE28" s="92" t="s">
        <v>309</v>
      </c>
      <c r="VZF28" s="648" t="s">
        <v>310</v>
      </c>
      <c r="VZG28" s="647"/>
      <c r="VZH28" s="647"/>
      <c r="VZI28" s="15"/>
      <c r="VZJ28" s="648" t="s">
        <v>310</v>
      </c>
      <c r="VZK28" s="647"/>
      <c r="VZL28" s="647"/>
      <c r="VZM28" s="92" t="s">
        <v>309</v>
      </c>
      <c r="VZN28" s="648" t="s">
        <v>310</v>
      </c>
      <c r="VZO28" s="647"/>
      <c r="VZP28" s="647"/>
      <c r="VZQ28" s="15"/>
      <c r="VZR28" s="648" t="s">
        <v>310</v>
      </c>
      <c r="VZS28" s="647"/>
      <c r="VZT28" s="647"/>
      <c r="VZU28" s="92" t="s">
        <v>309</v>
      </c>
      <c r="VZV28" s="648" t="s">
        <v>310</v>
      </c>
      <c r="VZW28" s="647"/>
      <c r="VZX28" s="647"/>
      <c r="VZY28" s="15"/>
      <c r="VZZ28" s="648" t="s">
        <v>310</v>
      </c>
      <c r="WAA28" s="647"/>
      <c r="WAB28" s="647"/>
      <c r="WAC28" s="92" t="s">
        <v>309</v>
      </c>
      <c r="WAD28" s="648" t="s">
        <v>310</v>
      </c>
      <c r="WAE28" s="647"/>
      <c r="WAF28" s="647"/>
      <c r="WAG28" s="15"/>
      <c r="WAH28" s="648" t="s">
        <v>310</v>
      </c>
      <c r="WAI28" s="647"/>
      <c r="WAJ28" s="647"/>
      <c r="WAK28" s="92" t="s">
        <v>309</v>
      </c>
      <c r="WAL28" s="648" t="s">
        <v>310</v>
      </c>
      <c r="WAM28" s="647"/>
      <c r="WAN28" s="647"/>
      <c r="WAO28" s="15"/>
      <c r="WAP28" s="648" t="s">
        <v>310</v>
      </c>
      <c r="WAQ28" s="647"/>
      <c r="WAR28" s="647"/>
      <c r="WAS28" s="92" t="s">
        <v>309</v>
      </c>
      <c r="WAT28" s="648" t="s">
        <v>310</v>
      </c>
      <c r="WAU28" s="647"/>
      <c r="WAV28" s="647"/>
      <c r="WAW28" s="15"/>
      <c r="WAX28" s="648" t="s">
        <v>310</v>
      </c>
      <c r="WAY28" s="647"/>
      <c r="WAZ28" s="647"/>
      <c r="WBA28" s="92" t="s">
        <v>309</v>
      </c>
      <c r="WBB28" s="648" t="s">
        <v>310</v>
      </c>
      <c r="WBC28" s="647"/>
      <c r="WBD28" s="647"/>
      <c r="WBE28" s="15"/>
      <c r="WBF28" s="648" t="s">
        <v>310</v>
      </c>
      <c r="WBG28" s="647"/>
      <c r="WBH28" s="647"/>
      <c r="WBI28" s="92" t="s">
        <v>309</v>
      </c>
      <c r="WBJ28" s="648" t="s">
        <v>310</v>
      </c>
      <c r="WBK28" s="647"/>
      <c r="WBL28" s="647"/>
      <c r="WBM28" s="15"/>
      <c r="WBN28" s="648" t="s">
        <v>310</v>
      </c>
      <c r="WBO28" s="647"/>
      <c r="WBP28" s="647"/>
      <c r="WBQ28" s="92" t="s">
        <v>309</v>
      </c>
      <c r="WBR28" s="648" t="s">
        <v>310</v>
      </c>
      <c r="WBS28" s="647"/>
      <c r="WBT28" s="647"/>
      <c r="WBU28" s="15"/>
      <c r="WBV28" s="648" t="s">
        <v>310</v>
      </c>
      <c r="WBW28" s="647"/>
      <c r="WBX28" s="647"/>
      <c r="WBY28" s="92" t="s">
        <v>309</v>
      </c>
      <c r="WBZ28" s="648" t="s">
        <v>310</v>
      </c>
      <c r="WCA28" s="647"/>
      <c r="WCB28" s="647"/>
      <c r="WCC28" s="15"/>
      <c r="WCD28" s="648" t="s">
        <v>310</v>
      </c>
      <c r="WCE28" s="647"/>
      <c r="WCF28" s="647"/>
      <c r="WCG28" s="92" t="s">
        <v>309</v>
      </c>
      <c r="WCH28" s="648" t="s">
        <v>310</v>
      </c>
      <c r="WCI28" s="647"/>
      <c r="WCJ28" s="647"/>
      <c r="WCK28" s="15"/>
      <c r="WCL28" s="648" t="s">
        <v>310</v>
      </c>
      <c r="WCM28" s="647"/>
      <c r="WCN28" s="647"/>
      <c r="WCO28" s="92" t="s">
        <v>309</v>
      </c>
      <c r="WCP28" s="648" t="s">
        <v>310</v>
      </c>
      <c r="WCQ28" s="647"/>
      <c r="WCR28" s="647"/>
      <c r="WCS28" s="15"/>
      <c r="WCT28" s="648" t="s">
        <v>310</v>
      </c>
      <c r="WCU28" s="647"/>
      <c r="WCV28" s="647"/>
      <c r="WCW28" s="92" t="s">
        <v>309</v>
      </c>
      <c r="WCX28" s="648" t="s">
        <v>310</v>
      </c>
      <c r="WCY28" s="647"/>
      <c r="WCZ28" s="647"/>
      <c r="WDA28" s="15"/>
      <c r="WDB28" s="648" t="s">
        <v>310</v>
      </c>
      <c r="WDC28" s="647"/>
      <c r="WDD28" s="647"/>
      <c r="WDE28" s="92" t="s">
        <v>309</v>
      </c>
      <c r="WDF28" s="648" t="s">
        <v>310</v>
      </c>
      <c r="WDG28" s="647"/>
      <c r="WDH28" s="647"/>
      <c r="WDI28" s="15"/>
      <c r="WDJ28" s="648" t="s">
        <v>310</v>
      </c>
      <c r="WDK28" s="647"/>
      <c r="WDL28" s="647"/>
      <c r="WDM28" s="92" t="s">
        <v>309</v>
      </c>
      <c r="WDN28" s="648" t="s">
        <v>310</v>
      </c>
      <c r="WDO28" s="647"/>
      <c r="WDP28" s="647"/>
      <c r="WDQ28" s="15"/>
      <c r="WDR28" s="648" t="s">
        <v>310</v>
      </c>
      <c r="WDS28" s="647"/>
      <c r="WDT28" s="647"/>
      <c r="WDU28" s="92" t="s">
        <v>309</v>
      </c>
      <c r="WDV28" s="648" t="s">
        <v>310</v>
      </c>
      <c r="WDW28" s="647"/>
      <c r="WDX28" s="647"/>
      <c r="WDY28" s="15"/>
      <c r="WDZ28" s="648" t="s">
        <v>310</v>
      </c>
      <c r="WEA28" s="647"/>
      <c r="WEB28" s="647"/>
      <c r="WEC28" s="92" t="s">
        <v>309</v>
      </c>
      <c r="WED28" s="648" t="s">
        <v>310</v>
      </c>
      <c r="WEE28" s="647"/>
      <c r="WEF28" s="647"/>
      <c r="WEG28" s="15"/>
      <c r="WEH28" s="648" t="s">
        <v>310</v>
      </c>
      <c r="WEI28" s="647"/>
      <c r="WEJ28" s="647"/>
      <c r="WEK28" s="92" t="s">
        <v>309</v>
      </c>
      <c r="WEL28" s="648" t="s">
        <v>310</v>
      </c>
      <c r="WEM28" s="647"/>
      <c r="WEN28" s="647"/>
      <c r="WEO28" s="15"/>
      <c r="WEP28" s="648" t="s">
        <v>310</v>
      </c>
      <c r="WEQ28" s="647"/>
      <c r="WER28" s="647"/>
      <c r="WES28" s="92" t="s">
        <v>309</v>
      </c>
      <c r="WET28" s="648" t="s">
        <v>310</v>
      </c>
      <c r="WEU28" s="647"/>
      <c r="WEV28" s="647"/>
      <c r="WEW28" s="15"/>
      <c r="WEX28" s="648" t="s">
        <v>310</v>
      </c>
      <c r="WEY28" s="647"/>
      <c r="WEZ28" s="647"/>
      <c r="WFA28" s="92" t="s">
        <v>309</v>
      </c>
      <c r="WFB28" s="648" t="s">
        <v>310</v>
      </c>
      <c r="WFC28" s="647"/>
      <c r="WFD28" s="647"/>
      <c r="WFE28" s="15"/>
      <c r="WFF28" s="648" t="s">
        <v>310</v>
      </c>
      <c r="WFG28" s="647"/>
      <c r="WFH28" s="647"/>
      <c r="WFI28" s="92" t="s">
        <v>309</v>
      </c>
      <c r="WFJ28" s="648" t="s">
        <v>310</v>
      </c>
      <c r="WFK28" s="647"/>
      <c r="WFL28" s="647"/>
      <c r="WFM28" s="15"/>
      <c r="WFN28" s="648" t="s">
        <v>310</v>
      </c>
      <c r="WFO28" s="647"/>
      <c r="WFP28" s="647"/>
      <c r="WFQ28" s="92" t="s">
        <v>309</v>
      </c>
      <c r="WFR28" s="648" t="s">
        <v>310</v>
      </c>
      <c r="WFS28" s="647"/>
      <c r="WFT28" s="647"/>
      <c r="WFU28" s="15"/>
      <c r="WFV28" s="648" t="s">
        <v>310</v>
      </c>
      <c r="WFW28" s="647"/>
      <c r="WFX28" s="647"/>
      <c r="WFY28" s="92" t="s">
        <v>309</v>
      </c>
      <c r="WFZ28" s="648" t="s">
        <v>310</v>
      </c>
      <c r="WGA28" s="647"/>
      <c r="WGB28" s="647"/>
      <c r="WGC28" s="15"/>
      <c r="WGD28" s="648" t="s">
        <v>310</v>
      </c>
      <c r="WGE28" s="647"/>
      <c r="WGF28" s="647"/>
      <c r="WGG28" s="92" t="s">
        <v>309</v>
      </c>
      <c r="WGH28" s="648" t="s">
        <v>310</v>
      </c>
      <c r="WGI28" s="647"/>
      <c r="WGJ28" s="647"/>
      <c r="WGK28" s="15"/>
      <c r="WGL28" s="648" t="s">
        <v>310</v>
      </c>
      <c r="WGM28" s="647"/>
      <c r="WGN28" s="647"/>
      <c r="WGO28" s="92" t="s">
        <v>309</v>
      </c>
      <c r="WGP28" s="648" t="s">
        <v>310</v>
      </c>
      <c r="WGQ28" s="647"/>
      <c r="WGR28" s="647"/>
      <c r="WGS28" s="15"/>
      <c r="WGT28" s="648" t="s">
        <v>310</v>
      </c>
      <c r="WGU28" s="647"/>
      <c r="WGV28" s="647"/>
      <c r="WGW28" s="92" t="s">
        <v>309</v>
      </c>
      <c r="WGX28" s="648" t="s">
        <v>310</v>
      </c>
      <c r="WGY28" s="647"/>
      <c r="WGZ28" s="647"/>
      <c r="WHA28" s="15"/>
      <c r="WHB28" s="648" t="s">
        <v>310</v>
      </c>
      <c r="WHC28" s="647"/>
      <c r="WHD28" s="647"/>
      <c r="WHE28" s="92" t="s">
        <v>309</v>
      </c>
      <c r="WHF28" s="648" t="s">
        <v>310</v>
      </c>
      <c r="WHG28" s="647"/>
      <c r="WHH28" s="647"/>
      <c r="WHI28" s="15"/>
      <c r="WHJ28" s="648" t="s">
        <v>310</v>
      </c>
      <c r="WHK28" s="647"/>
      <c r="WHL28" s="647"/>
      <c r="WHM28" s="92" t="s">
        <v>309</v>
      </c>
      <c r="WHN28" s="648" t="s">
        <v>310</v>
      </c>
      <c r="WHO28" s="647"/>
      <c r="WHP28" s="647"/>
      <c r="WHQ28" s="15"/>
      <c r="WHR28" s="648" t="s">
        <v>310</v>
      </c>
      <c r="WHS28" s="647"/>
      <c r="WHT28" s="647"/>
      <c r="WHU28" s="92" t="s">
        <v>309</v>
      </c>
      <c r="WHV28" s="648" t="s">
        <v>310</v>
      </c>
      <c r="WHW28" s="647"/>
      <c r="WHX28" s="647"/>
      <c r="WHY28" s="15"/>
      <c r="WHZ28" s="648" t="s">
        <v>310</v>
      </c>
      <c r="WIA28" s="647"/>
      <c r="WIB28" s="647"/>
      <c r="WIC28" s="92" t="s">
        <v>309</v>
      </c>
      <c r="WID28" s="648" t="s">
        <v>310</v>
      </c>
      <c r="WIE28" s="647"/>
      <c r="WIF28" s="647"/>
      <c r="WIG28" s="15"/>
      <c r="WIH28" s="648" t="s">
        <v>310</v>
      </c>
      <c r="WII28" s="647"/>
      <c r="WIJ28" s="647"/>
      <c r="WIK28" s="92" t="s">
        <v>309</v>
      </c>
      <c r="WIL28" s="648" t="s">
        <v>310</v>
      </c>
      <c r="WIM28" s="647"/>
      <c r="WIN28" s="647"/>
      <c r="WIO28" s="15"/>
      <c r="WIP28" s="648" t="s">
        <v>310</v>
      </c>
      <c r="WIQ28" s="647"/>
      <c r="WIR28" s="647"/>
      <c r="WIS28" s="92" t="s">
        <v>309</v>
      </c>
      <c r="WIT28" s="648" t="s">
        <v>310</v>
      </c>
      <c r="WIU28" s="647"/>
      <c r="WIV28" s="647"/>
      <c r="WIW28" s="15"/>
      <c r="WIX28" s="648" t="s">
        <v>310</v>
      </c>
      <c r="WIY28" s="647"/>
      <c r="WIZ28" s="647"/>
      <c r="WJA28" s="92" t="s">
        <v>309</v>
      </c>
      <c r="WJB28" s="648" t="s">
        <v>310</v>
      </c>
      <c r="WJC28" s="647"/>
      <c r="WJD28" s="647"/>
      <c r="WJE28" s="15"/>
      <c r="WJF28" s="648" t="s">
        <v>310</v>
      </c>
      <c r="WJG28" s="647"/>
      <c r="WJH28" s="647"/>
      <c r="WJI28" s="92" t="s">
        <v>309</v>
      </c>
      <c r="WJJ28" s="648" t="s">
        <v>310</v>
      </c>
      <c r="WJK28" s="647"/>
      <c r="WJL28" s="647"/>
      <c r="WJM28" s="15"/>
      <c r="WJN28" s="648" t="s">
        <v>310</v>
      </c>
      <c r="WJO28" s="647"/>
      <c r="WJP28" s="647"/>
      <c r="WJQ28" s="92" t="s">
        <v>309</v>
      </c>
      <c r="WJR28" s="648" t="s">
        <v>310</v>
      </c>
      <c r="WJS28" s="647"/>
      <c r="WJT28" s="647"/>
      <c r="WJU28" s="15"/>
      <c r="WJV28" s="648" t="s">
        <v>310</v>
      </c>
      <c r="WJW28" s="647"/>
      <c r="WJX28" s="647"/>
      <c r="WJY28" s="92" t="s">
        <v>309</v>
      </c>
      <c r="WJZ28" s="648" t="s">
        <v>310</v>
      </c>
      <c r="WKA28" s="647"/>
      <c r="WKB28" s="647"/>
      <c r="WKC28" s="15"/>
      <c r="WKD28" s="648" t="s">
        <v>310</v>
      </c>
      <c r="WKE28" s="647"/>
      <c r="WKF28" s="647"/>
      <c r="WKG28" s="92" t="s">
        <v>309</v>
      </c>
      <c r="WKH28" s="648" t="s">
        <v>310</v>
      </c>
      <c r="WKI28" s="647"/>
      <c r="WKJ28" s="647"/>
      <c r="WKK28" s="15"/>
      <c r="WKL28" s="648" t="s">
        <v>310</v>
      </c>
      <c r="WKM28" s="647"/>
      <c r="WKN28" s="647"/>
      <c r="WKO28" s="92" t="s">
        <v>309</v>
      </c>
      <c r="WKP28" s="648" t="s">
        <v>310</v>
      </c>
      <c r="WKQ28" s="647"/>
      <c r="WKR28" s="647"/>
      <c r="WKS28" s="15"/>
      <c r="WKT28" s="648" t="s">
        <v>310</v>
      </c>
      <c r="WKU28" s="647"/>
      <c r="WKV28" s="647"/>
      <c r="WKW28" s="92" t="s">
        <v>309</v>
      </c>
      <c r="WKX28" s="648" t="s">
        <v>310</v>
      </c>
      <c r="WKY28" s="647"/>
      <c r="WKZ28" s="647"/>
      <c r="WLA28" s="15"/>
      <c r="WLB28" s="648" t="s">
        <v>310</v>
      </c>
      <c r="WLC28" s="647"/>
      <c r="WLD28" s="647"/>
      <c r="WLE28" s="92" t="s">
        <v>309</v>
      </c>
      <c r="WLF28" s="648" t="s">
        <v>310</v>
      </c>
      <c r="WLG28" s="647"/>
      <c r="WLH28" s="647"/>
      <c r="WLI28" s="15"/>
      <c r="WLJ28" s="648" t="s">
        <v>310</v>
      </c>
      <c r="WLK28" s="647"/>
      <c r="WLL28" s="647"/>
      <c r="WLM28" s="92" t="s">
        <v>309</v>
      </c>
      <c r="WLN28" s="648" t="s">
        <v>310</v>
      </c>
      <c r="WLO28" s="647"/>
      <c r="WLP28" s="647"/>
      <c r="WLQ28" s="15"/>
      <c r="WLR28" s="648" t="s">
        <v>310</v>
      </c>
      <c r="WLS28" s="647"/>
      <c r="WLT28" s="647"/>
      <c r="WLU28" s="92" t="s">
        <v>309</v>
      </c>
      <c r="WLV28" s="648" t="s">
        <v>310</v>
      </c>
      <c r="WLW28" s="647"/>
      <c r="WLX28" s="647"/>
      <c r="WLY28" s="15"/>
      <c r="WLZ28" s="648" t="s">
        <v>310</v>
      </c>
      <c r="WMA28" s="647"/>
      <c r="WMB28" s="647"/>
      <c r="WMC28" s="92" t="s">
        <v>309</v>
      </c>
      <c r="WMD28" s="648" t="s">
        <v>310</v>
      </c>
      <c r="WME28" s="647"/>
      <c r="WMF28" s="647"/>
      <c r="WMG28" s="15"/>
      <c r="WMH28" s="648" t="s">
        <v>310</v>
      </c>
      <c r="WMI28" s="647"/>
      <c r="WMJ28" s="647"/>
      <c r="WMK28" s="92" t="s">
        <v>309</v>
      </c>
      <c r="WML28" s="648" t="s">
        <v>310</v>
      </c>
      <c r="WMM28" s="647"/>
      <c r="WMN28" s="647"/>
      <c r="WMO28" s="15"/>
      <c r="WMP28" s="648" t="s">
        <v>310</v>
      </c>
      <c r="WMQ28" s="647"/>
      <c r="WMR28" s="647"/>
      <c r="WMS28" s="92" t="s">
        <v>309</v>
      </c>
      <c r="WMT28" s="648" t="s">
        <v>310</v>
      </c>
      <c r="WMU28" s="647"/>
      <c r="WMV28" s="647"/>
      <c r="WMW28" s="15"/>
      <c r="WMX28" s="648" t="s">
        <v>310</v>
      </c>
      <c r="WMY28" s="647"/>
      <c r="WMZ28" s="647"/>
      <c r="WNA28" s="92" t="s">
        <v>309</v>
      </c>
      <c r="WNB28" s="648" t="s">
        <v>310</v>
      </c>
      <c r="WNC28" s="647"/>
      <c r="WND28" s="647"/>
      <c r="WNE28" s="15"/>
      <c r="WNF28" s="648" t="s">
        <v>310</v>
      </c>
      <c r="WNG28" s="647"/>
      <c r="WNH28" s="647"/>
      <c r="WNI28" s="92" t="s">
        <v>309</v>
      </c>
      <c r="WNJ28" s="648" t="s">
        <v>310</v>
      </c>
      <c r="WNK28" s="647"/>
      <c r="WNL28" s="647"/>
      <c r="WNM28" s="15"/>
      <c r="WNN28" s="648" t="s">
        <v>310</v>
      </c>
      <c r="WNO28" s="647"/>
      <c r="WNP28" s="647"/>
      <c r="WNQ28" s="92" t="s">
        <v>309</v>
      </c>
      <c r="WNR28" s="648" t="s">
        <v>310</v>
      </c>
      <c r="WNS28" s="647"/>
      <c r="WNT28" s="647"/>
      <c r="WNU28" s="15"/>
      <c r="WNV28" s="648" t="s">
        <v>310</v>
      </c>
      <c r="WNW28" s="647"/>
      <c r="WNX28" s="647"/>
      <c r="WNY28" s="92" t="s">
        <v>309</v>
      </c>
      <c r="WNZ28" s="648" t="s">
        <v>310</v>
      </c>
      <c r="WOA28" s="647"/>
      <c r="WOB28" s="647"/>
      <c r="WOC28" s="15"/>
      <c r="WOD28" s="648" t="s">
        <v>310</v>
      </c>
      <c r="WOE28" s="647"/>
      <c r="WOF28" s="647"/>
      <c r="WOG28" s="92" t="s">
        <v>309</v>
      </c>
      <c r="WOH28" s="648" t="s">
        <v>310</v>
      </c>
      <c r="WOI28" s="647"/>
      <c r="WOJ28" s="647"/>
      <c r="WOK28" s="15"/>
      <c r="WOL28" s="648" t="s">
        <v>310</v>
      </c>
      <c r="WOM28" s="647"/>
      <c r="WON28" s="647"/>
      <c r="WOO28" s="92" t="s">
        <v>309</v>
      </c>
      <c r="WOP28" s="648" t="s">
        <v>310</v>
      </c>
      <c r="WOQ28" s="647"/>
      <c r="WOR28" s="647"/>
      <c r="WOS28" s="15"/>
      <c r="WOT28" s="648" t="s">
        <v>310</v>
      </c>
      <c r="WOU28" s="647"/>
      <c r="WOV28" s="647"/>
      <c r="WOW28" s="92" t="s">
        <v>309</v>
      </c>
      <c r="WOX28" s="648" t="s">
        <v>310</v>
      </c>
      <c r="WOY28" s="647"/>
      <c r="WOZ28" s="647"/>
      <c r="WPA28" s="15"/>
      <c r="WPB28" s="648" t="s">
        <v>310</v>
      </c>
      <c r="WPC28" s="647"/>
      <c r="WPD28" s="647"/>
      <c r="WPE28" s="92" t="s">
        <v>309</v>
      </c>
      <c r="WPF28" s="648" t="s">
        <v>310</v>
      </c>
      <c r="WPG28" s="647"/>
      <c r="WPH28" s="647"/>
      <c r="WPI28" s="15"/>
      <c r="WPJ28" s="648" t="s">
        <v>310</v>
      </c>
      <c r="WPK28" s="647"/>
      <c r="WPL28" s="647"/>
      <c r="WPM28" s="92" t="s">
        <v>309</v>
      </c>
      <c r="WPN28" s="648" t="s">
        <v>310</v>
      </c>
      <c r="WPO28" s="647"/>
      <c r="WPP28" s="647"/>
      <c r="WPQ28" s="15"/>
      <c r="WPR28" s="648" t="s">
        <v>310</v>
      </c>
      <c r="WPS28" s="647"/>
      <c r="WPT28" s="647"/>
      <c r="WPU28" s="92" t="s">
        <v>309</v>
      </c>
      <c r="WPV28" s="648" t="s">
        <v>310</v>
      </c>
      <c r="WPW28" s="647"/>
      <c r="WPX28" s="647"/>
      <c r="WPY28" s="15"/>
      <c r="WPZ28" s="648" t="s">
        <v>310</v>
      </c>
      <c r="WQA28" s="647"/>
      <c r="WQB28" s="647"/>
      <c r="WQC28" s="92" t="s">
        <v>309</v>
      </c>
      <c r="WQD28" s="648" t="s">
        <v>310</v>
      </c>
      <c r="WQE28" s="647"/>
      <c r="WQF28" s="647"/>
      <c r="WQG28" s="15"/>
      <c r="WQH28" s="648" t="s">
        <v>310</v>
      </c>
      <c r="WQI28" s="647"/>
      <c r="WQJ28" s="647"/>
      <c r="WQK28" s="92" t="s">
        <v>309</v>
      </c>
      <c r="WQL28" s="648" t="s">
        <v>310</v>
      </c>
      <c r="WQM28" s="647"/>
      <c r="WQN28" s="647"/>
      <c r="WQO28" s="15"/>
      <c r="WQP28" s="648" t="s">
        <v>310</v>
      </c>
      <c r="WQQ28" s="647"/>
      <c r="WQR28" s="647"/>
      <c r="WQS28" s="92" t="s">
        <v>309</v>
      </c>
      <c r="WQT28" s="648" t="s">
        <v>310</v>
      </c>
      <c r="WQU28" s="647"/>
      <c r="WQV28" s="647"/>
      <c r="WQW28" s="15"/>
      <c r="WQX28" s="648" t="s">
        <v>310</v>
      </c>
      <c r="WQY28" s="647"/>
      <c r="WQZ28" s="647"/>
      <c r="WRA28" s="92" t="s">
        <v>309</v>
      </c>
      <c r="WRB28" s="648" t="s">
        <v>310</v>
      </c>
      <c r="WRC28" s="647"/>
      <c r="WRD28" s="647"/>
      <c r="WRE28" s="15"/>
      <c r="WRF28" s="648" t="s">
        <v>310</v>
      </c>
      <c r="WRG28" s="647"/>
      <c r="WRH28" s="647"/>
      <c r="WRI28" s="92" t="s">
        <v>309</v>
      </c>
      <c r="WRJ28" s="648" t="s">
        <v>310</v>
      </c>
      <c r="WRK28" s="647"/>
      <c r="WRL28" s="647"/>
      <c r="WRM28" s="15"/>
      <c r="WRN28" s="648" t="s">
        <v>310</v>
      </c>
      <c r="WRO28" s="647"/>
      <c r="WRP28" s="647"/>
      <c r="WRQ28" s="92" t="s">
        <v>309</v>
      </c>
      <c r="WRR28" s="648" t="s">
        <v>310</v>
      </c>
      <c r="WRS28" s="647"/>
      <c r="WRT28" s="647"/>
      <c r="WRU28" s="15"/>
      <c r="WRV28" s="648" t="s">
        <v>310</v>
      </c>
      <c r="WRW28" s="647"/>
      <c r="WRX28" s="647"/>
      <c r="WRY28" s="92" t="s">
        <v>309</v>
      </c>
      <c r="WRZ28" s="648" t="s">
        <v>310</v>
      </c>
      <c r="WSA28" s="647"/>
      <c r="WSB28" s="647"/>
      <c r="WSC28" s="15"/>
      <c r="WSD28" s="648" t="s">
        <v>310</v>
      </c>
      <c r="WSE28" s="647"/>
      <c r="WSF28" s="647"/>
      <c r="WSG28" s="92" t="s">
        <v>309</v>
      </c>
      <c r="WSH28" s="648" t="s">
        <v>310</v>
      </c>
      <c r="WSI28" s="647"/>
      <c r="WSJ28" s="647"/>
      <c r="WSK28" s="15"/>
      <c r="WSL28" s="648" t="s">
        <v>310</v>
      </c>
      <c r="WSM28" s="647"/>
      <c r="WSN28" s="647"/>
      <c r="WSO28" s="92" t="s">
        <v>309</v>
      </c>
      <c r="WSP28" s="648" t="s">
        <v>310</v>
      </c>
      <c r="WSQ28" s="647"/>
      <c r="WSR28" s="647"/>
      <c r="WSS28" s="15"/>
      <c r="WST28" s="648" t="s">
        <v>310</v>
      </c>
      <c r="WSU28" s="647"/>
      <c r="WSV28" s="647"/>
      <c r="WSW28" s="92" t="s">
        <v>309</v>
      </c>
      <c r="WSX28" s="648" t="s">
        <v>310</v>
      </c>
      <c r="WSY28" s="647"/>
      <c r="WSZ28" s="647"/>
      <c r="WTA28" s="15"/>
      <c r="WTB28" s="648" t="s">
        <v>310</v>
      </c>
      <c r="WTC28" s="647"/>
      <c r="WTD28" s="647"/>
      <c r="WTE28" s="92" t="s">
        <v>309</v>
      </c>
      <c r="WTF28" s="648" t="s">
        <v>310</v>
      </c>
      <c r="WTG28" s="647"/>
      <c r="WTH28" s="647"/>
      <c r="WTI28" s="15"/>
      <c r="WTJ28" s="648" t="s">
        <v>310</v>
      </c>
      <c r="WTK28" s="647"/>
      <c r="WTL28" s="647"/>
      <c r="WTM28" s="92" t="s">
        <v>309</v>
      </c>
      <c r="WTN28" s="648" t="s">
        <v>310</v>
      </c>
      <c r="WTO28" s="647"/>
      <c r="WTP28" s="647"/>
      <c r="WTQ28" s="15"/>
      <c r="WTR28" s="648" t="s">
        <v>310</v>
      </c>
      <c r="WTS28" s="647"/>
      <c r="WTT28" s="647"/>
      <c r="WTU28" s="92" t="s">
        <v>309</v>
      </c>
      <c r="WTV28" s="648" t="s">
        <v>310</v>
      </c>
      <c r="WTW28" s="647"/>
      <c r="WTX28" s="647"/>
      <c r="WTY28" s="15"/>
      <c r="WTZ28" s="648" t="s">
        <v>310</v>
      </c>
      <c r="WUA28" s="647"/>
      <c r="WUB28" s="647"/>
      <c r="WUC28" s="92" t="s">
        <v>309</v>
      </c>
      <c r="WUD28" s="648" t="s">
        <v>310</v>
      </c>
      <c r="WUE28" s="647"/>
      <c r="WUF28" s="647"/>
      <c r="WUG28" s="15"/>
      <c r="WUH28" s="648" t="s">
        <v>310</v>
      </c>
      <c r="WUI28" s="647"/>
      <c r="WUJ28" s="647"/>
      <c r="WUK28" s="92" t="s">
        <v>309</v>
      </c>
      <c r="WUL28" s="648" t="s">
        <v>310</v>
      </c>
      <c r="WUM28" s="647"/>
      <c r="WUN28" s="647"/>
      <c r="WUO28" s="15"/>
      <c r="WUP28" s="648" t="s">
        <v>310</v>
      </c>
      <c r="WUQ28" s="647"/>
      <c r="WUR28" s="647"/>
      <c r="WUS28" s="92" t="s">
        <v>309</v>
      </c>
      <c r="WUT28" s="648" t="s">
        <v>310</v>
      </c>
      <c r="WUU28" s="647"/>
      <c r="WUV28" s="647"/>
      <c r="WUW28" s="15"/>
      <c r="WUX28" s="648" t="s">
        <v>310</v>
      </c>
      <c r="WUY28" s="647"/>
      <c r="WUZ28" s="647"/>
      <c r="WVA28" s="92" t="s">
        <v>309</v>
      </c>
      <c r="WVB28" s="648" t="s">
        <v>310</v>
      </c>
      <c r="WVC28" s="647"/>
      <c r="WVD28" s="647"/>
      <c r="WVE28" s="15"/>
      <c r="WVF28" s="648" t="s">
        <v>310</v>
      </c>
      <c r="WVG28" s="647"/>
      <c r="WVH28" s="647"/>
      <c r="WVI28" s="92" t="s">
        <v>309</v>
      </c>
      <c r="WVJ28" s="648" t="s">
        <v>310</v>
      </c>
      <c r="WVK28" s="647"/>
      <c r="WVL28" s="647"/>
      <c r="WVM28" s="15"/>
      <c r="WVN28" s="648" t="s">
        <v>310</v>
      </c>
      <c r="WVO28" s="647"/>
      <c r="WVP28" s="647"/>
      <c r="WVQ28" s="92" t="s">
        <v>309</v>
      </c>
      <c r="WVR28" s="648" t="s">
        <v>310</v>
      </c>
      <c r="WVS28" s="647"/>
      <c r="WVT28" s="647"/>
      <c r="WVU28" s="15"/>
      <c r="WVV28" s="648" t="s">
        <v>310</v>
      </c>
      <c r="WVW28" s="647"/>
      <c r="WVX28" s="647"/>
      <c r="WVY28" s="92" t="s">
        <v>309</v>
      </c>
      <c r="WVZ28" s="648" t="s">
        <v>310</v>
      </c>
      <c r="WWA28" s="647"/>
      <c r="WWB28" s="647"/>
      <c r="WWC28" s="15"/>
      <c r="WWD28" s="648" t="s">
        <v>310</v>
      </c>
      <c r="WWE28" s="647"/>
      <c r="WWF28" s="647"/>
      <c r="WWG28" s="92" t="s">
        <v>309</v>
      </c>
      <c r="WWH28" s="648" t="s">
        <v>310</v>
      </c>
      <c r="WWI28" s="647"/>
      <c r="WWJ28" s="647"/>
      <c r="WWK28" s="15"/>
      <c r="WWL28" s="648" t="s">
        <v>310</v>
      </c>
      <c r="WWM28" s="647"/>
      <c r="WWN28" s="647"/>
      <c r="WWO28" s="92" t="s">
        <v>309</v>
      </c>
      <c r="WWP28" s="648" t="s">
        <v>310</v>
      </c>
      <c r="WWQ28" s="647"/>
      <c r="WWR28" s="647"/>
      <c r="WWS28" s="15"/>
      <c r="WWT28" s="648" t="s">
        <v>310</v>
      </c>
      <c r="WWU28" s="647"/>
      <c r="WWV28" s="647"/>
      <c r="WWW28" s="92" t="s">
        <v>309</v>
      </c>
      <c r="WWX28" s="648" t="s">
        <v>310</v>
      </c>
      <c r="WWY28" s="647"/>
      <c r="WWZ28" s="647"/>
      <c r="WXA28" s="15"/>
      <c r="WXB28" s="648" t="s">
        <v>310</v>
      </c>
      <c r="WXC28" s="647"/>
      <c r="WXD28" s="647"/>
      <c r="WXE28" s="92" t="s">
        <v>309</v>
      </c>
      <c r="WXF28" s="648" t="s">
        <v>310</v>
      </c>
      <c r="WXG28" s="647"/>
      <c r="WXH28" s="647"/>
      <c r="WXI28" s="15"/>
      <c r="WXJ28" s="648" t="s">
        <v>310</v>
      </c>
      <c r="WXK28" s="647"/>
      <c r="WXL28" s="647"/>
      <c r="WXM28" s="92" t="s">
        <v>309</v>
      </c>
      <c r="WXN28" s="648" t="s">
        <v>310</v>
      </c>
      <c r="WXO28" s="647"/>
      <c r="WXP28" s="647"/>
      <c r="WXQ28" s="15"/>
      <c r="WXR28" s="648" t="s">
        <v>310</v>
      </c>
      <c r="WXS28" s="647"/>
      <c r="WXT28" s="647"/>
      <c r="WXU28" s="92" t="s">
        <v>309</v>
      </c>
      <c r="WXV28" s="648" t="s">
        <v>310</v>
      </c>
      <c r="WXW28" s="647"/>
      <c r="WXX28" s="647"/>
      <c r="WXY28" s="15"/>
      <c r="WXZ28" s="648" t="s">
        <v>310</v>
      </c>
      <c r="WYA28" s="647"/>
      <c r="WYB28" s="647"/>
      <c r="WYC28" s="92" t="s">
        <v>309</v>
      </c>
      <c r="WYD28" s="648" t="s">
        <v>310</v>
      </c>
      <c r="WYE28" s="647"/>
      <c r="WYF28" s="647"/>
      <c r="WYG28" s="15"/>
      <c r="WYH28" s="648" t="s">
        <v>310</v>
      </c>
      <c r="WYI28" s="647"/>
      <c r="WYJ28" s="647"/>
      <c r="WYK28" s="92" t="s">
        <v>309</v>
      </c>
      <c r="WYL28" s="648" t="s">
        <v>310</v>
      </c>
      <c r="WYM28" s="647"/>
      <c r="WYN28" s="647"/>
      <c r="WYO28" s="15"/>
      <c r="WYP28" s="648" t="s">
        <v>310</v>
      </c>
      <c r="WYQ28" s="647"/>
      <c r="WYR28" s="647"/>
      <c r="WYS28" s="92" t="s">
        <v>309</v>
      </c>
      <c r="WYT28" s="648" t="s">
        <v>310</v>
      </c>
      <c r="WYU28" s="647"/>
      <c r="WYV28" s="647"/>
      <c r="WYW28" s="15"/>
      <c r="WYX28" s="648" t="s">
        <v>310</v>
      </c>
      <c r="WYY28" s="647"/>
      <c r="WYZ28" s="647"/>
      <c r="WZA28" s="92" t="s">
        <v>309</v>
      </c>
      <c r="WZB28" s="648" t="s">
        <v>310</v>
      </c>
      <c r="WZC28" s="647"/>
      <c r="WZD28" s="647"/>
      <c r="WZE28" s="15"/>
      <c r="WZF28" s="648" t="s">
        <v>310</v>
      </c>
      <c r="WZG28" s="647"/>
      <c r="WZH28" s="647"/>
      <c r="WZI28" s="92" t="s">
        <v>309</v>
      </c>
      <c r="WZJ28" s="648" t="s">
        <v>310</v>
      </c>
      <c r="WZK28" s="647"/>
      <c r="WZL28" s="647"/>
      <c r="WZM28" s="15"/>
      <c r="WZN28" s="648" t="s">
        <v>310</v>
      </c>
      <c r="WZO28" s="647"/>
      <c r="WZP28" s="647"/>
      <c r="WZQ28" s="92" t="s">
        <v>309</v>
      </c>
      <c r="WZR28" s="648" t="s">
        <v>310</v>
      </c>
      <c r="WZS28" s="647"/>
      <c r="WZT28" s="647"/>
      <c r="WZU28" s="15"/>
      <c r="WZV28" s="648" t="s">
        <v>310</v>
      </c>
      <c r="WZW28" s="647"/>
      <c r="WZX28" s="647"/>
      <c r="WZY28" s="92" t="s">
        <v>309</v>
      </c>
      <c r="WZZ28" s="648" t="s">
        <v>310</v>
      </c>
      <c r="XAA28" s="647"/>
      <c r="XAB28" s="647"/>
      <c r="XAC28" s="15"/>
      <c r="XAD28" s="648" t="s">
        <v>310</v>
      </c>
      <c r="XAE28" s="647"/>
      <c r="XAF28" s="647"/>
      <c r="XAG28" s="92" t="s">
        <v>309</v>
      </c>
      <c r="XAH28" s="648" t="s">
        <v>310</v>
      </c>
      <c r="XAI28" s="647"/>
      <c r="XAJ28" s="647"/>
      <c r="XAK28" s="15"/>
      <c r="XAL28" s="648" t="s">
        <v>310</v>
      </c>
      <c r="XAM28" s="647"/>
      <c r="XAN28" s="647"/>
      <c r="XAO28" s="92" t="s">
        <v>309</v>
      </c>
      <c r="XAP28" s="648" t="s">
        <v>310</v>
      </c>
      <c r="XAQ28" s="647"/>
      <c r="XAR28" s="647"/>
      <c r="XAS28" s="15"/>
      <c r="XAT28" s="648" t="s">
        <v>310</v>
      </c>
      <c r="XAU28" s="647"/>
      <c r="XAV28" s="647"/>
      <c r="XAW28" s="92" t="s">
        <v>309</v>
      </c>
      <c r="XAX28" s="648" t="s">
        <v>310</v>
      </c>
      <c r="XAY28" s="647"/>
      <c r="XAZ28" s="647"/>
      <c r="XBA28" s="15"/>
      <c r="XBB28" s="648" t="s">
        <v>310</v>
      </c>
      <c r="XBC28" s="647"/>
      <c r="XBD28" s="647"/>
      <c r="XBE28" s="92" t="s">
        <v>309</v>
      </c>
      <c r="XBF28" s="648" t="s">
        <v>310</v>
      </c>
      <c r="XBG28" s="647"/>
      <c r="XBH28" s="647"/>
      <c r="XBI28" s="15"/>
      <c r="XBJ28" s="648" t="s">
        <v>310</v>
      </c>
      <c r="XBK28" s="647"/>
      <c r="XBL28" s="647"/>
      <c r="XBM28" s="92" t="s">
        <v>309</v>
      </c>
      <c r="XBN28" s="648" t="s">
        <v>310</v>
      </c>
      <c r="XBO28" s="647"/>
      <c r="XBP28" s="647"/>
      <c r="XBQ28" s="15"/>
      <c r="XBR28" s="648" t="s">
        <v>310</v>
      </c>
      <c r="XBS28" s="647"/>
      <c r="XBT28" s="647"/>
      <c r="XBU28" s="92" t="s">
        <v>309</v>
      </c>
      <c r="XBV28" s="648" t="s">
        <v>310</v>
      </c>
      <c r="XBW28" s="647"/>
      <c r="XBX28" s="647"/>
      <c r="XBY28" s="15"/>
      <c r="XBZ28" s="648" t="s">
        <v>310</v>
      </c>
      <c r="XCA28" s="647"/>
      <c r="XCB28" s="647"/>
      <c r="XCC28" s="92" t="s">
        <v>309</v>
      </c>
      <c r="XCD28" s="648" t="s">
        <v>310</v>
      </c>
      <c r="XCE28" s="647"/>
      <c r="XCF28" s="647"/>
      <c r="XCG28" s="15"/>
      <c r="XCH28" s="648" t="s">
        <v>310</v>
      </c>
      <c r="XCI28" s="647"/>
      <c r="XCJ28" s="647"/>
      <c r="XCK28" s="92" t="s">
        <v>309</v>
      </c>
      <c r="XCL28" s="648" t="s">
        <v>310</v>
      </c>
      <c r="XCM28" s="647"/>
      <c r="XCN28" s="647"/>
      <c r="XCO28" s="15"/>
      <c r="XCP28" s="648" t="s">
        <v>310</v>
      </c>
      <c r="XCQ28" s="647"/>
      <c r="XCR28" s="647"/>
      <c r="XCS28" s="92" t="s">
        <v>309</v>
      </c>
      <c r="XCT28" s="648" t="s">
        <v>310</v>
      </c>
      <c r="XCU28" s="647"/>
      <c r="XCV28" s="647"/>
      <c r="XCW28" s="15"/>
      <c r="XCX28" s="648" t="s">
        <v>310</v>
      </c>
      <c r="XCY28" s="647"/>
      <c r="XCZ28" s="647"/>
      <c r="XDA28" s="92" t="s">
        <v>309</v>
      </c>
      <c r="XDB28" s="648" t="s">
        <v>310</v>
      </c>
      <c r="XDC28" s="647"/>
      <c r="XDD28" s="647"/>
      <c r="XDE28" s="15"/>
      <c r="XDF28" s="648" t="s">
        <v>310</v>
      </c>
      <c r="XDG28" s="647"/>
      <c r="XDH28" s="647"/>
      <c r="XDI28" s="92" t="s">
        <v>309</v>
      </c>
      <c r="XDJ28" s="648" t="s">
        <v>310</v>
      </c>
      <c r="XDK28" s="647"/>
      <c r="XDL28" s="647"/>
      <c r="XDM28" s="15"/>
      <c r="XDN28" s="648" t="s">
        <v>310</v>
      </c>
      <c r="XDO28" s="647"/>
      <c r="XDP28" s="647"/>
      <c r="XDQ28" s="92" t="s">
        <v>309</v>
      </c>
      <c r="XDR28" s="648" t="s">
        <v>310</v>
      </c>
      <c r="XDS28" s="647"/>
      <c r="XDT28" s="647"/>
      <c r="XDU28" s="15"/>
      <c r="XDV28" s="648" t="s">
        <v>310</v>
      </c>
      <c r="XDW28" s="647"/>
      <c r="XDX28" s="647"/>
      <c r="XDY28" s="92" t="s">
        <v>309</v>
      </c>
      <c r="XDZ28" s="648" t="s">
        <v>310</v>
      </c>
      <c r="XEA28" s="647"/>
      <c r="XEB28" s="647"/>
      <c r="XEC28" s="15"/>
      <c r="XED28" s="648" t="s">
        <v>310</v>
      </c>
      <c r="XEE28" s="647"/>
      <c r="XEF28" s="647"/>
      <c r="XEG28" s="92" t="s">
        <v>309</v>
      </c>
      <c r="XEH28" s="648" t="s">
        <v>310</v>
      </c>
      <c r="XEI28" s="647"/>
      <c r="XEJ28" s="647"/>
      <c r="XEK28" s="15"/>
      <c r="XEL28" s="648" t="s">
        <v>310</v>
      </c>
      <c r="XEM28" s="647"/>
      <c r="XEN28" s="647"/>
      <c r="XEO28" s="92" t="s">
        <v>309</v>
      </c>
      <c r="XEP28" s="648" t="s">
        <v>310</v>
      </c>
      <c r="XEQ28" s="647"/>
      <c r="XER28" s="647"/>
      <c r="XES28" s="15"/>
      <c r="XET28" s="648" t="s">
        <v>310</v>
      </c>
      <c r="XEU28" s="647"/>
      <c r="XEV28" s="647"/>
      <c r="XEW28" s="92" t="s">
        <v>309</v>
      </c>
      <c r="XEX28" s="648" t="s">
        <v>310</v>
      </c>
      <c r="XEY28" s="647"/>
      <c r="XEZ28" s="647"/>
      <c r="XFA28" s="15"/>
      <c r="XFB28" s="648" t="s">
        <v>310</v>
      </c>
      <c r="XFC28" s="647"/>
      <c r="XFD28" s="647"/>
    </row>
    <row r="29" spans="1:16384" ht="11.25" customHeight="1" x14ac:dyDescent="0.2">
      <c r="A29" s="15"/>
      <c r="B29" s="15"/>
      <c r="C29" s="15"/>
      <c r="D29" s="15"/>
      <c r="E29" s="15"/>
      <c r="F29" s="15"/>
      <c r="G29" s="15"/>
      <c r="H29" s="15"/>
      <c r="I29" s="15"/>
      <c r="J29" s="15"/>
      <c r="K29" s="15"/>
      <c r="L29" s="15"/>
      <c r="M29" s="15"/>
      <c r="N29" s="15"/>
      <c r="O29" s="15"/>
      <c r="P29" s="15"/>
      <c r="Q29" s="15"/>
      <c r="R29" s="15"/>
      <c r="S29" s="15"/>
      <c r="T29" s="15"/>
      <c r="U29" s="15"/>
    </row>
    <row r="30" spans="1:16384" ht="11.25" customHeight="1" x14ac:dyDescent="0.2">
      <c r="A30" s="649" t="s">
        <v>311</v>
      </c>
      <c r="B30" s="647"/>
      <c r="C30" s="647"/>
      <c r="D30" s="647"/>
      <c r="E30" s="15"/>
      <c r="F30" s="15"/>
      <c r="G30" s="15"/>
      <c r="H30" s="15"/>
      <c r="I30" s="15"/>
      <c r="J30" s="15"/>
      <c r="K30" s="15"/>
      <c r="L30" s="15"/>
      <c r="M30" s="15"/>
      <c r="N30" s="15"/>
      <c r="O30" s="15"/>
      <c r="P30" s="15"/>
      <c r="Q30" s="15"/>
      <c r="R30" s="15"/>
      <c r="S30" s="15"/>
      <c r="T30" s="15"/>
      <c r="U30" s="15"/>
    </row>
    <row r="31" spans="1:16384" ht="2.25" customHeight="1" x14ac:dyDescent="0.2">
      <c r="A31" s="15"/>
      <c r="B31" s="15"/>
      <c r="C31" s="15"/>
      <c r="D31" s="15"/>
      <c r="E31" s="15"/>
      <c r="F31" s="15"/>
      <c r="G31" s="15"/>
      <c r="H31" s="15"/>
      <c r="I31" s="15"/>
      <c r="J31" s="15"/>
      <c r="K31" s="15"/>
      <c r="L31" s="15"/>
      <c r="M31" s="15"/>
      <c r="N31" s="15"/>
      <c r="O31" s="15"/>
      <c r="P31" s="15"/>
      <c r="Q31" s="15"/>
      <c r="R31" s="15"/>
      <c r="S31" s="15"/>
      <c r="T31" s="15"/>
      <c r="U31" s="15"/>
    </row>
    <row r="32" spans="1:16384" ht="90" customHeight="1" x14ac:dyDescent="0.2">
      <c r="A32" s="645" t="s">
        <v>312</v>
      </c>
      <c r="B32" s="647"/>
      <c r="C32" s="647"/>
      <c r="D32" s="647"/>
      <c r="E32" s="15"/>
      <c r="F32" s="15"/>
      <c r="G32" s="15"/>
      <c r="H32" s="15"/>
      <c r="I32" s="15"/>
      <c r="J32" s="15"/>
      <c r="K32" s="15"/>
      <c r="L32" s="15"/>
      <c r="M32" s="15"/>
      <c r="N32" s="15"/>
      <c r="O32" s="15"/>
      <c r="P32" s="15"/>
      <c r="Q32" s="15"/>
      <c r="R32" s="15"/>
      <c r="S32" s="15"/>
      <c r="T32" s="15"/>
      <c r="U32" s="15"/>
    </row>
    <row r="33" spans="1:21" ht="2.25" customHeight="1" x14ac:dyDescent="0.2">
      <c r="A33" s="112"/>
      <c r="B33" s="15"/>
      <c r="C33" s="15"/>
      <c r="D33" s="15"/>
      <c r="E33" s="15"/>
      <c r="F33" s="15"/>
      <c r="G33" s="15"/>
      <c r="H33" s="15"/>
      <c r="I33" s="15"/>
      <c r="J33" s="15"/>
      <c r="K33" s="15"/>
      <c r="L33" s="15"/>
      <c r="M33" s="15"/>
      <c r="N33" s="15"/>
      <c r="O33" s="15"/>
      <c r="P33" s="15"/>
      <c r="Q33" s="15"/>
      <c r="R33" s="15"/>
      <c r="S33" s="15"/>
      <c r="T33" s="15"/>
      <c r="U33" s="15"/>
    </row>
    <row r="34" spans="1:21" ht="2.25" customHeight="1" x14ac:dyDescent="0.2">
      <c r="A34" s="112"/>
      <c r="B34" s="15"/>
      <c r="C34" s="15"/>
      <c r="D34" s="15"/>
      <c r="E34" s="15"/>
      <c r="F34" s="15"/>
      <c r="G34" s="15"/>
      <c r="H34" s="15"/>
      <c r="I34" s="15"/>
      <c r="J34" s="15"/>
      <c r="K34" s="15"/>
      <c r="L34" s="15"/>
      <c r="M34" s="15"/>
      <c r="N34" s="15"/>
      <c r="O34" s="15"/>
      <c r="P34" s="15"/>
      <c r="Q34" s="15"/>
      <c r="R34" s="15"/>
      <c r="S34" s="15"/>
      <c r="T34" s="15"/>
      <c r="U34" s="15"/>
    </row>
    <row r="35" spans="1:21" ht="11.25" customHeight="1" x14ac:dyDescent="0.2">
      <c r="A35" s="15" t="s">
        <v>332</v>
      </c>
      <c r="B35" s="15"/>
      <c r="C35" s="15"/>
      <c r="D35" s="15"/>
      <c r="E35" s="15"/>
      <c r="F35" s="15"/>
      <c r="G35" s="15"/>
      <c r="H35" s="15"/>
      <c r="I35" s="15"/>
      <c r="J35" s="15"/>
      <c r="K35" s="15"/>
      <c r="L35" s="15"/>
      <c r="M35" s="15"/>
      <c r="N35" s="15"/>
      <c r="O35" s="15"/>
      <c r="P35" s="15"/>
      <c r="Q35" s="15"/>
      <c r="R35" s="15"/>
      <c r="S35" s="15"/>
      <c r="T35" s="15"/>
      <c r="U35" s="15"/>
    </row>
    <row r="36" spans="1:21" ht="2.25" customHeight="1" x14ac:dyDescent="0.2">
      <c r="A36" s="15"/>
      <c r="B36" s="15"/>
      <c r="C36" s="15"/>
      <c r="D36" s="15"/>
      <c r="E36" s="15"/>
      <c r="F36" s="15"/>
      <c r="G36" s="15"/>
      <c r="H36" s="15"/>
      <c r="I36" s="15"/>
      <c r="J36" s="15"/>
      <c r="K36" s="15"/>
      <c r="L36" s="15"/>
      <c r="M36" s="15"/>
      <c r="N36" s="15"/>
      <c r="O36" s="15"/>
      <c r="P36" s="15"/>
      <c r="Q36" s="15"/>
      <c r="R36" s="15"/>
      <c r="S36" s="15"/>
      <c r="T36" s="15"/>
      <c r="U36" s="15"/>
    </row>
    <row r="37" spans="1:21" ht="11.25" customHeight="1" x14ac:dyDescent="0.2">
      <c r="A37" s="15"/>
      <c r="B37" s="15"/>
      <c r="C37" s="15"/>
      <c r="D37" s="15"/>
      <c r="E37" s="15"/>
      <c r="F37" s="15"/>
      <c r="G37" s="15"/>
      <c r="H37" s="15"/>
      <c r="I37" s="15"/>
      <c r="J37" s="15"/>
      <c r="K37" s="15"/>
      <c r="L37" s="15"/>
      <c r="M37" s="15"/>
      <c r="N37" s="15"/>
      <c r="O37" s="15"/>
      <c r="P37" s="15"/>
      <c r="Q37" s="15"/>
      <c r="R37" s="15"/>
      <c r="S37" s="15"/>
      <c r="T37" s="15"/>
      <c r="U37" s="15"/>
    </row>
    <row r="38" spans="1:21" ht="11.25" customHeight="1" x14ac:dyDescent="0.2">
      <c r="A38" s="15"/>
      <c r="B38" s="15"/>
      <c r="C38" s="15"/>
      <c r="D38" s="15"/>
      <c r="E38" s="15"/>
      <c r="F38" s="15"/>
      <c r="G38" s="15"/>
      <c r="H38" s="15"/>
      <c r="I38" s="15"/>
      <c r="J38" s="15"/>
      <c r="K38" s="15"/>
      <c r="L38" s="15"/>
      <c r="M38" s="15"/>
      <c r="N38" s="15"/>
      <c r="O38" s="15"/>
      <c r="P38" s="15"/>
      <c r="Q38" s="15"/>
      <c r="R38" s="15"/>
      <c r="S38" s="15"/>
      <c r="T38" s="15"/>
      <c r="U38" s="15"/>
    </row>
    <row r="39" spans="1:21" ht="11.25" customHeight="1" x14ac:dyDescent="0.2">
      <c r="A39" s="15"/>
      <c r="B39" s="15"/>
      <c r="C39" s="15"/>
      <c r="D39" s="15"/>
      <c r="E39" s="15"/>
      <c r="F39" s="15"/>
      <c r="G39" s="15"/>
      <c r="H39" s="15"/>
      <c r="I39" s="15"/>
      <c r="J39" s="15"/>
      <c r="K39" s="15"/>
      <c r="L39" s="15"/>
      <c r="M39" s="15"/>
      <c r="N39" s="15"/>
      <c r="O39" s="15"/>
      <c r="P39" s="15"/>
      <c r="Q39" s="15"/>
      <c r="R39" s="15"/>
      <c r="S39" s="15"/>
      <c r="T39" s="15"/>
      <c r="U39" s="15"/>
    </row>
    <row r="40" spans="1:21" ht="11.25" customHeight="1" x14ac:dyDescent="0.2">
      <c r="A40" s="15"/>
      <c r="B40" s="15"/>
      <c r="C40" s="15"/>
      <c r="D40" s="15"/>
      <c r="E40" s="15"/>
      <c r="F40" s="15"/>
      <c r="G40" s="15"/>
      <c r="H40" s="15"/>
      <c r="I40" s="15"/>
      <c r="J40" s="15"/>
      <c r="K40" s="15"/>
      <c r="L40" s="15"/>
      <c r="M40" s="15"/>
      <c r="N40" s="15"/>
      <c r="O40" s="15"/>
      <c r="P40" s="15"/>
      <c r="Q40" s="15"/>
      <c r="R40" s="15"/>
      <c r="S40" s="15"/>
      <c r="T40" s="15"/>
      <c r="U40" s="15"/>
    </row>
    <row r="41" spans="1:21" ht="11.25" customHeight="1" x14ac:dyDescent="0.2">
      <c r="A41" s="15"/>
      <c r="B41" s="15"/>
      <c r="C41" s="15"/>
      <c r="D41" s="15"/>
      <c r="E41" s="15"/>
      <c r="F41" s="15"/>
      <c r="G41" s="15"/>
      <c r="H41" s="15"/>
      <c r="I41" s="15"/>
      <c r="J41" s="15"/>
      <c r="K41" s="15"/>
      <c r="L41" s="15"/>
      <c r="M41" s="15"/>
      <c r="N41" s="15"/>
      <c r="O41" s="15"/>
      <c r="P41" s="15"/>
      <c r="Q41" s="15"/>
      <c r="R41" s="15"/>
      <c r="S41" s="15"/>
      <c r="T41" s="15"/>
      <c r="U41" s="15"/>
    </row>
    <row r="42" spans="1:21" ht="11.25" customHeight="1" x14ac:dyDescent="0.2"/>
    <row r="43" spans="1:21" ht="11.25" customHeight="1" x14ac:dyDescent="0.2"/>
    <row r="44" spans="1:21" ht="11.25" customHeight="1" x14ac:dyDescent="0.2"/>
    <row r="45" spans="1:21" ht="11.25" customHeight="1" x14ac:dyDescent="0.2"/>
    <row r="46" spans="1:21" ht="11.25" customHeight="1" x14ac:dyDescent="0.2"/>
    <row r="47" spans="1:21" ht="11.25" customHeight="1" x14ac:dyDescent="0.2"/>
    <row r="48" spans="1:2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sheetData>
  <mergeCells count="4105">
    <mergeCell ref="A32:D32"/>
    <mergeCell ref="B20:D20"/>
    <mergeCell ref="B21:D21"/>
    <mergeCell ref="B22:D22"/>
    <mergeCell ref="B23:D23"/>
    <mergeCell ref="A30:D30"/>
    <mergeCell ref="B24:D24"/>
    <mergeCell ref="B28:D28"/>
    <mergeCell ref="F28:H28"/>
    <mergeCell ref="AX28:AZ28"/>
    <mergeCell ref="BB28:BD28"/>
    <mergeCell ref="BF28:BH28"/>
    <mergeCell ref="BJ28:BL28"/>
    <mergeCell ref="BN28:BP28"/>
    <mergeCell ref="AD28:AF28"/>
    <mergeCell ref="AH28:AJ28"/>
    <mergeCell ref="AL28:AN28"/>
    <mergeCell ref="AP28:AR28"/>
    <mergeCell ref="AT28:AV28"/>
    <mergeCell ref="J28:L28"/>
    <mergeCell ref="N28:P28"/>
    <mergeCell ref="R28:T28"/>
    <mergeCell ref="V28:X28"/>
    <mergeCell ref="Z28:AB28"/>
    <mergeCell ref="F20:H20"/>
    <mergeCell ref="F22:H22"/>
    <mergeCell ref="DZ28:EB28"/>
    <mergeCell ref="ED28:EF28"/>
    <mergeCell ref="EH28:EJ28"/>
    <mergeCell ref="EL28:EN28"/>
    <mergeCell ref="EP28:ER28"/>
    <mergeCell ref="DF28:DH28"/>
    <mergeCell ref="DJ28:DL28"/>
    <mergeCell ref="DN28:DP28"/>
    <mergeCell ref="DR28:DT28"/>
    <mergeCell ref="DV28:DX28"/>
    <mergeCell ref="CL28:CN28"/>
    <mergeCell ref="CP28:CR28"/>
    <mergeCell ref="CT28:CV28"/>
    <mergeCell ref="CX28:CZ28"/>
    <mergeCell ref="DB28:DD28"/>
    <mergeCell ref="BR28:BT28"/>
    <mergeCell ref="BV28:BX28"/>
    <mergeCell ref="BZ28:CB28"/>
    <mergeCell ref="CD28:CF28"/>
    <mergeCell ref="CH28:CJ28"/>
    <mergeCell ref="HB28:HD28"/>
    <mergeCell ref="HF28:HH28"/>
    <mergeCell ref="HJ28:HL28"/>
    <mergeCell ref="HN28:HP28"/>
    <mergeCell ref="HR28:HT28"/>
    <mergeCell ref="GH28:GJ28"/>
    <mergeCell ref="GL28:GN28"/>
    <mergeCell ref="GP28:GR28"/>
    <mergeCell ref="GT28:GV28"/>
    <mergeCell ref="GX28:GZ28"/>
    <mergeCell ref="FN28:FP28"/>
    <mergeCell ref="FR28:FT28"/>
    <mergeCell ref="FV28:FX28"/>
    <mergeCell ref="FZ28:GB28"/>
    <mergeCell ref="GD28:GF28"/>
    <mergeCell ref="ET28:EV28"/>
    <mergeCell ref="EX28:EZ28"/>
    <mergeCell ref="FB28:FD28"/>
    <mergeCell ref="FF28:FH28"/>
    <mergeCell ref="FJ28:FL28"/>
    <mergeCell ref="KD28:KF28"/>
    <mergeCell ref="KH28:KJ28"/>
    <mergeCell ref="KL28:KN28"/>
    <mergeCell ref="KP28:KR28"/>
    <mergeCell ref="KT28:KV28"/>
    <mergeCell ref="JJ28:JL28"/>
    <mergeCell ref="JN28:JP28"/>
    <mergeCell ref="JR28:JT28"/>
    <mergeCell ref="JV28:JX28"/>
    <mergeCell ref="JZ28:KB28"/>
    <mergeCell ref="IP28:IR28"/>
    <mergeCell ref="IT28:IV28"/>
    <mergeCell ref="IX28:IZ28"/>
    <mergeCell ref="JB28:JD28"/>
    <mergeCell ref="JF28:JH28"/>
    <mergeCell ref="HV28:HX28"/>
    <mergeCell ref="HZ28:IB28"/>
    <mergeCell ref="ID28:IF28"/>
    <mergeCell ref="IH28:IJ28"/>
    <mergeCell ref="IL28:IN28"/>
    <mergeCell ref="NF28:NH28"/>
    <mergeCell ref="NJ28:NL28"/>
    <mergeCell ref="NN28:NP28"/>
    <mergeCell ref="NR28:NT28"/>
    <mergeCell ref="NV28:NX28"/>
    <mergeCell ref="ML28:MN28"/>
    <mergeCell ref="MP28:MR28"/>
    <mergeCell ref="MT28:MV28"/>
    <mergeCell ref="MX28:MZ28"/>
    <mergeCell ref="NB28:ND28"/>
    <mergeCell ref="LR28:LT28"/>
    <mergeCell ref="LV28:LX28"/>
    <mergeCell ref="LZ28:MB28"/>
    <mergeCell ref="MD28:MF28"/>
    <mergeCell ref="MH28:MJ28"/>
    <mergeCell ref="KX28:KZ28"/>
    <mergeCell ref="LB28:LD28"/>
    <mergeCell ref="LF28:LH28"/>
    <mergeCell ref="LJ28:LL28"/>
    <mergeCell ref="LN28:LP28"/>
    <mergeCell ref="QH28:QJ28"/>
    <mergeCell ref="QL28:QN28"/>
    <mergeCell ref="QP28:QR28"/>
    <mergeCell ref="QT28:QV28"/>
    <mergeCell ref="QX28:QZ28"/>
    <mergeCell ref="PN28:PP28"/>
    <mergeCell ref="PR28:PT28"/>
    <mergeCell ref="PV28:PX28"/>
    <mergeCell ref="PZ28:QB28"/>
    <mergeCell ref="QD28:QF28"/>
    <mergeCell ref="OT28:OV28"/>
    <mergeCell ref="OX28:OZ28"/>
    <mergeCell ref="PB28:PD28"/>
    <mergeCell ref="PF28:PH28"/>
    <mergeCell ref="PJ28:PL28"/>
    <mergeCell ref="NZ28:OB28"/>
    <mergeCell ref="OD28:OF28"/>
    <mergeCell ref="OH28:OJ28"/>
    <mergeCell ref="OL28:ON28"/>
    <mergeCell ref="OP28:OR28"/>
    <mergeCell ref="TJ28:TL28"/>
    <mergeCell ref="TN28:TP28"/>
    <mergeCell ref="TR28:TT28"/>
    <mergeCell ref="TV28:TX28"/>
    <mergeCell ref="TZ28:UB28"/>
    <mergeCell ref="SP28:SR28"/>
    <mergeCell ref="ST28:SV28"/>
    <mergeCell ref="SX28:SZ28"/>
    <mergeCell ref="TB28:TD28"/>
    <mergeCell ref="TF28:TH28"/>
    <mergeCell ref="RV28:RX28"/>
    <mergeCell ref="RZ28:SB28"/>
    <mergeCell ref="SD28:SF28"/>
    <mergeCell ref="SH28:SJ28"/>
    <mergeCell ref="SL28:SN28"/>
    <mergeCell ref="RB28:RD28"/>
    <mergeCell ref="RF28:RH28"/>
    <mergeCell ref="RJ28:RL28"/>
    <mergeCell ref="RN28:RP28"/>
    <mergeCell ref="RR28:RT28"/>
    <mergeCell ref="WL28:WN28"/>
    <mergeCell ref="WP28:WR28"/>
    <mergeCell ref="WT28:WV28"/>
    <mergeCell ref="WX28:WZ28"/>
    <mergeCell ref="XB28:XD28"/>
    <mergeCell ref="VR28:VT28"/>
    <mergeCell ref="VV28:VX28"/>
    <mergeCell ref="VZ28:WB28"/>
    <mergeCell ref="WD28:WF28"/>
    <mergeCell ref="WH28:WJ28"/>
    <mergeCell ref="UX28:UZ28"/>
    <mergeCell ref="VB28:VD28"/>
    <mergeCell ref="VF28:VH28"/>
    <mergeCell ref="VJ28:VL28"/>
    <mergeCell ref="VN28:VP28"/>
    <mergeCell ref="UD28:UF28"/>
    <mergeCell ref="UH28:UJ28"/>
    <mergeCell ref="UL28:UN28"/>
    <mergeCell ref="UP28:UR28"/>
    <mergeCell ref="UT28:UV28"/>
    <mergeCell ref="ZN28:ZP28"/>
    <mergeCell ref="ZR28:ZT28"/>
    <mergeCell ref="ZV28:ZX28"/>
    <mergeCell ref="ZZ28:AAB28"/>
    <mergeCell ref="AAD28:AAF28"/>
    <mergeCell ref="YT28:YV28"/>
    <mergeCell ref="YX28:YZ28"/>
    <mergeCell ref="ZB28:ZD28"/>
    <mergeCell ref="ZF28:ZH28"/>
    <mergeCell ref="ZJ28:ZL28"/>
    <mergeCell ref="XZ28:YB28"/>
    <mergeCell ref="YD28:YF28"/>
    <mergeCell ref="YH28:YJ28"/>
    <mergeCell ref="YL28:YN28"/>
    <mergeCell ref="YP28:YR28"/>
    <mergeCell ref="XF28:XH28"/>
    <mergeCell ref="XJ28:XL28"/>
    <mergeCell ref="XN28:XP28"/>
    <mergeCell ref="XR28:XT28"/>
    <mergeCell ref="XV28:XX28"/>
    <mergeCell ref="ACP28:ACR28"/>
    <mergeCell ref="ACT28:ACV28"/>
    <mergeCell ref="ACX28:ACZ28"/>
    <mergeCell ref="ADB28:ADD28"/>
    <mergeCell ref="ADF28:ADH28"/>
    <mergeCell ref="ABV28:ABX28"/>
    <mergeCell ref="ABZ28:ACB28"/>
    <mergeCell ref="ACD28:ACF28"/>
    <mergeCell ref="ACH28:ACJ28"/>
    <mergeCell ref="ACL28:ACN28"/>
    <mergeCell ref="ABB28:ABD28"/>
    <mergeCell ref="ABF28:ABH28"/>
    <mergeCell ref="ABJ28:ABL28"/>
    <mergeCell ref="ABN28:ABP28"/>
    <mergeCell ref="ABR28:ABT28"/>
    <mergeCell ref="AAH28:AAJ28"/>
    <mergeCell ref="AAL28:AAN28"/>
    <mergeCell ref="AAP28:AAR28"/>
    <mergeCell ref="AAT28:AAV28"/>
    <mergeCell ref="AAX28:AAZ28"/>
    <mergeCell ref="AFR28:AFT28"/>
    <mergeCell ref="AFV28:AFX28"/>
    <mergeCell ref="AFZ28:AGB28"/>
    <mergeCell ref="AGD28:AGF28"/>
    <mergeCell ref="AGH28:AGJ28"/>
    <mergeCell ref="AEX28:AEZ28"/>
    <mergeCell ref="AFB28:AFD28"/>
    <mergeCell ref="AFF28:AFH28"/>
    <mergeCell ref="AFJ28:AFL28"/>
    <mergeCell ref="AFN28:AFP28"/>
    <mergeCell ref="AED28:AEF28"/>
    <mergeCell ref="AEH28:AEJ28"/>
    <mergeCell ref="AEL28:AEN28"/>
    <mergeCell ref="AEP28:AER28"/>
    <mergeCell ref="AET28:AEV28"/>
    <mergeCell ref="ADJ28:ADL28"/>
    <mergeCell ref="ADN28:ADP28"/>
    <mergeCell ref="ADR28:ADT28"/>
    <mergeCell ref="ADV28:ADX28"/>
    <mergeCell ref="ADZ28:AEB28"/>
    <mergeCell ref="AIT28:AIV28"/>
    <mergeCell ref="AIX28:AIZ28"/>
    <mergeCell ref="AJB28:AJD28"/>
    <mergeCell ref="AJF28:AJH28"/>
    <mergeCell ref="AJJ28:AJL28"/>
    <mergeCell ref="AHZ28:AIB28"/>
    <mergeCell ref="AID28:AIF28"/>
    <mergeCell ref="AIH28:AIJ28"/>
    <mergeCell ref="AIL28:AIN28"/>
    <mergeCell ref="AIP28:AIR28"/>
    <mergeCell ref="AHF28:AHH28"/>
    <mergeCell ref="AHJ28:AHL28"/>
    <mergeCell ref="AHN28:AHP28"/>
    <mergeCell ref="AHR28:AHT28"/>
    <mergeCell ref="AHV28:AHX28"/>
    <mergeCell ref="AGL28:AGN28"/>
    <mergeCell ref="AGP28:AGR28"/>
    <mergeCell ref="AGT28:AGV28"/>
    <mergeCell ref="AGX28:AGZ28"/>
    <mergeCell ref="AHB28:AHD28"/>
    <mergeCell ref="ALV28:ALX28"/>
    <mergeCell ref="ALZ28:AMB28"/>
    <mergeCell ref="AMD28:AMF28"/>
    <mergeCell ref="AMH28:AMJ28"/>
    <mergeCell ref="AML28:AMN28"/>
    <mergeCell ref="ALB28:ALD28"/>
    <mergeCell ref="ALF28:ALH28"/>
    <mergeCell ref="ALJ28:ALL28"/>
    <mergeCell ref="ALN28:ALP28"/>
    <mergeCell ref="ALR28:ALT28"/>
    <mergeCell ref="AKH28:AKJ28"/>
    <mergeCell ref="AKL28:AKN28"/>
    <mergeCell ref="AKP28:AKR28"/>
    <mergeCell ref="AKT28:AKV28"/>
    <mergeCell ref="AKX28:AKZ28"/>
    <mergeCell ref="AJN28:AJP28"/>
    <mergeCell ref="AJR28:AJT28"/>
    <mergeCell ref="AJV28:AJX28"/>
    <mergeCell ref="AJZ28:AKB28"/>
    <mergeCell ref="AKD28:AKF28"/>
    <mergeCell ref="AOX28:AOZ28"/>
    <mergeCell ref="APB28:APD28"/>
    <mergeCell ref="APF28:APH28"/>
    <mergeCell ref="APJ28:APL28"/>
    <mergeCell ref="APN28:APP28"/>
    <mergeCell ref="AOD28:AOF28"/>
    <mergeCell ref="AOH28:AOJ28"/>
    <mergeCell ref="AOL28:AON28"/>
    <mergeCell ref="AOP28:AOR28"/>
    <mergeCell ref="AOT28:AOV28"/>
    <mergeCell ref="ANJ28:ANL28"/>
    <mergeCell ref="ANN28:ANP28"/>
    <mergeCell ref="ANR28:ANT28"/>
    <mergeCell ref="ANV28:ANX28"/>
    <mergeCell ref="ANZ28:AOB28"/>
    <mergeCell ref="AMP28:AMR28"/>
    <mergeCell ref="AMT28:AMV28"/>
    <mergeCell ref="AMX28:AMZ28"/>
    <mergeCell ref="ANB28:AND28"/>
    <mergeCell ref="ANF28:ANH28"/>
    <mergeCell ref="ARZ28:ASB28"/>
    <mergeCell ref="ASD28:ASF28"/>
    <mergeCell ref="ASH28:ASJ28"/>
    <mergeCell ref="ASL28:ASN28"/>
    <mergeCell ref="ASP28:ASR28"/>
    <mergeCell ref="ARF28:ARH28"/>
    <mergeCell ref="ARJ28:ARL28"/>
    <mergeCell ref="ARN28:ARP28"/>
    <mergeCell ref="ARR28:ART28"/>
    <mergeCell ref="ARV28:ARX28"/>
    <mergeCell ref="AQL28:AQN28"/>
    <mergeCell ref="AQP28:AQR28"/>
    <mergeCell ref="AQT28:AQV28"/>
    <mergeCell ref="AQX28:AQZ28"/>
    <mergeCell ref="ARB28:ARD28"/>
    <mergeCell ref="APR28:APT28"/>
    <mergeCell ref="APV28:APX28"/>
    <mergeCell ref="APZ28:AQB28"/>
    <mergeCell ref="AQD28:AQF28"/>
    <mergeCell ref="AQH28:AQJ28"/>
    <mergeCell ref="AVB28:AVD28"/>
    <mergeCell ref="AVF28:AVH28"/>
    <mergeCell ref="AVJ28:AVL28"/>
    <mergeCell ref="AVN28:AVP28"/>
    <mergeCell ref="AVR28:AVT28"/>
    <mergeCell ref="AUH28:AUJ28"/>
    <mergeCell ref="AUL28:AUN28"/>
    <mergeCell ref="AUP28:AUR28"/>
    <mergeCell ref="AUT28:AUV28"/>
    <mergeCell ref="AUX28:AUZ28"/>
    <mergeCell ref="ATN28:ATP28"/>
    <mergeCell ref="ATR28:ATT28"/>
    <mergeCell ref="ATV28:ATX28"/>
    <mergeCell ref="ATZ28:AUB28"/>
    <mergeCell ref="AUD28:AUF28"/>
    <mergeCell ref="AST28:ASV28"/>
    <mergeCell ref="ASX28:ASZ28"/>
    <mergeCell ref="ATB28:ATD28"/>
    <mergeCell ref="ATF28:ATH28"/>
    <mergeCell ref="ATJ28:ATL28"/>
    <mergeCell ref="AYD28:AYF28"/>
    <mergeCell ref="AYH28:AYJ28"/>
    <mergeCell ref="AYL28:AYN28"/>
    <mergeCell ref="AYP28:AYR28"/>
    <mergeCell ref="AYT28:AYV28"/>
    <mergeCell ref="AXJ28:AXL28"/>
    <mergeCell ref="AXN28:AXP28"/>
    <mergeCell ref="AXR28:AXT28"/>
    <mergeCell ref="AXV28:AXX28"/>
    <mergeCell ref="AXZ28:AYB28"/>
    <mergeCell ref="AWP28:AWR28"/>
    <mergeCell ref="AWT28:AWV28"/>
    <mergeCell ref="AWX28:AWZ28"/>
    <mergeCell ref="AXB28:AXD28"/>
    <mergeCell ref="AXF28:AXH28"/>
    <mergeCell ref="AVV28:AVX28"/>
    <mergeCell ref="AVZ28:AWB28"/>
    <mergeCell ref="AWD28:AWF28"/>
    <mergeCell ref="AWH28:AWJ28"/>
    <mergeCell ref="AWL28:AWN28"/>
    <mergeCell ref="BBF28:BBH28"/>
    <mergeCell ref="BBJ28:BBL28"/>
    <mergeCell ref="BBN28:BBP28"/>
    <mergeCell ref="BBR28:BBT28"/>
    <mergeCell ref="BBV28:BBX28"/>
    <mergeCell ref="BAL28:BAN28"/>
    <mergeCell ref="BAP28:BAR28"/>
    <mergeCell ref="BAT28:BAV28"/>
    <mergeCell ref="BAX28:BAZ28"/>
    <mergeCell ref="BBB28:BBD28"/>
    <mergeCell ref="AZR28:AZT28"/>
    <mergeCell ref="AZV28:AZX28"/>
    <mergeCell ref="AZZ28:BAB28"/>
    <mergeCell ref="BAD28:BAF28"/>
    <mergeCell ref="BAH28:BAJ28"/>
    <mergeCell ref="AYX28:AYZ28"/>
    <mergeCell ref="AZB28:AZD28"/>
    <mergeCell ref="AZF28:AZH28"/>
    <mergeCell ref="AZJ28:AZL28"/>
    <mergeCell ref="AZN28:AZP28"/>
    <mergeCell ref="BEH28:BEJ28"/>
    <mergeCell ref="BEL28:BEN28"/>
    <mergeCell ref="BEP28:BER28"/>
    <mergeCell ref="BET28:BEV28"/>
    <mergeCell ref="BEX28:BEZ28"/>
    <mergeCell ref="BDN28:BDP28"/>
    <mergeCell ref="BDR28:BDT28"/>
    <mergeCell ref="BDV28:BDX28"/>
    <mergeCell ref="BDZ28:BEB28"/>
    <mergeCell ref="BED28:BEF28"/>
    <mergeCell ref="BCT28:BCV28"/>
    <mergeCell ref="BCX28:BCZ28"/>
    <mergeCell ref="BDB28:BDD28"/>
    <mergeCell ref="BDF28:BDH28"/>
    <mergeCell ref="BDJ28:BDL28"/>
    <mergeCell ref="BBZ28:BCB28"/>
    <mergeCell ref="BCD28:BCF28"/>
    <mergeCell ref="BCH28:BCJ28"/>
    <mergeCell ref="BCL28:BCN28"/>
    <mergeCell ref="BCP28:BCR28"/>
    <mergeCell ref="BHJ28:BHL28"/>
    <mergeCell ref="BHN28:BHP28"/>
    <mergeCell ref="BHR28:BHT28"/>
    <mergeCell ref="BHV28:BHX28"/>
    <mergeCell ref="BHZ28:BIB28"/>
    <mergeCell ref="BGP28:BGR28"/>
    <mergeCell ref="BGT28:BGV28"/>
    <mergeCell ref="BGX28:BGZ28"/>
    <mergeCell ref="BHB28:BHD28"/>
    <mergeCell ref="BHF28:BHH28"/>
    <mergeCell ref="BFV28:BFX28"/>
    <mergeCell ref="BFZ28:BGB28"/>
    <mergeCell ref="BGD28:BGF28"/>
    <mergeCell ref="BGH28:BGJ28"/>
    <mergeCell ref="BGL28:BGN28"/>
    <mergeCell ref="BFB28:BFD28"/>
    <mergeCell ref="BFF28:BFH28"/>
    <mergeCell ref="BFJ28:BFL28"/>
    <mergeCell ref="BFN28:BFP28"/>
    <mergeCell ref="BFR28:BFT28"/>
    <mergeCell ref="BKL28:BKN28"/>
    <mergeCell ref="BKP28:BKR28"/>
    <mergeCell ref="BKT28:BKV28"/>
    <mergeCell ref="BKX28:BKZ28"/>
    <mergeCell ref="BLB28:BLD28"/>
    <mergeCell ref="BJR28:BJT28"/>
    <mergeCell ref="BJV28:BJX28"/>
    <mergeCell ref="BJZ28:BKB28"/>
    <mergeCell ref="BKD28:BKF28"/>
    <mergeCell ref="BKH28:BKJ28"/>
    <mergeCell ref="BIX28:BIZ28"/>
    <mergeCell ref="BJB28:BJD28"/>
    <mergeCell ref="BJF28:BJH28"/>
    <mergeCell ref="BJJ28:BJL28"/>
    <mergeCell ref="BJN28:BJP28"/>
    <mergeCell ref="BID28:BIF28"/>
    <mergeCell ref="BIH28:BIJ28"/>
    <mergeCell ref="BIL28:BIN28"/>
    <mergeCell ref="BIP28:BIR28"/>
    <mergeCell ref="BIT28:BIV28"/>
    <mergeCell ref="BNN28:BNP28"/>
    <mergeCell ref="BNR28:BNT28"/>
    <mergeCell ref="BNV28:BNX28"/>
    <mergeCell ref="BNZ28:BOB28"/>
    <mergeCell ref="BOD28:BOF28"/>
    <mergeCell ref="BMT28:BMV28"/>
    <mergeCell ref="BMX28:BMZ28"/>
    <mergeCell ref="BNB28:BND28"/>
    <mergeCell ref="BNF28:BNH28"/>
    <mergeCell ref="BNJ28:BNL28"/>
    <mergeCell ref="BLZ28:BMB28"/>
    <mergeCell ref="BMD28:BMF28"/>
    <mergeCell ref="BMH28:BMJ28"/>
    <mergeCell ref="BML28:BMN28"/>
    <mergeCell ref="BMP28:BMR28"/>
    <mergeCell ref="BLF28:BLH28"/>
    <mergeCell ref="BLJ28:BLL28"/>
    <mergeCell ref="BLN28:BLP28"/>
    <mergeCell ref="BLR28:BLT28"/>
    <mergeCell ref="BLV28:BLX28"/>
    <mergeCell ref="BQP28:BQR28"/>
    <mergeCell ref="BQT28:BQV28"/>
    <mergeCell ref="BQX28:BQZ28"/>
    <mergeCell ref="BRB28:BRD28"/>
    <mergeCell ref="BRF28:BRH28"/>
    <mergeCell ref="BPV28:BPX28"/>
    <mergeCell ref="BPZ28:BQB28"/>
    <mergeCell ref="BQD28:BQF28"/>
    <mergeCell ref="BQH28:BQJ28"/>
    <mergeCell ref="BQL28:BQN28"/>
    <mergeCell ref="BPB28:BPD28"/>
    <mergeCell ref="BPF28:BPH28"/>
    <mergeCell ref="BPJ28:BPL28"/>
    <mergeCell ref="BPN28:BPP28"/>
    <mergeCell ref="BPR28:BPT28"/>
    <mergeCell ref="BOH28:BOJ28"/>
    <mergeCell ref="BOL28:BON28"/>
    <mergeCell ref="BOP28:BOR28"/>
    <mergeCell ref="BOT28:BOV28"/>
    <mergeCell ref="BOX28:BOZ28"/>
    <mergeCell ref="BTR28:BTT28"/>
    <mergeCell ref="BTV28:BTX28"/>
    <mergeCell ref="BTZ28:BUB28"/>
    <mergeCell ref="BUD28:BUF28"/>
    <mergeCell ref="BUH28:BUJ28"/>
    <mergeCell ref="BSX28:BSZ28"/>
    <mergeCell ref="BTB28:BTD28"/>
    <mergeCell ref="BTF28:BTH28"/>
    <mergeCell ref="BTJ28:BTL28"/>
    <mergeCell ref="BTN28:BTP28"/>
    <mergeCell ref="BSD28:BSF28"/>
    <mergeCell ref="BSH28:BSJ28"/>
    <mergeCell ref="BSL28:BSN28"/>
    <mergeCell ref="BSP28:BSR28"/>
    <mergeCell ref="BST28:BSV28"/>
    <mergeCell ref="BRJ28:BRL28"/>
    <mergeCell ref="BRN28:BRP28"/>
    <mergeCell ref="BRR28:BRT28"/>
    <mergeCell ref="BRV28:BRX28"/>
    <mergeCell ref="BRZ28:BSB28"/>
    <mergeCell ref="BWT28:BWV28"/>
    <mergeCell ref="BWX28:BWZ28"/>
    <mergeCell ref="BXB28:BXD28"/>
    <mergeCell ref="BXF28:BXH28"/>
    <mergeCell ref="BXJ28:BXL28"/>
    <mergeCell ref="BVZ28:BWB28"/>
    <mergeCell ref="BWD28:BWF28"/>
    <mergeCell ref="BWH28:BWJ28"/>
    <mergeCell ref="BWL28:BWN28"/>
    <mergeCell ref="BWP28:BWR28"/>
    <mergeCell ref="BVF28:BVH28"/>
    <mergeCell ref="BVJ28:BVL28"/>
    <mergeCell ref="BVN28:BVP28"/>
    <mergeCell ref="BVR28:BVT28"/>
    <mergeCell ref="BVV28:BVX28"/>
    <mergeCell ref="BUL28:BUN28"/>
    <mergeCell ref="BUP28:BUR28"/>
    <mergeCell ref="BUT28:BUV28"/>
    <mergeCell ref="BUX28:BUZ28"/>
    <mergeCell ref="BVB28:BVD28"/>
    <mergeCell ref="BZV28:BZX28"/>
    <mergeCell ref="BZZ28:CAB28"/>
    <mergeCell ref="CAD28:CAF28"/>
    <mergeCell ref="CAH28:CAJ28"/>
    <mergeCell ref="CAL28:CAN28"/>
    <mergeCell ref="BZB28:BZD28"/>
    <mergeCell ref="BZF28:BZH28"/>
    <mergeCell ref="BZJ28:BZL28"/>
    <mergeCell ref="BZN28:BZP28"/>
    <mergeCell ref="BZR28:BZT28"/>
    <mergeCell ref="BYH28:BYJ28"/>
    <mergeCell ref="BYL28:BYN28"/>
    <mergeCell ref="BYP28:BYR28"/>
    <mergeCell ref="BYT28:BYV28"/>
    <mergeCell ref="BYX28:BYZ28"/>
    <mergeCell ref="BXN28:BXP28"/>
    <mergeCell ref="BXR28:BXT28"/>
    <mergeCell ref="BXV28:BXX28"/>
    <mergeCell ref="BXZ28:BYB28"/>
    <mergeCell ref="BYD28:BYF28"/>
    <mergeCell ref="CCX28:CCZ28"/>
    <mergeCell ref="CDB28:CDD28"/>
    <mergeCell ref="CDF28:CDH28"/>
    <mergeCell ref="CDJ28:CDL28"/>
    <mergeCell ref="CDN28:CDP28"/>
    <mergeCell ref="CCD28:CCF28"/>
    <mergeCell ref="CCH28:CCJ28"/>
    <mergeCell ref="CCL28:CCN28"/>
    <mergeCell ref="CCP28:CCR28"/>
    <mergeCell ref="CCT28:CCV28"/>
    <mergeCell ref="CBJ28:CBL28"/>
    <mergeCell ref="CBN28:CBP28"/>
    <mergeCell ref="CBR28:CBT28"/>
    <mergeCell ref="CBV28:CBX28"/>
    <mergeCell ref="CBZ28:CCB28"/>
    <mergeCell ref="CAP28:CAR28"/>
    <mergeCell ref="CAT28:CAV28"/>
    <mergeCell ref="CAX28:CAZ28"/>
    <mergeCell ref="CBB28:CBD28"/>
    <mergeCell ref="CBF28:CBH28"/>
    <mergeCell ref="CFZ28:CGB28"/>
    <mergeCell ref="CGD28:CGF28"/>
    <mergeCell ref="CGH28:CGJ28"/>
    <mergeCell ref="CGL28:CGN28"/>
    <mergeCell ref="CGP28:CGR28"/>
    <mergeCell ref="CFF28:CFH28"/>
    <mergeCell ref="CFJ28:CFL28"/>
    <mergeCell ref="CFN28:CFP28"/>
    <mergeCell ref="CFR28:CFT28"/>
    <mergeCell ref="CFV28:CFX28"/>
    <mergeCell ref="CEL28:CEN28"/>
    <mergeCell ref="CEP28:CER28"/>
    <mergeCell ref="CET28:CEV28"/>
    <mergeCell ref="CEX28:CEZ28"/>
    <mergeCell ref="CFB28:CFD28"/>
    <mergeCell ref="CDR28:CDT28"/>
    <mergeCell ref="CDV28:CDX28"/>
    <mergeCell ref="CDZ28:CEB28"/>
    <mergeCell ref="CED28:CEF28"/>
    <mergeCell ref="CEH28:CEJ28"/>
    <mergeCell ref="CJB28:CJD28"/>
    <mergeCell ref="CJF28:CJH28"/>
    <mergeCell ref="CJJ28:CJL28"/>
    <mergeCell ref="CJN28:CJP28"/>
    <mergeCell ref="CJR28:CJT28"/>
    <mergeCell ref="CIH28:CIJ28"/>
    <mergeCell ref="CIL28:CIN28"/>
    <mergeCell ref="CIP28:CIR28"/>
    <mergeCell ref="CIT28:CIV28"/>
    <mergeCell ref="CIX28:CIZ28"/>
    <mergeCell ref="CHN28:CHP28"/>
    <mergeCell ref="CHR28:CHT28"/>
    <mergeCell ref="CHV28:CHX28"/>
    <mergeCell ref="CHZ28:CIB28"/>
    <mergeCell ref="CID28:CIF28"/>
    <mergeCell ref="CGT28:CGV28"/>
    <mergeCell ref="CGX28:CGZ28"/>
    <mergeCell ref="CHB28:CHD28"/>
    <mergeCell ref="CHF28:CHH28"/>
    <mergeCell ref="CHJ28:CHL28"/>
    <mergeCell ref="CMD28:CMF28"/>
    <mergeCell ref="CMH28:CMJ28"/>
    <mergeCell ref="CML28:CMN28"/>
    <mergeCell ref="CMP28:CMR28"/>
    <mergeCell ref="CMT28:CMV28"/>
    <mergeCell ref="CLJ28:CLL28"/>
    <mergeCell ref="CLN28:CLP28"/>
    <mergeCell ref="CLR28:CLT28"/>
    <mergeCell ref="CLV28:CLX28"/>
    <mergeCell ref="CLZ28:CMB28"/>
    <mergeCell ref="CKP28:CKR28"/>
    <mergeCell ref="CKT28:CKV28"/>
    <mergeCell ref="CKX28:CKZ28"/>
    <mergeCell ref="CLB28:CLD28"/>
    <mergeCell ref="CLF28:CLH28"/>
    <mergeCell ref="CJV28:CJX28"/>
    <mergeCell ref="CJZ28:CKB28"/>
    <mergeCell ref="CKD28:CKF28"/>
    <mergeCell ref="CKH28:CKJ28"/>
    <mergeCell ref="CKL28:CKN28"/>
    <mergeCell ref="CPF28:CPH28"/>
    <mergeCell ref="CPJ28:CPL28"/>
    <mergeCell ref="CPN28:CPP28"/>
    <mergeCell ref="CPR28:CPT28"/>
    <mergeCell ref="CPV28:CPX28"/>
    <mergeCell ref="COL28:CON28"/>
    <mergeCell ref="COP28:COR28"/>
    <mergeCell ref="COT28:COV28"/>
    <mergeCell ref="COX28:COZ28"/>
    <mergeCell ref="CPB28:CPD28"/>
    <mergeCell ref="CNR28:CNT28"/>
    <mergeCell ref="CNV28:CNX28"/>
    <mergeCell ref="CNZ28:COB28"/>
    <mergeCell ref="COD28:COF28"/>
    <mergeCell ref="COH28:COJ28"/>
    <mergeCell ref="CMX28:CMZ28"/>
    <mergeCell ref="CNB28:CND28"/>
    <mergeCell ref="CNF28:CNH28"/>
    <mergeCell ref="CNJ28:CNL28"/>
    <mergeCell ref="CNN28:CNP28"/>
    <mergeCell ref="CSH28:CSJ28"/>
    <mergeCell ref="CSL28:CSN28"/>
    <mergeCell ref="CSP28:CSR28"/>
    <mergeCell ref="CST28:CSV28"/>
    <mergeCell ref="CSX28:CSZ28"/>
    <mergeCell ref="CRN28:CRP28"/>
    <mergeCell ref="CRR28:CRT28"/>
    <mergeCell ref="CRV28:CRX28"/>
    <mergeCell ref="CRZ28:CSB28"/>
    <mergeCell ref="CSD28:CSF28"/>
    <mergeCell ref="CQT28:CQV28"/>
    <mergeCell ref="CQX28:CQZ28"/>
    <mergeCell ref="CRB28:CRD28"/>
    <mergeCell ref="CRF28:CRH28"/>
    <mergeCell ref="CRJ28:CRL28"/>
    <mergeCell ref="CPZ28:CQB28"/>
    <mergeCell ref="CQD28:CQF28"/>
    <mergeCell ref="CQH28:CQJ28"/>
    <mergeCell ref="CQL28:CQN28"/>
    <mergeCell ref="CQP28:CQR28"/>
    <mergeCell ref="CVJ28:CVL28"/>
    <mergeCell ref="CVN28:CVP28"/>
    <mergeCell ref="CVR28:CVT28"/>
    <mergeCell ref="CVV28:CVX28"/>
    <mergeCell ref="CVZ28:CWB28"/>
    <mergeCell ref="CUP28:CUR28"/>
    <mergeCell ref="CUT28:CUV28"/>
    <mergeCell ref="CUX28:CUZ28"/>
    <mergeCell ref="CVB28:CVD28"/>
    <mergeCell ref="CVF28:CVH28"/>
    <mergeCell ref="CTV28:CTX28"/>
    <mergeCell ref="CTZ28:CUB28"/>
    <mergeCell ref="CUD28:CUF28"/>
    <mergeCell ref="CUH28:CUJ28"/>
    <mergeCell ref="CUL28:CUN28"/>
    <mergeCell ref="CTB28:CTD28"/>
    <mergeCell ref="CTF28:CTH28"/>
    <mergeCell ref="CTJ28:CTL28"/>
    <mergeCell ref="CTN28:CTP28"/>
    <mergeCell ref="CTR28:CTT28"/>
    <mergeCell ref="CYL28:CYN28"/>
    <mergeCell ref="CYP28:CYR28"/>
    <mergeCell ref="CYT28:CYV28"/>
    <mergeCell ref="CYX28:CYZ28"/>
    <mergeCell ref="CZB28:CZD28"/>
    <mergeCell ref="CXR28:CXT28"/>
    <mergeCell ref="CXV28:CXX28"/>
    <mergeCell ref="CXZ28:CYB28"/>
    <mergeCell ref="CYD28:CYF28"/>
    <mergeCell ref="CYH28:CYJ28"/>
    <mergeCell ref="CWX28:CWZ28"/>
    <mergeCell ref="CXB28:CXD28"/>
    <mergeCell ref="CXF28:CXH28"/>
    <mergeCell ref="CXJ28:CXL28"/>
    <mergeCell ref="CXN28:CXP28"/>
    <mergeCell ref="CWD28:CWF28"/>
    <mergeCell ref="CWH28:CWJ28"/>
    <mergeCell ref="CWL28:CWN28"/>
    <mergeCell ref="CWP28:CWR28"/>
    <mergeCell ref="CWT28:CWV28"/>
    <mergeCell ref="DBN28:DBP28"/>
    <mergeCell ref="DBR28:DBT28"/>
    <mergeCell ref="DBV28:DBX28"/>
    <mergeCell ref="DBZ28:DCB28"/>
    <mergeCell ref="DCD28:DCF28"/>
    <mergeCell ref="DAT28:DAV28"/>
    <mergeCell ref="DAX28:DAZ28"/>
    <mergeCell ref="DBB28:DBD28"/>
    <mergeCell ref="DBF28:DBH28"/>
    <mergeCell ref="DBJ28:DBL28"/>
    <mergeCell ref="CZZ28:DAB28"/>
    <mergeCell ref="DAD28:DAF28"/>
    <mergeCell ref="DAH28:DAJ28"/>
    <mergeCell ref="DAL28:DAN28"/>
    <mergeCell ref="DAP28:DAR28"/>
    <mergeCell ref="CZF28:CZH28"/>
    <mergeCell ref="CZJ28:CZL28"/>
    <mergeCell ref="CZN28:CZP28"/>
    <mergeCell ref="CZR28:CZT28"/>
    <mergeCell ref="CZV28:CZX28"/>
    <mergeCell ref="DEP28:DER28"/>
    <mergeCell ref="DET28:DEV28"/>
    <mergeCell ref="DEX28:DEZ28"/>
    <mergeCell ref="DFB28:DFD28"/>
    <mergeCell ref="DFF28:DFH28"/>
    <mergeCell ref="DDV28:DDX28"/>
    <mergeCell ref="DDZ28:DEB28"/>
    <mergeCell ref="DED28:DEF28"/>
    <mergeCell ref="DEH28:DEJ28"/>
    <mergeCell ref="DEL28:DEN28"/>
    <mergeCell ref="DDB28:DDD28"/>
    <mergeCell ref="DDF28:DDH28"/>
    <mergeCell ref="DDJ28:DDL28"/>
    <mergeCell ref="DDN28:DDP28"/>
    <mergeCell ref="DDR28:DDT28"/>
    <mergeCell ref="DCH28:DCJ28"/>
    <mergeCell ref="DCL28:DCN28"/>
    <mergeCell ref="DCP28:DCR28"/>
    <mergeCell ref="DCT28:DCV28"/>
    <mergeCell ref="DCX28:DCZ28"/>
    <mergeCell ref="DHR28:DHT28"/>
    <mergeCell ref="DHV28:DHX28"/>
    <mergeCell ref="DHZ28:DIB28"/>
    <mergeCell ref="DID28:DIF28"/>
    <mergeCell ref="DIH28:DIJ28"/>
    <mergeCell ref="DGX28:DGZ28"/>
    <mergeCell ref="DHB28:DHD28"/>
    <mergeCell ref="DHF28:DHH28"/>
    <mergeCell ref="DHJ28:DHL28"/>
    <mergeCell ref="DHN28:DHP28"/>
    <mergeCell ref="DGD28:DGF28"/>
    <mergeCell ref="DGH28:DGJ28"/>
    <mergeCell ref="DGL28:DGN28"/>
    <mergeCell ref="DGP28:DGR28"/>
    <mergeCell ref="DGT28:DGV28"/>
    <mergeCell ref="DFJ28:DFL28"/>
    <mergeCell ref="DFN28:DFP28"/>
    <mergeCell ref="DFR28:DFT28"/>
    <mergeCell ref="DFV28:DFX28"/>
    <mergeCell ref="DFZ28:DGB28"/>
    <mergeCell ref="DKT28:DKV28"/>
    <mergeCell ref="DKX28:DKZ28"/>
    <mergeCell ref="DLB28:DLD28"/>
    <mergeCell ref="DLF28:DLH28"/>
    <mergeCell ref="DLJ28:DLL28"/>
    <mergeCell ref="DJZ28:DKB28"/>
    <mergeCell ref="DKD28:DKF28"/>
    <mergeCell ref="DKH28:DKJ28"/>
    <mergeCell ref="DKL28:DKN28"/>
    <mergeCell ref="DKP28:DKR28"/>
    <mergeCell ref="DJF28:DJH28"/>
    <mergeCell ref="DJJ28:DJL28"/>
    <mergeCell ref="DJN28:DJP28"/>
    <mergeCell ref="DJR28:DJT28"/>
    <mergeCell ref="DJV28:DJX28"/>
    <mergeCell ref="DIL28:DIN28"/>
    <mergeCell ref="DIP28:DIR28"/>
    <mergeCell ref="DIT28:DIV28"/>
    <mergeCell ref="DIX28:DIZ28"/>
    <mergeCell ref="DJB28:DJD28"/>
    <mergeCell ref="DNV28:DNX28"/>
    <mergeCell ref="DNZ28:DOB28"/>
    <mergeCell ref="DOD28:DOF28"/>
    <mergeCell ref="DOH28:DOJ28"/>
    <mergeCell ref="DOL28:DON28"/>
    <mergeCell ref="DNB28:DND28"/>
    <mergeCell ref="DNF28:DNH28"/>
    <mergeCell ref="DNJ28:DNL28"/>
    <mergeCell ref="DNN28:DNP28"/>
    <mergeCell ref="DNR28:DNT28"/>
    <mergeCell ref="DMH28:DMJ28"/>
    <mergeCell ref="DML28:DMN28"/>
    <mergeCell ref="DMP28:DMR28"/>
    <mergeCell ref="DMT28:DMV28"/>
    <mergeCell ref="DMX28:DMZ28"/>
    <mergeCell ref="DLN28:DLP28"/>
    <mergeCell ref="DLR28:DLT28"/>
    <mergeCell ref="DLV28:DLX28"/>
    <mergeCell ref="DLZ28:DMB28"/>
    <mergeCell ref="DMD28:DMF28"/>
    <mergeCell ref="DQX28:DQZ28"/>
    <mergeCell ref="DRB28:DRD28"/>
    <mergeCell ref="DRF28:DRH28"/>
    <mergeCell ref="DRJ28:DRL28"/>
    <mergeCell ref="DRN28:DRP28"/>
    <mergeCell ref="DQD28:DQF28"/>
    <mergeCell ref="DQH28:DQJ28"/>
    <mergeCell ref="DQL28:DQN28"/>
    <mergeCell ref="DQP28:DQR28"/>
    <mergeCell ref="DQT28:DQV28"/>
    <mergeCell ref="DPJ28:DPL28"/>
    <mergeCell ref="DPN28:DPP28"/>
    <mergeCell ref="DPR28:DPT28"/>
    <mergeCell ref="DPV28:DPX28"/>
    <mergeCell ref="DPZ28:DQB28"/>
    <mergeCell ref="DOP28:DOR28"/>
    <mergeCell ref="DOT28:DOV28"/>
    <mergeCell ref="DOX28:DOZ28"/>
    <mergeCell ref="DPB28:DPD28"/>
    <mergeCell ref="DPF28:DPH28"/>
    <mergeCell ref="DTZ28:DUB28"/>
    <mergeCell ref="DUD28:DUF28"/>
    <mergeCell ref="DUH28:DUJ28"/>
    <mergeCell ref="DUL28:DUN28"/>
    <mergeCell ref="DUP28:DUR28"/>
    <mergeCell ref="DTF28:DTH28"/>
    <mergeCell ref="DTJ28:DTL28"/>
    <mergeCell ref="DTN28:DTP28"/>
    <mergeCell ref="DTR28:DTT28"/>
    <mergeCell ref="DTV28:DTX28"/>
    <mergeCell ref="DSL28:DSN28"/>
    <mergeCell ref="DSP28:DSR28"/>
    <mergeCell ref="DST28:DSV28"/>
    <mergeCell ref="DSX28:DSZ28"/>
    <mergeCell ref="DTB28:DTD28"/>
    <mergeCell ref="DRR28:DRT28"/>
    <mergeCell ref="DRV28:DRX28"/>
    <mergeCell ref="DRZ28:DSB28"/>
    <mergeCell ref="DSD28:DSF28"/>
    <mergeCell ref="DSH28:DSJ28"/>
    <mergeCell ref="DXB28:DXD28"/>
    <mergeCell ref="DXF28:DXH28"/>
    <mergeCell ref="DXJ28:DXL28"/>
    <mergeCell ref="DXN28:DXP28"/>
    <mergeCell ref="DXR28:DXT28"/>
    <mergeCell ref="DWH28:DWJ28"/>
    <mergeCell ref="DWL28:DWN28"/>
    <mergeCell ref="DWP28:DWR28"/>
    <mergeCell ref="DWT28:DWV28"/>
    <mergeCell ref="DWX28:DWZ28"/>
    <mergeCell ref="DVN28:DVP28"/>
    <mergeCell ref="DVR28:DVT28"/>
    <mergeCell ref="DVV28:DVX28"/>
    <mergeCell ref="DVZ28:DWB28"/>
    <mergeCell ref="DWD28:DWF28"/>
    <mergeCell ref="DUT28:DUV28"/>
    <mergeCell ref="DUX28:DUZ28"/>
    <mergeCell ref="DVB28:DVD28"/>
    <mergeCell ref="DVF28:DVH28"/>
    <mergeCell ref="DVJ28:DVL28"/>
    <mergeCell ref="EAD28:EAF28"/>
    <mergeCell ref="EAH28:EAJ28"/>
    <mergeCell ref="EAL28:EAN28"/>
    <mergeCell ref="EAP28:EAR28"/>
    <mergeCell ref="EAT28:EAV28"/>
    <mergeCell ref="DZJ28:DZL28"/>
    <mergeCell ref="DZN28:DZP28"/>
    <mergeCell ref="DZR28:DZT28"/>
    <mergeCell ref="DZV28:DZX28"/>
    <mergeCell ref="DZZ28:EAB28"/>
    <mergeCell ref="DYP28:DYR28"/>
    <mergeCell ref="DYT28:DYV28"/>
    <mergeCell ref="DYX28:DYZ28"/>
    <mergeCell ref="DZB28:DZD28"/>
    <mergeCell ref="DZF28:DZH28"/>
    <mergeCell ref="DXV28:DXX28"/>
    <mergeCell ref="DXZ28:DYB28"/>
    <mergeCell ref="DYD28:DYF28"/>
    <mergeCell ref="DYH28:DYJ28"/>
    <mergeCell ref="DYL28:DYN28"/>
    <mergeCell ref="EDF28:EDH28"/>
    <mergeCell ref="EDJ28:EDL28"/>
    <mergeCell ref="EDN28:EDP28"/>
    <mergeCell ref="EDR28:EDT28"/>
    <mergeCell ref="EDV28:EDX28"/>
    <mergeCell ref="ECL28:ECN28"/>
    <mergeCell ref="ECP28:ECR28"/>
    <mergeCell ref="ECT28:ECV28"/>
    <mergeCell ref="ECX28:ECZ28"/>
    <mergeCell ref="EDB28:EDD28"/>
    <mergeCell ref="EBR28:EBT28"/>
    <mergeCell ref="EBV28:EBX28"/>
    <mergeCell ref="EBZ28:ECB28"/>
    <mergeCell ref="ECD28:ECF28"/>
    <mergeCell ref="ECH28:ECJ28"/>
    <mergeCell ref="EAX28:EAZ28"/>
    <mergeCell ref="EBB28:EBD28"/>
    <mergeCell ref="EBF28:EBH28"/>
    <mergeCell ref="EBJ28:EBL28"/>
    <mergeCell ref="EBN28:EBP28"/>
    <mergeCell ref="EGH28:EGJ28"/>
    <mergeCell ref="EGL28:EGN28"/>
    <mergeCell ref="EGP28:EGR28"/>
    <mergeCell ref="EGT28:EGV28"/>
    <mergeCell ref="EGX28:EGZ28"/>
    <mergeCell ref="EFN28:EFP28"/>
    <mergeCell ref="EFR28:EFT28"/>
    <mergeCell ref="EFV28:EFX28"/>
    <mergeCell ref="EFZ28:EGB28"/>
    <mergeCell ref="EGD28:EGF28"/>
    <mergeCell ref="EET28:EEV28"/>
    <mergeCell ref="EEX28:EEZ28"/>
    <mergeCell ref="EFB28:EFD28"/>
    <mergeCell ref="EFF28:EFH28"/>
    <mergeCell ref="EFJ28:EFL28"/>
    <mergeCell ref="EDZ28:EEB28"/>
    <mergeCell ref="EED28:EEF28"/>
    <mergeCell ref="EEH28:EEJ28"/>
    <mergeCell ref="EEL28:EEN28"/>
    <mergeCell ref="EEP28:EER28"/>
    <mergeCell ref="EJJ28:EJL28"/>
    <mergeCell ref="EJN28:EJP28"/>
    <mergeCell ref="EJR28:EJT28"/>
    <mergeCell ref="EJV28:EJX28"/>
    <mergeCell ref="EJZ28:EKB28"/>
    <mergeCell ref="EIP28:EIR28"/>
    <mergeCell ref="EIT28:EIV28"/>
    <mergeCell ref="EIX28:EIZ28"/>
    <mergeCell ref="EJB28:EJD28"/>
    <mergeCell ref="EJF28:EJH28"/>
    <mergeCell ref="EHV28:EHX28"/>
    <mergeCell ref="EHZ28:EIB28"/>
    <mergeCell ref="EID28:EIF28"/>
    <mergeCell ref="EIH28:EIJ28"/>
    <mergeCell ref="EIL28:EIN28"/>
    <mergeCell ref="EHB28:EHD28"/>
    <mergeCell ref="EHF28:EHH28"/>
    <mergeCell ref="EHJ28:EHL28"/>
    <mergeCell ref="EHN28:EHP28"/>
    <mergeCell ref="EHR28:EHT28"/>
    <mergeCell ref="EML28:EMN28"/>
    <mergeCell ref="EMP28:EMR28"/>
    <mergeCell ref="EMT28:EMV28"/>
    <mergeCell ref="EMX28:EMZ28"/>
    <mergeCell ref="ENB28:END28"/>
    <mergeCell ref="ELR28:ELT28"/>
    <mergeCell ref="ELV28:ELX28"/>
    <mergeCell ref="ELZ28:EMB28"/>
    <mergeCell ref="EMD28:EMF28"/>
    <mergeCell ref="EMH28:EMJ28"/>
    <mergeCell ref="EKX28:EKZ28"/>
    <mergeCell ref="ELB28:ELD28"/>
    <mergeCell ref="ELF28:ELH28"/>
    <mergeCell ref="ELJ28:ELL28"/>
    <mergeCell ref="ELN28:ELP28"/>
    <mergeCell ref="EKD28:EKF28"/>
    <mergeCell ref="EKH28:EKJ28"/>
    <mergeCell ref="EKL28:EKN28"/>
    <mergeCell ref="EKP28:EKR28"/>
    <mergeCell ref="EKT28:EKV28"/>
    <mergeCell ref="EPN28:EPP28"/>
    <mergeCell ref="EPR28:EPT28"/>
    <mergeCell ref="EPV28:EPX28"/>
    <mergeCell ref="EPZ28:EQB28"/>
    <mergeCell ref="EQD28:EQF28"/>
    <mergeCell ref="EOT28:EOV28"/>
    <mergeCell ref="EOX28:EOZ28"/>
    <mergeCell ref="EPB28:EPD28"/>
    <mergeCell ref="EPF28:EPH28"/>
    <mergeCell ref="EPJ28:EPL28"/>
    <mergeCell ref="ENZ28:EOB28"/>
    <mergeCell ref="EOD28:EOF28"/>
    <mergeCell ref="EOH28:EOJ28"/>
    <mergeCell ref="EOL28:EON28"/>
    <mergeCell ref="EOP28:EOR28"/>
    <mergeCell ref="ENF28:ENH28"/>
    <mergeCell ref="ENJ28:ENL28"/>
    <mergeCell ref="ENN28:ENP28"/>
    <mergeCell ref="ENR28:ENT28"/>
    <mergeCell ref="ENV28:ENX28"/>
    <mergeCell ref="ESP28:ESR28"/>
    <mergeCell ref="EST28:ESV28"/>
    <mergeCell ref="ESX28:ESZ28"/>
    <mergeCell ref="ETB28:ETD28"/>
    <mergeCell ref="ETF28:ETH28"/>
    <mergeCell ref="ERV28:ERX28"/>
    <mergeCell ref="ERZ28:ESB28"/>
    <mergeCell ref="ESD28:ESF28"/>
    <mergeCell ref="ESH28:ESJ28"/>
    <mergeCell ref="ESL28:ESN28"/>
    <mergeCell ref="ERB28:ERD28"/>
    <mergeCell ref="ERF28:ERH28"/>
    <mergeCell ref="ERJ28:ERL28"/>
    <mergeCell ref="ERN28:ERP28"/>
    <mergeCell ref="ERR28:ERT28"/>
    <mergeCell ref="EQH28:EQJ28"/>
    <mergeCell ref="EQL28:EQN28"/>
    <mergeCell ref="EQP28:EQR28"/>
    <mergeCell ref="EQT28:EQV28"/>
    <mergeCell ref="EQX28:EQZ28"/>
    <mergeCell ref="EVR28:EVT28"/>
    <mergeCell ref="EVV28:EVX28"/>
    <mergeCell ref="EVZ28:EWB28"/>
    <mergeCell ref="EWD28:EWF28"/>
    <mergeCell ref="EWH28:EWJ28"/>
    <mergeCell ref="EUX28:EUZ28"/>
    <mergeCell ref="EVB28:EVD28"/>
    <mergeCell ref="EVF28:EVH28"/>
    <mergeCell ref="EVJ28:EVL28"/>
    <mergeCell ref="EVN28:EVP28"/>
    <mergeCell ref="EUD28:EUF28"/>
    <mergeCell ref="EUH28:EUJ28"/>
    <mergeCell ref="EUL28:EUN28"/>
    <mergeCell ref="EUP28:EUR28"/>
    <mergeCell ref="EUT28:EUV28"/>
    <mergeCell ref="ETJ28:ETL28"/>
    <mergeCell ref="ETN28:ETP28"/>
    <mergeCell ref="ETR28:ETT28"/>
    <mergeCell ref="ETV28:ETX28"/>
    <mergeCell ref="ETZ28:EUB28"/>
    <mergeCell ref="EYT28:EYV28"/>
    <mergeCell ref="EYX28:EYZ28"/>
    <mergeCell ref="EZB28:EZD28"/>
    <mergeCell ref="EZF28:EZH28"/>
    <mergeCell ref="EZJ28:EZL28"/>
    <mergeCell ref="EXZ28:EYB28"/>
    <mergeCell ref="EYD28:EYF28"/>
    <mergeCell ref="EYH28:EYJ28"/>
    <mergeCell ref="EYL28:EYN28"/>
    <mergeCell ref="EYP28:EYR28"/>
    <mergeCell ref="EXF28:EXH28"/>
    <mergeCell ref="EXJ28:EXL28"/>
    <mergeCell ref="EXN28:EXP28"/>
    <mergeCell ref="EXR28:EXT28"/>
    <mergeCell ref="EXV28:EXX28"/>
    <mergeCell ref="EWL28:EWN28"/>
    <mergeCell ref="EWP28:EWR28"/>
    <mergeCell ref="EWT28:EWV28"/>
    <mergeCell ref="EWX28:EWZ28"/>
    <mergeCell ref="EXB28:EXD28"/>
    <mergeCell ref="FBV28:FBX28"/>
    <mergeCell ref="FBZ28:FCB28"/>
    <mergeCell ref="FCD28:FCF28"/>
    <mergeCell ref="FCH28:FCJ28"/>
    <mergeCell ref="FCL28:FCN28"/>
    <mergeCell ref="FBB28:FBD28"/>
    <mergeCell ref="FBF28:FBH28"/>
    <mergeCell ref="FBJ28:FBL28"/>
    <mergeCell ref="FBN28:FBP28"/>
    <mergeCell ref="FBR28:FBT28"/>
    <mergeCell ref="FAH28:FAJ28"/>
    <mergeCell ref="FAL28:FAN28"/>
    <mergeCell ref="FAP28:FAR28"/>
    <mergeCell ref="FAT28:FAV28"/>
    <mergeCell ref="FAX28:FAZ28"/>
    <mergeCell ref="EZN28:EZP28"/>
    <mergeCell ref="EZR28:EZT28"/>
    <mergeCell ref="EZV28:EZX28"/>
    <mergeCell ref="EZZ28:FAB28"/>
    <mergeCell ref="FAD28:FAF28"/>
    <mergeCell ref="FEX28:FEZ28"/>
    <mergeCell ref="FFB28:FFD28"/>
    <mergeCell ref="FFF28:FFH28"/>
    <mergeCell ref="FFJ28:FFL28"/>
    <mergeCell ref="FFN28:FFP28"/>
    <mergeCell ref="FED28:FEF28"/>
    <mergeCell ref="FEH28:FEJ28"/>
    <mergeCell ref="FEL28:FEN28"/>
    <mergeCell ref="FEP28:FER28"/>
    <mergeCell ref="FET28:FEV28"/>
    <mergeCell ref="FDJ28:FDL28"/>
    <mergeCell ref="FDN28:FDP28"/>
    <mergeCell ref="FDR28:FDT28"/>
    <mergeCell ref="FDV28:FDX28"/>
    <mergeCell ref="FDZ28:FEB28"/>
    <mergeCell ref="FCP28:FCR28"/>
    <mergeCell ref="FCT28:FCV28"/>
    <mergeCell ref="FCX28:FCZ28"/>
    <mergeCell ref="FDB28:FDD28"/>
    <mergeCell ref="FDF28:FDH28"/>
    <mergeCell ref="FHZ28:FIB28"/>
    <mergeCell ref="FID28:FIF28"/>
    <mergeCell ref="FIH28:FIJ28"/>
    <mergeCell ref="FIL28:FIN28"/>
    <mergeCell ref="FIP28:FIR28"/>
    <mergeCell ref="FHF28:FHH28"/>
    <mergeCell ref="FHJ28:FHL28"/>
    <mergeCell ref="FHN28:FHP28"/>
    <mergeCell ref="FHR28:FHT28"/>
    <mergeCell ref="FHV28:FHX28"/>
    <mergeCell ref="FGL28:FGN28"/>
    <mergeCell ref="FGP28:FGR28"/>
    <mergeCell ref="FGT28:FGV28"/>
    <mergeCell ref="FGX28:FGZ28"/>
    <mergeCell ref="FHB28:FHD28"/>
    <mergeCell ref="FFR28:FFT28"/>
    <mergeCell ref="FFV28:FFX28"/>
    <mergeCell ref="FFZ28:FGB28"/>
    <mergeCell ref="FGD28:FGF28"/>
    <mergeCell ref="FGH28:FGJ28"/>
    <mergeCell ref="FLB28:FLD28"/>
    <mergeCell ref="FLF28:FLH28"/>
    <mergeCell ref="FLJ28:FLL28"/>
    <mergeCell ref="FLN28:FLP28"/>
    <mergeCell ref="FLR28:FLT28"/>
    <mergeCell ref="FKH28:FKJ28"/>
    <mergeCell ref="FKL28:FKN28"/>
    <mergeCell ref="FKP28:FKR28"/>
    <mergeCell ref="FKT28:FKV28"/>
    <mergeCell ref="FKX28:FKZ28"/>
    <mergeCell ref="FJN28:FJP28"/>
    <mergeCell ref="FJR28:FJT28"/>
    <mergeCell ref="FJV28:FJX28"/>
    <mergeCell ref="FJZ28:FKB28"/>
    <mergeCell ref="FKD28:FKF28"/>
    <mergeCell ref="FIT28:FIV28"/>
    <mergeCell ref="FIX28:FIZ28"/>
    <mergeCell ref="FJB28:FJD28"/>
    <mergeCell ref="FJF28:FJH28"/>
    <mergeCell ref="FJJ28:FJL28"/>
    <mergeCell ref="FOD28:FOF28"/>
    <mergeCell ref="FOH28:FOJ28"/>
    <mergeCell ref="FOL28:FON28"/>
    <mergeCell ref="FOP28:FOR28"/>
    <mergeCell ref="FOT28:FOV28"/>
    <mergeCell ref="FNJ28:FNL28"/>
    <mergeCell ref="FNN28:FNP28"/>
    <mergeCell ref="FNR28:FNT28"/>
    <mergeCell ref="FNV28:FNX28"/>
    <mergeCell ref="FNZ28:FOB28"/>
    <mergeCell ref="FMP28:FMR28"/>
    <mergeCell ref="FMT28:FMV28"/>
    <mergeCell ref="FMX28:FMZ28"/>
    <mergeCell ref="FNB28:FND28"/>
    <mergeCell ref="FNF28:FNH28"/>
    <mergeCell ref="FLV28:FLX28"/>
    <mergeCell ref="FLZ28:FMB28"/>
    <mergeCell ref="FMD28:FMF28"/>
    <mergeCell ref="FMH28:FMJ28"/>
    <mergeCell ref="FML28:FMN28"/>
    <mergeCell ref="FRF28:FRH28"/>
    <mergeCell ref="FRJ28:FRL28"/>
    <mergeCell ref="FRN28:FRP28"/>
    <mergeCell ref="FRR28:FRT28"/>
    <mergeCell ref="FRV28:FRX28"/>
    <mergeCell ref="FQL28:FQN28"/>
    <mergeCell ref="FQP28:FQR28"/>
    <mergeCell ref="FQT28:FQV28"/>
    <mergeCell ref="FQX28:FQZ28"/>
    <mergeCell ref="FRB28:FRD28"/>
    <mergeCell ref="FPR28:FPT28"/>
    <mergeCell ref="FPV28:FPX28"/>
    <mergeCell ref="FPZ28:FQB28"/>
    <mergeCell ref="FQD28:FQF28"/>
    <mergeCell ref="FQH28:FQJ28"/>
    <mergeCell ref="FOX28:FOZ28"/>
    <mergeCell ref="FPB28:FPD28"/>
    <mergeCell ref="FPF28:FPH28"/>
    <mergeCell ref="FPJ28:FPL28"/>
    <mergeCell ref="FPN28:FPP28"/>
    <mergeCell ref="FUH28:FUJ28"/>
    <mergeCell ref="FUL28:FUN28"/>
    <mergeCell ref="FUP28:FUR28"/>
    <mergeCell ref="FUT28:FUV28"/>
    <mergeCell ref="FUX28:FUZ28"/>
    <mergeCell ref="FTN28:FTP28"/>
    <mergeCell ref="FTR28:FTT28"/>
    <mergeCell ref="FTV28:FTX28"/>
    <mergeCell ref="FTZ28:FUB28"/>
    <mergeCell ref="FUD28:FUF28"/>
    <mergeCell ref="FST28:FSV28"/>
    <mergeCell ref="FSX28:FSZ28"/>
    <mergeCell ref="FTB28:FTD28"/>
    <mergeCell ref="FTF28:FTH28"/>
    <mergeCell ref="FTJ28:FTL28"/>
    <mergeCell ref="FRZ28:FSB28"/>
    <mergeCell ref="FSD28:FSF28"/>
    <mergeCell ref="FSH28:FSJ28"/>
    <mergeCell ref="FSL28:FSN28"/>
    <mergeCell ref="FSP28:FSR28"/>
    <mergeCell ref="FXJ28:FXL28"/>
    <mergeCell ref="FXN28:FXP28"/>
    <mergeCell ref="FXR28:FXT28"/>
    <mergeCell ref="FXV28:FXX28"/>
    <mergeCell ref="FXZ28:FYB28"/>
    <mergeCell ref="FWP28:FWR28"/>
    <mergeCell ref="FWT28:FWV28"/>
    <mergeCell ref="FWX28:FWZ28"/>
    <mergeCell ref="FXB28:FXD28"/>
    <mergeCell ref="FXF28:FXH28"/>
    <mergeCell ref="FVV28:FVX28"/>
    <mergeCell ref="FVZ28:FWB28"/>
    <mergeCell ref="FWD28:FWF28"/>
    <mergeCell ref="FWH28:FWJ28"/>
    <mergeCell ref="FWL28:FWN28"/>
    <mergeCell ref="FVB28:FVD28"/>
    <mergeCell ref="FVF28:FVH28"/>
    <mergeCell ref="FVJ28:FVL28"/>
    <mergeCell ref="FVN28:FVP28"/>
    <mergeCell ref="FVR28:FVT28"/>
    <mergeCell ref="GAL28:GAN28"/>
    <mergeCell ref="GAP28:GAR28"/>
    <mergeCell ref="GAT28:GAV28"/>
    <mergeCell ref="GAX28:GAZ28"/>
    <mergeCell ref="GBB28:GBD28"/>
    <mergeCell ref="FZR28:FZT28"/>
    <mergeCell ref="FZV28:FZX28"/>
    <mergeCell ref="FZZ28:GAB28"/>
    <mergeCell ref="GAD28:GAF28"/>
    <mergeCell ref="GAH28:GAJ28"/>
    <mergeCell ref="FYX28:FYZ28"/>
    <mergeCell ref="FZB28:FZD28"/>
    <mergeCell ref="FZF28:FZH28"/>
    <mergeCell ref="FZJ28:FZL28"/>
    <mergeCell ref="FZN28:FZP28"/>
    <mergeCell ref="FYD28:FYF28"/>
    <mergeCell ref="FYH28:FYJ28"/>
    <mergeCell ref="FYL28:FYN28"/>
    <mergeCell ref="FYP28:FYR28"/>
    <mergeCell ref="FYT28:FYV28"/>
    <mergeCell ref="GDN28:GDP28"/>
    <mergeCell ref="GDR28:GDT28"/>
    <mergeCell ref="GDV28:GDX28"/>
    <mergeCell ref="GDZ28:GEB28"/>
    <mergeCell ref="GED28:GEF28"/>
    <mergeCell ref="GCT28:GCV28"/>
    <mergeCell ref="GCX28:GCZ28"/>
    <mergeCell ref="GDB28:GDD28"/>
    <mergeCell ref="GDF28:GDH28"/>
    <mergeCell ref="GDJ28:GDL28"/>
    <mergeCell ref="GBZ28:GCB28"/>
    <mergeCell ref="GCD28:GCF28"/>
    <mergeCell ref="GCH28:GCJ28"/>
    <mergeCell ref="GCL28:GCN28"/>
    <mergeCell ref="GCP28:GCR28"/>
    <mergeCell ref="GBF28:GBH28"/>
    <mergeCell ref="GBJ28:GBL28"/>
    <mergeCell ref="GBN28:GBP28"/>
    <mergeCell ref="GBR28:GBT28"/>
    <mergeCell ref="GBV28:GBX28"/>
    <mergeCell ref="GGP28:GGR28"/>
    <mergeCell ref="GGT28:GGV28"/>
    <mergeCell ref="GGX28:GGZ28"/>
    <mergeCell ref="GHB28:GHD28"/>
    <mergeCell ref="GHF28:GHH28"/>
    <mergeCell ref="GFV28:GFX28"/>
    <mergeCell ref="GFZ28:GGB28"/>
    <mergeCell ref="GGD28:GGF28"/>
    <mergeCell ref="GGH28:GGJ28"/>
    <mergeCell ref="GGL28:GGN28"/>
    <mergeCell ref="GFB28:GFD28"/>
    <mergeCell ref="GFF28:GFH28"/>
    <mergeCell ref="GFJ28:GFL28"/>
    <mergeCell ref="GFN28:GFP28"/>
    <mergeCell ref="GFR28:GFT28"/>
    <mergeCell ref="GEH28:GEJ28"/>
    <mergeCell ref="GEL28:GEN28"/>
    <mergeCell ref="GEP28:GER28"/>
    <mergeCell ref="GET28:GEV28"/>
    <mergeCell ref="GEX28:GEZ28"/>
    <mergeCell ref="GJR28:GJT28"/>
    <mergeCell ref="GJV28:GJX28"/>
    <mergeCell ref="GJZ28:GKB28"/>
    <mergeCell ref="GKD28:GKF28"/>
    <mergeCell ref="GKH28:GKJ28"/>
    <mergeCell ref="GIX28:GIZ28"/>
    <mergeCell ref="GJB28:GJD28"/>
    <mergeCell ref="GJF28:GJH28"/>
    <mergeCell ref="GJJ28:GJL28"/>
    <mergeCell ref="GJN28:GJP28"/>
    <mergeCell ref="GID28:GIF28"/>
    <mergeCell ref="GIH28:GIJ28"/>
    <mergeCell ref="GIL28:GIN28"/>
    <mergeCell ref="GIP28:GIR28"/>
    <mergeCell ref="GIT28:GIV28"/>
    <mergeCell ref="GHJ28:GHL28"/>
    <mergeCell ref="GHN28:GHP28"/>
    <mergeCell ref="GHR28:GHT28"/>
    <mergeCell ref="GHV28:GHX28"/>
    <mergeCell ref="GHZ28:GIB28"/>
    <mergeCell ref="GMT28:GMV28"/>
    <mergeCell ref="GMX28:GMZ28"/>
    <mergeCell ref="GNB28:GND28"/>
    <mergeCell ref="GNF28:GNH28"/>
    <mergeCell ref="GNJ28:GNL28"/>
    <mergeCell ref="GLZ28:GMB28"/>
    <mergeCell ref="GMD28:GMF28"/>
    <mergeCell ref="GMH28:GMJ28"/>
    <mergeCell ref="GML28:GMN28"/>
    <mergeCell ref="GMP28:GMR28"/>
    <mergeCell ref="GLF28:GLH28"/>
    <mergeCell ref="GLJ28:GLL28"/>
    <mergeCell ref="GLN28:GLP28"/>
    <mergeCell ref="GLR28:GLT28"/>
    <mergeCell ref="GLV28:GLX28"/>
    <mergeCell ref="GKL28:GKN28"/>
    <mergeCell ref="GKP28:GKR28"/>
    <mergeCell ref="GKT28:GKV28"/>
    <mergeCell ref="GKX28:GKZ28"/>
    <mergeCell ref="GLB28:GLD28"/>
    <mergeCell ref="GPV28:GPX28"/>
    <mergeCell ref="GPZ28:GQB28"/>
    <mergeCell ref="GQD28:GQF28"/>
    <mergeCell ref="GQH28:GQJ28"/>
    <mergeCell ref="GQL28:GQN28"/>
    <mergeCell ref="GPB28:GPD28"/>
    <mergeCell ref="GPF28:GPH28"/>
    <mergeCell ref="GPJ28:GPL28"/>
    <mergeCell ref="GPN28:GPP28"/>
    <mergeCell ref="GPR28:GPT28"/>
    <mergeCell ref="GOH28:GOJ28"/>
    <mergeCell ref="GOL28:GON28"/>
    <mergeCell ref="GOP28:GOR28"/>
    <mergeCell ref="GOT28:GOV28"/>
    <mergeCell ref="GOX28:GOZ28"/>
    <mergeCell ref="GNN28:GNP28"/>
    <mergeCell ref="GNR28:GNT28"/>
    <mergeCell ref="GNV28:GNX28"/>
    <mergeCell ref="GNZ28:GOB28"/>
    <mergeCell ref="GOD28:GOF28"/>
    <mergeCell ref="GSX28:GSZ28"/>
    <mergeCell ref="GTB28:GTD28"/>
    <mergeCell ref="GTF28:GTH28"/>
    <mergeCell ref="GTJ28:GTL28"/>
    <mergeCell ref="GTN28:GTP28"/>
    <mergeCell ref="GSD28:GSF28"/>
    <mergeCell ref="GSH28:GSJ28"/>
    <mergeCell ref="GSL28:GSN28"/>
    <mergeCell ref="GSP28:GSR28"/>
    <mergeCell ref="GST28:GSV28"/>
    <mergeCell ref="GRJ28:GRL28"/>
    <mergeCell ref="GRN28:GRP28"/>
    <mergeCell ref="GRR28:GRT28"/>
    <mergeCell ref="GRV28:GRX28"/>
    <mergeCell ref="GRZ28:GSB28"/>
    <mergeCell ref="GQP28:GQR28"/>
    <mergeCell ref="GQT28:GQV28"/>
    <mergeCell ref="GQX28:GQZ28"/>
    <mergeCell ref="GRB28:GRD28"/>
    <mergeCell ref="GRF28:GRH28"/>
    <mergeCell ref="GVZ28:GWB28"/>
    <mergeCell ref="GWD28:GWF28"/>
    <mergeCell ref="GWH28:GWJ28"/>
    <mergeCell ref="GWL28:GWN28"/>
    <mergeCell ref="GWP28:GWR28"/>
    <mergeCell ref="GVF28:GVH28"/>
    <mergeCell ref="GVJ28:GVL28"/>
    <mergeCell ref="GVN28:GVP28"/>
    <mergeCell ref="GVR28:GVT28"/>
    <mergeCell ref="GVV28:GVX28"/>
    <mergeCell ref="GUL28:GUN28"/>
    <mergeCell ref="GUP28:GUR28"/>
    <mergeCell ref="GUT28:GUV28"/>
    <mergeCell ref="GUX28:GUZ28"/>
    <mergeCell ref="GVB28:GVD28"/>
    <mergeCell ref="GTR28:GTT28"/>
    <mergeCell ref="GTV28:GTX28"/>
    <mergeCell ref="GTZ28:GUB28"/>
    <mergeCell ref="GUD28:GUF28"/>
    <mergeCell ref="GUH28:GUJ28"/>
    <mergeCell ref="GZB28:GZD28"/>
    <mergeCell ref="GZF28:GZH28"/>
    <mergeCell ref="GZJ28:GZL28"/>
    <mergeCell ref="GZN28:GZP28"/>
    <mergeCell ref="GZR28:GZT28"/>
    <mergeCell ref="GYH28:GYJ28"/>
    <mergeCell ref="GYL28:GYN28"/>
    <mergeCell ref="GYP28:GYR28"/>
    <mergeCell ref="GYT28:GYV28"/>
    <mergeCell ref="GYX28:GYZ28"/>
    <mergeCell ref="GXN28:GXP28"/>
    <mergeCell ref="GXR28:GXT28"/>
    <mergeCell ref="GXV28:GXX28"/>
    <mergeCell ref="GXZ28:GYB28"/>
    <mergeCell ref="GYD28:GYF28"/>
    <mergeCell ref="GWT28:GWV28"/>
    <mergeCell ref="GWX28:GWZ28"/>
    <mergeCell ref="GXB28:GXD28"/>
    <mergeCell ref="GXF28:GXH28"/>
    <mergeCell ref="GXJ28:GXL28"/>
    <mergeCell ref="HCD28:HCF28"/>
    <mergeCell ref="HCH28:HCJ28"/>
    <mergeCell ref="HCL28:HCN28"/>
    <mergeCell ref="HCP28:HCR28"/>
    <mergeCell ref="HCT28:HCV28"/>
    <mergeCell ref="HBJ28:HBL28"/>
    <mergeCell ref="HBN28:HBP28"/>
    <mergeCell ref="HBR28:HBT28"/>
    <mergeCell ref="HBV28:HBX28"/>
    <mergeCell ref="HBZ28:HCB28"/>
    <mergeCell ref="HAP28:HAR28"/>
    <mergeCell ref="HAT28:HAV28"/>
    <mergeCell ref="HAX28:HAZ28"/>
    <mergeCell ref="HBB28:HBD28"/>
    <mergeCell ref="HBF28:HBH28"/>
    <mergeCell ref="GZV28:GZX28"/>
    <mergeCell ref="GZZ28:HAB28"/>
    <mergeCell ref="HAD28:HAF28"/>
    <mergeCell ref="HAH28:HAJ28"/>
    <mergeCell ref="HAL28:HAN28"/>
    <mergeCell ref="HFF28:HFH28"/>
    <mergeCell ref="HFJ28:HFL28"/>
    <mergeCell ref="HFN28:HFP28"/>
    <mergeCell ref="HFR28:HFT28"/>
    <mergeCell ref="HFV28:HFX28"/>
    <mergeCell ref="HEL28:HEN28"/>
    <mergeCell ref="HEP28:HER28"/>
    <mergeCell ref="HET28:HEV28"/>
    <mergeCell ref="HEX28:HEZ28"/>
    <mergeCell ref="HFB28:HFD28"/>
    <mergeCell ref="HDR28:HDT28"/>
    <mergeCell ref="HDV28:HDX28"/>
    <mergeCell ref="HDZ28:HEB28"/>
    <mergeCell ref="HED28:HEF28"/>
    <mergeCell ref="HEH28:HEJ28"/>
    <mergeCell ref="HCX28:HCZ28"/>
    <mergeCell ref="HDB28:HDD28"/>
    <mergeCell ref="HDF28:HDH28"/>
    <mergeCell ref="HDJ28:HDL28"/>
    <mergeCell ref="HDN28:HDP28"/>
    <mergeCell ref="HIH28:HIJ28"/>
    <mergeCell ref="HIL28:HIN28"/>
    <mergeCell ref="HIP28:HIR28"/>
    <mergeCell ref="HIT28:HIV28"/>
    <mergeCell ref="HIX28:HIZ28"/>
    <mergeCell ref="HHN28:HHP28"/>
    <mergeCell ref="HHR28:HHT28"/>
    <mergeCell ref="HHV28:HHX28"/>
    <mergeCell ref="HHZ28:HIB28"/>
    <mergeCell ref="HID28:HIF28"/>
    <mergeCell ref="HGT28:HGV28"/>
    <mergeCell ref="HGX28:HGZ28"/>
    <mergeCell ref="HHB28:HHD28"/>
    <mergeCell ref="HHF28:HHH28"/>
    <mergeCell ref="HHJ28:HHL28"/>
    <mergeCell ref="HFZ28:HGB28"/>
    <mergeCell ref="HGD28:HGF28"/>
    <mergeCell ref="HGH28:HGJ28"/>
    <mergeCell ref="HGL28:HGN28"/>
    <mergeCell ref="HGP28:HGR28"/>
    <mergeCell ref="HLJ28:HLL28"/>
    <mergeCell ref="HLN28:HLP28"/>
    <mergeCell ref="HLR28:HLT28"/>
    <mergeCell ref="HLV28:HLX28"/>
    <mergeCell ref="HLZ28:HMB28"/>
    <mergeCell ref="HKP28:HKR28"/>
    <mergeCell ref="HKT28:HKV28"/>
    <mergeCell ref="HKX28:HKZ28"/>
    <mergeCell ref="HLB28:HLD28"/>
    <mergeCell ref="HLF28:HLH28"/>
    <mergeCell ref="HJV28:HJX28"/>
    <mergeCell ref="HJZ28:HKB28"/>
    <mergeCell ref="HKD28:HKF28"/>
    <mergeCell ref="HKH28:HKJ28"/>
    <mergeCell ref="HKL28:HKN28"/>
    <mergeCell ref="HJB28:HJD28"/>
    <mergeCell ref="HJF28:HJH28"/>
    <mergeCell ref="HJJ28:HJL28"/>
    <mergeCell ref="HJN28:HJP28"/>
    <mergeCell ref="HJR28:HJT28"/>
    <mergeCell ref="HOL28:HON28"/>
    <mergeCell ref="HOP28:HOR28"/>
    <mergeCell ref="HOT28:HOV28"/>
    <mergeCell ref="HOX28:HOZ28"/>
    <mergeCell ref="HPB28:HPD28"/>
    <mergeCell ref="HNR28:HNT28"/>
    <mergeCell ref="HNV28:HNX28"/>
    <mergeCell ref="HNZ28:HOB28"/>
    <mergeCell ref="HOD28:HOF28"/>
    <mergeCell ref="HOH28:HOJ28"/>
    <mergeCell ref="HMX28:HMZ28"/>
    <mergeCell ref="HNB28:HND28"/>
    <mergeCell ref="HNF28:HNH28"/>
    <mergeCell ref="HNJ28:HNL28"/>
    <mergeCell ref="HNN28:HNP28"/>
    <mergeCell ref="HMD28:HMF28"/>
    <mergeCell ref="HMH28:HMJ28"/>
    <mergeCell ref="HML28:HMN28"/>
    <mergeCell ref="HMP28:HMR28"/>
    <mergeCell ref="HMT28:HMV28"/>
    <mergeCell ref="HRN28:HRP28"/>
    <mergeCell ref="HRR28:HRT28"/>
    <mergeCell ref="HRV28:HRX28"/>
    <mergeCell ref="HRZ28:HSB28"/>
    <mergeCell ref="HSD28:HSF28"/>
    <mergeCell ref="HQT28:HQV28"/>
    <mergeCell ref="HQX28:HQZ28"/>
    <mergeCell ref="HRB28:HRD28"/>
    <mergeCell ref="HRF28:HRH28"/>
    <mergeCell ref="HRJ28:HRL28"/>
    <mergeCell ref="HPZ28:HQB28"/>
    <mergeCell ref="HQD28:HQF28"/>
    <mergeCell ref="HQH28:HQJ28"/>
    <mergeCell ref="HQL28:HQN28"/>
    <mergeCell ref="HQP28:HQR28"/>
    <mergeCell ref="HPF28:HPH28"/>
    <mergeCell ref="HPJ28:HPL28"/>
    <mergeCell ref="HPN28:HPP28"/>
    <mergeCell ref="HPR28:HPT28"/>
    <mergeCell ref="HPV28:HPX28"/>
    <mergeCell ref="HUP28:HUR28"/>
    <mergeCell ref="HUT28:HUV28"/>
    <mergeCell ref="HUX28:HUZ28"/>
    <mergeCell ref="HVB28:HVD28"/>
    <mergeCell ref="HVF28:HVH28"/>
    <mergeCell ref="HTV28:HTX28"/>
    <mergeCell ref="HTZ28:HUB28"/>
    <mergeCell ref="HUD28:HUF28"/>
    <mergeCell ref="HUH28:HUJ28"/>
    <mergeCell ref="HUL28:HUN28"/>
    <mergeCell ref="HTB28:HTD28"/>
    <mergeCell ref="HTF28:HTH28"/>
    <mergeCell ref="HTJ28:HTL28"/>
    <mergeCell ref="HTN28:HTP28"/>
    <mergeCell ref="HTR28:HTT28"/>
    <mergeCell ref="HSH28:HSJ28"/>
    <mergeCell ref="HSL28:HSN28"/>
    <mergeCell ref="HSP28:HSR28"/>
    <mergeCell ref="HST28:HSV28"/>
    <mergeCell ref="HSX28:HSZ28"/>
    <mergeCell ref="HXR28:HXT28"/>
    <mergeCell ref="HXV28:HXX28"/>
    <mergeCell ref="HXZ28:HYB28"/>
    <mergeCell ref="HYD28:HYF28"/>
    <mergeCell ref="HYH28:HYJ28"/>
    <mergeCell ref="HWX28:HWZ28"/>
    <mergeCell ref="HXB28:HXD28"/>
    <mergeCell ref="HXF28:HXH28"/>
    <mergeCell ref="HXJ28:HXL28"/>
    <mergeCell ref="HXN28:HXP28"/>
    <mergeCell ref="HWD28:HWF28"/>
    <mergeCell ref="HWH28:HWJ28"/>
    <mergeCell ref="HWL28:HWN28"/>
    <mergeCell ref="HWP28:HWR28"/>
    <mergeCell ref="HWT28:HWV28"/>
    <mergeCell ref="HVJ28:HVL28"/>
    <mergeCell ref="HVN28:HVP28"/>
    <mergeCell ref="HVR28:HVT28"/>
    <mergeCell ref="HVV28:HVX28"/>
    <mergeCell ref="HVZ28:HWB28"/>
    <mergeCell ref="IAT28:IAV28"/>
    <mergeCell ref="IAX28:IAZ28"/>
    <mergeCell ref="IBB28:IBD28"/>
    <mergeCell ref="IBF28:IBH28"/>
    <mergeCell ref="IBJ28:IBL28"/>
    <mergeCell ref="HZZ28:IAB28"/>
    <mergeCell ref="IAD28:IAF28"/>
    <mergeCell ref="IAH28:IAJ28"/>
    <mergeCell ref="IAL28:IAN28"/>
    <mergeCell ref="IAP28:IAR28"/>
    <mergeCell ref="HZF28:HZH28"/>
    <mergeCell ref="HZJ28:HZL28"/>
    <mergeCell ref="HZN28:HZP28"/>
    <mergeCell ref="HZR28:HZT28"/>
    <mergeCell ref="HZV28:HZX28"/>
    <mergeCell ref="HYL28:HYN28"/>
    <mergeCell ref="HYP28:HYR28"/>
    <mergeCell ref="HYT28:HYV28"/>
    <mergeCell ref="HYX28:HYZ28"/>
    <mergeCell ref="HZB28:HZD28"/>
    <mergeCell ref="IDV28:IDX28"/>
    <mergeCell ref="IDZ28:IEB28"/>
    <mergeCell ref="IED28:IEF28"/>
    <mergeCell ref="IEH28:IEJ28"/>
    <mergeCell ref="IEL28:IEN28"/>
    <mergeCell ref="IDB28:IDD28"/>
    <mergeCell ref="IDF28:IDH28"/>
    <mergeCell ref="IDJ28:IDL28"/>
    <mergeCell ref="IDN28:IDP28"/>
    <mergeCell ref="IDR28:IDT28"/>
    <mergeCell ref="ICH28:ICJ28"/>
    <mergeCell ref="ICL28:ICN28"/>
    <mergeCell ref="ICP28:ICR28"/>
    <mergeCell ref="ICT28:ICV28"/>
    <mergeCell ref="ICX28:ICZ28"/>
    <mergeCell ref="IBN28:IBP28"/>
    <mergeCell ref="IBR28:IBT28"/>
    <mergeCell ref="IBV28:IBX28"/>
    <mergeCell ref="IBZ28:ICB28"/>
    <mergeCell ref="ICD28:ICF28"/>
    <mergeCell ref="IGX28:IGZ28"/>
    <mergeCell ref="IHB28:IHD28"/>
    <mergeCell ref="IHF28:IHH28"/>
    <mergeCell ref="IHJ28:IHL28"/>
    <mergeCell ref="IHN28:IHP28"/>
    <mergeCell ref="IGD28:IGF28"/>
    <mergeCell ref="IGH28:IGJ28"/>
    <mergeCell ref="IGL28:IGN28"/>
    <mergeCell ref="IGP28:IGR28"/>
    <mergeCell ref="IGT28:IGV28"/>
    <mergeCell ref="IFJ28:IFL28"/>
    <mergeCell ref="IFN28:IFP28"/>
    <mergeCell ref="IFR28:IFT28"/>
    <mergeCell ref="IFV28:IFX28"/>
    <mergeCell ref="IFZ28:IGB28"/>
    <mergeCell ref="IEP28:IER28"/>
    <mergeCell ref="IET28:IEV28"/>
    <mergeCell ref="IEX28:IEZ28"/>
    <mergeCell ref="IFB28:IFD28"/>
    <mergeCell ref="IFF28:IFH28"/>
    <mergeCell ref="IJZ28:IKB28"/>
    <mergeCell ref="IKD28:IKF28"/>
    <mergeCell ref="IKH28:IKJ28"/>
    <mergeCell ref="IKL28:IKN28"/>
    <mergeCell ref="IKP28:IKR28"/>
    <mergeCell ref="IJF28:IJH28"/>
    <mergeCell ref="IJJ28:IJL28"/>
    <mergeCell ref="IJN28:IJP28"/>
    <mergeCell ref="IJR28:IJT28"/>
    <mergeCell ref="IJV28:IJX28"/>
    <mergeCell ref="IIL28:IIN28"/>
    <mergeCell ref="IIP28:IIR28"/>
    <mergeCell ref="IIT28:IIV28"/>
    <mergeCell ref="IIX28:IIZ28"/>
    <mergeCell ref="IJB28:IJD28"/>
    <mergeCell ref="IHR28:IHT28"/>
    <mergeCell ref="IHV28:IHX28"/>
    <mergeCell ref="IHZ28:IIB28"/>
    <mergeCell ref="IID28:IIF28"/>
    <mergeCell ref="IIH28:IIJ28"/>
    <mergeCell ref="INB28:IND28"/>
    <mergeCell ref="INF28:INH28"/>
    <mergeCell ref="INJ28:INL28"/>
    <mergeCell ref="INN28:INP28"/>
    <mergeCell ref="INR28:INT28"/>
    <mergeCell ref="IMH28:IMJ28"/>
    <mergeCell ref="IML28:IMN28"/>
    <mergeCell ref="IMP28:IMR28"/>
    <mergeCell ref="IMT28:IMV28"/>
    <mergeCell ref="IMX28:IMZ28"/>
    <mergeCell ref="ILN28:ILP28"/>
    <mergeCell ref="ILR28:ILT28"/>
    <mergeCell ref="ILV28:ILX28"/>
    <mergeCell ref="ILZ28:IMB28"/>
    <mergeCell ref="IMD28:IMF28"/>
    <mergeCell ref="IKT28:IKV28"/>
    <mergeCell ref="IKX28:IKZ28"/>
    <mergeCell ref="ILB28:ILD28"/>
    <mergeCell ref="ILF28:ILH28"/>
    <mergeCell ref="ILJ28:ILL28"/>
    <mergeCell ref="IQD28:IQF28"/>
    <mergeCell ref="IQH28:IQJ28"/>
    <mergeCell ref="IQL28:IQN28"/>
    <mergeCell ref="IQP28:IQR28"/>
    <mergeCell ref="IQT28:IQV28"/>
    <mergeCell ref="IPJ28:IPL28"/>
    <mergeCell ref="IPN28:IPP28"/>
    <mergeCell ref="IPR28:IPT28"/>
    <mergeCell ref="IPV28:IPX28"/>
    <mergeCell ref="IPZ28:IQB28"/>
    <mergeCell ref="IOP28:IOR28"/>
    <mergeCell ref="IOT28:IOV28"/>
    <mergeCell ref="IOX28:IOZ28"/>
    <mergeCell ref="IPB28:IPD28"/>
    <mergeCell ref="IPF28:IPH28"/>
    <mergeCell ref="INV28:INX28"/>
    <mergeCell ref="INZ28:IOB28"/>
    <mergeCell ref="IOD28:IOF28"/>
    <mergeCell ref="IOH28:IOJ28"/>
    <mergeCell ref="IOL28:ION28"/>
    <mergeCell ref="ITF28:ITH28"/>
    <mergeCell ref="ITJ28:ITL28"/>
    <mergeCell ref="ITN28:ITP28"/>
    <mergeCell ref="ITR28:ITT28"/>
    <mergeCell ref="ITV28:ITX28"/>
    <mergeCell ref="ISL28:ISN28"/>
    <mergeCell ref="ISP28:ISR28"/>
    <mergeCell ref="IST28:ISV28"/>
    <mergeCell ref="ISX28:ISZ28"/>
    <mergeCell ref="ITB28:ITD28"/>
    <mergeCell ref="IRR28:IRT28"/>
    <mergeCell ref="IRV28:IRX28"/>
    <mergeCell ref="IRZ28:ISB28"/>
    <mergeCell ref="ISD28:ISF28"/>
    <mergeCell ref="ISH28:ISJ28"/>
    <mergeCell ref="IQX28:IQZ28"/>
    <mergeCell ref="IRB28:IRD28"/>
    <mergeCell ref="IRF28:IRH28"/>
    <mergeCell ref="IRJ28:IRL28"/>
    <mergeCell ref="IRN28:IRP28"/>
    <mergeCell ref="IWH28:IWJ28"/>
    <mergeCell ref="IWL28:IWN28"/>
    <mergeCell ref="IWP28:IWR28"/>
    <mergeCell ref="IWT28:IWV28"/>
    <mergeCell ref="IWX28:IWZ28"/>
    <mergeCell ref="IVN28:IVP28"/>
    <mergeCell ref="IVR28:IVT28"/>
    <mergeCell ref="IVV28:IVX28"/>
    <mergeCell ref="IVZ28:IWB28"/>
    <mergeCell ref="IWD28:IWF28"/>
    <mergeCell ref="IUT28:IUV28"/>
    <mergeCell ref="IUX28:IUZ28"/>
    <mergeCell ref="IVB28:IVD28"/>
    <mergeCell ref="IVF28:IVH28"/>
    <mergeCell ref="IVJ28:IVL28"/>
    <mergeCell ref="ITZ28:IUB28"/>
    <mergeCell ref="IUD28:IUF28"/>
    <mergeCell ref="IUH28:IUJ28"/>
    <mergeCell ref="IUL28:IUN28"/>
    <mergeCell ref="IUP28:IUR28"/>
    <mergeCell ref="IZJ28:IZL28"/>
    <mergeCell ref="IZN28:IZP28"/>
    <mergeCell ref="IZR28:IZT28"/>
    <mergeCell ref="IZV28:IZX28"/>
    <mergeCell ref="IZZ28:JAB28"/>
    <mergeCell ref="IYP28:IYR28"/>
    <mergeCell ref="IYT28:IYV28"/>
    <mergeCell ref="IYX28:IYZ28"/>
    <mergeCell ref="IZB28:IZD28"/>
    <mergeCell ref="IZF28:IZH28"/>
    <mergeCell ref="IXV28:IXX28"/>
    <mergeCell ref="IXZ28:IYB28"/>
    <mergeCell ref="IYD28:IYF28"/>
    <mergeCell ref="IYH28:IYJ28"/>
    <mergeCell ref="IYL28:IYN28"/>
    <mergeCell ref="IXB28:IXD28"/>
    <mergeCell ref="IXF28:IXH28"/>
    <mergeCell ref="IXJ28:IXL28"/>
    <mergeCell ref="IXN28:IXP28"/>
    <mergeCell ref="IXR28:IXT28"/>
    <mergeCell ref="JCL28:JCN28"/>
    <mergeCell ref="JCP28:JCR28"/>
    <mergeCell ref="JCT28:JCV28"/>
    <mergeCell ref="JCX28:JCZ28"/>
    <mergeCell ref="JDB28:JDD28"/>
    <mergeCell ref="JBR28:JBT28"/>
    <mergeCell ref="JBV28:JBX28"/>
    <mergeCell ref="JBZ28:JCB28"/>
    <mergeCell ref="JCD28:JCF28"/>
    <mergeCell ref="JCH28:JCJ28"/>
    <mergeCell ref="JAX28:JAZ28"/>
    <mergeCell ref="JBB28:JBD28"/>
    <mergeCell ref="JBF28:JBH28"/>
    <mergeCell ref="JBJ28:JBL28"/>
    <mergeCell ref="JBN28:JBP28"/>
    <mergeCell ref="JAD28:JAF28"/>
    <mergeCell ref="JAH28:JAJ28"/>
    <mergeCell ref="JAL28:JAN28"/>
    <mergeCell ref="JAP28:JAR28"/>
    <mergeCell ref="JAT28:JAV28"/>
    <mergeCell ref="JFN28:JFP28"/>
    <mergeCell ref="JFR28:JFT28"/>
    <mergeCell ref="JFV28:JFX28"/>
    <mergeCell ref="JFZ28:JGB28"/>
    <mergeCell ref="JGD28:JGF28"/>
    <mergeCell ref="JET28:JEV28"/>
    <mergeCell ref="JEX28:JEZ28"/>
    <mergeCell ref="JFB28:JFD28"/>
    <mergeCell ref="JFF28:JFH28"/>
    <mergeCell ref="JFJ28:JFL28"/>
    <mergeCell ref="JDZ28:JEB28"/>
    <mergeCell ref="JED28:JEF28"/>
    <mergeCell ref="JEH28:JEJ28"/>
    <mergeCell ref="JEL28:JEN28"/>
    <mergeCell ref="JEP28:JER28"/>
    <mergeCell ref="JDF28:JDH28"/>
    <mergeCell ref="JDJ28:JDL28"/>
    <mergeCell ref="JDN28:JDP28"/>
    <mergeCell ref="JDR28:JDT28"/>
    <mergeCell ref="JDV28:JDX28"/>
    <mergeCell ref="JIP28:JIR28"/>
    <mergeCell ref="JIT28:JIV28"/>
    <mergeCell ref="JIX28:JIZ28"/>
    <mergeCell ref="JJB28:JJD28"/>
    <mergeCell ref="JJF28:JJH28"/>
    <mergeCell ref="JHV28:JHX28"/>
    <mergeCell ref="JHZ28:JIB28"/>
    <mergeCell ref="JID28:JIF28"/>
    <mergeCell ref="JIH28:JIJ28"/>
    <mergeCell ref="JIL28:JIN28"/>
    <mergeCell ref="JHB28:JHD28"/>
    <mergeCell ref="JHF28:JHH28"/>
    <mergeCell ref="JHJ28:JHL28"/>
    <mergeCell ref="JHN28:JHP28"/>
    <mergeCell ref="JHR28:JHT28"/>
    <mergeCell ref="JGH28:JGJ28"/>
    <mergeCell ref="JGL28:JGN28"/>
    <mergeCell ref="JGP28:JGR28"/>
    <mergeCell ref="JGT28:JGV28"/>
    <mergeCell ref="JGX28:JGZ28"/>
    <mergeCell ref="JLR28:JLT28"/>
    <mergeCell ref="JLV28:JLX28"/>
    <mergeCell ref="JLZ28:JMB28"/>
    <mergeCell ref="JMD28:JMF28"/>
    <mergeCell ref="JMH28:JMJ28"/>
    <mergeCell ref="JKX28:JKZ28"/>
    <mergeCell ref="JLB28:JLD28"/>
    <mergeCell ref="JLF28:JLH28"/>
    <mergeCell ref="JLJ28:JLL28"/>
    <mergeCell ref="JLN28:JLP28"/>
    <mergeCell ref="JKD28:JKF28"/>
    <mergeCell ref="JKH28:JKJ28"/>
    <mergeCell ref="JKL28:JKN28"/>
    <mergeCell ref="JKP28:JKR28"/>
    <mergeCell ref="JKT28:JKV28"/>
    <mergeCell ref="JJJ28:JJL28"/>
    <mergeCell ref="JJN28:JJP28"/>
    <mergeCell ref="JJR28:JJT28"/>
    <mergeCell ref="JJV28:JJX28"/>
    <mergeCell ref="JJZ28:JKB28"/>
    <mergeCell ref="JOT28:JOV28"/>
    <mergeCell ref="JOX28:JOZ28"/>
    <mergeCell ref="JPB28:JPD28"/>
    <mergeCell ref="JPF28:JPH28"/>
    <mergeCell ref="JPJ28:JPL28"/>
    <mergeCell ref="JNZ28:JOB28"/>
    <mergeCell ref="JOD28:JOF28"/>
    <mergeCell ref="JOH28:JOJ28"/>
    <mergeCell ref="JOL28:JON28"/>
    <mergeCell ref="JOP28:JOR28"/>
    <mergeCell ref="JNF28:JNH28"/>
    <mergeCell ref="JNJ28:JNL28"/>
    <mergeCell ref="JNN28:JNP28"/>
    <mergeCell ref="JNR28:JNT28"/>
    <mergeCell ref="JNV28:JNX28"/>
    <mergeCell ref="JML28:JMN28"/>
    <mergeCell ref="JMP28:JMR28"/>
    <mergeCell ref="JMT28:JMV28"/>
    <mergeCell ref="JMX28:JMZ28"/>
    <mergeCell ref="JNB28:JND28"/>
    <mergeCell ref="JRV28:JRX28"/>
    <mergeCell ref="JRZ28:JSB28"/>
    <mergeCell ref="JSD28:JSF28"/>
    <mergeCell ref="JSH28:JSJ28"/>
    <mergeCell ref="JSL28:JSN28"/>
    <mergeCell ref="JRB28:JRD28"/>
    <mergeCell ref="JRF28:JRH28"/>
    <mergeCell ref="JRJ28:JRL28"/>
    <mergeCell ref="JRN28:JRP28"/>
    <mergeCell ref="JRR28:JRT28"/>
    <mergeCell ref="JQH28:JQJ28"/>
    <mergeCell ref="JQL28:JQN28"/>
    <mergeCell ref="JQP28:JQR28"/>
    <mergeCell ref="JQT28:JQV28"/>
    <mergeCell ref="JQX28:JQZ28"/>
    <mergeCell ref="JPN28:JPP28"/>
    <mergeCell ref="JPR28:JPT28"/>
    <mergeCell ref="JPV28:JPX28"/>
    <mergeCell ref="JPZ28:JQB28"/>
    <mergeCell ref="JQD28:JQF28"/>
    <mergeCell ref="JUX28:JUZ28"/>
    <mergeCell ref="JVB28:JVD28"/>
    <mergeCell ref="JVF28:JVH28"/>
    <mergeCell ref="JVJ28:JVL28"/>
    <mergeCell ref="JVN28:JVP28"/>
    <mergeCell ref="JUD28:JUF28"/>
    <mergeCell ref="JUH28:JUJ28"/>
    <mergeCell ref="JUL28:JUN28"/>
    <mergeCell ref="JUP28:JUR28"/>
    <mergeCell ref="JUT28:JUV28"/>
    <mergeCell ref="JTJ28:JTL28"/>
    <mergeCell ref="JTN28:JTP28"/>
    <mergeCell ref="JTR28:JTT28"/>
    <mergeCell ref="JTV28:JTX28"/>
    <mergeCell ref="JTZ28:JUB28"/>
    <mergeCell ref="JSP28:JSR28"/>
    <mergeCell ref="JST28:JSV28"/>
    <mergeCell ref="JSX28:JSZ28"/>
    <mergeCell ref="JTB28:JTD28"/>
    <mergeCell ref="JTF28:JTH28"/>
    <mergeCell ref="JXZ28:JYB28"/>
    <mergeCell ref="JYD28:JYF28"/>
    <mergeCell ref="JYH28:JYJ28"/>
    <mergeCell ref="JYL28:JYN28"/>
    <mergeCell ref="JYP28:JYR28"/>
    <mergeCell ref="JXF28:JXH28"/>
    <mergeCell ref="JXJ28:JXL28"/>
    <mergeCell ref="JXN28:JXP28"/>
    <mergeCell ref="JXR28:JXT28"/>
    <mergeCell ref="JXV28:JXX28"/>
    <mergeCell ref="JWL28:JWN28"/>
    <mergeCell ref="JWP28:JWR28"/>
    <mergeCell ref="JWT28:JWV28"/>
    <mergeCell ref="JWX28:JWZ28"/>
    <mergeCell ref="JXB28:JXD28"/>
    <mergeCell ref="JVR28:JVT28"/>
    <mergeCell ref="JVV28:JVX28"/>
    <mergeCell ref="JVZ28:JWB28"/>
    <mergeCell ref="JWD28:JWF28"/>
    <mergeCell ref="JWH28:JWJ28"/>
    <mergeCell ref="KBB28:KBD28"/>
    <mergeCell ref="KBF28:KBH28"/>
    <mergeCell ref="KBJ28:KBL28"/>
    <mergeCell ref="KBN28:KBP28"/>
    <mergeCell ref="KBR28:KBT28"/>
    <mergeCell ref="KAH28:KAJ28"/>
    <mergeCell ref="KAL28:KAN28"/>
    <mergeCell ref="KAP28:KAR28"/>
    <mergeCell ref="KAT28:KAV28"/>
    <mergeCell ref="KAX28:KAZ28"/>
    <mergeCell ref="JZN28:JZP28"/>
    <mergeCell ref="JZR28:JZT28"/>
    <mergeCell ref="JZV28:JZX28"/>
    <mergeCell ref="JZZ28:KAB28"/>
    <mergeCell ref="KAD28:KAF28"/>
    <mergeCell ref="JYT28:JYV28"/>
    <mergeCell ref="JYX28:JYZ28"/>
    <mergeCell ref="JZB28:JZD28"/>
    <mergeCell ref="JZF28:JZH28"/>
    <mergeCell ref="JZJ28:JZL28"/>
    <mergeCell ref="KED28:KEF28"/>
    <mergeCell ref="KEH28:KEJ28"/>
    <mergeCell ref="KEL28:KEN28"/>
    <mergeCell ref="KEP28:KER28"/>
    <mergeCell ref="KET28:KEV28"/>
    <mergeCell ref="KDJ28:KDL28"/>
    <mergeCell ref="KDN28:KDP28"/>
    <mergeCell ref="KDR28:KDT28"/>
    <mergeCell ref="KDV28:KDX28"/>
    <mergeCell ref="KDZ28:KEB28"/>
    <mergeCell ref="KCP28:KCR28"/>
    <mergeCell ref="KCT28:KCV28"/>
    <mergeCell ref="KCX28:KCZ28"/>
    <mergeCell ref="KDB28:KDD28"/>
    <mergeCell ref="KDF28:KDH28"/>
    <mergeCell ref="KBV28:KBX28"/>
    <mergeCell ref="KBZ28:KCB28"/>
    <mergeCell ref="KCD28:KCF28"/>
    <mergeCell ref="KCH28:KCJ28"/>
    <mergeCell ref="KCL28:KCN28"/>
    <mergeCell ref="KHF28:KHH28"/>
    <mergeCell ref="KHJ28:KHL28"/>
    <mergeCell ref="KHN28:KHP28"/>
    <mergeCell ref="KHR28:KHT28"/>
    <mergeCell ref="KHV28:KHX28"/>
    <mergeCell ref="KGL28:KGN28"/>
    <mergeCell ref="KGP28:KGR28"/>
    <mergeCell ref="KGT28:KGV28"/>
    <mergeCell ref="KGX28:KGZ28"/>
    <mergeCell ref="KHB28:KHD28"/>
    <mergeCell ref="KFR28:KFT28"/>
    <mergeCell ref="KFV28:KFX28"/>
    <mergeCell ref="KFZ28:KGB28"/>
    <mergeCell ref="KGD28:KGF28"/>
    <mergeCell ref="KGH28:KGJ28"/>
    <mergeCell ref="KEX28:KEZ28"/>
    <mergeCell ref="KFB28:KFD28"/>
    <mergeCell ref="KFF28:KFH28"/>
    <mergeCell ref="KFJ28:KFL28"/>
    <mergeCell ref="KFN28:KFP28"/>
    <mergeCell ref="KKH28:KKJ28"/>
    <mergeCell ref="KKL28:KKN28"/>
    <mergeCell ref="KKP28:KKR28"/>
    <mergeCell ref="KKT28:KKV28"/>
    <mergeCell ref="KKX28:KKZ28"/>
    <mergeCell ref="KJN28:KJP28"/>
    <mergeCell ref="KJR28:KJT28"/>
    <mergeCell ref="KJV28:KJX28"/>
    <mergeCell ref="KJZ28:KKB28"/>
    <mergeCell ref="KKD28:KKF28"/>
    <mergeCell ref="KIT28:KIV28"/>
    <mergeCell ref="KIX28:KIZ28"/>
    <mergeCell ref="KJB28:KJD28"/>
    <mergeCell ref="KJF28:KJH28"/>
    <mergeCell ref="KJJ28:KJL28"/>
    <mergeCell ref="KHZ28:KIB28"/>
    <mergeCell ref="KID28:KIF28"/>
    <mergeCell ref="KIH28:KIJ28"/>
    <mergeCell ref="KIL28:KIN28"/>
    <mergeCell ref="KIP28:KIR28"/>
    <mergeCell ref="KNJ28:KNL28"/>
    <mergeCell ref="KNN28:KNP28"/>
    <mergeCell ref="KNR28:KNT28"/>
    <mergeCell ref="KNV28:KNX28"/>
    <mergeCell ref="KNZ28:KOB28"/>
    <mergeCell ref="KMP28:KMR28"/>
    <mergeCell ref="KMT28:KMV28"/>
    <mergeCell ref="KMX28:KMZ28"/>
    <mergeCell ref="KNB28:KND28"/>
    <mergeCell ref="KNF28:KNH28"/>
    <mergeCell ref="KLV28:KLX28"/>
    <mergeCell ref="KLZ28:KMB28"/>
    <mergeCell ref="KMD28:KMF28"/>
    <mergeCell ref="KMH28:KMJ28"/>
    <mergeCell ref="KML28:KMN28"/>
    <mergeCell ref="KLB28:KLD28"/>
    <mergeCell ref="KLF28:KLH28"/>
    <mergeCell ref="KLJ28:KLL28"/>
    <mergeCell ref="KLN28:KLP28"/>
    <mergeCell ref="KLR28:KLT28"/>
    <mergeCell ref="KQL28:KQN28"/>
    <mergeCell ref="KQP28:KQR28"/>
    <mergeCell ref="KQT28:KQV28"/>
    <mergeCell ref="KQX28:KQZ28"/>
    <mergeCell ref="KRB28:KRD28"/>
    <mergeCell ref="KPR28:KPT28"/>
    <mergeCell ref="KPV28:KPX28"/>
    <mergeCell ref="KPZ28:KQB28"/>
    <mergeCell ref="KQD28:KQF28"/>
    <mergeCell ref="KQH28:KQJ28"/>
    <mergeCell ref="KOX28:KOZ28"/>
    <mergeCell ref="KPB28:KPD28"/>
    <mergeCell ref="KPF28:KPH28"/>
    <mergeCell ref="KPJ28:KPL28"/>
    <mergeCell ref="KPN28:KPP28"/>
    <mergeCell ref="KOD28:KOF28"/>
    <mergeCell ref="KOH28:KOJ28"/>
    <mergeCell ref="KOL28:KON28"/>
    <mergeCell ref="KOP28:KOR28"/>
    <mergeCell ref="KOT28:KOV28"/>
    <mergeCell ref="KTN28:KTP28"/>
    <mergeCell ref="KTR28:KTT28"/>
    <mergeCell ref="KTV28:KTX28"/>
    <mergeCell ref="KTZ28:KUB28"/>
    <mergeCell ref="KUD28:KUF28"/>
    <mergeCell ref="KST28:KSV28"/>
    <mergeCell ref="KSX28:KSZ28"/>
    <mergeCell ref="KTB28:KTD28"/>
    <mergeCell ref="KTF28:KTH28"/>
    <mergeCell ref="KTJ28:KTL28"/>
    <mergeCell ref="KRZ28:KSB28"/>
    <mergeCell ref="KSD28:KSF28"/>
    <mergeCell ref="KSH28:KSJ28"/>
    <mergeCell ref="KSL28:KSN28"/>
    <mergeCell ref="KSP28:KSR28"/>
    <mergeCell ref="KRF28:KRH28"/>
    <mergeCell ref="KRJ28:KRL28"/>
    <mergeCell ref="KRN28:KRP28"/>
    <mergeCell ref="KRR28:KRT28"/>
    <mergeCell ref="KRV28:KRX28"/>
    <mergeCell ref="KWP28:KWR28"/>
    <mergeCell ref="KWT28:KWV28"/>
    <mergeCell ref="KWX28:KWZ28"/>
    <mergeCell ref="KXB28:KXD28"/>
    <mergeCell ref="KXF28:KXH28"/>
    <mergeCell ref="KVV28:KVX28"/>
    <mergeCell ref="KVZ28:KWB28"/>
    <mergeCell ref="KWD28:KWF28"/>
    <mergeCell ref="KWH28:KWJ28"/>
    <mergeCell ref="KWL28:KWN28"/>
    <mergeCell ref="KVB28:KVD28"/>
    <mergeCell ref="KVF28:KVH28"/>
    <mergeCell ref="KVJ28:KVL28"/>
    <mergeCell ref="KVN28:KVP28"/>
    <mergeCell ref="KVR28:KVT28"/>
    <mergeCell ref="KUH28:KUJ28"/>
    <mergeCell ref="KUL28:KUN28"/>
    <mergeCell ref="KUP28:KUR28"/>
    <mergeCell ref="KUT28:KUV28"/>
    <mergeCell ref="KUX28:KUZ28"/>
    <mergeCell ref="KZR28:KZT28"/>
    <mergeCell ref="KZV28:KZX28"/>
    <mergeCell ref="KZZ28:LAB28"/>
    <mergeCell ref="LAD28:LAF28"/>
    <mergeCell ref="LAH28:LAJ28"/>
    <mergeCell ref="KYX28:KYZ28"/>
    <mergeCell ref="KZB28:KZD28"/>
    <mergeCell ref="KZF28:KZH28"/>
    <mergeCell ref="KZJ28:KZL28"/>
    <mergeCell ref="KZN28:KZP28"/>
    <mergeCell ref="KYD28:KYF28"/>
    <mergeCell ref="KYH28:KYJ28"/>
    <mergeCell ref="KYL28:KYN28"/>
    <mergeCell ref="KYP28:KYR28"/>
    <mergeCell ref="KYT28:KYV28"/>
    <mergeCell ref="KXJ28:KXL28"/>
    <mergeCell ref="KXN28:KXP28"/>
    <mergeCell ref="KXR28:KXT28"/>
    <mergeCell ref="KXV28:KXX28"/>
    <mergeCell ref="KXZ28:KYB28"/>
    <mergeCell ref="LCT28:LCV28"/>
    <mergeCell ref="LCX28:LCZ28"/>
    <mergeCell ref="LDB28:LDD28"/>
    <mergeCell ref="LDF28:LDH28"/>
    <mergeCell ref="LDJ28:LDL28"/>
    <mergeCell ref="LBZ28:LCB28"/>
    <mergeCell ref="LCD28:LCF28"/>
    <mergeCell ref="LCH28:LCJ28"/>
    <mergeCell ref="LCL28:LCN28"/>
    <mergeCell ref="LCP28:LCR28"/>
    <mergeCell ref="LBF28:LBH28"/>
    <mergeCell ref="LBJ28:LBL28"/>
    <mergeCell ref="LBN28:LBP28"/>
    <mergeCell ref="LBR28:LBT28"/>
    <mergeCell ref="LBV28:LBX28"/>
    <mergeCell ref="LAL28:LAN28"/>
    <mergeCell ref="LAP28:LAR28"/>
    <mergeCell ref="LAT28:LAV28"/>
    <mergeCell ref="LAX28:LAZ28"/>
    <mergeCell ref="LBB28:LBD28"/>
    <mergeCell ref="LFV28:LFX28"/>
    <mergeCell ref="LFZ28:LGB28"/>
    <mergeCell ref="LGD28:LGF28"/>
    <mergeCell ref="LGH28:LGJ28"/>
    <mergeCell ref="LGL28:LGN28"/>
    <mergeCell ref="LFB28:LFD28"/>
    <mergeCell ref="LFF28:LFH28"/>
    <mergeCell ref="LFJ28:LFL28"/>
    <mergeCell ref="LFN28:LFP28"/>
    <mergeCell ref="LFR28:LFT28"/>
    <mergeCell ref="LEH28:LEJ28"/>
    <mergeCell ref="LEL28:LEN28"/>
    <mergeCell ref="LEP28:LER28"/>
    <mergeCell ref="LET28:LEV28"/>
    <mergeCell ref="LEX28:LEZ28"/>
    <mergeCell ref="LDN28:LDP28"/>
    <mergeCell ref="LDR28:LDT28"/>
    <mergeCell ref="LDV28:LDX28"/>
    <mergeCell ref="LDZ28:LEB28"/>
    <mergeCell ref="LED28:LEF28"/>
    <mergeCell ref="LIX28:LIZ28"/>
    <mergeCell ref="LJB28:LJD28"/>
    <mergeCell ref="LJF28:LJH28"/>
    <mergeCell ref="LJJ28:LJL28"/>
    <mergeCell ref="LJN28:LJP28"/>
    <mergeCell ref="LID28:LIF28"/>
    <mergeCell ref="LIH28:LIJ28"/>
    <mergeCell ref="LIL28:LIN28"/>
    <mergeCell ref="LIP28:LIR28"/>
    <mergeCell ref="LIT28:LIV28"/>
    <mergeCell ref="LHJ28:LHL28"/>
    <mergeCell ref="LHN28:LHP28"/>
    <mergeCell ref="LHR28:LHT28"/>
    <mergeCell ref="LHV28:LHX28"/>
    <mergeCell ref="LHZ28:LIB28"/>
    <mergeCell ref="LGP28:LGR28"/>
    <mergeCell ref="LGT28:LGV28"/>
    <mergeCell ref="LGX28:LGZ28"/>
    <mergeCell ref="LHB28:LHD28"/>
    <mergeCell ref="LHF28:LHH28"/>
    <mergeCell ref="LLZ28:LMB28"/>
    <mergeCell ref="LMD28:LMF28"/>
    <mergeCell ref="LMH28:LMJ28"/>
    <mergeCell ref="LML28:LMN28"/>
    <mergeCell ref="LMP28:LMR28"/>
    <mergeCell ref="LLF28:LLH28"/>
    <mergeCell ref="LLJ28:LLL28"/>
    <mergeCell ref="LLN28:LLP28"/>
    <mergeCell ref="LLR28:LLT28"/>
    <mergeCell ref="LLV28:LLX28"/>
    <mergeCell ref="LKL28:LKN28"/>
    <mergeCell ref="LKP28:LKR28"/>
    <mergeCell ref="LKT28:LKV28"/>
    <mergeCell ref="LKX28:LKZ28"/>
    <mergeCell ref="LLB28:LLD28"/>
    <mergeCell ref="LJR28:LJT28"/>
    <mergeCell ref="LJV28:LJX28"/>
    <mergeCell ref="LJZ28:LKB28"/>
    <mergeCell ref="LKD28:LKF28"/>
    <mergeCell ref="LKH28:LKJ28"/>
    <mergeCell ref="LPB28:LPD28"/>
    <mergeCell ref="LPF28:LPH28"/>
    <mergeCell ref="LPJ28:LPL28"/>
    <mergeCell ref="LPN28:LPP28"/>
    <mergeCell ref="LPR28:LPT28"/>
    <mergeCell ref="LOH28:LOJ28"/>
    <mergeCell ref="LOL28:LON28"/>
    <mergeCell ref="LOP28:LOR28"/>
    <mergeCell ref="LOT28:LOV28"/>
    <mergeCell ref="LOX28:LOZ28"/>
    <mergeCell ref="LNN28:LNP28"/>
    <mergeCell ref="LNR28:LNT28"/>
    <mergeCell ref="LNV28:LNX28"/>
    <mergeCell ref="LNZ28:LOB28"/>
    <mergeCell ref="LOD28:LOF28"/>
    <mergeCell ref="LMT28:LMV28"/>
    <mergeCell ref="LMX28:LMZ28"/>
    <mergeCell ref="LNB28:LND28"/>
    <mergeCell ref="LNF28:LNH28"/>
    <mergeCell ref="LNJ28:LNL28"/>
    <mergeCell ref="LSD28:LSF28"/>
    <mergeCell ref="LSH28:LSJ28"/>
    <mergeCell ref="LSL28:LSN28"/>
    <mergeCell ref="LSP28:LSR28"/>
    <mergeCell ref="LST28:LSV28"/>
    <mergeCell ref="LRJ28:LRL28"/>
    <mergeCell ref="LRN28:LRP28"/>
    <mergeCell ref="LRR28:LRT28"/>
    <mergeCell ref="LRV28:LRX28"/>
    <mergeCell ref="LRZ28:LSB28"/>
    <mergeCell ref="LQP28:LQR28"/>
    <mergeCell ref="LQT28:LQV28"/>
    <mergeCell ref="LQX28:LQZ28"/>
    <mergeCell ref="LRB28:LRD28"/>
    <mergeCell ref="LRF28:LRH28"/>
    <mergeCell ref="LPV28:LPX28"/>
    <mergeCell ref="LPZ28:LQB28"/>
    <mergeCell ref="LQD28:LQF28"/>
    <mergeCell ref="LQH28:LQJ28"/>
    <mergeCell ref="LQL28:LQN28"/>
    <mergeCell ref="LVF28:LVH28"/>
    <mergeCell ref="LVJ28:LVL28"/>
    <mergeCell ref="LVN28:LVP28"/>
    <mergeCell ref="LVR28:LVT28"/>
    <mergeCell ref="LVV28:LVX28"/>
    <mergeCell ref="LUL28:LUN28"/>
    <mergeCell ref="LUP28:LUR28"/>
    <mergeCell ref="LUT28:LUV28"/>
    <mergeCell ref="LUX28:LUZ28"/>
    <mergeCell ref="LVB28:LVD28"/>
    <mergeCell ref="LTR28:LTT28"/>
    <mergeCell ref="LTV28:LTX28"/>
    <mergeCell ref="LTZ28:LUB28"/>
    <mergeCell ref="LUD28:LUF28"/>
    <mergeCell ref="LUH28:LUJ28"/>
    <mergeCell ref="LSX28:LSZ28"/>
    <mergeCell ref="LTB28:LTD28"/>
    <mergeCell ref="LTF28:LTH28"/>
    <mergeCell ref="LTJ28:LTL28"/>
    <mergeCell ref="LTN28:LTP28"/>
    <mergeCell ref="LYH28:LYJ28"/>
    <mergeCell ref="LYL28:LYN28"/>
    <mergeCell ref="LYP28:LYR28"/>
    <mergeCell ref="LYT28:LYV28"/>
    <mergeCell ref="LYX28:LYZ28"/>
    <mergeCell ref="LXN28:LXP28"/>
    <mergeCell ref="LXR28:LXT28"/>
    <mergeCell ref="LXV28:LXX28"/>
    <mergeCell ref="LXZ28:LYB28"/>
    <mergeCell ref="LYD28:LYF28"/>
    <mergeCell ref="LWT28:LWV28"/>
    <mergeCell ref="LWX28:LWZ28"/>
    <mergeCell ref="LXB28:LXD28"/>
    <mergeCell ref="LXF28:LXH28"/>
    <mergeCell ref="LXJ28:LXL28"/>
    <mergeCell ref="LVZ28:LWB28"/>
    <mergeCell ref="LWD28:LWF28"/>
    <mergeCell ref="LWH28:LWJ28"/>
    <mergeCell ref="LWL28:LWN28"/>
    <mergeCell ref="LWP28:LWR28"/>
    <mergeCell ref="MBJ28:MBL28"/>
    <mergeCell ref="MBN28:MBP28"/>
    <mergeCell ref="MBR28:MBT28"/>
    <mergeCell ref="MBV28:MBX28"/>
    <mergeCell ref="MBZ28:MCB28"/>
    <mergeCell ref="MAP28:MAR28"/>
    <mergeCell ref="MAT28:MAV28"/>
    <mergeCell ref="MAX28:MAZ28"/>
    <mergeCell ref="MBB28:MBD28"/>
    <mergeCell ref="MBF28:MBH28"/>
    <mergeCell ref="LZV28:LZX28"/>
    <mergeCell ref="LZZ28:MAB28"/>
    <mergeCell ref="MAD28:MAF28"/>
    <mergeCell ref="MAH28:MAJ28"/>
    <mergeCell ref="MAL28:MAN28"/>
    <mergeCell ref="LZB28:LZD28"/>
    <mergeCell ref="LZF28:LZH28"/>
    <mergeCell ref="LZJ28:LZL28"/>
    <mergeCell ref="LZN28:LZP28"/>
    <mergeCell ref="LZR28:LZT28"/>
    <mergeCell ref="MEL28:MEN28"/>
    <mergeCell ref="MEP28:MER28"/>
    <mergeCell ref="MET28:MEV28"/>
    <mergeCell ref="MEX28:MEZ28"/>
    <mergeCell ref="MFB28:MFD28"/>
    <mergeCell ref="MDR28:MDT28"/>
    <mergeCell ref="MDV28:MDX28"/>
    <mergeCell ref="MDZ28:MEB28"/>
    <mergeCell ref="MED28:MEF28"/>
    <mergeCell ref="MEH28:MEJ28"/>
    <mergeCell ref="MCX28:MCZ28"/>
    <mergeCell ref="MDB28:MDD28"/>
    <mergeCell ref="MDF28:MDH28"/>
    <mergeCell ref="MDJ28:MDL28"/>
    <mergeCell ref="MDN28:MDP28"/>
    <mergeCell ref="MCD28:MCF28"/>
    <mergeCell ref="MCH28:MCJ28"/>
    <mergeCell ref="MCL28:MCN28"/>
    <mergeCell ref="MCP28:MCR28"/>
    <mergeCell ref="MCT28:MCV28"/>
    <mergeCell ref="MHN28:MHP28"/>
    <mergeCell ref="MHR28:MHT28"/>
    <mergeCell ref="MHV28:MHX28"/>
    <mergeCell ref="MHZ28:MIB28"/>
    <mergeCell ref="MID28:MIF28"/>
    <mergeCell ref="MGT28:MGV28"/>
    <mergeCell ref="MGX28:MGZ28"/>
    <mergeCell ref="MHB28:MHD28"/>
    <mergeCell ref="MHF28:MHH28"/>
    <mergeCell ref="MHJ28:MHL28"/>
    <mergeCell ref="MFZ28:MGB28"/>
    <mergeCell ref="MGD28:MGF28"/>
    <mergeCell ref="MGH28:MGJ28"/>
    <mergeCell ref="MGL28:MGN28"/>
    <mergeCell ref="MGP28:MGR28"/>
    <mergeCell ref="MFF28:MFH28"/>
    <mergeCell ref="MFJ28:MFL28"/>
    <mergeCell ref="MFN28:MFP28"/>
    <mergeCell ref="MFR28:MFT28"/>
    <mergeCell ref="MFV28:MFX28"/>
    <mergeCell ref="MKP28:MKR28"/>
    <mergeCell ref="MKT28:MKV28"/>
    <mergeCell ref="MKX28:MKZ28"/>
    <mergeCell ref="MLB28:MLD28"/>
    <mergeCell ref="MLF28:MLH28"/>
    <mergeCell ref="MJV28:MJX28"/>
    <mergeCell ref="MJZ28:MKB28"/>
    <mergeCell ref="MKD28:MKF28"/>
    <mergeCell ref="MKH28:MKJ28"/>
    <mergeCell ref="MKL28:MKN28"/>
    <mergeCell ref="MJB28:MJD28"/>
    <mergeCell ref="MJF28:MJH28"/>
    <mergeCell ref="MJJ28:MJL28"/>
    <mergeCell ref="MJN28:MJP28"/>
    <mergeCell ref="MJR28:MJT28"/>
    <mergeCell ref="MIH28:MIJ28"/>
    <mergeCell ref="MIL28:MIN28"/>
    <mergeCell ref="MIP28:MIR28"/>
    <mergeCell ref="MIT28:MIV28"/>
    <mergeCell ref="MIX28:MIZ28"/>
    <mergeCell ref="MNR28:MNT28"/>
    <mergeCell ref="MNV28:MNX28"/>
    <mergeCell ref="MNZ28:MOB28"/>
    <mergeCell ref="MOD28:MOF28"/>
    <mergeCell ref="MOH28:MOJ28"/>
    <mergeCell ref="MMX28:MMZ28"/>
    <mergeCell ref="MNB28:MND28"/>
    <mergeCell ref="MNF28:MNH28"/>
    <mergeCell ref="MNJ28:MNL28"/>
    <mergeCell ref="MNN28:MNP28"/>
    <mergeCell ref="MMD28:MMF28"/>
    <mergeCell ref="MMH28:MMJ28"/>
    <mergeCell ref="MML28:MMN28"/>
    <mergeCell ref="MMP28:MMR28"/>
    <mergeCell ref="MMT28:MMV28"/>
    <mergeCell ref="MLJ28:MLL28"/>
    <mergeCell ref="MLN28:MLP28"/>
    <mergeCell ref="MLR28:MLT28"/>
    <mergeCell ref="MLV28:MLX28"/>
    <mergeCell ref="MLZ28:MMB28"/>
    <mergeCell ref="MQT28:MQV28"/>
    <mergeCell ref="MQX28:MQZ28"/>
    <mergeCell ref="MRB28:MRD28"/>
    <mergeCell ref="MRF28:MRH28"/>
    <mergeCell ref="MRJ28:MRL28"/>
    <mergeCell ref="MPZ28:MQB28"/>
    <mergeCell ref="MQD28:MQF28"/>
    <mergeCell ref="MQH28:MQJ28"/>
    <mergeCell ref="MQL28:MQN28"/>
    <mergeCell ref="MQP28:MQR28"/>
    <mergeCell ref="MPF28:MPH28"/>
    <mergeCell ref="MPJ28:MPL28"/>
    <mergeCell ref="MPN28:MPP28"/>
    <mergeCell ref="MPR28:MPT28"/>
    <mergeCell ref="MPV28:MPX28"/>
    <mergeCell ref="MOL28:MON28"/>
    <mergeCell ref="MOP28:MOR28"/>
    <mergeCell ref="MOT28:MOV28"/>
    <mergeCell ref="MOX28:MOZ28"/>
    <mergeCell ref="MPB28:MPD28"/>
    <mergeCell ref="MTV28:MTX28"/>
    <mergeCell ref="MTZ28:MUB28"/>
    <mergeCell ref="MUD28:MUF28"/>
    <mergeCell ref="MUH28:MUJ28"/>
    <mergeCell ref="MUL28:MUN28"/>
    <mergeCell ref="MTB28:MTD28"/>
    <mergeCell ref="MTF28:MTH28"/>
    <mergeCell ref="MTJ28:MTL28"/>
    <mergeCell ref="MTN28:MTP28"/>
    <mergeCell ref="MTR28:MTT28"/>
    <mergeCell ref="MSH28:MSJ28"/>
    <mergeCell ref="MSL28:MSN28"/>
    <mergeCell ref="MSP28:MSR28"/>
    <mergeCell ref="MST28:MSV28"/>
    <mergeCell ref="MSX28:MSZ28"/>
    <mergeCell ref="MRN28:MRP28"/>
    <mergeCell ref="MRR28:MRT28"/>
    <mergeCell ref="MRV28:MRX28"/>
    <mergeCell ref="MRZ28:MSB28"/>
    <mergeCell ref="MSD28:MSF28"/>
    <mergeCell ref="MWX28:MWZ28"/>
    <mergeCell ref="MXB28:MXD28"/>
    <mergeCell ref="MXF28:MXH28"/>
    <mergeCell ref="MXJ28:MXL28"/>
    <mergeCell ref="MXN28:MXP28"/>
    <mergeCell ref="MWD28:MWF28"/>
    <mergeCell ref="MWH28:MWJ28"/>
    <mergeCell ref="MWL28:MWN28"/>
    <mergeCell ref="MWP28:MWR28"/>
    <mergeCell ref="MWT28:MWV28"/>
    <mergeCell ref="MVJ28:MVL28"/>
    <mergeCell ref="MVN28:MVP28"/>
    <mergeCell ref="MVR28:MVT28"/>
    <mergeCell ref="MVV28:MVX28"/>
    <mergeCell ref="MVZ28:MWB28"/>
    <mergeCell ref="MUP28:MUR28"/>
    <mergeCell ref="MUT28:MUV28"/>
    <mergeCell ref="MUX28:MUZ28"/>
    <mergeCell ref="MVB28:MVD28"/>
    <mergeCell ref="MVF28:MVH28"/>
    <mergeCell ref="MZZ28:NAB28"/>
    <mergeCell ref="NAD28:NAF28"/>
    <mergeCell ref="NAH28:NAJ28"/>
    <mergeCell ref="NAL28:NAN28"/>
    <mergeCell ref="NAP28:NAR28"/>
    <mergeCell ref="MZF28:MZH28"/>
    <mergeCell ref="MZJ28:MZL28"/>
    <mergeCell ref="MZN28:MZP28"/>
    <mergeCell ref="MZR28:MZT28"/>
    <mergeCell ref="MZV28:MZX28"/>
    <mergeCell ref="MYL28:MYN28"/>
    <mergeCell ref="MYP28:MYR28"/>
    <mergeCell ref="MYT28:MYV28"/>
    <mergeCell ref="MYX28:MYZ28"/>
    <mergeCell ref="MZB28:MZD28"/>
    <mergeCell ref="MXR28:MXT28"/>
    <mergeCell ref="MXV28:MXX28"/>
    <mergeCell ref="MXZ28:MYB28"/>
    <mergeCell ref="MYD28:MYF28"/>
    <mergeCell ref="MYH28:MYJ28"/>
    <mergeCell ref="NDB28:NDD28"/>
    <mergeCell ref="NDF28:NDH28"/>
    <mergeCell ref="NDJ28:NDL28"/>
    <mergeCell ref="NDN28:NDP28"/>
    <mergeCell ref="NDR28:NDT28"/>
    <mergeCell ref="NCH28:NCJ28"/>
    <mergeCell ref="NCL28:NCN28"/>
    <mergeCell ref="NCP28:NCR28"/>
    <mergeCell ref="NCT28:NCV28"/>
    <mergeCell ref="NCX28:NCZ28"/>
    <mergeCell ref="NBN28:NBP28"/>
    <mergeCell ref="NBR28:NBT28"/>
    <mergeCell ref="NBV28:NBX28"/>
    <mergeCell ref="NBZ28:NCB28"/>
    <mergeCell ref="NCD28:NCF28"/>
    <mergeCell ref="NAT28:NAV28"/>
    <mergeCell ref="NAX28:NAZ28"/>
    <mergeCell ref="NBB28:NBD28"/>
    <mergeCell ref="NBF28:NBH28"/>
    <mergeCell ref="NBJ28:NBL28"/>
    <mergeCell ref="NGD28:NGF28"/>
    <mergeCell ref="NGH28:NGJ28"/>
    <mergeCell ref="NGL28:NGN28"/>
    <mergeCell ref="NGP28:NGR28"/>
    <mergeCell ref="NGT28:NGV28"/>
    <mergeCell ref="NFJ28:NFL28"/>
    <mergeCell ref="NFN28:NFP28"/>
    <mergeCell ref="NFR28:NFT28"/>
    <mergeCell ref="NFV28:NFX28"/>
    <mergeCell ref="NFZ28:NGB28"/>
    <mergeCell ref="NEP28:NER28"/>
    <mergeCell ref="NET28:NEV28"/>
    <mergeCell ref="NEX28:NEZ28"/>
    <mergeCell ref="NFB28:NFD28"/>
    <mergeCell ref="NFF28:NFH28"/>
    <mergeCell ref="NDV28:NDX28"/>
    <mergeCell ref="NDZ28:NEB28"/>
    <mergeCell ref="NED28:NEF28"/>
    <mergeCell ref="NEH28:NEJ28"/>
    <mergeCell ref="NEL28:NEN28"/>
    <mergeCell ref="NJF28:NJH28"/>
    <mergeCell ref="NJJ28:NJL28"/>
    <mergeCell ref="NJN28:NJP28"/>
    <mergeCell ref="NJR28:NJT28"/>
    <mergeCell ref="NJV28:NJX28"/>
    <mergeCell ref="NIL28:NIN28"/>
    <mergeCell ref="NIP28:NIR28"/>
    <mergeCell ref="NIT28:NIV28"/>
    <mergeCell ref="NIX28:NIZ28"/>
    <mergeCell ref="NJB28:NJD28"/>
    <mergeCell ref="NHR28:NHT28"/>
    <mergeCell ref="NHV28:NHX28"/>
    <mergeCell ref="NHZ28:NIB28"/>
    <mergeCell ref="NID28:NIF28"/>
    <mergeCell ref="NIH28:NIJ28"/>
    <mergeCell ref="NGX28:NGZ28"/>
    <mergeCell ref="NHB28:NHD28"/>
    <mergeCell ref="NHF28:NHH28"/>
    <mergeCell ref="NHJ28:NHL28"/>
    <mergeCell ref="NHN28:NHP28"/>
    <mergeCell ref="NMH28:NMJ28"/>
    <mergeCell ref="NML28:NMN28"/>
    <mergeCell ref="NMP28:NMR28"/>
    <mergeCell ref="NMT28:NMV28"/>
    <mergeCell ref="NMX28:NMZ28"/>
    <mergeCell ref="NLN28:NLP28"/>
    <mergeCell ref="NLR28:NLT28"/>
    <mergeCell ref="NLV28:NLX28"/>
    <mergeCell ref="NLZ28:NMB28"/>
    <mergeCell ref="NMD28:NMF28"/>
    <mergeCell ref="NKT28:NKV28"/>
    <mergeCell ref="NKX28:NKZ28"/>
    <mergeCell ref="NLB28:NLD28"/>
    <mergeCell ref="NLF28:NLH28"/>
    <mergeCell ref="NLJ28:NLL28"/>
    <mergeCell ref="NJZ28:NKB28"/>
    <mergeCell ref="NKD28:NKF28"/>
    <mergeCell ref="NKH28:NKJ28"/>
    <mergeCell ref="NKL28:NKN28"/>
    <mergeCell ref="NKP28:NKR28"/>
    <mergeCell ref="NPJ28:NPL28"/>
    <mergeCell ref="NPN28:NPP28"/>
    <mergeCell ref="NPR28:NPT28"/>
    <mergeCell ref="NPV28:NPX28"/>
    <mergeCell ref="NPZ28:NQB28"/>
    <mergeCell ref="NOP28:NOR28"/>
    <mergeCell ref="NOT28:NOV28"/>
    <mergeCell ref="NOX28:NOZ28"/>
    <mergeCell ref="NPB28:NPD28"/>
    <mergeCell ref="NPF28:NPH28"/>
    <mergeCell ref="NNV28:NNX28"/>
    <mergeCell ref="NNZ28:NOB28"/>
    <mergeCell ref="NOD28:NOF28"/>
    <mergeCell ref="NOH28:NOJ28"/>
    <mergeCell ref="NOL28:NON28"/>
    <mergeCell ref="NNB28:NND28"/>
    <mergeCell ref="NNF28:NNH28"/>
    <mergeCell ref="NNJ28:NNL28"/>
    <mergeCell ref="NNN28:NNP28"/>
    <mergeCell ref="NNR28:NNT28"/>
    <mergeCell ref="NSL28:NSN28"/>
    <mergeCell ref="NSP28:NSR28"/>
    <mergeCell ref="NST28:NSV28"/>
    <mergeCell ref="NSX28:NSZ28"/>
    <mergeCell ref="NTB28:NTD28"/>
    <mergeCell ref="NRR28:NRT28"/>
    <mergeCell ref="NRV28:NRX28"/>
    <mergeCell ref="NRZ28:NSB28"/>
    <mergeCell ref="NSD28:NSF28"/>
    <mergeCell ref="NSH28:NSJ28"/>
    <mergeCell ref="NQX28:NQZ28"/>
    <mergeCell ref="NRB28:NRD28"/>
    <mergeCell ref="NRF28:NRH28"/>
    <mergeCell ref="NRJ28:NRL28"/>
    <mergeCell ref="NRN28:NRP28"/>
    <mergeCell ref="NQD28:NQF28"/>
    <mergeCell ref="NQH28:NQJ28"/>
    <mergeCell ref="NQL28:NQN28"/>
    <mergeCell ref="NQP28:NQR28"/>
    <mergeCell ref="NQT28:NQV28"/>
    <mergeCell ref="NVN28:NVP28"/>
    <mergeCell ref="NVR28:NVT28"/>
    <mergeCell ref="NVV28:NVX28"/>
    <mergeCell ref="NVZ28:NWB28"/>
    <mergeCell ref="NWD28:NWF28"/>
    <mergeCell ref="NUT28:NUV28"/>
    <mergeCell ref="NUX28:NUZ28"/>
    <mergeCell ref="NVB28:NVD28"/>
    <mergeCell ref="NVF28:NVH28"/>
    <mergeCell ref="NVJ28:NVL28"/>
    <mergeCell ref="NTZ28:NUB28"/>
    <mergeCell ref="NUD28:NUF28"/>
    <mergeCell ref="NUH28:NUJ28"/>
    <mergeCell ref="NUL28:NUN28"/>
    <mergeCell ref="NUP28:NUR28"/>
    <mergeCell ref="NTF28:NTH28"/>
    <mergeCell ref="NTJ28:NTL28"/>
    <mergeCell ref="NTN28:NTP28"/>
    <mergeCell ref="NTR28:NTT28"/>
    <mergeCell ref="NTV28:NTX28"/>
    <mergeCell ref="NYP28:NYR28"/>
    <mergeCell ref="NYT28:NYV28"/>
    <mergeCell ref="NYX28:NYZ28"/>
    <mergeCell ref="NZB28:NZD28"/>
    <mergeCell ref="NZF28:NZH28"/>
    <mergeCell ref="NXV28:NXX28"/>
    <mergeCell ref="NXZ28:NYB28"/>
    <mergeCell ref="NYD28:NYF28"/>
    <mergeCell ref="NYH28:NYJ28"/>
    <mergeCell ref="NYL28:NYN28"/>
    <mergeCell ref="NXB28:NXD28"/>
    <mergeCell ref="NXF28:NXH28"/>
    <mergeCell ref="NXJ28:NXL28"/>
    <mergeCell ref="NXN28:NXP28"/>
    <mergeCell ref="NXR28:NXT28"/>
    <mergeCell ref="NWH28:NWJ28"/>
    <mergeCell ref="NWL28:NWN28"/>
    <mergeCell ref="NWP28:NWR28"/>
    <mergeCell ref="NWT28:NWV28"/>
    <mergeCell ref="NWX28:NWZ28"/>
    <mergeCell ref="OBR28:OBT28"/>
    <mergeCell ref="OBV28:OBX28"/>
    <mergeCell ref="OBZ28:OCB28"/>
    <mergeCell ref="OCD28:OCF28"/>
    <mergeCell ref="OCH28:OCJ28"/>
    <mergeCell ref="OAX28:OAZ28"/>
    <mergeCell ref="OBB28:OBD28"/>
    <mergeCell ref="OBF28:OBH28"/>
    <mergeCell ref="OBJ28:OBL28"/>
    <mergeCell ref="OBN28:OBP28"/>
    <mergeCell ref="OAD28:OAF28"/>
    <mergeCell ref="OAH28:OAJ28"/>
    <mergeCell ref="OAL28:OAN28"/>
    <mergeCell ref="OAP28:OAR28"/>
    <mergeCell ref="OAT28:OAV28"/>
    <mergeCell ref="NZJ28:NZL28"/>
    <mergeCell ref="NZN28:NZP28"/>
    <mergeCell ref="NZR28:NZT28"/>
    <mergeCell ref="NZV28:NZX28"/>
    <mergeCell ref="NZZ28:OAB28"/>
    <mergeCell ref="OET28:OEV28"/>
    <mergeCell ref="OEX28:OEZ28"/>
    <mergeCell ref="OFB28:OFD28"/>
    <mergeCell ref="OFF28:OFH28"/>
    <mergeCell ref="OFJ28:OFL28"/>
    <mergeCell ref="ODZ28:OEB28"/>
    <mergeCell ref="OED28:OEF28"/>
    <mergeCell ref="OEH28:OEJ28"/>
    <mergeCell ref="OEL28:OEN28"/>
    <mergeCell ref="OEP28:OER28"/>
    <mergeCell ref="ODF28:ODH28"/>
    <mergeCell ref="ODJ28:ODL28"/>
    <mergeCell ref="ODN28:ODP28"/>
    <mergeCell ref="ODR28:ODT28"/>
    <mergeCell ref="ODV28:ODX28"/>
    <mergeCell ref="OCL28:OCN28"/>
    <mergeCell ref="OCP28:OCR28"/>
    <mergeCell ref="OCT28:OCV28"/>
    <mergeCell ref="OCX28:OCZ28"/>
    <mergeCell ref="ODB28:ODD28"/>
    <mergeCell ref="OHV28:OHX28"/>
    <mergeCell ref="OHZ28:OIB28"/>
    <mergeCell ref="OID28:OIF28"/>
    <mergeCell ref="OIH28:OIJ28"/>
    <mergeCell ref="OIL28:OIN28"/>
    <mergeCell ref="OHB28:OHD28"/>
    <mergeCell ref="OHF28:OHH28"/>
    <mergeCell ref="OHJ28:OHL28"/>
    <mergeCell ref="OHN28:OHP28"/>
    <mergeCell ref="OHR28:OHT28"/>
    <mergeCell ref="OGH28:OGJ28"/>
    <mergeCell ref="OGL28:OGN28"/>
    <mergeCell ref="OGP28:OGR28"/>
    <mergeCell ref="OGT28:OGV28"/>
    <mergeCell ref="OGX28:OGZ28"/>
    <mergeCell ref="OFN28:OFP28"/>
    <mergeCell ref="OFR28:OFT28"/>
    <mergeCell ref="OFV28:OFX28"/>
    <mergeCell ref="OFZ28:OGB28"/>
    <mergeCell ref="OGD28:OGF28"/>
    <mergeCell ref="OKX28:OKZ28"/>
    <mergeCell ref="OLB28:OLD28"/>
    <mergeCell ref="OLF28:OLH28"/>
    <mergeCell ref="OLJ28:OLL28"/>
    <mergeCell ref="OLN28:OLP28"/>
    <mergeCell ref="OKD28:OKF28"/>
    <mergeCell ref="OKH28:OKJ28"/>
    <mergeCell ref="OKL28:OKN28"/>
    <mergeCell ref="OKP28:OKR28"/>
    <mergeCell ref="OKT28:OKV28"/>
    <mergeCell ref="OJJ28:OJL28"/>
    <mergeCell ref="OJN28:OJP28"/>
    <mergeCell ref="OJR28:OJT28"/>
    <mergeCell ref="OJV28:OJX28"/>
    <mergeCell ref="OJZ28:OKB28"/>
    <mergeCell ref="OIP28:OIR28"/>
    <mergeCell ref="OIT28:OIV28"/>
    <mergeCell ref="OIX28:OIZ28"/>
    <mergeCell ref="OJB28:OJD28"/>
    <mergeCell ref="OJF28:OJH28"/>
    <mergeCell ref="ONZ28:OOB28"/>
    <mergeCell ref="OOD28:OOF28"/>
    <mergeCell ref="OOH28:OOJ28"/>
    <mergeCell ref="OOL28:OON28"/>
    <mergeCell ref="OOP28:OOR28"/>
    <mergeCell ref="ONF28:ONH28"/>
    <mergeCell ref="ONJ28:ONL28"/>
    <mergeCell ref="ONN28:ONP28"/>
    <mergeCell ref="ONR28:ONT28"/>
    <mergeCell ref="ONV28:ONX28"/>
    <mergeCell ref="OML28:OMN28"/>
    <mergeCell ref="OMP28:OMR28"/>
    <mergeCell ref="OMT28:OMV28"/>
    <mergeCell ref="OMX28:OMZ28"/>
    <mergeCell ref="ONB28:OND28"/>
    <mergeCell ref="OLR28:OLT28"/>
    <mergeCell ref="OLV28:OLX28"/>
    <mergeCell ref="OLZ28:OMB28"/>
    <mergeCell ref="OMD28:OMF28"/>
    <mergeCell ref="OMH28:OMJ28"/>
    <mergeCell ref="ORB28:ORD28"/>
    <mergeCell ref="ORF28:ORH28"/>
    <mergeCell ref="ORJ28:ORL28"/>
    <mergeCell ref="ORN28:ORP28"/>
    <mergeCell ref="ORR28:ORT28"/>
    <mergeCell ref="OQH28:OQJ28"/>
    <mergeCell ref="OQL28:OQN28"/>
    <mergeCell ref="OQP28:OQR28"/>
    <mergeCell ref="OQT28:OQV28"/>
    <mergeCell ref="OQX28:OQZ28"/>
    <mergeCell ref="OPN28:OPP28"/>
    <mergeCell ref="OPR28:OPT28"/>
    <mergeCell ref="OPV28:OPX28"/>
    <mergeCell ref="OPZ28:OQB28"/>
    <mergeCell ref="OQD28:OQF28"/>
    <mergeCell ref="OOT28:OOV28"/>
    <mergeCell ref="OOX28:OOZ28"/>
    <mergeCell ref="OPB28:OPD28"/>
    <mergeCell ref="OPF28:OPH28"/>
    <mergeCell ref="OPJ28:OPL28"/>
    <mergeCell ref="OUD28:OUF28"/>
    <mergeCell ref="OUH28:OUJ28"/>
    <mergeCell ref="OUL28:OUN28"/>
    <mergeCell ref="OUP28:OUR28"/>
    <mergeCell ref="OUT28:OUV28"/>
    <mergeCell ref="OTJ28:OTL28"/>
    <mergeCell ref="OTN28:OTP28"/>
    <mergeCell ref="OTR28:OTT28"/>
    <mergeCell ref="OTV28:OTX28"/>
    <mergeCell ref="OTZ28:OUB28"/>
    <mergeCell ref="OSP28:OSR28"/>
    <mergeCell ref="OST28:OSV28"/>
    <mergeCell ref="OSX28:OSZ28"/>
    <mergeCell ref="OTB28:OTD28"/>
    <mergeCell ref="OTF28:OTH28"/>
    <mergeCell ref="ORV28:ORX28"/>
    <mergeCell ref="ORZ28:OSB28"/>
    <mergeCell ref="OSD28:OSF28"/>
    <mergeCell ref="OSH28:OSJ28"/>
    <mergeCell ref="OSL28:OSN28"/>
    <mergeCell ref="OXF28:OXH28"/>
    <mergeCell ref="OXJ28:OXL28"/>
    <mergeCell ref="OXN28:OXP28"/>
    <mergeCell ref="OXR28:OXT28"/>
    <mergeCell ref="OXV28:OXX28"/>
    <mergeCell ref="OWL28:OWN28"/>
    <mergeCell ref="OWP28:OWR28"/>
    <mergeCell ref="OWT28:OWV28"/>
    <mergeCell ref="OWX28:OWZ28"/>
    <mergeCell ref="OXB28:OXD28"/>
    <mergeCell ref="OVR28:OVT28"/>
    <mergeCell ref="OVV28:OVX28"/>
    <mergeCell ref="OVZ28:OWB28"/>
    <mergeCell ref="OWD28:OWF28"/>
    <mergeCell ref="OWH28:OWJ28"/>
    <mergeCell ref="OUX28:OUZ28"/>
    <mergeCell ref="OVB28:OVD28"/>
    <mergeCell ref="OVF28:OVH28"/>
    <mergeCell ref="OVJ28:OVL28"/>
    <mergeCell ref="OVN28:OVP28"/>
    <mergeCell ref="PAH28:PAJ28"/>
    <mergeCell ref="PAL28:PAN28"/>
    <mergeCell ref="PAP28:PAR28"/>
    <mergeCell ref="PAT28:PAV28"/>
    <mergeCell ref="PAX28:PAZ28"/>
    <mergeCell ref="OZN28:OZP28"/>
    <mergeCell ref="OZR28:OZT28"/>
    <mergeCell ref="OZV28:OZX28"/>
    <mergeCell ref="OZZ28:PAB28"/>
    <mergeCell ref="PAD28:PAF28"/>
    <mergeCell ref="OYT28:OYV28"/>
    <mergeCell ref="OYX28:OYZ28"/>
    <mergeCell ref="OZB28:OZD28"/>
    <mergeCell ref="OZF28:OZH28"/>
    <mergeCell ref="OZJ28:OZL28"/>
    <mergeCell ref="OXZ28:OYB28"/>
    <mergeCell ref="OYD28:OYF28"/>
    <mergeCell ref="OYH28:OYJ28"/>
    <mergeCell ref="OYL28:OYN28"/>
    <mergeCell ref="OYP28:OYR28"/>
    <mergeCell ref="PDJ28:PDL28"/>
    <mergeCell ref="PDN28:PDP28"/>
    <mergeCell ref="PDR28:PDT28"/>
    <mergeCell ref="PDV28:PDX28"/>
    <mergeCell ref="PDZ28:PEB28"/>
    <mergeCell ref="PCP28:PCR28"/>
    <mergeCell ref="PCT28:PCV28"/>
    <mergeCell ref="PCX28:PCZ28"/>
    <mergeCell ref="PDB28:PDD28"/>
    <mergeCell ref="PDF28:PDH28"/>
    <mergeCell ref="PBV28:PBX28"/>
    <mergeCell ref="PBZ28:PCB28"/>
    <mergeCell ref="PCD28:PCF28"/>
    <mergeCell ref="PCH28:PCJ28"/>
    <mergeCell ref="PCL28:PCN28"/>
    <mergeCell ref="PBB28:PBD28"/>
    <mergeCell ref="PBF28:PBH28"/>
    <mergeCell ref="PBJ28:PBL28"/>
    <mergeCell ref="PBN28:PBP28"/>
    <mergeCell ref="PBR28:PBT28"/>
    <mergeCell ref="PGL28:PGN28"/>
    <mergeCell ref="PGP28:PGR28"/>
    <mergeCell ref="PGT28:PGV28"/>
    <mergeCell ref="PGX28:PGZ28"/>
    <mergeCell ref="PHB28:PHD28"/>
    <mergeCell ref="PFR28:PFT28"/>
    <mergeCell ref="PFV28:PFX28"/>
    <mergeCell ref="PFZ28:PGB28"/>
    <mergeCell ref="PGD28:PGF28"/>
    <mergeCell ref="PGH28:PGJ28"/>
    <mergeCell ref="PEX28:PEZ28"/>
    <mergeCell ref="PFB28:PFD28"/>
    <mergeCell ref="PFF28:PFH28"/>
    <mergeCell ref="PFJ28:PFL28"/>
    <mergeCell ref="PFN28:PFP28"/>
    <mergeCell ref="PED28:PEF28"/>
    <mergeCell ref="PEH28:PEJ28"/>
    <mergeCell ref="PEL28:PEN28"/>
    <mergeCell ref="PEP28:PER28"/>
    <mergeCell ref="PET28:PEV28"/>
    <mergeCell ref="PJN28:PJP28"/>
    <mergeCell ref="PJR28:PJT28"/>
    <mergeCell ref="PJV28:PJX28"/>
    <mergeCell ref="PJZ28:PKB28"/>
    <mergeCell ref="PKD28:PKF28"/>
    <mergeCell ref="PIT28:PIV28"/>
    <mergeCell ref="PIX28:PIZ28"/>
    <mergeCell ref="PJB28:PJD28"/>
    <mergeCell ref="PJF28:PJH28"/>
    <mergeCell ref="PJJ28:PJL28"/>
    <mergeCell ref="PHZ28:PIB28"/>
    <mergeCell ref="PID28:PIF28"/>
    <mergeCell ref="PIH28:PIJ28"/>
    <mergeCell ref="PIL28:PIN28"/>
    <mergeCell ref="PIP28:PIR28"/>
    <mergeCell ref="PHF28:PHH28"/>
    <mergeCell ref="PHJ28:PHL28"/>
    <mergeCell ref="PHN28:PHP28"/>
    <mergeCell ref="PHR28:PHT28"/>
    <mergeCell ref="PHV28:PHX28"/>
    <mergeCell ref="PMP28:PMR28"/>
    <mergeCell ref="PMT28:PMV28"/>
    <mergeCell ref="PMX28:PMZ28"/>
    <mergeCell ref="PNB28:PND28"/>
    <mergeCell ref="PNF28:PNH28"/>
    <mergeCell ref="PLV28:PLX28"/>
    <mergeCell ref="PLZ28:PMB28"/>
    <mergeCell ref="PMD28:PMF28"/>
    <mergeCell ref="PMH28:PMJ28"/>
    <mergeCell ref="PML28:PMN28"/>
    <mergeCell ref="PLB28:PLD28"/>
    <mergeCell ref="PLF28:PLH28"/>
    <mergeCell ref="PLJ28:PLL28"/>
    <mergeCell ref="PLN28:PLP28"/>
    <mergeCell ref="PLR28:PLT28"/>
    <mergeCell ref="PKH28:PKJ28"/>
    <mergeCell ref="PKL28:PKN28"/>
    <mergeCell ref="PKP28:PKR28"/>
    <mergeCell ref="PKT28:PKV28"/>
    <mergeCell ref="PKX28:PKZ28"/>
    <mergeCell ref="PPR28:PPT28"/>
    <mergeCell ref="PPV28:PPX28"/>
    <mergeCell ref="PPZ28:PQB28"/>
    <mergeCell ref="PQD28:PQF28"/>
    <mergeCell ref="PQH28:PQJ28"/>
    <mergeCell ref="POX28:POZ28"/>
    <mergeCell ref="PPB28:PPD28"/>
    <mergeCell ref="PPF28:PPH28"/>
    <mergeCell ref="PPJ28:PPL28"/>
    <mergeCell ref="PPN28:PPP28"/>
    <mergeCell ref="POD28:POF28"/>
    <mergeCell ref="POH28:POJ28"/>
    <mergeCell ref="POL28:PON28"/>
    <mergeCell ref="POP28:POR28"/>
    <mergeCell ref="POT28:POV28"/>
    <mergeCell ref="PNJ28:PNL28"/>
    <mergeCell ref="PNN28:PNP28"/>
    <mergeCell ref="PNR28:PNT28"/>
    <mergeCell ref="PNV28:PNX28"/>
    <mergeCell ref="PNZ28:POB28"/>
    <mergeCell ref="PST28:PSV28"/>
    <mergeCell ref="PSX28:PSZ28"/>
    <mergeCell ref="PTB28:PTD28"/>
    <mergeCell ref="PTF28:PTH28"/>
    <mergeCell ref="PTJ28:PTL28"/>
    <mergeCell ref="PRZ28:PSB28"/>
    <mergeCell ref="PSD28:PSF28"/>
    <mergeCell ref="PSH28:PSJ28"/>
    <mergeCell ref="PSL28:PSN28"/>
    <mergeCell ref="PSP28:PSR28"/>
    <mergeCell ref="PRF28:PRH28"/>
    <mergeCell ref="PRJ28:PRL28"/>
    <mergeCell ref="PRN28:PRP28"/>
    <mergeCell ref="PRR28:PRT28"/>
    <mergeCell ref="PRV28:PRX28"/>
    <mergeCell ref="PQL28:PQN28"/>
    <mergeCell ref="PQP28:PQR28"/>
    <mergeCell ref="PQT28:PQV28"/>
    <mergeCell ref="PQX28:PQZ28"/>
    <mergeCell ref="PRB28:PRD28"/>
    <mergeCell ref="PVV28:PVX28"/>
    <mergeCell ref="PVZ28:PWB28"/>
    <mergeCell ref="PWD28:PWF28"/>
    <mergeCell ref="PWH28:PWJ28"/>
    <mergeCell ref="PWL28:PWN28"/>
    <mergeCell ref="PVB28:PVD28"/>
    <mergeCell ref="PVF28:PVH28"/>
    <mergeCell ref="PVJ28:PVL28"/>
    <mergeCell ref="PVN28:PVP28"/>
    <mergeCell ref="PVR28:PVT28"/>
    <mergeCell ref="PUH28:PUJ28"/>
    <mergeCell ref="PUL28:PUN28"/>
    <mergeCell ref="PUP28:PUR28"/>
    <mergeCell ref="PUT28:PUV28"/>
    <mergeCell ref="PUX28:PUZ28"/>
    <mergeCell ref="PTN28:PTP28"/>
    <mergeCell ref="PTR28:PTT28"/>
    <mergeCell ref="PTV28:PTX28"/>
    <mergeCell ref="PTZ28:PUB28"/>
    <mergeCell ref="PUD28:PUF28"/>
    <mergeCell ref="PYX28:PYZ28"/>
    <mergeCell ref="PZB28:PZD28"/>
    <mergeCell ref="PZF28:PZH28"/>
    <mergeCell ref="PZJ28:PZL28"/>
    <mergeCell ref="PZN28:PZP28"/>
    <mergeCell ref="PYD28:PYF28"/>
    <mergeCell ref="PYH28:PYJ28"/>
    <mergeCell ref="PYL28:PYN28"/>
    <mergeCell ref="PYP28:PYR28"/>
    <mergeCell ref="PYT28:PYV28"/>
    <mergeCell ref="PXJ28:PXL28"/>
    <mergeCell ref="PXN28:PXP28"/>
    <mergeCell ref="PXR28:PXT28"/>
    <mergeCell ref="PXV28:PXX28"/>
    <mergeCell ref="PXZ28:PYB28"/>
    <mergeCell ref="PWP28:PWR28"/>
    <mergeCell ref="PWT28:PWV28"/>
    <mergeCell ref="PWX28:PWZ28"/>
    <mergeCell ref="PXB28:PXD28"/>
    <mergeCell ref="PXF28:PXH28"/>
    <mergeCell ref="QBZ28:QCB28"/>
    <mergeCell ref="QCD28:QCF28"/>
    <mergeCell ref="QCH28:QCJ28"/>
    <mergeCell ref="QCL28:QCN28"/>
    <mergeCell ref="QCP28:QCR28"/>
    <mergeCell ref="QBF28:QBH28"/>
    <mergeCell ref="QBJ28:QBL28"/>
    <mergeCell ref="QBN28:QBP28"/>
    <mergeCell ref="QBR28:QBT28"/>
    <mergeCell ref="QBV28:QBX28"/>
    <mergeCell ref="QAL28:QAN28"/>
    <mergeCell ref="QAP28:QAR28"/>
    <mergeCell ref="QAT28:QAV28"/>
    <mergeCell ref="QAX28:QAZ28"/>
    <mergeCell ref="QBB28:QBD28"/>
    <mergeCell ref="PZR28:PZT28"/>
    <mergeCell ref="PZV28:PZX28"/>
    <mergeCell ref="PZZ28:QAB28"/>
    <mergeCell ref="QAD28:QAF28"/>
    <mergeCell ref="QAH28:QAJ28"/>
    <mergeCell ref="QFB28:QFD28"/>
    <mergeCell ref="QFF28:QFH28"/>
    <mergeCell ref="QFJ28:QFL28"/>
    <mergeCell ref="QFN28:QFP28"/>
    <mergeCell ref="QFR28:QFT28"/>
    <mergeCell ref="QEH28:QEJ28"/>
    <mergeCell ref="QEL28:QEN28"/>
    <mergeCell ref="QEP28:QER28"/>
    <mergeCell ref="QET28:QEV28"/>
    <mergeCell ref="QEX28:QEZ28"/>
    <mergeCell ref="QDN28:QDP28"/>
    <mergeCell ref="QDR28:QDT28"/>
    <mergeCell ref="QDV28:QDX28"/>
    <mergeCell ref="QDZ28:QEB28"/>
    <mergeCell ref="QED28:QEF28"/>
    <mergeCell ref="QCT28:QCV28"/>
    <mergeCell ref="QCX28:QCZ28"/>
    <mergeCell ref="QDB28:QDD28"/>
    <mergeCell ref="QDF28:QDH28"/>
    <mergeCell ref="QDJ28:QDL28"/>
    <mergeCell ref="QID28:QIF28"/>
    <mergeCell ref="QIH28:QIJ28"/>
    <mergeCell ref="QIL28:QIN28"/>
    <mergeCell ref="QIP28:QIR28"/>
    <mergeCell ref="QIT28:QIV28"/>
    <mergeCell ref="QHJ28:QHL28"/>
    <mergeCell ref="QHN28:QHP28"/>
    <mergeCell ref="QHR28:QHT28"/>
    <mergeCell ref="QHV28:QHX28"/>
    <mergeCell ref="QHZ28:QIB28"/>
    <mergeCell ref="QGP28:QGR28"/>
    <mergeCell ref="QGT28:QGV28"/>
    <mergeCell ref="QGX28:QGZ28"/>
    <mergeCell ref="QHB28:QHD28"/>
    <mergeCell ref="QHF28:QHH28"/>
    <mergeCell ref="QFV28:QFX28"/>
    <mergeCell ref="QFZ28:QGB28"/>
    <mergeCell ref="QGD28:QGF28"/>
    <mergeCell ref="QGH28:QGJ28"/>
    <mergeCell ref="QGL28:QGN28"/>
    <mergeCell ref="QLF28:QLH28"/>
    <mergeCell ref="QLJ28:QLL28"/>
    <mergeCell ref="QLN28:QLP28"/>
    <mergeCell ref="QLR28:QLT28"/>
    <mergeCell ref="QLV28:QLX28"/>
    <mergeCell ref="QKL28:QKN28"/>
    <mergeCell ref="QKP28:QKR28"/>
    <mergeCell ref="QKT28:QKV28"/>
    <mergeCell ref="QKX28:QKZ28"/>
    <mergeCell ref="QLB28:QLD28"/>
    <mergeCell ref="QJR28:QJT28"/>
    <mergeCell ref="QJV28:QJX28"/>
    <mergeCell ref="QJZ28:QKB28"/>
    <mergeCell ref="QKD28:QKF28"/>
    <mergeCell ref="QKH28:QKJ28"/>
    <mergeCell ref="QIX28:QIZ28"/>
    <mergeCell ref="QJB28:QJD28"/>
    <mergeCell ref="QJF28:QJH28"/>
    <mergeCell ref="QJJ28:QJL28"/>
    <mergeCell ref="QJN28:QJP28"/>
    <mergeCell ref="QOH28:QOJ28"/>
    <mergeCell ref="QOL28:QON28"/>
    <mergeCell ref="QOP28:QOR28"/>
    <mergeCell ref="QOT28:QOV28"/>
    <mergeCell ref="QOX28:QOZ28"/>
    <mergeCell ref="QNN28:QNP28"/>
    <mergeCell ref="QNR28:QNT28"/>
    <mergeCell ref="QNV28:QNX28"/>
    <mergeCell ref="QNZ28:QOB28"/>
    <mergeCell ref="QOD28:QOF28"/>
    <mergeCell ref="QMT28:QMV28"/>
    <mergeCell ref="QMX28:QMZ28"/>
    <mergeCell ref="QNB28:QND28"/>
    <mergeCell ref="QNF28:QNH28"/>
    <mergeCell ref="QNJ28:QNL28"/>
    <mergeCell ref="QLZ28:QMB28"/>
    <mergeCell ref="QMD28:QMF28"/>
    <mergeCell ref="QMH28:QMJ28"/>
    <mergeCell ref="QML28:QMN28"/>
    <mergeCell ref="QMP28:QMR28"/>
    <mergeCell ref="QRJ28:QRL28"/>
    <mergeCell ref="QRN28:QRP28"/>
    <mergeCell ref="QRR28:QRT28"/>
    <mergeCell ref="QRV28:QRX28"/>
    <mergeCell ref="QRZ28:QSB28"/>
    <mergeCell ref="QQP28:QQR28"/>
    <mergeCell ref="QQT28:QQV28"/>
    <mergeCell ref="QQX28:QQZ28"/>
    <mergeCell ref="QRB28:QRD28"/>
    <mergeCell ref="QRF28:QRH28"/>
    <mergeCell ref="QPV28:QPX28"/>
    <mergeCell ref="QPZ28:QQB28"/>
    <mergeCell ref="QQD28:QQF28"/>
    <mergeCell ref="QQH28:QQJ28"/>
    <mergeCell ref="QQL28:QQN28"/>
    <mergeCell ref="QPB28:QPD28"/>
    <mergeCell ref="QPF28:QPH28"/>
    <mergeCell ref="QPJ28:QPL28"/>
    <mergeCell ref="QPN28:QPP28"/>
    <mergeCell ref="QPR28:QPT28"/>
    <mergeCell ref="QUL28:QUN28"/>
    <mergeCell ref="QUP28:QUR28"/>
    <mergeCell ref="QUT28:QUV28"/>
    <mergeCell ref="QUX28:QUZ28"/>
    <mergeCell ref="QVB28:QVD28"/>
    <mergeCell ref="QTR28:QTT28"/>
    <mergeCell ref="QTV28:QTX28"/>
    <mergeCell ref="QTZ28:QUB28"/>
    <mergeCell ref="QUD28:QUF28"/>
    <mergeCell ref="QUH28:QUJ28"/>
    <mergeCell ref="QSX28:QSZ28"/>
    <mergeCell ref="QTB28:QTD28"/>
    <mergeCell ref="QTF28:QTH28"/>
    <mergeCell ref="QTJ28:QTL28"/>
    <mergeCell ref="QTN28:QTP28"/>
    <mergeCell ref="QSD28:QSF28"/>
    <mergeCell ref="QSH28:QSJ28"/>
    <mergeCell ref="QSL28:QSN28"/>
    <mergeCell ref="QSP28:QSR28"/>
    <mergeCell ref="QST28:QSV28"/>
    <mergeCell ref="QXN28:QXP28"/>
    <mergeCell ref="QXR28:QXT28"/>
    <mergeCell ref="QXV28:QXX28"/>
    <mergeCell ref="QXZ28:QYB28"/>
    <mergeCell ref="QYD28:QYF28"/>
    <mergeCell ref="QWT28:QWV28"/>
    <mergeCell ref="QWX28:QWZ28"/>
    <mergeCell ref="QXB28:QXD28"/>
    <mergeCell ref="QXF28:QXH28"/>
    <mergeCell ref="QXJ28:QXL28"/>
    <mergeCell ref="QVZ28:QWB28"/>
    <mergeCell ref="QWD28:QWF28"/>
    <mergeCell ref="QWH28:QWJ28"/>
    <mergeCell ref="QWL28:QWN28"/>
    <mergeCell ref="QWP28:QWR28"/>
    <mergeCell ref="QVF28:QVH28"/>
    <mergeCell ref="QVJ28:QVL28"/>
    <mergeCell ref="QVN28:QVP28"/>
    <mergeCell ref="QVR28:QVT28"/>
    <mergeCell ref="QVV28:QVX28"/>
    <mergeCell ref="RAP28:RAR28"/>
    <mergeCell ref="RAT28:RAV28"/>
    <mergeCell ref="RAX28:RAZ28"/>
    <mergeCell ref="RBB28:RBD28"/>
    <mergeCell ref="RBF28:RBH28"/>
    <mergeCell ref="QZV28:QZX28"/>
    <mergeCell ref="QZZ28:RAB28"/>
    <mergeCell ref="RAD28:RAF28"/>
    <mergeCell ref="RAH28:RAJ28"/>
    <mergeCell ref="RAL28:RAN28"/>
    <mergeCell ref="QZB28:QZD28"/>
    <mergeCell ref="QZF28:QZH28"/>
    <mergeCell ref="QZJ28:QZL28"/>
    <mergeCell ref="QZN28:QZP28"/>
    <mergeCell ref="QZR28:QZT28"/>
    <mergeCell ref="QYH28:QYJ28"/>
    <mergeCell ref="QYL28:QYN28"/>
    <mergeCell ref="QYP28:QYR28"/>
    <mergeCell ref="QYT28:QYV28"/>
    <mergeCell ref="QYX28:QYZ28"/>
    <mergeCell ref="RDR28:RDT28"/>
    <mergeCell ref="RDV28:RDX28"/>
    <mergeCell ref="RDZ28:REB28"/>
    <mergeCell ref="RED28:REF28"/>
    <mergeCell ref="REH28:REJ28"/>
    <mergeCell ref="RCX28:RCZ28"/>
    <mergeCell ref="RDB28:RDD28"/>
    <mergeCell ref="RDF28:RDH28"/>
    <mergeCell ref="RDJ28:RDL28"/>
    <mergeCell ref="RDN28:RDP28"/>
    <mergeCell ref="RCD28:RCF28"/>
    <mergeCell ref="RCH28:RCJ28"/>
    <mergeCell ref="RCL28:RCN28"/>
    <mergeCell ref="RCP28:RCR28"/>
    <mergeCell ref="RCT28:RCV28"/>
    <mergeCell ref="RBJ28:RBL28"/>
    <mergeCell ref="RBN28:RBP28"/>
    <mergeCell ref="RBR28:RBT28"/>
    <mergeCell ref="RBV28:RBX28"/>
    <mergeCell ref="RBZ28:RCB28"/>
    <mergeCell ref="RGT28:RGV28"/>
    <mergeCell ref="RGX28:RGZ28"/>
    <mergeCell ref="RHB28:RHD28"/>
    <mergeCell ref="RHF28:RHH28"/>
    <mergeCell ref="RHJ28:RHL28"/>
    <mergeCell ref="RFZ28:RGB28"/>
    <mergeCell ref="RGD28:RGF28"/>
    <mergeCell ref="RGH28:RGJ28"/>
    <mergeCell ref="RGL28:RGN28"/>
    <mergeCell ref="RGP28:RGR28"/>
    <mergeCell ref="RFF28:RFH28"/>
    <mergeCell ref="RFJ28:RFL28"/>
    <mergeCell ref="RFN28:RFP28"/>
    <mergeCell ref="RFR28:RFT28"/>
    <mergeCell ref="RFV28:RFX28"/>
    <mergeCell ref="REL28:REN28"/>
    <mergeCell ref="REP28:RER28"/>
    <mergeCell ref="RET28:REV28"/>
    <mergeCell ref="REX28:REZ28"/>
    <mergeCell ref="RFB28:RFD28"/>
    <mergeCell ref="RJV28:RJX28"/>
    <mergeCell ref="RJZ28:RKB28"/>
    <mergeCell ref="RKD28:RKF28"/>
    <mergeCell ref="RKH28:RKJ28"/>
    <mergeCell ref="RKL28:RKN28"/>
    <mergeCell ref="RJB28:RJD28"/>
    <mergeCell ref="RJF28:RJH28"/>
    <mergeCell ref="RJJ28:RJL28"/>
    <mergeCell ref="RJN28:RJP28"/>
    <mergeCell ref="RJR28:RJT28"/>
    <mergeCell ref="RIH28:RIJ28"/>
    <mergeCell ref="RIL28:RIN28"/>
    <mergeCell ref="RIP28:RIR28"/>
    <mergeCell ref="RIT28:RIV28"/>
    <mergeCell ref="RIX28:RIZ28"/>
    <mergeCell ref="RHN28:RHP28"/>
    <mergeCell ref="RHR28:RHT28"/>
    <mergeCell ref="RHV28:RHX28"/>
    <mergeCell ref="RHZ28:RIB28"/>
    <mergeCell ref="RID28:RIF28"/>
    <mergeCell ref="RMX28:RMZ28"/>
    <mergeCell ref="RNB28:RND28"/>
    <mergeCell ref="RNF28:RNH28"/>
    <mergeCell ref="RNJ28:RNL28"/>
    <mergeCell ref="RNN28:RNP28"/>
    <mergeCell ref="RMD28:RMF28"/>
    <mergeCell ref="RMH28:RMJ28"/>
    <mergeCell ref="RML28:RMN28"/>
    <mergeCell ref="RMP28:RMR28"/>
    <mergeCell ref="RMT28:RMV28"/>
    <mergeCell ref="RLJ28:RLL28"/>
    <mergeCell ref="RLN28:RLP28"/>
    <mergeCell ref="RLR28:RLT28"/>
    <mergeCell ref="RLV28:RLX28"/>
    <mergeCell ref="RLZ28:RMB28"/>
    <mergeCell ref="RKP28:RKR28"/>
    <mergeCell ref="RKT28:RKV28"/>
    <mergeCell ref="RKX28:RKZ28"/>
    <mergeCell ref="RLB28:RLD28"/>
    <mergeCell ref="RLF28:RLH28"/>
    <mergeCell ref="RPZ28:RQB28"/>
    <mergeCell ref="RQD28:RQF28"/>
    <mergeCell ref="RQH28:RQJ28"/>
    <mergeCell ref="RQL28:RQN28"/>
    <mergeCell ref="RQP28:RQR28"/>
    <mergeCell ref="RPF28:RPH28"/>
    <mergeCell ref="RPJ28:RPL28"/>
    <mergeCell ref="RPN28:RPP28"/>
    <mergeCell ref="RPR28:RPT28"/>
    <mergeCell ref="RPV28:RPX28"/>
    <mergeCell ref="ROL28:RON28"/>
    <mergeCell ref="ROP28:ROR28"/>
    <mergeCell ref="ROT28:ROV28"/>
    <mergeCell ref="ROX28:ROZ28"/>
    <mergeCell ref="RPB28:RPD28"/>
    <mergeCell ref="RNR28:RNT28"/>
    <mergeCell ref="RNV28:RNX28"/>
    <mergeCell ref="RNZ28:ROB28"/>
    <mergeCell ref="ROD28:ROF28"/>
    <mergeCell ref="ROH28:ROJ28"/>
    <mergeCell ref="RTB28:RTD28"/>
    <mergeCell ref="RTF28:RTH28"/>
    <mergeCell ref="RTJ28:RTL28"/>
    <mergeCell ref="RTN28:RTP28"/>
    <mergeCell ref="RTR28:RTT28"/>
    <mergeCell ref="RSH28:RSJ28"/>
    <mergeCell ref="RSL28:RSN28"/>
    <mergeCell ref="RSP28:RSR28"/>
    <mergeCell ref="RST28:RSV28"/>
    <mergeCell ref="RSX28:RSZ28"/>
    <mergeCell ref="RRN28:RRP28"/>
    <mergeCell ref="RRR28:RRT28"/>
    <mergeCell ref="RRV28:RRX28"/>
    <mergeCell ref="RRZ28:RSB28"/>
    <mergeCell ref="RSD28:RSF28"/>
    <mergeCell ref="RQT28:RQV28"/>
    <mergeCell ref="RQX28:RQZ28"/>
    <mergeCell ref="RRB28:RRD28"/>
    <mergeCell ref="RRF28:RRH28"/>
    <mergeCell ref="RRJ28:RRL28"/>
    <mergeCell ref="RWD28:RWF28"/>
    <mergeCell ref="RWH28:RWJ28"/>
    <mergeCell ref="RWL28:RWN28"/>
    <mergeCell ref="RWP28:RWR28"/>
    <mergeCell ref="RWT28:RWV28"/>
    <mergeCell ref="RVJ28:RVL28"/>
    <mergeCell ref="RVN28:RVP28"/>
    <mergeCell ref="RVR28:RVT28"/>
    <mergeCell ref="RVV28:RVX28"/>
    <mergeCell ref="RVZ28:RWB28"/>
    <mergeCell ref="RUP28:RUR28"/>
    <mergeCell ref="RUT28:RUV28"/>
    <mergeCell ref="RUX28:RUZ28"/>
    <mergeCell ref="RVB28:RVD28"/>
    <mergeCell ref="RVF28:RVH28"/>
    <mergeCell ref="RTV28:RTX28"/>
    <mergeCell ref="RTZ28:RUB28"/>
    <mergeCell ref="RUD28:RUF28"/>
    <mergeCell ref="RUH28:RUJ28"/>
    <mergeCell ref="RUL28:RUN28"/>
    <mergeCell ref="RZF28:RZH28"/>
    <mergeCell ref="RZJ28:RZL28"/>
    <mergeCell ref="RZN28:RZP28"/>
    <mergeCell ref="RZR28:RZT28"/>
    <mergeCell ref="RZV28:RZX28"/>
    <mergeCell ref="RYL28:RYN28"/>
    <mergeCell ref="RYP28:RYR28"/>
    <mergeCell ref="RYT28:RYV28"/>
    <mergeCell ref="RYX28:RYZ28"/>
    <mergeCell ref="RZB28:RZD28"/>
    <mergeCell ref="RXR28:RXT28"/>
    <mergeCell ref="RXV28:RXX28"/>
    <mergeCell ref="RXZ28:RYB28"/>
    <mergeCell ref="RYD28:RYF28"/>
    <mergeCell ref="RYH28:RYJ28"/>
    <mergeCell ref="RWX28:RWZ28"/>
    <mergeCell ref="RXB28:RXD28"/>
    <mergeCell ref="RXF28:RXH28"/>
    <mergeCell ref="RXJ28:RXL28"/>
    <mergeCell ref="RXN28:RXP28"/>
    <mergeCell ref="SCH28:SCJ28"/>
    <mergeCell ref="SCL28:SCN28"/>
    <mergeCell ref="SCP28:SCR28"/>
    <mergeCell ref="SCT28:SCV28"/>
    <mergeCell ref="SCX28:SCZ28"/>
    <mergeCell ref="SBN28:SBP28"/>
    <mergeCell ref="SBR28:SBT28"/>
    <mergeCell ref="SBV28:SBX28"/>
    <mergeCell ref="SBZ28:SCB28"/>
    <mergeCell ref="SCD28:SCF28"/>
    <mergeCell ref="SAT28:SAV28"/>
    <mergeCell ref="SAX28:SAZ28"/>
    <mergeCell ref="SBB28:SBD28"/>
    <mergeCell ref="SBF28:SBH28"/>
    <mergeCell ref="SBJ28:SBL28"/>
    <mergeCell ref="RZZ28:SAB28"/>
    <mergeCell ref="SAD28:SAF28"/>
    <mergeCell ref="SAH28:SAJ28"/>
    <mergeCell ref="SAL28:SAN28"/>
    <mergeCell ref="SAP28:SAR28"/>
    <mergeCell ref="SFJ28:SFL28"/>
    <mergeCell ref="SFN28:SFP28"/>
    <mergeCell ref="SFR28:SFT28"/>
    <mergeCell ref="SFV28:SFX28"/>
    <mergeCell ref="SFZ28:SGB28"/>
    <mergeCell ref="SEP28:SER28"/>
    <mergeCell ref="SET28:SEV28"/>
    <mergeCell ref="SEX28:SEZ28"/>
    <mergeCell ref="SFB28:SFD28"/>
    <mergeCell ref="SFF28:SFH28"/>
    <mergeCell ref="SDV28:SDX28"/>
    <mergeCell ref="SDZ28:SEB28"/>
    <mergeCell ref="SED28:SEF28"/>
    <mergeCell ref="SEH28:SEJ28"/>
    <mergeCell ref="SEL28:SEN28"/>
    <mergeCell ref="SDB28:SDD28"/>
    <mergeCell ref="SDF28:SDH28"/>
    <mergeCell ref="SDJ28:SDL28"/>
    <mergeCell ref="SDN28:SDP28"/>
    <mergeCell ref="SDR28:SDT28"/>
    <mergeCell ref="SIL28:SIN28"/>
    <mergeCell ref="SIP28:SIR28"/>
    <mergeCell ref="SIT28:SIV28"/>
    <mergeCell ref="SIX28:SIZ28"/>
    <mergeCell ref="SJB28:SJD28"/>
    <mergeCell ref="SHR28:SHT28"/>
    <mergeCell ref="SHV28:SHX28"/>
    <mergeCell ref="SHZ28:SIB28"/>
    <mergeCell ref="SID28:SIF28"/>
    <mergeCell ref="SIH28:SIJ28"/>
    <mergeCell ref="SGX28:SGZ28"/>
    <mergeCell ref="SHB28:SHD28"/>
    <mergeCell ref="SHF28:SHH28"/>
    <mergeCell ref="SHJ28:SHL28"/>
    <mergeCell ref="SHN28:SHP28"/>
    <mergeCell ref="SGD28:SGF28"/>
    <mergeCell ref="SGH28:SGJ28"/>
    <mergeCell ref="SGL28:SGN28"/>
    <mergeCell ref="SGP28:SGR28"/>
    <mergeCell ref="SGT28:SGV28"/>
    <mergeCell ref="SLN28:SLP28"/>
    <mergeCell ref="SLR28:SLT28"/>
    <mergeCell ref="SLV28:SLX28"/>
    <mergeCell ref="SLZ28:SMB28"/>
    <mergeCell ref="SMD28:SMF28"/>
    <mergeCell ref="SKT28:SKV28"/>
    <mergeCell ref="SKX28:SKZ28"/>
    <mergeCell ref="SLB28:SLD28"/>
    <mergeCell ref="SLF28:SLH28"/>
    <mergeCell ref="SLJ28:SLL28"/>
    <mergeCell ref="SJZ28:SKB28"/>
    <mergeCell ref="SKD28:SKF28"/>
    <mergeCell ref="SKH28:SKJ28"/>
    <mergeCell ref="SKL28:SKN28"/>
    <mergeCell ref="SKP28:SKR28"/>
    <mergeCell ref="SJF28:SJH28"/>
    <mergeCell ref="SJJ28:SJL28"/>
    <mergeCell ref="SJN28:SJP28"/>
    <mergeCell ref="SJR28:SJT28"/>
    <mergeCell ref="SJV28:SJX28"/>
    <mergeCell ref="SOP28:SOR28"/>
    <mergeCell ref="SOT28:SOV28"/>
    <mergeCell ref="SOX28:SOZ28"/>
    <mergeCell ref="SPB28:SPD28"/>
    <mergeCell ref="SPF28:SPH28"/>
    <mergeCell ref="SNV28:SNX28"/>
    <mergeCell ref="SNZ28:SOB28"/>
    <mergeCell ref="SOD28:SOF28"/>
    <mergeCell ref="SOH28:SOJ28"/>
    <mergeCell ref="SOL28:SON28"/>
    <mergeCell ref="SNB28:SND28"/>
    <mergeCell ref="SNF28:SNH28"/>
    <mergeCell ref="SNJ28:SNL28"/>
    <mergeCell ref="SNN28:SNP28"/>
    <mergeCell ref="SNR28:SNT28"/>
    <mergeCell ref="SMH28:SMJ28"/>
    <mergeCell ref="SML28:SMN28"/>
    <mergeCell ref="SMP28:SMR28"/>
    <mergeCell ref="SMT28:SMV28"/>
    <mergeCell ref="SMX28:SMZ28"/>
    <mergeCell ref="SRR28:SRT28"/>
    <mergeCell ref="SRV28:SRX28"/>
    <mergeCell ref="SRZ28:SSB28"/>
    <mergeCell ref="SSD28:SSF28"/>
    <mergeCell ref="SSH28:SSJ28"/>
    <mergeCell ref="SQX28:SQZ28"/>
    <mergeCell ref="SRB28:SRD28"/>
    <mergeCell ref="SRF28:SRH28"/>
    <mergeCell ref="SRJ28:SRL28"/>
    <mergeCell ref="SRN28:SRP28"/>
    <mergeCell ref="SQD28:SQF28"/>
    <mergeCell ref="SQH28:SQJ28"/>
    <mergeCell ref="SQL28:SQN28"/>
    <mergeCell ref="SQP28:SQR28"/>
    <mergeCell ref="SQT28:SQV28"/>
    <mergeCell ref="SPJ28:SPL28"/>
    <mergeCell ref="SPN28:SPP28"/>
    <mergeCell ref="SPR28:SPT28"/>
    <mergeCell ref="SPV28:SPX28"/>
    <mergeCell ref="SPZ28:SQB28"/>
    <mergeCell ref="SUT28:SUV28"/>
    <mergeCell ref="SUX28:SUZ28"/>
    <mergeCell ref="SVB28:SVD28"/>
    <mergeCell ref="SVF28:SVH28"/>
    <mergeCell ref="SVJ28:SVL28"/>
    <mergeCell ref="STZ28:SUB28"/>
    <mergeCell ref="SUD28:SUF28"/>
    <mergeCell ref="SUH28:SUJ28"/>
    <mergeCell ref="SUL28:SUN28"/>
    <mergeCell ref="SUP28:SUR28"/>
    <mergeCell ref="STF28:STH28"/>
    <mergeCell ref="STJ28:STL28"/>
    <mergeCell ref="STN28:STP28"/>
    <mergeCell ref="STR28:STT28"/>
    <mergeCell ref="STV28:STX28"/>
    <mergeCell ref="SSL28:SSN28"/>
    <mergeCell ref="SSP28:SSR28"/>
    <mergeCell ref="SST28:SSV28"/>
    <mergeCell ref="SSX28:SSZ28"/>
    <mergeCell ref="STB28:STD28"/>
    <mergeCell ref="SXV28:SXX28"/>
    <mergeCell ref="SXZ28:SYB28"/>
    <mergeCell ref="SYD28:SYF28"/>
    <mergeCell ref="SYH28:SYJ28"/>
    <mergeCell ref="SYL28:SYN28"/>
    <mergeCell ref="SXB28:SXD28"/>
    <mergeCell ref="SXF28:SXH28"/>
    <mergeCell ref="SXJ28:SXL28"/>
    <mergeCell ref="SXN28:SXP28"/>
    <mergeCell ref="SXR28:SXT28"/>
    <mergeCell ref="SWH28:SWJ28"/>
    <mergeCell ref="SWL28:SWN28"/>
    <mergeCell ref="SWP28:SWR28"/>
    <mergeCell ref="SWT28:SWV28"/>
    <mergeCell ref="SWX28:SWZ28"/>
    <mergeCell ref="SVN28:SVP28"/>
    <mergeCell ref="SVR28:SVT28"/>
    <mergeCell ref="SVV28:SVX28"/>
    <mergeCell ref="SVZ28:SWB28"/>
    <mergeCell ref="SWD28:SWF28"/>
    <mergeCell ref="TAX28:TAZ28"/>
    <mergeCell ref="TBB28:TBD28"/>
    <mergeCell ref="TBF28:TBH28"/>
    <mergeCell ref="TBJ28:TBL28"/>
    <mergeCell ref="TBN28:TBP28"/>
    <mergeCell ref="TAD28:TAF28"/>
    <mergeCell ref="TAH28:TAJ28"/>
    <mergeCell ref="TAL28:TAN28"/>
    <mergeCell ref="TAP28:TAR28"/>
    <mergeCell ref="TAT28:TAV28"/>
    <mergeCell ref="SZJ28:SZL28"/>
    <mergeCell ref="SZN28:SZP28"/>
    <mergeCell ref="SZR28:SZT28"/>
    <mergeCell ref="SZV28:SZX28"/>
    <mergeCell ref="SZZ28:TAB28"/>
    <mergeCell ref="SYP28:SYR28"/>
    <mergeCell ref="SYT28:SYV28"/>
    <mergeCell ref="SYX28:SYZ28"/>
    <mergeCell ref="SZB28:SZD28"/>
    <mergeCell ref="SZF28:SZH28"/>
    <mergeCell ref="TDZ28:TEB28"/>
    <mergeCell ref="TED28:TEF28"/>
    <mergeCell ref="TEH28:TEJ28"/>
    <mergeCell ref="TEL28:TEN28"/>
    <mergeCell ref="TEP28:TER28"/>
    <mergeCell ref="TDF28:TDH28"/>
    <mergeCell ref="TDJ28:TDL28"/>
    <mergeCell ref="TDN28:TDP28"/>
    <mergeCell ref="TDR28:TDT28"/>
    <mergeCell ref="TDV28:TDX28"/>
    <mergeCell ref="TCL28:TCN28"/>
    <mergeCell ref="TCP28:TCR28"/>
    <mergeCell ref="TCT28:TCV28"/>
    <mergeCell ref="TCX28:TCZ28"/>
    <mergeCell ref="TDB28:TDD28"/>
    <mergeCell ref="TBR28:TBT28"/>
    <mergeCell ref="TBV28:TBX28"/>
    <mergeCell ref="TBZ28:TCB28"/>
    <mergeCell ref="TCD28:TCF28"/>
    <mergeCell ref="TCH28:TCJ28"/>
    <mergeCell ref="THB28:THD28"/>
    <mergeCell ref="THF28:THH28"/>
    <mergeCell ref="THJ28:THL28"/>
    <mergeCell ref="THN28:THP28"/>
    <mergeCell ref="THR28:THT28"/>
    <mergeCell ref="TGH28:TGJ28"/>
    <mergeCell ref="TGL28:TGN28"/>
    <mergeCell ref="TGP28:TGR28"/>
    <mergeCell ref="TGT28:TGV28"/>
    <mergeCell ref="TGX28:TGZ28"/>
    <mergeCell ref="TFN28:TFP28"/>
    <mergeCell ref="TFR28:TFT28"/>
    <mergeCell ref="TFV28:TFX28"/>
    <mergeCell ref="TFZ28:TGB28"/>
    <mergeCell ref="TGD28:TGF28"/>
    <mergeCell ref="TET28:TEV28"/>
    <mergeCell ref="TEX28:TEZ28"/>
    <mergeCell ref="TFB28:TFD28"/>
    <mergeCell ref="TFF28:TFH28"/>
    <mergeCell ref="TFJ28:TFL28"/>
    <mergeCell ref="TKD28:TKF28"/>
    <mergeCell ref="TKH28:TKJ28"/>
    <mergeCell ref="TKL28:TKN28"/>
    <mergeCell ref="TKP28:TKR28"/>
    <mergeCell ref="TKT28:TKV28"/>
    <mergeCell ref="TJJ28:TJL28"/>
    <mergeCell ref="TJN28:TJP28"/>
    <mergeCell ref="TJR28:TJT28"/>
    <mergeCell ref="TJV28:TJX28"/>
    <mergeCell ref="TJZ28:TKB28"/>
    <mergeCell ref="TIP28:TIR28"/>
    <mergeCell ref="TIT28:TIV28"/>
    <mergeCell ref="TIX28:TIZ28"/>
    <mergeCell ref="TJB28:TJD28"/>
    <mergeCell ref="TJF28:TJH28"/>
    <mergeCell ref="THV28:THX28"/>
    <mergeCell ref="THZ28:TIB28"/>
    <mergeCell ref="TID28:TIF28"/>
    <mergeCell ref="TIH28:TIJ28"/>
    <mergeCell ref="TIL28:TIN28"/>
    <mergeCell ref="TNF28:TNH28"/>
    <mergeCell ref="TNJ28:TNL28"/>
    <mergeCell ref="TNN28:TNP28"/>
    <mergeCell ref="TNR28:TNT28"/>
    <mergeCell ref="TNV28:TNX28"/>
    <mergeCell ref="TML28:TMN28"/>
    <mergeCell ref="TMP28:TMR28"/>
    <mergeCell ref="TMT28:TMV28"/>
    <mergeCell ref="TMX28:TMZ28"/>
    <mergeCell ref="TNB28:TND28"/>
    <mergeCell ref="TLR28:TLT28"/>
    <mergeCell ref="TLV28:TLX28"/>
    <mergeCell ref="TLZ28:TMB28"/>
    <mergeCell ref="TMD28:TMF28"/>
    <mergeCell ref="TMH28:TMJ28"/>
    <mergeCell ref="TKX28:TKZ28"/>
    <mergeCell ref="TLB28:TLD28"/>
    <mergeCell ref="TLF28:TLH28"/>
    <mergeCell ref="TLJ28:TLL28"/>
    <mergeCell ref="TLN28:TLP28"/>
    <mergeCell ref="TQH28:TQJ28"/>
    <mergeCell ref="TQL28:TQN28"/>
    <mergeCell ref="TQP28:TQR28"/>
    <mergeCell ref="TQT28:TQV28"/>
    <mergeCell ref="TQX28:TQZ28"/>
    <mergeCell ref="TPN28:TPP28"/>
    <mergeCell ref="TPR28:TPT28"/>
    <mergeCell ref="TPV28:TPX28"/>
    <mergeCell ref="TPZ28:TQB28"/>
    <mergeCell ref="TQD28:TQF28"/>
    <mergeCell ref="TOT28:TOV28"/>
    <mergeCell ref="TOX28:TOZ28"/>
    <mergeCell ref="TPB28:TPD28"/>
    <mergeCell ref="TPF28:TPH28"/>
    <mergeCell ref="TPJ28:TPL28"/>
    <mergeCell ref="TNZ28:TOB28"/>
    <mergeCell ref="TOD28:TOF28"/>
    <mergeCell ref="TOH28:TOJ28"/>
    <mergeCell ref="TOL28:TON28"/>
    <mergeCell ref="TOP28:TOR28"/>
    <mergeCell ref="TTJ28:TTL28"/>
    <mergeCell ref="TTN28:TTP28"/>
    <mergeCell ref="TTR28:TTT28"/>
    <mergeCell ref="TTV28:TTX28"/>
    <mergeCell ref="TTZ28:TUB28"/>
    <mergeCell ref="TSP28:TSR28"/>
    <mergeCell ref="TST28:TSV28"/>
    <mergeCell ref="TSX28:TSZ28"/>
    <mergeCell ref="TTB28:TTD28"/>
    <mergeCell ref="TTF28:TTH28"/>
    <mergeCell ref="TRV28:TRX28"/>
    <mergeCell ref="TRZ28:TSB28"/>
    <mergeCell ref="TSD28:TSF28"/>
    <mergeCell ref="TSH28:TSJ28"/>
    <mergeCell ref="TSL28:TSN28"/>
    <mergeCell ref="TRB28:TRD28"/>
    <mergeCell ref="TRF28:TRH28"/>
    <mergeCell ref="TRJ28:TRL28"/>
    <mergeCell ref="TRN28:TRP28"/>
    <mergeCell ref="TRR28:TRT28"/>
    <mergeCell ref="TWL28:TWN28"/>
    <mergeCell ref="TWP28:TWR28"/>
    <mergeCell ref="TWT28:TWV28"/>
    <mergeCell ref="TWX28:TWZ28"/>
    <mergeCell ref="TXB28:TXD28"/>
    <mergeCell ref="TVR28:TVT28"/>
    <mergeCell ref="TVV28:TVX28"/>
    <mergeCell ref="TVZ28:TWB28"/>
    <mergeCell ref="TWD28:TWF28"/>
    <mergeCell ref="TWH28:TWJ28"/>
    <mergeCell ref="TUX28:TUZ28"/>
    <mergeCell ref="TVB28:TVD28"/>
    <mergeCell ref="TVF28:TVH28"/>
    <mergeCell ref="TVJ28:TVL28"/>
    <mergeCell ref="TVN28:TVP28"/>
    <mergeCell ref="TUD28:TUF28"/>
    <mergeCell ref="TUH28:TUJ28"/>
    <mergeCell ref="TUL28:TUN28"/>
    <mergeCell ref="TUP28:TUR28"/>
    <mergeCell ref="TUT28:TUV28"/>
    <mergeCell ref="TZN28:TZP28"/>
    <mergeCell ref="TZR28:TZT28"/>
    <mergeCell ref="TZV28:TZX28"/>
    <mergeCell ref="TZZ28:UAB28"/>
    <mergeCell ref="UAD28:UAF28"/>
    <mergeCell ref="TYT28:TYV28"/>
    <mergeCell ref="TYX28:TYZ28"/>
    <mergeCell ref="TZB28:TZD28"/>
    <mergeCell ref="TZF28:TZH28"/>
    <mergeCell ref="TZJ28:TZL28"/>
    <mergeCell ref="TXZ28:TYB28"/>
    <mergeCell ref="TYD28:TYF28"/>
    <mergeCell ref="TYH28:TYJ28"/>
    <mergeCell ref="TYL28:TYN28"/>
    <mergeCell ref="TYP28:TYR28"/>
    <mergeCell ref="TXF28:TXH28"/>
    <mergeCell ref="TXJ28:TXL28"/>
    <mergeCell ref="TXN28:TXP28"/>
    <mergeCell ref="TXR28:TXT28"/>
    <mergeCell ref="TXV28:TXX28"/>
    <mergeCell ref="UCP28:UCR28"/>
    <mergeCell ref="UCT28:UCV28"/>
    <mergeCell ref="UCX28:UCZ28"/>
    <mergeCell ref="UDB28:UDD28"/>
    <mergeCell ref="UDF28:UDH28"/>
    <mergeCell ref="UBV28:UBX28"/>
    <mergeCell ref="UBZ28:UCB28"/>
    <mergeCell ref="UCD28:UCF28"/>
    <mergeCell ref="UCH28:UCJ28"/>
    <mergeCell ref="UCL28:UCN28"/>
    <mergeCell ref="UBB28:UBD28"/>
    <mergeCell ref="UBF28:UBH28"/>
    <mergeCell ref="UBJ28:UBL28"/>
    <mergeCell ref="UBN28:UBP28"/>
    <mergeCell ref="UBR28:UBT28"/>
    <mergeCell ref="UAH28:UAJ28"/>
    <mergeCell ref="UAL28:UAN28"/>
    <mergeCell ref="UAP28:UAR28"/>
    <mergeCell ref="UAT28:UAV28"/>
    <mergeCell ref="UAX28:UAZ28"/>
    <mergeCell ref="UFR28:UFT28"/>
    <mergeCell ref="UFV28:UFX28"/>
    <mergeCell ref="UFZ28:UGB28"/>
    <mergeCell ref="UGD28:UGF28"/>
    <mergeCell ref="UGH28:UGJ28"/>
    <mergeCell ref="UEX28:UEZ28"/>
    <mergeCell ref="UFB28:UFD28"/>
    <mergeCell ref="UFF28:UFH28"/>
    <mergeCell ref="UFJ28:UFL28"/>
    <mergeCell ref="UFN28:UFP28"/>
    <mergeCell ref="UED28:UEF28"/>
    <mergeCell ref="UEH28:UEJ28"/>
    <mergeCell ref="UEL28:UEN28"/>
    <mergeCell ref="UEP28:UER28"/>
    <mergeCell ref="UET28:UEV28"/>
    <mergeCell ref="UDJ28:UDL28"/>
    <mergeCell ref="UDN28:UDP28"/>
    <mergeCell ref="UDR28:UDT28"/>
    <mergeCell ref="UDV28:UDX28"/>
    <mergeCell ref="UDZ28:UEB28"/>
    <mergeCell ref="UIT28:UIV28"/>
    <mergeCell ref="UIX28:UIZ28"/>
    <mergeCell ref="UJB28:UJD28"/>
    <mergeCell ref="UJF28:UJH28"/>
    <mergeCell ref="UJJ28:UJL28"/>
    <mergeCell ref="UHZ28:UIB28"/>
    <mergeCell ref="UID28:UIF28"/>
    <mergeCell ref="UIH28:UIJ28"/>
    <mergeCell ref="UIL28:UIN28"/>
    <mergeCell ref="UIP28:UIR28"/>
    <mergeCell ref="UHF28:UHH28"/>
    <mergeCell ref="UHJ28:UHL28"/>
    <mergeCell ref="UHN28:UHP28"/>
    <mergeCell ref="UHR28:UHT28"/>
    <mergeCell ref="UHV28:UHX28"/>
    <mergeCell ref="UGL28:UGN28"/>
    <mergeCell ref="UGP28:UGR28"/>
    <mergeCell ref="UGT28:UGV28"/>
    <mergeCell ref="UGX28:UGZ28"/>
    <mergeCell ref="UHB28:UHD28"/>
    <mergeCell ref="ULV28:ULX28"/>
    <mergeCell ref="ULZ28:UMB28"/>
    <mergeCell ref="UMD28:UMF28"/>
    <mergeCell ref="UMH28:UMJ28"/>
    <mergeCell ref="UML28:UMN28"/>
    <mergeCell ref="ULB28:ULD28"/>
    <mergeCell ref="ULF28:ULH28"/>
    <mergeCell ref="ULJ28:ULL28"/>
    <mergeCell ref="ULN28:ULP28"/>
    <mergeCell ref="ULR28:ULT28"/>
    <mergeCell ref="UKH28:UKJ28"/>
    <mergeCell ref="UKL28:UKN28"/>
    <mergeCell ref="UKP28:UKR28"/>
    <mergeCell ref="UKT28:UKV28"/>
    <mergeCell ref="UKX28:UKZ28"/>
    <mergeCell ref="UJN28:UJP28"/>
    <mergeCell ref="UJR28:UJT28"/>
    <mergeCell ref="UJV28:UJX28"/>
    <mergeCell ref="UJZ28:UKB28"/>
    <mergeCell ref="UKD28:UKF28"/>
    <mergeCell ref="UOX28:UOZ28"/>
    <mergeCell ref="UPB28:UPD28"/>
    <mergeCell ref="UPF28:UPH28"/>
    <mergeCell ref="UPJ28:UPL28"/>
    <mergeCell ref="UPN28:UPP28"/>
    <mergeCell ref="UOD28:UOF28"/>
    <mergeCell ref="UOH28:UOJ28"/>
    <mergeCell ref="UOL28:UON28"/>
    <mergeCell ref="UOP28:UOR28"/>
    <mergeCell ref="UOT28:UOV28"/>
    <mergeCell ref="UNJ28:UNL28"/>
    <mergeCell ref="UNN28:UNP28"/>
    <mergeCell ref="UNR28:UNT28"/>
    <mergeCell ref="UNV28:UNX28"/>
    <mergeCell ref="UNZ28:UOB28"/>
    <mergeCell ref="UMP28:UMR28"/>
    <mergeCell ref="UMT28:UMV28"/>
    <mergeCell ref="UMX28:UMZ28"/>
    <mergeCell ref="UNB28:UND28"/>
    <mergeCell ref="UNF28:UNH28"/>
    <mergeCell ref="URZ28:USB28"/>
    <mergeCell ref="USD28:USF28"/>
    <mergeCell ref="USH28:USJ28"/>
    <mergeCell ref="USL28:USN28"/>
    <mergeCell ref="USP28:USR28"/>
    <mergeCell ref="URF28:URH28"/>
    <mergeCell ref="URJ28:URL28"/>
    <mergeCell ref="URN28:URP28"/>
    <mergeCell ref="URR28:URT28"/>
    <mergeCell ref="URV28:URX28"/>
    <mergeCell ref="UQL28:UQN28"/>
    <mergeCell ref="UQP28:UQR28"/>
    <mergeCell ref="UQT28:UQV28"/>
    <mergeCell ref="UQX28:UQZ28"/>
    <mergeCell ref="URB28:URD28"/>
    <mergeCell ref="UPR28:UPT28"/>
    <mergeCell ref="UPV28:UPX28"/>
    <mergeCell ref="UPZ28:UQB28"/>
    <mergeCell ref="UQD28:UQF28"/>
    <mergeCell ref="UQH28:UQJ28"/>
    <mergeCell ref="UVB28:UVD28"/>
    <mergeCell ref="UVF28:UVH28"/>
    <mergeCell ref="UVJ28:UVL28"/>
    <mergeCell ref="UVN28:UVP28"/>
    <mergeCell ref="UVR28:UVT28"/>
    <mergeCell ref="UUH28:UUJ28"/>
    <mergeCell ref="UUL28:UUN28"/>
    <mergeCell ref="UUP28:UUR28"/>
    <mergeCell ref="UUT28:UUV28"/>
    <mergeCell ref="UUX28:UUZ28"/>
    <mergeCell ref="UTN28:UTP28"/>
    <mergeCell ref="UTR28:UTT28"/>
    <mergeCell ref="UTV28:UTX28"/>
    <mergeCell ref="UTZ28:UUB28"/>
    <mergeCell ref="UUD28:UUF28"/>
    <mergeCell ref="UST28:USV28"/>
    <mergeCell ref="USX28:USZ28"/>
    <mergeCell ref="UTB28:UTD28"/>
    <mergeCell ref="UTF28:UTH28"/>
    <mergeCell ref="UTJ28:UTL28"/>
    <mergeCell ref="UYD28:UYF28"/>
    <mergeCell ref="UYH28:UYJ28"/>
    <mergeCell ref="UYL28:UYN28"/>
    <mergeCell ref="UYP28:UYR28"/>
    <mergeCell ref="UYT28:UYV28"/>
    <mergeCell ref="UXJ28:UXL28"/>
    <mergeCell ref="UXN28:UXP28"/>
    <mergeCell ref="UXR28:UXT28"/>
    <mergeCell ref="UXV28:UXX28"/>
    <mergeCell ref="UXZ28:UYB28"/>
    <mergeCell ref="UWP28:UWR28"/>
    <mergeCell ref="UWT28:UWV28"/>
    <mergeCell ref="UWX28:UWZ28"/>
    <mergeCell ref="UXB28:UXD28"/>
    <mergeCell ref="UXF28:UXH28"/>
    <mergeCell ref="UVV28:UVX28"/>
    <mergeCell ref="UVZ28:UWB28"/>
    <mergeCell ref="UWD28:UWF28"/>
    <mergeCell ref="UWH28:UWJ28"/>
    <mergeCell ref="UWL28:UWN28"/>
    <mergeCell ref="VBF28:VBH28"/>
    <mergeCell ref="VBJ28:VBL28"/>
    <mergeCell ref="VBN28:VBP28"/>
    <mergeCell ref="VBR28:VBT28"/>
    <mergeCell ref="VBV28:VBX28"/>
    <mergeCell ref="VAL28:VAN28"/>
    <mergeCell ref="VAP28:VAR28"/>
    <mergeCell ref="VAT28:VAV28"/>
    <mergeCell ref="VAX28:VAZ28"/>
    <mergeCell ref="VBB28:VBD28"/>
    <mergeCell ref="UZR28:UZT28"/>
    <mergeCell ref="UZV28:UZX28"/>
    <mergeCell ref="UZZ28:VAB28"/>
    <mergeCell ref="VAD28:VAF28"/>
    <mergeCell ref="VAH28:VAJ28"/>
    <mergeCell ref="UYX28:UYZ28"/>
    <mergeCell ref="UZB28:UZD28"/>
    <mergeCell ref="UZF28:UZH28"/>
    <mergeCell ref="UZJ28:UZL28"/>
    <mergeCell ref="UZN28:UZP28"/>
    <mergeCell ref="VEH28:VEJ28"/>
    <mergeCell ref="VEL28:VEN28"/>
    <mergeCell ref="VEP28:VER28"/>
    <mergeCell ref="VET28:VEV28"/>
    <mergeCell ref="VEX28:VEZ28"/>
    <mergeCell ref="VDN28:VDP28"/>
    <mergeCell ref="VDR28:VDT28"/>
    <mergeCell ref="VDV28:VDX28"/>
    <mergeCell ref="VDZ28:VEB28"/>
    <mergeCell ref="VED28:VEF28"/>
    <mergeCell ref="VCT28:VCV28"/>
    <mergeCell ref="VCX28:VCZ28"/>
    <mergeCell ref="VDB28:VDD28"/>
    <mergeCell ref="VDF28:VDH28"/>
    <mergeCell ref="VDJ28:VDL28"/>
    <mergeCell ref="VBZ28:VCB28"/>
    <mergeCell ref="VCD28:VCF28"/>
    <mergeCell ref="VCH28:VCJ28"/>
    <mergeCell ref="VCL28:VCN28"/>
    <mergeCell ref="VCP28:VCR28"/>
    <mergeCell ref="VHJ28:VHL28"/>
    <mergeCell ref="VHN28:VHP28"/>
    <mergeCell ref="VHR28:VHT28"/>
    <mergeCell ref="VHV28:VHX28"/>
    <mergeCell ref="VHZ28:VIB28"/>
    <mergeCell ref="VGP28:VGR28"/>
    <mergeCell ref="VGT28:VGV28"/>
    <mergeCell ref="VGX28:VGZ28"/>
    <mergeCell ref="VHB28:VHD28"/>
    <mergeCell ref="VHF28:VHH28"/>
    <mergeCell ref="VFV28:VFX28"/>
    <mergeCell ref="VFZ28:VGB28"/>
    <mergeCell ref="VGD28:VGF28"/>
    <mergeCell ref="VGH28:VGJ28"/>
    <mergeCell ref="VGL28:VGN28"/>
    <mergeCell ref="VFB28:VFD28"/>
    <mergeCell ref="VFF28:VFH28"/>
    <mergeCell ref="VFJ28:VFL28"/>
    <mergeCell ref="VFN28:VFP28"/>
    <mergeCell ref="VFR28:VFT28"/>
    <mergeCell ref="VKL28:VKN28"/>
    <mergeCell ref="VKP28:VKR28"/>
    <mergeCell ref="VKT28:VKV28"/>
    <mergeCell ref="VKX28:VKZ28"/>
    <mergeCell ref="VLB28:VLD28"/>
    <mergeCell ref="VJR28:VJT28"/>
    <mergeCell ref="VJV28:VJX28"/>
    <mergeCell ref="VJZ28:VKB28"/>
    <mergeCell ref="VKD28:VKF28"/>
    <mergeCell ref="VKH28:VKJ28"/>
    <mergeCell ref="VIX28:VIZ28"/>
    <mergeCell ref="VJB28:VJD28"/>
    <mergeCell ref="VJF28:VJH28"/>
    <mergeCell ref="VJJ28:VJL28"/>
    <mergeCell ref="VJN28:VJP28"/>
    <mergeCell ref="VID28:VIF28"/>
    <mergeCell ref="VIH28:VIJ28"/>
    <mergeCell ref="VIL28:VIN28"/>
    <mergeCell ref="VIP28:VIR28"/>
    <mergeCell ref="VIT28:VIV28"/>
    <mergeCell ref="VNN28:VNP28"/>
    <mergeCell ref="VNR28:VNT28"/>
    <mergeCell ref="VNV28:VNX28"/>
    <mergeCell ref="VNZ28:VOB28"/>
    <mergeCell ref="VOD28:VOF28"/>
    <mergeCell ref="VMT28:VMV28"/>
    <mergeCell ref="VMX28:VMZ28"/>
    <mergeCell ref="VNB28:VND28"/>
    <mergeCell ref="VNF28:VNH28"/>
    <mergeCell ref="VNJ28:VNL28"/>
    <mergeCell ref="VLZ28:VMB28"/>
    <mergeCell ref="VMD28:VMF28"/>
    <mergeCell ref="VMH28:VMJ28"/>
    <mergeCell ref="VML28:VMN28"/>
    <mergeCell ref="VMP28:VMR28"/>
    <mergeCell ref="VLF28:VLH28"/>
    <mergeCell ref="VLJ28:VLL28"/>
    <mergeCell ref="VLN28:VLP28"/>
    <mergeCell ref="VLR28:VLT28"/>
    <mergeCell ref="VLV28:VLX28"/>
    <mergeCell ref="VQP28:VQR28"/>
    <mergeCell ref="VQT28:VQV28"/>
    <mergeCell ref="VQX28:VQZ28"/>
    <mergeCell ref="VRB28:VRD28"/>
    <mergeCell ref="VRF28:VRH28"/>
    <mergeCell ref="VPV28:VPX28"/>
    <mergeCell ref="VPZ28:VQB28"/>
    <mergeCell ref="VQD28:VQF28"/>
    <mergeCell ref="VQH28:VQJ28"/>
    <mergeCell ref="VQL28:VQN28"/>
    <mergeCell ref="VPB28:VPD28"/>
    <mergeCell ref="VPF28:VPH28"/>
    <mergeCell ref="VPJ28:VPL28"/>
    <mergeCell ref="VPN28:VPP28"/>
    <mergeCell ref="VPR28:VPT28"/>
    <mergeCell ref="VOH28:VOJ28"/>
    <mergeCell ref="VOL28:VON28"/>
    <mergeCell ref="VOP28:VOR28"/>
    <mergeCell ref="VOT28:VOV28"/>
    <mergeCell ref="VOX28:VOZ28"/>
    <mergeCell ref="VTR28:VTT28"/>
    <mergeCell ref="VTV28:VTX28"/>
    <mergeCell ref="VTZ28:VUB28"/>
    <mergeCell ref="VUD28:VUF28"/>
    <mergeCell ref="VUH28:VUJ28"/>
    <mergeCell ref="VSX28:VSZ28"/>
    <mergeCell ref="VTB28:VTD28"/>
    <mergeCell ref="VTF28:VTH28"/>
    <mergeCell ref="VTJ28:VTL28"/>
    <mergeCell ref="VTN28:VTP28"/>
    <mergeCell ref="VSD28:VSF28"/>
    <mergeCell ref="VSH28:VSJ28"/>
    <mergeCell ref="VSL28:VSN28"/>
    <mergeCell ref="VSP28:VSR28"/>
    <mergeCell ref="VST28:VSV28"/>
    <mergeCell ref="VRJ28:VRL28"/>
    <mergeCell ref="VRN28:VRP28"/>
    <mergeCell ref="VRR28:VRT28"/>
    <mergeCell ref="VRV28:VRX28"/>
    <mergeCell ref="VRZ28:VSB28"/>
    <mergeCell ref="VWT28:VWV28"/>
    <mergeCell ref="VWX28:VWZ28"/>
    <mergeCell ref="VXB28:VXD28"/>
    <mergeCell ref="VXF28:VXH28"/>
    <mergeCell ref="VXJ28:VXL28"/>
    <mergeCell ref="VVZ28:VWB28"/>
    <mergeCell ref="VWD28:VWF28"/>
    <mergeCell ref="VWH28:VWJ28"/>
    <mergeCell ref="VWL28:VWN28"/>
    <mergeCell ref="VWP28:VWR28"/>
    <mergeCell ref="VVF28:VVH28"/>
    <mergeCell ref="VVJ28:VVL28"/>
    <mergeCell ref="VVN28:VVP28"/>
    <mergeCell ref="VVR28:VVT28"/>
    <mergeCell ref="VVV28:VVX28"/>
    <mergeCell ref="VUL28:VUN28"/>
    <mergeCell ref="VUP28:VUR28"/>
    <mergeCell ref="VUT28:VUV28"/>
    <mergeCell ref="VUX28:VUZ28"/>
    <mergeCell ref="VVB28:VVD28"/>
    <mergeCell ref="VZV28:VZX28"/>
    <mergeCell ref="VZZ28:WAB28"/>
    <mergeCell ref="WAD28:WAF28"/>
    <mergeCell ref="WAH28:WAJ28"/>
    <mergeCell ref="WAL28:WAN28"/>
    <mergeCell ref="VZB28:VZD28"/>
    <mergeCell ref="VZF28:VZH28"/>
    <mergeCell ref="VZJ28:VZL28"/>
    <mergeCell ref="VZN28:VZP28"/>
    <mergeCell ref="VZR28:VZT28"/>
    <mergeCell ref="VYH28:VYJ28"/>
    <mergeCell ref="VYL28:VYN28"/>
    <mergeCell ref="VYP28:VYR28"/>
    <mergeCell ref="VYT28:VYV28"/>
    <mergeCell ref="VYX28:VYZ28"/>
    <mergeCell ref="VXN28:VXP28"/>
    <mergeCell ref="VXR28:VXT28"/>
    <mergeCell ref="VXV28:VXX28"/>
    <mergeCell ref="VXZ28:VYB28"/>
    <mergeCell ref="VYD28:VYF28"/>
    <mergeCell ref="WCX28:WCZ28"/>
    <mergeCell ref="WDB28:WDD28"/>
    <mergeCell ref="WDF28:WDH28"/>
    <mergeCell ref="WDJ28:WDL28"/>
    <mergeCell ref="WDN28:WDP28"/>
    <mergeCell ref="WCD28:WCF28"/>
    <mergeCell ref="WCH28:WCJ28"/>
    <mergeCell ref="WCL28:WCN28"/>
    <mergeCell ref="WCP28:WCR28"/>
    <mergeCell ref="WCT28:WCV28"/>
    <mergeCell ref="WBJ28:WBL28"/>
    <mergeCell ref="WBN28:WBP28"/>
    <mergeCell ref="WBR28:WBT28"/>
    <mergeCell ref="WBV28:WBX28"/>
    <mergeCell ref="WBZ28:WCB28"/>
    <mergeCell ref="WAP28:WAR28"/>
    <mergeCell ref="WAT28:WAV28"/>
    <mergeCell ref="WAX28:WAZ28"/>
    <mergeCell ref="WBB28:WBD28"/>
    <mergeCell ref="WBF28:WBH28"/>
    <mergeCell ref="WFZ28:WGB28"/>
    <mergeCell ref="WGD28:WGF28"/>
    <mergeCell ref="WGH28:WGJ28"/>
    <mergeCell ref="WGL28:WGN28"/>
    <mergeCell ref="WGP28:WGR28"/>
    <mergeCell ref="WFF28:WFH28"/>
    <mergeCell ref="WFJ28:WFL28"/>
    <mergeCell ref="WFN28:WFP28"/>
    <mergeCell ref="WFR28:WFT28"/>
    <mergeCell ref="WFV28:WFX28"/>
    <mergeCell ref="WEL28:WEN28"/>
    <mergeCell ref="WEP28:WER28"/>
    <mergeCell ref="WET28:WEV28"/>
    <mergeCell ref="WEX28:WEZ28"/>
    <mergeCell ref="WFB28:WFD28"/>
    <mergeCell ref="WDR28:WDT28"/>
    <mergeCell ref="WDV28:WDX28"/>
    <mergeCell ref="WDZ28:WEB28"/>
    <mergeCell ref="WED28:WEF28"/>
    <mergeCell ref="WEH28:WEJ28"/>
    <mergeCell ref="WJB28:WJD28"/>
    <mergeCell ref="WJF28:WJH28"/>
    <mergeCell ref="WJJ28:WJL28"/>
    <mergeCell ref="WJN28:WJP28"/>
    <mergeCell ref="WJR28:WJT28"/>
    <mergeCell ref="WIH28:WIJ28"/>
    <mergeCell ref="WIL28:WIN28"/>
    <mergeCell ref="WIP28:WIR28"/>
    <mergeCell ref="WIT28:WIV28"/>
    <mergeCell ref="WIX28:WIZ28"/>
    <mergeCell ref="WHN28:WHP28"/>
    <mergeCell ref="WHR28:WHT28"/>
    <mergeCell ref="WHV28:WHX28"/>
    <mergeCell ref="WHZ28:WIB28"/>
    <mergeCell ref="WID28:WIF28"/>
    <mergeCell ref="WGT28:WGV28"/>
    <mergeCell ref="WGX28:WGZ28"/>
    <mergeCell ref="WHB28:WHD28"/>
    <mergeCell ref="WHF28:WHH28"/>
    <mergeCell ref="WHJ28:WHL28"/>
    <mergeCell ref="WMD28:WMF28"/>
    <mergeCell ref="WMH28:WMJ28"/>
    <mergeCell ref="WML28:WMN28"/>
    <mergeCell ref="WMP28:WMR28"/>
    <mergeCell ref="WMT28:WMV28"/>
    <mergeCell ref="WLJ28:WLL28"/>
    <mergeCell ref="WLN28:WLP28"/>
    <mergeCell ref="WLR28:WLT28"/>
    <mergeCell ref="WLV28:WLX28"/>
    <mergeCell ref="WLZ28:WMB28"/>
    <mergeCell ref="WKP28:WKR28"/>
    <mergeCell ref="WKT28:WKV28"/>
    <mergeCell ref="WKX28:WKZ28"/>
    <mergeCell ref="WLB28:WLD28"/>
    <mergeCell ref="WLF28:WLH28"/>
    <mergeCell ref="WJV28:WJX28"/>
    <mergeCell ref="WJZ28:WKB28"/>
    <mergeCell ref="WKD28:WKF28"/>
    <mergeCell ref="WKH28:WKJ28"/>
    <mergeCell ref="WKL28:WKN28"/>
    <mergeCell ref="WPF28:WPH28"/>
    <mergeCell ref="WPJ28:WPL28"/>
    <mergeCell ref="WPN28:WPP28"/>
    <mergeCell ref="WPR28:WPT28"/>
    <mergeCell ref="WPV28:WPX28"/>
    <mergeCell ref="WOL28:WON28"/>
    <mergeCell ref="WOP28:WOR28"/>
    <mergeCell ref="WOT28:WOV28"/>
    <mergeCell ref="WOX28:WOZ28"/>
    <mergeCell ref="WPB28:WPD28"/>
    <mergeCell ref="WNR28:WNT28"/>
    <mergeCell ref="WNV28:WNX28"/>
    <mergeCell ref="WNZ28:WOB28"/>
    <mergeCell ref="WOD28:WOF28"/>
    <mergeCell ref="WOH28:WOJ28"/>
    <mergeCell ref="WMX28:WMZ28"/>
    <mergeCell ref="WNB28:WND28"/>
    <mergeCell ref="WNF28:WNH28"/>
    <mergeCell ref="WNJ28:WNL28"/>
    <mergeCell ref="WNN28:WNP28"/>
    <mergeCell ref="WSH28:WSJ28"/>
    <mergeCell ref="WSL28:WSN28"/>
    <mergeCell ref="WSP28:WSR28"/>
    <mergeCell ref="WST28:WSV28"/>
    <mergeCell ref="WSX28:WSZ28"/>
    <mergeCell ref="WRN28:WRP28"/>
    <mergeCell ref="WRR28:WRT28"/>
    <mergeCell ref="WRV28:WRX28"/>
    <mergeCell ref="WRZ28:WSB28"/>
    <mergeCell ref="WSD28:WSF28"/>
    <mergeCell ref="WQT28:WQV28"/>
    <mergeCell ref="WQX28:WQZ28"/>
    <mergeCell ref="WRB28:WRD28"/>
    <mergeCell ref="WRF28:WRH28"/>
    <mergeCell ref="WRJ28:WRL28"/>
    <mergeCell ref="WPZ28:WQB28"/>
    <mergeCell ref="WQD28:WQF28"/>
    <mergeCell ref="WQH28:WQJ28"/>
    <mergeCell ref="WQL28:WQN28"/>
    <mergeCell ref="WQP28:WQR28"/>
    <mergeCell ref="WVJ28:WVL28"/>
    <mergeCell ref="WVN28:WVP28"/>
    <mergeCell ref="WVR28:WVT28"/>
    <mergeCell ref="WVV28:WVX28"/>
    <mergeCell ref="WVZ28:WWB28"/>
    <mergeCell ref="WUP28:WUR28"/>
    <mergeCell ref="WUT28:WUV28"/>
    <mergeCell ref="WUX28:WUZ28"/>
    <mergeCell ref="WVB28:WVD28"/>
    <mergeCell ref="WVF28:WVH28"/>
    <mergeCell ref="WTV28:WTX28"/>
    <mergeCell ref="WTZ28:WUB28"/>
    <mergeCell ref="WUD28:WUF28"/>
    <mergeCell ref="WUH28:WUJ28"/>
    <mergeCell ref="WUL28:WUN28"/>
    <mergeCell ref="WTB28:WTD28"/>
    <mergeCell ref="WTF28:WTH28"/>
    <mergeCell ref="WTJ28:WTL28"/>
    <mergeCell ref="WTN28:WTP28"/>
    <mergeCell ref="WTR28:WTT28"/>
    <mergeCell ref="WYL28:WYN28"/>
    <mergeCell ref="WYP28:WYR28"/>
    <mergeCell ref="WYT28:WYV28"/>
    <mergeCell ref="WYX28:WYZ28"/>
    <mergeCell ref="WZB28:WZD28"/>
    <mergeCell ref="WXR28:WXT28"/>
    <mergeCell ref="WXV28:WXX28"/>
    <mergeCell ref="WXZ28:WYB28"/>
    <mergeCell ref="WYD28:WYF28"/>
    <mergeCell ref="WYH28:WYJ28"/>
    <mergeCell ref="WWX28:WWZ28"/>
    <mergeCell ref="WXB28:WXD28"/>
    <mergeCell ref="WXF28:WXH28"/>
    <mergeCell ref="WXJ28:WXL28"/>
    <mergeCell ref="WXN28:WXP28"/>
    <mergeCell ref="WWD28:WWF28"/>
    <mergeCell ref="WWH28:WWJ28"/>
    <mergeCell ref="WWL28:WWN28"/>
    <mergeCell ref="WWP28:WWR28"/>
    <mergeCell ref="WWT28:WWV28"/>
    <mergeCell ref="XBN28:XBP28"/>
    <mergeCell ref="XBR28:XBT28"/>
    <mergeCell ref="XBV28:XBX28"/>
    <mergeCell ref="XBZ28:XCB28"/>
    <mergeCell ref="XCD28:XCF28"/>
    <mergeCell ref="XAT28:XAV28"/>
    <mergeCell ref="XAX28:XAZ28"/>
    <mergeCell ref="XBB28:XBD28"/>
    <mergeCell ref="XBF28:XBH28"/>
    <mergeCell ref="XBJ28:XBL28"/>
    <mergeCell ref="WZZ28:XAB28"/>
    <mergeCell ref="XAD28:XAF28"/>
    <mergeCell ref="XAH28:XAJ28"/>
    <mergeCell ref="XAL28:XAN28"/>
    <mergeCell ref="XAP28:XAR28"/>
    <mergeCell ref="WZF28:WZH28"/>
    <mergeCell ref="WZJ28:WZL28"/>
    <mergeCell ref="WZN28:WZP28"/>
    <mergeCell ref="WZR28:WZT28"/>
    <mergeCell ref="WZV28:WZX28"/>
    <mergeCell ref="XEP28:XER28"/>
    <mergeCell ref="XET28:XEV28"/>
    <mergeCell ref="XEX28:XEZ28"/>
    <mergeCell ref="XFB28:XFD28"/>
    <mergeCell ref="XDV28:XDX28"/>
    <mergeCell ref="XDZ28:XEB28"/>
    <mergeCell ref="XED28:XEF28"/>
    <mergeCell ref="XEH28:XEJ28"/>
    <mergeCell ref="XEL28:XEN28"/>
    <mergeCell ref="XDB28:XDD28"/>
    <mergeCell ref="XDF28:XDH28"/>
    <mergeCell ref="XDJ28:XDL28"/>
    <mergeCell ref="XDN28:XDP28"/>
    <mergeCell ref="XDR28:XDT28"/>
    <mergeCell ref="XCH28:XCJ28"/>
    <mergeCell ref="XCL28:XCN28"/>
    <mergeCell ref="XCP28:XCR28"/>
    <mergeCell ref="XCT28:XCV28"/>
    <mergeCell ref="XCX28:XCZ28"/>
  </mergeCells>
  <hyperlinks>
    <hyperlink ref="I2" location="Home!A1" display="Return to Home page" xr:uid="{00000000-0004-0000-0D00-000000000000}"/>
    <hyperlink ref="A3" r:id="rId1" xr:uid="{00000000-0004-0000-0D00-000001000000}"/>
  </hyperlinks>
  <pageMargins left="0.70866141732283472" right="0.70866141732283472" top="0.74803149606299213" bottom="0.74803149606299213" header="0" footer="0"/>
  <pageSetup paperSize="8" scale="10" orientation="landscape" r:id="rId2"/>
  <headerFooter>
    <oddFooter>&amp;LTelenet - Investor Analyst Toolkit&amp;RQ1 2023 Results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2CE00"/>
    <pageSetUpPr fitToPage="1"/>
  </sheetPr>
  <dimension ref="A1:X997"/>
  <sheetViews>
    <sheetView showGridLines="0" zoomScale="90" zoomScaleNormal="90" workbookViewId="0">
      <selection activeCell="N2" sqref="N2"/>
    </sheetView>
  </sheetViews>
  <sheetFormatPr defaultColWidth="16.6640625" defaultRowHeight="15" customHeight="1" x14ac:dyDescent="0.2"/>
  <cols>
    <col min="1" max="1" width="45" customWidth="1"/>
    <col min="2" max="2" width="21" customWidth="1"/>
    <col min="3" max="3" width="3" customWidth="1"/>
    <col min="4" max="4" width="21" customWidth="1"/>
    <col min="5" max="6" width="9.44140625" customWidth="1"/>
    <col min="7" max="9" width="8.6640625" customWidth="1"/>
    <col min="10" max="10" width="22" customWidth="1"/>
    <col min="11" max="24" width="8.6640625" customWidth="1"/>
  </cols>
  <sheetData>
    <row r="1" spans="1:24" ht="36" customHeight="1" x14ac:dyDescent="0.2">
      <c r="A1" s="80" t="s">
        <v>333</v>
      </c>
      <c r="B1" s="80"/>
      <c r="C1" s="80"/>
      <c r="D1" s="80"/>
      <c r="E1" s="8"/>
      <c r="F1" s="8"/>
      <c r="G1" s="8"/>
      <c r="H1" s="8"/>
      <c r="I1" s="8"/>
      <c r="J1" s="8"/>
      <c r="K1" s="8"/>
      <c r="L1" s="8"/>
      <c r="M1" s="8"/>
      <c r="N1" s="8"/>
      <c r="O1" s="8"/>
      <c r="P1" s="8"/>
      <c r="Q1" s="8"/>
      <c r="R1" s="8"/>
      <c r="S1" s="8"/>
      <c r="T1" s="8"/>
      <c r="U1" s="8"/>
      <c r="V1" s="8"/>
      <c r="W1" s="8"/>
      <c r="X1" s="8"/>
    </row>
    <row r="2" spans="1:24" ht="25.5" customHeight="1" x14ac:dyDescent="0.25">
      <c r="A2" s="82"/>
      <c r="B2" s="114" t="s">
        <v>333</v>
      </c>
      <c r="C2" s="114"/>
      <c r="D2" s="114" t="s">
        <v>334</v>
      </c>
      <c r="E2" s="18"/>
      <c r="F2" s="18"/>
      <c r="G2" s="18"/>
      <c r="H2" s="18"/>
      <c r="I2" s="18"/>
      <c r="J2" s="103" t="s">
        <v>53</v>
      </c>
      <c r="K2" s="18"/>
      <c r="L2" s="18"/>
      <c r="M2" s="18"/>
      <c r="N2" s="18"/>
      <c r="O2" s="18"/>
      <c r="P2" s="18"/>
      <c r="Q2" s="18"/>
      <c r="R2" s="18"/>
      <c r="S2" s="18"/>
      <c r="T2" s="18"/>
      <c r="U2" s="18"/>
      <c r="V2" s="18"/>
      <c r="W2" s="18"/>
      <c r="X2" s="18"/>
    </row>
    <row r="3" spans="1:24" ht="15" customHeight="1" x14ac:dyDescent="0.2">
      <c r="A3" s="118" t="s">
        <v>282</v>
      </c>
      <c r="B3" s="15"/>
      <c r="C3" s="15"/>
      <c r="D3" s="15"/>
      <c r="E3" s="15"/>
      <c r="F3" s="15"/>
      <c r="G3" s="15"/>
      <c r="H3" s="15"/>
      <c r="I3" s="15"/>
      <c r="J3" s="15"/>
      <c r="K3" s="15"/>
      <c r="L3" s="15"/>
      <c r="M3" s="15"/>
      <c r="N3" s="15"/>
      <c r="O3" s="15"/>
      <c r="P3" s="15"/>
      <c r="Q3" s="15"/>
      <c r="R3" s="15"/>
      <c r="S3" s="15"/>
      <c r="T3" s="15"/>
      <c r="U3" s="15"/>
      <c r="V3" s="15"/>
      <c r="W3" s="15"/>
      <c r="X3" s="15"/>
    </row>
    <row r="4" spans="1:24" ht="15" customHeight="1" x14ac:dyDescent="0.3">
      <c r="A4" s="21"/>
      <c r="B4" s="21"/>
      <c r="C4" s="21"/>
      <c r="D4" s="21"/>
      <c r="E4" s="15"/>
      <c r="F4" s="15"/>
      <c r="G4" s="15"/>
      <c r="H4" s="15"/>
      <c r="I4" s="15"/>
      <c r="J4" s="15"/>
      <c r="K4" s="15"/>
      <c r="L4" s="15"/>
      <c r="M4" s="15"/>
      <c r="N4" s="15"/>
      <c r="O4" s="15"/>
      <c r="P4" s="15"/>
      <c r="Q4" s="15"/>
      <c r="R4" s="15"/>
      <c r="S4" s="15"/>
      <c r="T4" s="15"/>
      <c r="U4" s="15"/>
      <c r="V4" s="15"/>
      <c r="W4" s="15"/>
      <c r="X4" s="15"/>
    </row>
    <row r="5" spans="1:24" ht="15" customHeight="1" x14ac:dyDescent="0.3">
      <c r="A5" s="85" t="s">
        <v>335</v>
      </c>
      <c r="B5" s="651"/>
      <c r="C5" s="652"/>
      <c r="D5" s="652"/>
      <c r="E5" s="15"/>
      <c r="F5" s="15"/>
      <c r="G5" s="15"/>
      <c r="H5" s="15"/>
      <c r="I5" s="15"/>
      <c r="J5" s="15"/>
      <c r="K5" s="15"/>
      <c r="L5" s="15"/>
      <c r="M5" s="15"/>
      <c r="N5" s="15"/>
      <c r="O5" s="15"/>
      <c r="P5" s="15"/>
      <c r="Q5" s="15"/>
      <c r="R5" s="15"/>
      <c r="S5" s="15"/>
      <c r="T5" s="15"/>
      <c r="U5" s="15"/>
      <c r="V5" s="15"/>
      <c r="W5" s="15"/>
      <c r="X5" s="15"/>
    </row>
    <row r="6" spans="1:24" ht="15" customHeight="1" x14ac:dyDescent="0.2">
      <c r="A6" s="15" t="s">
        <v>308</v>
      </c>
      <c r="B6" s="128">
        <v>69.099999999999994</v>
      </c>
      <c r="C6" s="128"/>
      <c r="D6" s="128">
        <v>90</v>
      </c>
      <c r="E6" s="15"/>
      <c r="F6" s="15"/>
      <c r="G6" s="15"/>
      <c r="H6" s="15"/>
      <c r="I6" s="15"/>
      <c r="J6" s="15"/>
      <c r="K6" s="15"/>
      <c r="L6" s="15"/>
      <c r="M6" s="15"/>
      <c r="N6" s="15"/>
      <c r="O6" s="15"/>
      <c r="P6" s="15"/>
      <c r="Q6" s="15"/>
      <c r="R6" s="15"/>
      <c r="S6" s="15"/>
      <c r="T6" s="15"/>
      <c r="U6" s="15"/>
      <c r="V6" s="15"/>
      <c r="W6" s="15"/>
      <c r="X6" s="15"/>
    </row>
    <row r="7" spans="1:24" ht="10.5" customHeight="1" x14ac:dyDescent="0.2">
      <c r="A7" s="15"/>
      <c r="B7" s="129"/>
      <c r="C7" s="129"/>
      <c r="D7" s="129"/>
      <c r="E7" s="15"/>
      <c r="F7" s="15"/>
      <c r="G7" s="15"/>
      <c r="H7" s="15"/>
      <c r="I7" s="15"/>
      <c r="J7" s="15"/>
      <c r="K7" s="15"/>
      <c r="L7" s="15"/>
      <c r="M7" s="15"/>
      <c r="N7" s="15"/>
      <c r="O7" s="15"/>
      <c r="P7" s="15"/>
      <c r="Q7" s="15"/>
      <c r="R7" s="15"/>
      <c r="S7" s="15"/>
      <c r="T7" s="15"/>
      <c r="U7" s="15"/>
      <c r="V7" s="15"/>
      <c r="W7" s="15"/>
      <c r="X7" s="15"/>
    </row>
    <row r="8" spans="1:24" ht="15" customHeight="1" x14ac:dyDescent="0.3">
      <c r="A8" s="85" t="s">
        <v>283</v>
      </c>
      <c r="B8" s="90"/>
      <c r="C8" s="90"/>
      <c r="D8" s="90"/>
      <c r="E8" s="15"/>
      <c r="F8" s="15"/>
      <c r="G8" s="15"/>
      <c r="H8" s="15"/>
      <c r="I8" s="15"/>
      <c r="J8" s="15"/>
      <c r="K8" s="15"/>
      <c r="L8" s="15"/>
      <c r="M8" s="15"/>
      <c r="N8" s="15"/>
      <c r="O8" s="15"/>
      <c r="P8" s="15"/>
      <c r="Q8" s="15"/>
      <c r="R8" s="15"/>
      <c r="S8" s="15"/>
      <c r="T8" s="15"/>
      <c r="U8" s="15"/>
      <c r="V8" s="15"/>
      <c r="W8" s="15"/>
      <c r="X8" s="15"/>
    </row>
    <row r="9" spans="1:24" ht="7.5" customHeight="1" x14ac:dyDescent="0.3">
      <c r="A9" s="85"/>
      <c r="B9" s="90"/>
      <c r="C9" s="90"/>
      <c r="D9" s="90"/>
      <c r="E9" s="15"/>
      <c r="F9" s="15"/>
      <c r="G9" s="15"/>
      <c r="H9" s="15"/>
      <c r="I9" s="15"/>
      <c r="J9" s="15"/>
      <c r="K9" s="15"/>
      <c r="L9" s="15"/>
      <c r="M9" s="15"/>
      <c r="N9" s="15"/>
      <c r="O9" s="15"/>
      <c r="P9" s="15"/>
      <c r="Q9" s="15"/>
      <c r="R9" s="15"/>
      <c r="S9" s="15"/>
      <c r="T9" s="15"/>
      <c r="U9" s="15"/>
      <c r="V9" s="15"/>
      <c r="W9" s="15"/>
      <c r="X9" s="15"/>
    </row>
    <row r="10" spans="1:24" ht="15" customHeight="1" x14ac:dyDescent="0.25">
      <c r="A10" s="91" t="s">
        <v>336</v>
      </c>
      <c r="B10" s="81"/>
      <c r="C10" s="81"/>
      <c r="D10" s="81"/>
      <c r="E10" s="15"/>
      <c r="F10" s="15"/>
      <c r="G10" s="15"/>
      <c r="H10" s="15"/>
      <c r="I10" s="15"/>
      <c r="J10" s="15"/>
      <c r="K10" s="15"/>
      <c r="L10" s="15"/>
      <c r="M10" s="15"/>
      <c r="N10" s="15"/>
      <c r="O10" s="15"/>
      <c r="P10" s="15"/>
      <c r="Q10" s="15"/>
      <c r="R10" s="15"/>
      <c r="S10" s="15"/>
      <c r="T10" s="15"/>
      <c r="U10" s="15"/>
      <c r="V10" s="15"/>
      <c r="W10" s="15"/>
      <c r="X10" s="15"/>
    </row>
    <row r="11" spans="1:24" ht="15" customHeight="1" x14ac:dyDescent="0.2">
      <c r="A11" s="15" t="s">
        <v>337</v>
      </c>
      <c r="B11" s="55" t="s">
        <v>287</v>
      </c>
      <c r="C11" s="55"/>
      <c r="D11" s="55" t="s">
        <v>287</v>
      </c>
      <c r="E11" s="15"/>
      <c r="F11" s="15"/>
      <c r="G11" s="15"/>
      <c r="H11" s="15"/>
      <c r="I11" s="15"/>
      <c r="J11" s="15"/>
      <c r="K11" s="15"/>
      <c r="L11" s="15"/>
      <c r="M11" s="15"/>
      <c r="N11" s="15"/>
      <c r="O11" s="15"/>
      <c r="P11" s="15"/>
      <c r="Q11" s="15"/>
      <c r="R11" s="15"/>
      <c r="S11" s="15"/>
      <c r="T11" s="15"/>
      <c r="U11" s="15"/>
      <c r="V11" s="15"/>
      <c r="W11" s="15"/>
      <c r="X11" s="15"/>
    </row>
    <row r="12" spans="1:24" ht="15" customHeight="1" x14ac:dyDescent="0.2">
      <c r="A12" s="15" t="s">
        <v>338</v>
      </c>
      <c r="B12" s="55" t="s">
        <v>287</v>
      </c>
      <c r="C12" s="55"/>
      <c r="D12" s="55" t="s">
        <v>287</v>
      </c>
      <c r="E12" s="15"/>
      <c r="F12" s="15"/>
      <c r="G12" s="15"/>
      <c r="H12" s="15"/>
      <c r="I12" s="15"/>
      <c r="J12" s="15"/>
      <c r="K12" s="15"/>
      <c r="L12" s="15"/>
      <c r="M12" s="15"/>
      <c r="N12" s="15"/>
      <c r="O12" s="15"/>
      <c r="P12" s="15"/>
      <c r="Q12" s="15"/>
      <c r="R12" s="15"/>
      <c r="S12" s="15"/>
      <c r="T12" s="15"/>
      <c r="U12" s="15"/>
      <c r="V12" s="15"/>
      <c r="W12" s="15"/>
      <c r="X12" s="15"/>
    </row>
    <row r="13" spans="1:24" ht="15" customHeight="1" x14ac:dyDescent="0.2">
      <c r="A13" s="15" t="s">
        <v>339</v>
      </c>
      <c r="B13" s="55" t="s">
        <v>287</v>
      </c>
      <c r="C13" s="55"/>
      <c r="D13" s="55" t="s">
        <v>287</v>
      </c>
      <c r="E13" s="15"/>
      <c r="F13" s="15"/>
      <c r="G13" s="15"/>
      <c r="H13" s="15"/>
      <c r="I13" s="15"/>
      <c r="J13" s="15"/>
      <c r="K13" s="15"/>
      <c r="L13" s="15"/>
      <c r="M13" s="15"/>
      <c r="N13" s="15"/>
      <c r="O13" s="15"/>
      <c r="P13" s="15"/>
      <c r="Q13" s="15"/>
      <c r="R13" s="15"/>
      <c r="S13" s="15"/>
      <c r="T13" s="15"/>
      <c r="U13" s="15"/>
      <c r="V13" s="15"/>
      <c r="W13" s="15"/>
      <c r="X13" s="15"/>
    </row>
    <row r="14" spans="1:24" ht="15.75" customHeight="1" x14ac:dyDescent="0.2">
      <c r="A14" s="15" t="s">
        <v>340</v>
      </c>
      <c r="B14" s="115" t="s">
        <v>341</v>
      </c>
      <c r="C14" s="115"/>
      <c r="D14" s="115" t="s">
        <v>341</v>
      </c>
      <c r="E14" s="15"/>
      <c r="F14" s="15"/>
      <c r="G14" s="15"/>
      <c r="H14" s="15"/>
      <c r="I14" s="15"/>
      <c r="J14" s="15"/>
      <c r="K14" s="15"/>
      <c r="L14" s="15"/>
      <c r="M14" s="15"/>
      <c r="N14" s="15"/>
      <c r="O14" s="15"/>
      <c r="P14" s="15"/>
      <c r="Q14" s="15"/>
      <c r="R14" s="15"/>
      <c r="S14" s="15"/>
      <c r="T14" s="15"/>
      <c r="U14" s="15"/>
      <c r="V14" s="15"/>
      <c r="W14" s="15"/>
      <c r="X14" s="15"/>
    </row>
    <row r="15" spans="1:24" ht="15.75" customHeight="1" x14ac:dyDescent="0.2">
      <c r="A15" s="15" t="s">
        <v>342</v>
      </c>
      <c r="B15" s="57" t="s">
        <v>343</v>
      </c>
      <c r="C15" s="55"/>
      <c r="D15" s="57" t="s">
        <v>343</v>
      </c>
      <c r="E15" s="15"/>
      <c r="F15" s="15"/>
      <c r="G15" s="15"/>
      <c r="H15" s="15"/>
      <c r="I15" s="15"/>
      <c r="J15" s="15"/>
      <c r="K15" s="15"/>
      <c r="L15" s="15"/>
      <c r="M15" s="15"/>
      <c r="N15" s="15"/>
      <c r="O15" s="15"/>
      <c r="P15" s="15"/>
      <c r="Q15" s="15"/>
      <c r="R15" s="15"/>
      <c r="S15" s="15"/>
      <c r="T15" s="15"/>
      <c r="U15" s="15"/>
      <c r="V15" s="15"/>
      <c r="W15" s="15"/>
      <c r="X15" s="15"/>
    </row>
    <row r="16" spans="1:24" ht="7.5" customHeight="1" x14ac:dyDescent="0.2">
      <c r="A16" s="15"/>
      <c r="B16" s="55"/>
      <c r="C16" s="55"/>
      <c r="D16" s="55"/>
      <c r="E16" s="15"/>
      <c r="F16" s="15"/>
      <c r="G16" s="15"/>
      <c r="H16" s="15"/>
      <c r="I16" s="15"/>
      <c r="J16" s="15"/>
      <c r="K16" s="15"/>
      <c r="L16" s="15"/>
      <c r="M16" s="15"/>
      <c r="N16" s="15"/>
      <c r="O16" s="15"/>
      <c r="P16" s="15"/>
      <c r="Q16" s="15"/>
      <c r="R16" s="15"/>
      <c r="S16" s="15"/>
      <c r="T16" s="15"/>
      <c r="U16" s="15"/>
      <c r="V16" s="15"/>
      <c r="W16" s="15"/>
      <c r="X16" s="15"/>
    </row>
    <row r="17" spans="1:24" ht="15" customHeight="1" x14ac:dyDescent="0.25">
      <c r="A17" s="20" t="s">
        <v>247</v>
      </c>
      <c r="B17" s="55"/>
      <c r="C17" s="55"/>
      <c r="D17" s="55"/>
      <c r="E17" s="15"/>
      <c r="F17" s="15"/>
      <c r="G17" s="15"/>
      <c r="H17" s="15"/>
      <c r="I17" s="15"/>
      <c r="J17" s="15"/>
      <c r="K17" s="15"/>
      <c r="L17" s="15"/>
      <c r="M17" s="15"/>
      <c r="N17" s="15"/>
      <c r="O17" s="15"/>
      <c r="P17" s="15"/>
      <c r="Q17" s="15"/>
      <c r="R17" s="15"/>
      <c r="S17" s="15"/>
      <c r="T17" s="15"/>
      <c r="U17" s="15"/>
      <c r="V17" s="15"/>
      <c r="W17" s="15"/>
      <c r="X17" s="15"/>
    </row>
    <row r="18" spans="1:24" ht="15.75" customHeight="1" x14ac:dyDescent="0.2">
      <c r="A18" s="15" t="s">
        <v>344</v>
      </c>
      <c r="B18" s="115" t="s">
        <v>345</v>
      </c>
      <c r="C18" s="55"/>
      <c r="D18" s="115" t="s">
        <v>345</v>
      </c>
      <c r="E18" s="15"/>
      <c r="F18" s="15"/>
      <c r="G18" s="15"/>
      <c r="H18" s="15"/>
      <c r="I18" s="15"/>
      <c r="J18" s="15"/>
      <c r="K18" s="15"/>
      <c r="L18" s="15"/>
      <c r="M18" s="15"/>
      <c r="N18" s="15"/>
      <c r="O18" s="15"/>
      <c r="P18" s="15"/>
      <c r="Q18" s="15"/>
      <c r="R18" s="15"/>
      <c r="S18" s="15"/>
      <c r="T18" s="15"/>
      <c r="U18" s="15"/>
      <c r="V18" s="15"/>
      <c r="W18" s="15"/>
      <c r="X18" s="15"/>
    </row>
    <row r="19" spans="1:24" ht="15.75" customHeight="1" x14ac:dyDescent="0.2">
      <c r="A19" s="15" t="s">
        <v>346</v>
      </c>
      <c r="B19" s="115" t="s">
        <v>347</v>
      </c>
      <c r="C19" s="55"/>
      <c r="D19" s="115" t="s">
        <v>347</v>
      </c>
      <c r="E19" s="15"/>
      <c r="F19" s="15"/>
      <c r="G19" s="15"/>
      <c r="H19" s="15"/>
      <c r="I19" s="15"/>
      <c r="J19" s="15"/>
      <c r="K19" s="15"/>
      <c r="L19" s="15"/>
      <c r="M19" s="15"/>
      <c r="N19" s="15"/>
      <c r="O19" s="15"/>
      <c r="P19" s="15"/>
      <c r="Q19" s="15"/>
      <c r="R19" s="15"/>
      <c r="S19" s="15"/>
      <c r="T19" s="15"/>
      <c r="U19" s="15"/>
      <c r="V19" s="15"/>
      <c r="W19" s="15"/>
      <c r="X19" s="15"/>
    </row>
    <row r="20" spans="1:24" ht="7.5" customHeight="1" x14ac:dyDescent="0.2">
      <c r="A20" s="15"/>
      <c r="B20" s="55"/>
      <c r="C20" s="55"/>
      <c r="D20" s="55"/>
      <c r="E20" s="15"/>
      <c r="F20" s="15"/>
      <c r="G20" s="15"/>
      <c r="H20" s="15"/>
      <c r="I20" s="15"/>
      <c r="J20" s="15"/>
      <c r="K20" s="15"/>
      <c r="L20" s="15"/>
      <c r="M20" s="15"/>
      <c r="N20" s="15"/>
      <c r="O20" s="15"/>
      <c r="P20" s="15"/>
      <c r="Q20" s="15"/>
      <c r="R20" s="15"/>
      <c r="S20" s="15"/>
      <c r="T20" s="15"/>
      <c r="U20" s="15"/>
      <c r="V20" s="15"/>
      <c r="W20" s="15"/>
      <c r="X20" s="15"/>
    </row>
    <row r="21" spans="1:24" ht="15" customHeight="1" x14ac:dyDescent="0.25">
      <c r="A21" s="20" t="s">
        <v>250</v>
      </c>
      <c r="B21" s="15"/>
      <c r="C21" s="15"/>
      <c r="D21" s="15"/>
      <c r="E21" s="15"/>
      <c r="F21" s="15"/>
      <c r="G21" s="15"/>
      <c r="H21" s="15"/>
      <c r="I21" s="15"/>
      <c r="J21" s="15"/>
      <c r="K21" s="15"/>
      <c r="L21" s="15"/>
      <c r="M21" s="15"/>
      <c r="N21" s="15"/>
      <c r="O21" s="15"/>
      <c r="P21" s="15"/>
      <c r="Q21" s="15"/>
      <c r="R21" s="15"/>
      <c r="S21" s="15"/>
      <c r="T21" s="15"/>
      <c r="U21" s="15"/>
      <c r="V21" s="15"/>
      <c r="W21" s="15"/>
      <c r="X21" s="15"/>
    </row>
    <row r="22" spans="1:24" ht="15" customHeight="1" x14ac:dyDescent="0.2">
      <c r="A22" s="15" t="s">
        <v>348</v>
      </c>
      <c r="B22" s="55" t="s">
        <v>349</v>
      </c>
      <c r="C22" s="55"/>
      <c r="D22" s="55" t="s">
        <v>350</v>
      </c>
      <c r="E22" s="15"/>
      <c r="F22" s="15"/>
      <c r="G22" s="15"/>
      <c r="H22" s="15"/>
      <c r="I22" s="15"/>
      <c r="J22" s="15"/>
      <c r="K22" s="15"/>
      <c r="L22" s="15"/>
      <c r="M22" s="15"/>
      <c r="N22" s="15"/>
      <c r="O22" s="15"/>
      <c r="P22" s="15"/>
      <c r="Q22" s="15"/>
      <c r="R22" s="15"/>
      <c r="S22" s="15"/>
      <c r="T22" s="15"/>
      <c r="U22" s="15"/>
      <c r="V22" s="15"/>
      <c r="W22" s="15"/>
      <c r="X22" s="15"/>
    </row>
    <row r="23" spans="1:24" ht="15" customHeight="1" x14ac:dyDescent="0.2">
      <c r="A23" s="15" t="s">
        <v>351</v>
      </c>
      <c r="B23" s="55" t="s">
        <v>349</v>
      </c>
      <c r="C23" s="55"/>
      <c r="D23" s="57" t="s">
        <v>350</v>
      </c>
      <c r="E23" s="15"/>
      <c r="F23" s="15"/>
      <c r="G23" s="15"/>
      <c r="H23" s="15"/>
      <c r="I23" s="15"/>
      <c r="J23" s="15"/>
      <c r="K23" s="15"/>
      <c r="L23" s="15"/>
      <c r="M23" s="15"/>
      <c r="N23" s="15"/>
      <c r="O23" s="15"/>
      <c r="P23" s="15"/>
      <c r="Q23" s="15"/>
      <c r="R23" s="15"/>
      <c r="S23" s="15"/>
      <c r="T23" s="15"/>
      <c r="U23" s="15"/>
      <c r="V23" s="15"/>
      <c r="W23" s="15"/>
      <c r="X23" s="15"/>
    </row>
    <row r="24" spans="1:24" ht="15" customHeight="1" x14ac:dyDescent="0.2">
      <c r="A24" s="15" t="s">
        <v>352</v>
      </c>
      <c r="B24" s="55" t="s">
        <v>353</v>
      </c>
      <c r="C24" s="55"/>
      <c r="D24" s="55" t="s">
        <v>353</v>
      </c>
      <c r="E24" s="15"/>
      <c r="F24" s="15"/>
      <c r="G24" s="15"/>
      <c r="H24" s="15"/>
      <c r="I24" s="15"/>
      <c r="J24" s="15"/>
      <c r="K24" s="15"/>
      <c r="L24" s="15"/>
      <c r="M24" s="15"/>
      <c r="N24" s="15"/>
      <c r="O24" s="15"/>
      <c r="P24" s="15"/>
      <c r="Q24" s="15"/>
      <c r="R24" s="15"/>
      <c r="S24" s="15"/>
      <c r="T24" s="15"/>
      <c r="U24" s="15"/>
      <c r="V24" s="15"/>
      <c r="W24" s="15"/>
      <c r="X24" s="15"/>
    </row>
    <row r="25" spans="1:24" ht="7.5" customHeight="1" x14ac:dyDescent="0.2">
      <c r="A25" s="15"/>
      <c r="B25" s="15"/>
      <c r="C25" s="15"/>
      <c r="D25" s="15"/>
      <c r="E25" s="15"/>
      <c r="F25" s="15"/>
      <c r="G25" s="15"/>
      <c r="H25" s="15"/>
      <c r="I25" s="15"/>
      <c r="J25" s="15"/>
      <c r="K25" s="15"/>
      <c r="L25" s="15"/>
      <c r="M25" s="15"/>
      <c r="N25" s="15"/>
      <c r="O25" s="15"/>
      <c r="P25" s="15"/>
      <c r="Q25" s="15"/>
      <c r="R25" s="15"/>
      <c r="S25" s="15"/>
      <c r="T25" s="15"/>
      <c r="U25" s="15"/>
      <c r="V25" s="15"/>
      <c r="W25" s="15"/>
      <c r="X25" s="15"/>
    </row>
    <row r="26" spans="1:24" ht="15.75" customHeight="1" x14ac:dyDescent="0.25">
      <c r="A26" s="20" t="s">
        <v>354</v>
      </c>
      <c r="B26" s="55"/>
      <c r="C26" s="20"/>
      <c r="D26" s="55"/>
      <c r="E26" s="15"/>
      <c r="F26" s="15"/>
      <c r="G26" s="15"/>
      <c r="H26" s="15"/>
      <c r="I26" s="15"/>
      <c r="J26" s="15"/>
      <c r="K26" s="15"/>
      <c r="L26" s="15"/>
      <c r="M26" s="15"/>
      <c r="N26" s="15"/>
      <c r="O26" s="15"/>
      <c r="P26" s="15"/>
      <c r="Q26" s="15"/>
      <c r="R26" s="15"/>
      <c r="S26" s="15"/>
      <c r="T26" s="15"/>
      <c r="U26" s="15"/>
      <c r="V26" s="15"/>
      <c r="W26" s="15"/>
      <c r="X26" s="15"/>
    </row>
    <row r="27" spans="1:24" ht="15.75" customHeight="1" x14ac:dyDescent="0.25">
      <c r="A27" s="15" t="s">
        <v>355</v>
      </c>
      <c r="B27" s="55" t="s">
        <v>287</v>
      </c>
      <c r="C27" s="20"/>
      <c r="D27" s="55" t="s">
        <v>287</v>
      </c>
      <c r="E27" s="15"/>
      <c r="F27" s="15"/>
      <c r="G27" s="15"/>
      <c r="H27" s="15"/>
      <c r="I27" s="15"/>
      <c r="J27" s="15"/>
      <c r="K27" s="15"/>
      <c r="L27" s="15"/>
      <c r="M27" s="15"/>
      <c r="N27" s="15"/>
      <c r="O27" s="15"/>
      <c r="P27" s="15"/>
      <c r="Q27" s="15"/>
      <c r="R27" s="15"/>
      <c r="S27" s="15"/>
      <c r="T27" s="15"/>
      <c r="U27" s="15"/>
      <c r="V27" s="15"/>
      <c r="W27" s="15"/>
      <c r="X27" s="15"/>
    </row>
    <row r="28" spans="1:24" ht="15.75" customHeight="1" x14ac:dyDescent="0.25">
      <c r="A28" s="15" t="s">
        <v>356</v>
      </c>
      <c r="B28" s="115" t="s">
        <v>345</v>
      </c>
      <c r="C28" s="20"/>
      <c r="D28" s="115" t="s">
        <v>345</v>
      </c>
      <c r="E28" s="15"/>
      <c r="F28" s="15"/>
      <c r="G28" s="15"/>
      <c r="H28" s="15"/>
      <c r="I28" s="15"/>
      <c r="J28" s="15"/>
      <c r="K28" s="15"/>
      <c r="L28" s="15"/>
      <c r="M28" s="15"/>
      <c r="N28" s="15"/>
      <c r="O28" s="15"/>
      <c r="P28" s="15"/>
      <c r="Q28" s="15"/>
      <c r="R28" s="15"/>
      <c r="S28" s="15"/>
      <c r="T28" s="15"/>
      <c r="U28" s="15"/>
      <c r="V28" s="15"/>
      <c r="W28" s="15"/>
      <c r="X28" s="15"/>
    </row>
    <row r="29" spans="1:24" ht="15.75" customHeight="1" x14ac:dyDescent="0.25">
      <c r="A29" s="15" t="s">
        <v>357</v>
      </c>
      <c r="B29" s="115" t="s">
        <v>358</v>
      </c>
      <c r="C29" s="20"/>
      <c r="D29" s="115" t="s">
        <v>358</v>
      </c>
      <c r="E29" s="15"/>
      <c r="F29" s="15"/>
      <c r="G29" s="15"/>
      <c r="H29" s="15"/>
      <c r="I29" s="15"/>
      <c r="J29" s="15"/>
      <c r="K29" s="15"/>
      <c r="L29" s="15"/>
      <c r="M29" s="15"/>
      <c r="N29" s="15"/>
      <c r="O29" s="15"/>
      <c r="P29" s="15"/>
      <c r="Q29" s="15"/>
      <c r="R29" s="15"/>
      <c r="S29" s="15"/>
      <c r="T29" s="15"/>
      <c r="U29" s="15"/>
      <c r="V29" s="15"/>
      <c r="W29" s="15"/>
      <c r="X29" s="15"/>
    </row>
    <row r="30" spans="1:24" ht="15.75" customHeight="1" x14ac:dyDescent="0.25">
      <c r="A30" s="15" t="s">
        <v>359</v>
      </c>
      <c r="B30" s="115" t="s">
        <v>360</v>
      </c>
      <c r="C30" s="20"/>
      <c r="D30" s="115" t="s">
        <v>360</v>
      </c>
      <c r="E30" s="15"/>
      <c r="F30" s="15"/>
      <c r="G30" s="15"/>
      <c r="H30" s="15"/>
      <c r="I30" s="15"/>
      <c r="J30" s="15"/>
      <c r="K30" s="15"/>
      <c r="L30" s="15"/>
      <c r="M30" s="15"/>
      <c r="N30" s="15"/>
      <c r="O30" s="15"/>
      <c r="P30" s="15"/>
      <c r="Q30" s="15"/>
      <c r="R30" s="15"/>
      <c r="S30" s="15"/>
      <c r="T30" s="15"/>
      <c r="U30" s="15"/>
      <c r="V30" s="15"/>
      <c r="W30" s="15"/>
      <c r="X30" s="15"/>
    </row>
    <row r="31" spans="1:24" ht="15.75" customHeight="1" x14ac:dyDescent="0.25">
      <c r="A31" s="15" t="s">
        <v>361</v>
      </c>
      <c r="B31" s="115" t="s">
        <v>362</v>
      </c>
      <c r="C31" s="20"/>
      <c r="D31" s="115" t="s">
        <v>362</v>
      </c>
      <c r="E31" s="15"/>
      <c r="F31" s="15"/>
      <c r="G31" s="15"/>
      <c r="H31" s="15"/>
      <c r="I31" s="15"/>
      <c r="J31" s="15"/>
      <c r="K31" s="15"/>
      <c r="L31" s="15"/>
      <c r="M31" s="15"/>
      <c r="N31" s="15"/>
      <c r="O31" s="15"/>
      <c r="P31" s="15"/>
      <c r="Q31" s="15"/>
      <c r="R31" s="15"/>
      <c r="S31" s="15"/>
      <c r="T31" s="15"/>
      <c r="U31" s="15"/>
      <c r="V31" s="15"/>
      <c r="W31" s="15"/>
      <c r="X31" s="15"/>
    </row>
    <row r="32" spans="1:24" ht="11.25" customHeight="1" x14ac:dyDescent="0.3">
      <c r="A32" s="85"/>
      <c r="B32" s="85"/>
      <c r="C32" s="85"/>
      <c r="D32" s="85"/>
      <c r="E32" s="15"/>
      <c r="F32" s="15"/>
      <c r="G32" s="15"/>
      <c r="H32" s="15"/>
      <c r="I32" s="15"/>
      <c r="J32" s="15"/>
      <c r="K32" s="15"/>
      <c r="L32" s="15"/>
      <c r="M32" s="15"/>
      <c r="N32" s="15"/>
      <c r="O32" s="15"/>
      <c r="P32" s="15"/>
      <c r="Q32" s="15"/>
      <c r="R32" s="15"/>
      <c r="S32" s="15"/>
      <c r="T32" s="15"/>
      <c r="U32" s="15"/>
      <c r="V32" s="15"/>
      <c r="W32" s="15"/>
      <c r="X32" s="15"/>
    </row>
    <row r="33" spans="1:24" ht="36" customHeight="1" x14ac:dyDescent="0.3">
      <c r="A33" s="92" t="s">
        <v>309</v>
      </c>
      <c r="B33" s="7" t="s">
        <v>310</v>
      </c>
      <c r="C33" s="85"/>
      <c r="D33" s="7" t="s">
        <v>310</v>
      </c>
      <c r="E33" s="15"/>
      <c r="F33" s="15"/>
      <c r="G33" s="15"/>
      <c r="H33" s="15"/>
      <c r="I33" s="15"/>
      <c r="J33" s="15"/>
      <c r="K33" s="15"/>
      <c r="L33" s="15"/>
      <c r="M33" s="15"/>
      <c r="N33" s="15"/>
      <c r="O33" s="15"/>
      <c r="P33" s="15"/>
      <c r="Q33" s="15"/>
      <c r="R33" s="15"/>
      <c r="S33" s="15"/>
      <c r="T33" s="15"/>
      <c r="U33" s="15"/>
      <c r="V33" s="15"/>
      <c r="W33" s="15"/>
      <c r="X33" s="15"/>
    </row>
    <row r="34" spans="1:24" ht="11.25" customHeight="1" x14ac:dyDescent="0.2">
      <c r="A34" s="93"/>
      <c r="B34" s="93"/>
      <c r="C34" s="93"/>
      <c r="D34" s="93"/>
      <c r="E34" s="15"/>
      <c r="F34" s="15"/>
      <c r="G34" s="15"/>
      <c r="H34" s="15"/>
      <c r="I34" s="15"/>
      <c r="J34" s="15"/>
      <c r="K34" s="15"/>
      <c r="L34" s="15"/>
      <c r="M34" s="15"/>
      <c r="N34" s="15"/>
      <c r="O34" s="15"/>
      <c r="P34" s="15"/>
      <c r="Q34" s="15"/>
      <c r="R34" s="15"/>
      <c r="S34" s="15"/>
      <c r="T34" s="15"/>
      <c r="U34" s="15"/>
      <c r="V34" s="15"/>
      <c r="W34" s="15"/>
      <c r="X34" s="15"/>
    </row>
    <row r="35" spans="1:24" ht="25.5" customHeight="1" x14ac:dyDescent="0.2">
      <c r="A35" s="653" t="s">
        <v>363</v>
      </c>
      <c r="B35" s="653"/>
      <c r="C35" s="653"/>
      <c r="D35" s="653"/>
      <c r="E35" s="15"/>
      <c r="F35" s="15"/>
      <c r="G35" s="15"/>
      <c r="H35" s="15"/>
      <c r="I35" s="15"/>
      <c r="J35" s="15"/>
      <c r="K35" s="15"/>
      <c r="L35" s="15"/>
      <c r="M35" s="15"/>
      <c r="N35" s="15"/>
      <c r="O35" s="15"/>
      <c r="P35" s="15"/>
      <c r="Q35" s="15"/>
      <c r="R35" s="15"/>
      <c r="S35" s="15"/>
      <c r="T35" s="15"/>
      <c r="U35" s="15"/>
      <c r="V35" s="15"/>
      <c r="W35" s="15"/>
      <c r="X35" s="15"/>
    </row>
    <row r="36" spans="1:24" ht="93.75" customHeight="1" x14ac:dyDescent="0.2">
      <c r="A36" s="645" t="s">
        <v>312</v>
      </c>
      <c r="B36" s="645"/>
      <c r="C36" s="645"/>
      <c r="D36" s="645"/>
      <c r="E36" s="15"/>
      <c r="F36" s="15"/>
      <c r="G36" s="15"/>
      <c r="H36" s="15"/>
      <c r="I36" s="15"/>
      <c r="J36" s="15"/>
      <c r="K36" s="15"/>
      <c r="L36" s="15"/>
      <c r="M36" s="15"/>
      <c r="N36" s="15"/>
      <c r="O36" s="15"/>
      <c r="P36" s="15"/>
      <c r="Q36" s="15"/>
      <c r="R36" s="15"/>
      <c r="S36" s="15"/>
      <c r="T36" s="15"/>
      <c r="U36" s="15"/>
      <c r="V36" s="15"/>
      <c r="W36" s="15"/>
      <c r="X36" s="15"/>
    </row>
    <row r="37" spans="1:24" ht="12.75" customHeight="1" x14ac:dyDescent="0.2">
      <c r="A37" s="15"/>
      <c r="B37" s="15"/>
      <c r="C37" s="15"/>
      <c r="D37" s="15"/>
      <c r="E37" s="15"/>
      <c r="F37" s="15"/>
      <c r="G37" s="15"/>
      <c r="H37" s="15"/>
      <c r="I37" s="15"/>
      <c r="J37" s="15"/>
      <c r="K37" s="15"/>
      <c r="L37" s="15"/>
      <c r="M37" s="15"/>
      <c r="N37" s="15"/>
      <c r="O37" s="15"/>
      <c r="P37" s="15"/>
      <c r="Q37" s="15"/>
      <c r="R37" s="15"/>
      <c r="S37" s="15"/>
      <c r="T37" s="15"/>
      <c r="U37" s="15"/>
      <c r="V37" s="15"/>
      <c r="W37" s="15"/>
      <c r="X37" s="15"/>
    </row>
    <row r="38" spans="1:24" ht="12.75" customHeight="1" x14ac:dyDescent="0.2">
      <c r="A38" s="15"/>
      <c r="B38" s="15"/>
      <c r="C38" s="15"/>
      <c r="D38" s="15"/>
      <c r="E38" s="15"/>
      <c r="F38" s="15"/>
      <c r="G38" s="15"/>
      <c r="H38" s="15"/>
      <c r="I38" s="15"/>
      <c r="J38" s="15"/>
      <c r="K38" s="15"/>
      <c r="L38" s="15"/>
      <c r="M38" s="15"/>
      <c r="N38" s="15"/>
      <c r="O38" s="15"/>
      <c r="P38" s="15"/>
      <c r="Q38" s="15"/>
      <c r="R38" s="15"/>
      <c r="S38" s="15"/>
      <c r="T38" s="15"/>
      <c r="U38" s="15"/>
      <c r="V38" s="15"/>
      <c r="W38" s="15"/>
      <c r="X38" s="15"/>
    </row>
    <row r="39" spans="1:24" ht="12.75" customHeight="1" x14ac:dyDescent="0.2">
      <c r="A39" s="15"/>
      <c r="B39" s="15"/>
      <c r="C39" s="15"/>
      <c r="D39" s="15"/>
      <c r="E39" s="15"/>
      <c r="F39" s="15"/>
      <c r="G39" s="15"/>
      <c r="H39" s="15"/>
      <c r="I39" s="15"/>
      <c r="J39" s="15"/>
      <c r="K39" s="15"/>
      <c r="L39" s="15"/>
      <c r="M39" s="15"/>
      <c r="N39" s="15"/>
      <c r="O39" s="15"/>
      <c r="P39" s="15"/>
      <c r="Q39" s="15"/>
      <c r="R39" s="15"/>
      <c r="S39" s="15"/>
      <c r="T39" s="15"/>
      <c r="U39" s="15"/>
      <c r="V39" s="15"/>
      <c r="W39" s="15"/>
      <c r="X39" s="15"/>
    </row>
    <row r="40" spans="1:24" ht="3" customHeight="1" x14ac:dyDescent="0.2">
      <c r="A40" s="15"/>
      <c r="B40" s="15"/>
      <c r="C40" s="15"/>
      <c r="D40" s="15"/>
      <c r="E40" s="15"/>
      <c r="F40" s="15"/>
      <c r="G40" s="15"/>
      <c r="H40" s="15"/>
      <c r="I40" s="15"/>
      <c r="J40" s="15"/>
      <c r="K40" s="15"/>
      <c r="L40" s="15"/>
      <c r="M40" s="15"/>
      <c r="N40" s="15"/>
      <c r="O40" s="15"/>
      <c r="P40" s="15"/>
      <c r="Q40" s="15"/>
      <c r="R40" s="15"/>
      <c r="S40" s="15"/>
      <c r="T40" s="15"/>
      <c r="U40" s="15"/>
      <c r="V40" s="15"/>
      <c r="W40" s="15"/>
      <c r="X40" s="15"/>
    </row>
    <row r="41" spans="1:24" ht="12.75" customHeight="1" x14ac:dyDescent="0.2">
      <c r="A41" s="19"/>
      <c r="B41" s="19"/>
      <c r="C41" s="19"/>
      <c r="D41" s="19"/>
      <c r="E41" s="15"/>
      <c r="F41" s="15"/>
      <c r="G41" s="15"/>
      <c r="H41" s="15"/>
      <c r="I41" s="15"/>
      <c r="J41" s="15"/>
      <c r="K41" s="15"/>
      <c r="L41" s="15"/>
      <c r="M41" s="15"/>
      <c r="N41" s="15"/>
      <c r="O41" s="15"/>
      <c r="P41" s="15"/>
      <c r="Q41" s="15"/>
      <c r="R41" s="15"/>
      <c r="S41" s="15"/>
      <c r="T41" s="15"/>
      <c r="U41" s="15"/>
      <c r="V41" s="15"/>
      <c r="W41" s="15"/>
      <c r="X41" s="15"/>
    </row>
    <row r="42" spans="1:24" ht="12.75" customHeight="1" x14ac:dyDescent="0.2">
      <c r="A42" s="15"/>
      <c r="B42" s="15"/>
      <c r="C42" s="15"/>
      <c r="D42" s="15"/>
      <c r="E42" s="15"/>
      <c r="F42" s="15"/>
      <c r="G42" s="15"/>
      <c r="H42" s="15"/>
      <c r="I42" s="15"/>
      <c r="J42" s="15"/>
      <c r="K42" s="15"/>
      <c r="L42" s="15"/>
      <c r="M42" s="15"/>
      <c r="N42" s="15"/>
      <c r="O42" s="15"/>
      <c r="P42" s="15"/>
      <c r="Q42" s="15"/>
      <c r="R42" s="15"/>
      <c r="S42" s="15"/>
      <c r="T42" s="15"/>
      <c r="U42" s="15"/>
      <c r="V42" s="15"/>
      <c r="W42" s="15"/>
      <c r="X42" s="15"/>
    </row>
    <row r="43" spans="1:24" ht="12.75" customHeight="1" x14ac:dyDescent="0.2">
      <c r="A43" s="15"/>
      <c r="B43" s="15"/>
      <c r="C43" s="15"/>
      <c r="D43" s="15"/>
      <c r="E43" s="15"/>
      <c r="F43" s="15"/>
      <c r="G43" s="15"/>
      <c r="H43" s="15"/>
      <c r="I43" s="15"/>
      <c r="J43" s="15"/>
      <c r="K43" s="15"/>
      <c r="L43" s="15"/>
      <c r="M43" s="15"/>
      <c r="N43" s="15"/>
      <c r="O43" s="15"/>
      <c r="P43" s="15"/>
      <c r="Q43" s="15"/>
      <c r="R43" s="15"/>
      <c r="S43" s="15"/>
      <c r="T43" s="15"/>
      <c r="U43" s="15"/>
      <c r="V43" s="15"/>
      <c r="W43" s="15"/>
      <c r="X43" s="15"/>
    </row>
    <row r="44" spans="1:24" ht="12.75" customHeight="1" x14ac:dyDescent="0.2">
      <c r="A44" s="15"/>
      <c r="B44" s="15"/>
      <c r="C44" s="15"/>
      <c r="D44" s="15"/>
      <c r="E44" s="15"/>
      <c r="F44" s="15"/>
      <c r="G44" s="15"/>
      <c r="H44" s="15"/>
      <c r="I44" s="15"/>
      <c r="J44" s="15"/>
      <c r="K44" s="15"/>
      <c r="L44" s="15"/>
      <c r="M44" s="15"/>
      <c r="N44" s="15"/>
      <c r="O44" s="15"/>
      <c r="P44" s="15"/>
      <c r="Q44" s="15"/>
      <c r="R44" s="15"/>
      <c r="S44" s="15"/>
      <c r="T44" s="15"/>
      <c r="U44" s="15"/>
      <c r="V44" s="15"/>
      <c r="W44" s="15"/>
      <c r="X44" s="15"/>
    </row>
    <row r="45" spans="1:24" ht="12.75" customHeight="1" x14ac:dyDescent="0.2">
      <c r="A45" s="15"/>
      <c r="B45" s="15"/>
      <c r="C45" s="15"/>
      <c r="D45" s="15"/>
      <c r="E45" s="15"/>
      <c r="F45" s="15"/>
      <c r="G45" s="15"/>
      <c r="H45" s="15"/>
      <c r="I45" s="15"/>
      <c r="J45" s="15"/>
      <c r="K45" s="15"/>
      <c r="L45" s="15"/>
      <c r="M45" s="15"/>
      <c r="N45" s="15"/>
      <c r="O45" s="15"/>
      <c r="P45" s="15"/>
      <c r="Q45" s="15"/>
      <c r="R45" s="15"/>
      <c r="S45" s="15"/>
      <c r="T45" s="15"/>
      <c r="U45" s="15"/>
      <c r="V45" s="15"/>
      <c r="W45" s="15"/>
      <c r="X45" s="15"/>
    </row>
    <row r="46" spans="1:24" ht="2.25" customHeight="1" x14ac:dyDescent="0.2">
      <c r="A46" s="15"/>
      <c r="B46" s="15"/>
      <c r="C46" s="15"/>
      <c r="D46" s="15"/>
      <c r="E46" s="15"/>
      <c r="F46" s="15"/>
      <c r="G46" s="15"/>
      <c r="H46" s="15"/>
      <c r="I46" s="15"/>
      <c r="J46" s="15"/>
      <c r="K46" s="15"/>
      <c r="L46" s="15"/>
      <c r="M46" s="15"/>
      <c r="N46" s="15"/>
      <c r="O46" s="15"/>
      <c r="P46" s="15"/>
      <c r="Q46" s="15"/>
      <c r="R46" s="15"/>
      <c r="S46" s="15"/>
      <c r="T46" s="15"/>
      <c r="U46" s="15"/>
      <c r="V46" s="15"/>
      <c r="W46" s="15"/>
      <c r="X46" s="15"/>
    </row>
    <row r="47" spans="1:24" ht="12.75" customHeight="1" x14ac:dyDescent="0.2">
      <c r="A47" s="19"/>
      <c r="B47" s="19"/>
      <c r="C47" s="19"/>
      <c r="D47" s="19"/>
      <c r="E47" s="15"/>
      <c r="F47" s="15"/>
      <c r="G47" s="15"/>
      <c r="H47" s="15"/>
      <c r="I47" s="15"/>
      <c r="J47" s="15"/>
      <c r="K47" s="15"/>
      <c r="L47" s="15"/>
      <c r="M47" s="15"/>
      <c r="N47" s="15"/>
      <c r="O47" s="15"/>
      <c r="P47" s="15"/>
      <c r="Q47" s="15"/>
      <c r="R47" s="15"/>
      <c r="S47" s="15"/>
      <c r="T47" s="15"/>
      <c r="U47" s="15"/>
      <c r="V47" s="15"/>
      <c r="W47" s="15"/>
      <c r="X47" s="15"/>
    </row>
    <row r="48" spans="1:24" ht="12.75" customHeight="1" x14ac:dyDescent="0.2">
      <c r="A48" s="15"/>
      <c r="B48" s="15"/>
      <c r="C48" s="15"/>
      <c r="D48" s="15"/>
      <c r="E48" s="15"/>
      <c r="F48" s="15"/>
      <c r="G48" s="15"/>
      <c r="H48" s="15"/>
      <c r="I48" s="15"/>
      <c r="J48" s="15"/>
      <c r="K48" s="15"/>
      <c r="L48" s="15"/>
      <c r="M48" s="15"/>
      <c r="N48" s="15"/>
      <c r="O48" s="15"/>
      <c r="P48" s="15"/>
      <c r="Q48" s="15"/>
      <c r="R48" s="15"/>
      <c r="S48" s="15"/>
      <c r="T48" s="15"/>
      <c r="U48" s="15"/>
      <c r="V48" s="15"/>
      <c r="W48" s="15"/>
      <c r="X48" s="15"/>
    </row>
    <row r="49" spans="1:24" ht="12.75" customHeight="1" x14ac:dyDescent="0.2">
      <c r="A49" s="15"/>
      <c r="B49" s="15"/>
      <c r="C49" s="15"/>
      <c r="D49" s="15"/>
      <c r="E49" s="15"/>
      <c r="F49" s="15"/>
      <c r="G49" s="15"/>
      <c r="H49" s="15"/>
      <c r="I49" s="15"/>
      <c r="J49" s="15"/>
      <c r="K49" s="15"/>
      <c r="L49" s="15"/>
      <c r="M49" s="15"/>
      <c r="N49" s="15"/>
      <c r="O49" s="15"/>
      <c r="P49" s="15"/>
      <c r="Q49" s="15"/>
      <c r="R49" s="15"/>
      <c r="S49" s="15"/>
      <c r="T49" s="15"/>
      <c r="U49" s="15"/>
      <c r="V49" s="15"/>
      <c r="W49" s="15"/>
      <c r="X49" s="15"/>
    </row>
    <row r="50" spans="1:24" ht="12.75" customHeight="1" x14ac:dyDescent="0.2">
      <c r="A50" s="15"/>
      <c r="B50" s="15"/>
      <c r="C50" s="15"/>
      <c r="D50" s="15"/>
      <c r="E50" s="15"/>
      <c r="F50" s="15"/>
      <c r="G50" s="15"/>
      <c r="H50" s="15"/>
      <c r="I50" s="15"/>
      <c r="J50" s="15"/>
      <c r="K50" s="15"/>
      <c r="L50" s="15"/>
      <c r="M50" s="15"/>
      <c r="N50" s="15"/>
      <c r="O50" s="15"/>
      <c r="P50" s="15"/>
      <c r="Q50" s="15"/>
      <c r="R50" s="15"/>
      <c r="S50" s="15"/>
      <c r="T50" s="15"/>
      <c r="U50" s="15"/>
      <c r="V50" s="15"/>
      <c r="W50" s="15"/>
      <c r="X50" s="15"/>
    </row>
    <row r="51" spans="1:24" ht="12.75" customHeight="1" x14ac:dyDescent="0.2">
      <c r="A51" s="15"/>
      <c r="B51" s="15"/>
      <c r="C51" s="15"/>
      <c r="D51" s="15"/>
      <c r="E51" s="15"/>
      <c r="F51" s="15"/>
      <c r="G51" s="15"/>
      <c r="H51" s="15"/>
      <c r="I51" s="15"/>
      <c r="J51" s="15"/>
      <c r="K51" s="15"/>
      <c r="L51" s="15"/>
      <c r="M51" s="15"/>
      <c r="N51" s="15"/>
      <c r="O51" s="15"/>
      <c r="P51" s="15"/>
      <c r="Q51" s="15"/>
      <c r="R51" s="15"/>
      <c r="S51" s="15"/>
      <c r="T51" s="15"/>
      <c r="U51" s="15"/>
      <c r="V51" s="15"/>
      <c r="W51" s="15"/>
      <c r="X51" s="15"/>
    </row>
    <row r="52" spans="1:24" ht="2.25" customHeight="1" x14ac:dyDescent="0.2">
      <c r="A52" s="15"/>
      <c r="B52" s="15"/>
      <c r="C52" s="15"/>
      <c r="D52" s="15"/>
      <c r="E52" s="15"/>
      <c r="F52" s="15"/>
      <c r="G52" s="15"/>
      <c r="H52" s="15"/>
      <c r="I52" s="15"/>
      <c r="J52" s="15"/>
      <c r="K52" s="15"/>
      <c r="L52" s="15"/>
      <c r="M52" s="15"/>
      <c r="N52" s="15"/>
      <c r="O52" s="15"/>
      <c r="P52" s="15"/>
      <c r="Q52" s="15"/>
      <c r="R52" s="15"/>
      <c r="S52" s="15"/>
      <c r="T52" s="15"/>
      <c r="U52" s="15"/>
      <c r="V52" s="15"/>
      <c r="W52" s="15"/>
      <c r="X52" s="15"/>
    </row>
    <row r="53" spans="1:24" ht="12.75" customHeight="1" x14ac:dyDescent="0.2">
      <c r="A53" s="19"/>
      <c r="B53" s="19"/>
      <c r="C53" s="19"/>
      <c r="D53" s="19"/>
      <c r="E53" s="15"/>
      <c r="F53" s="15"/>
      <c r="G53" s="15"/>
      <c r="H53" s="15"/>
      <c r="I53" s="15"/>
      <c r="J53" s="15"/>
      <c r="K53" s="15"/>
      <c r="L53" s="15"/>
      <c r="M53" s="15"/>
      <c r="N53" s="15"/>
      <c r="O53" s="15"/>
      <c r="P53" s="15"/>
      <c r="Q53" s="15"/>
      <c r="R53" s="15"/>
      <c r="S53" s="15"/>
      <c r="T53" s="15"/>
      <c r="U53" s="15"/>
      <c r="V53" s="15"/>
      <c r="W53" s="15"/>
      <c r="X53" s="15"/>
    </row>
    <row r="54" spans="1:24" ht="12.75" customHeight="1" x14ac:dyDescent="0.2">
      <c r="A54" s="15"/>
      <c r="B54" s="15"/>
      <c r="C54" s="15"/>
      <c r="D54" s="15"/>
      <c r="E54" s="15"/>
      <c r="F54" s="15"/>
      <c r="G54" s="15"/>
      <c r="H54" s="15"/>
      <c r="I54" s="15"/>
      <c r="J54" s="15"/>
      <c r="K54" s="15"/>
      <c r="L54" s="15"/>
      <c r="M54" s="15"/>
      <c r="N54" s="15"/>
      <c r="O54" s="15"/>
      <c r="P54" s="15"/>
      <c r="Q54" s="15"/>
      <c r="R54" s="15"/>
      <c r="S54" s="15"/>
      <c r="T54" s="15"/>
      <c r="U54" s="15"/>
      <c r="V54" s="15"/>
      <c r="W54" s="15"/>
      <c r="X54" s="15"/>
    </row>
    <row r="55" spans="1:24" ht="12.75" customHeight="1" x14ac:dyDescent="0.2">
      <c r="A55" s="15"/>
      <c r="B55" s="15"/>
      <c r="C55" s="15"/>
      <c r="D55" s="15"/>
      <c r="E55" s="15"/>
      <c r="F55" s="15"/>
      <c r="G55" s="15"/>
      <c r="H55" s="15"/>
      <c r="I55" s="15"/>
      <c r="J55" s="15"/>
      <c r="K55" s="15"/>
      <c r="L55" s="15"/>
      <c r="M55" s="15"/>
      <c r="N55" s="15"/>
      <c r="O55" s="15"/>
      <c r="P55" s="15"/>
      <c r="Q55" s="15"/>
      <c r="R55" s="15"/>
      <c r="S55" s="15"/>
      <c r="T55" s="15"/>
      <c r="U55" s="15"/>
      <c r="V55" s="15"/>
      <c r="W55" s="15"/>
      <c r="X55" s="15"/>
    </row>
    <row r="56" spans="1:24" ht="12.75" customHeight="1" x14ac:dyDescent="0.2">
      <c r="A56" s="15"/>
      <c r="B56" s="15"/>
      <c r="C56" s="15"/>
      <c r="D56" s="15"/>
      <c r="E56" s="15"/>
      <c r="F56" s="15"/>
      <c r="G56" s="15"/>
      <c r="H56" s="15"/>
      <c r="I56" s="15"/>
      <c r="J56" s="15"/>
      <c r="K56" s="15"/>
      <c r="L56" s="15"/>
      <c r="M56" s="15"/>
      <c r="N56" s="15"/>
      <c r="O56" s="15"/>
      <c r="P56" s="15"/>
      <c r="Q56" s="15"/>
      <c r="R56" s="15"/>
      <c r="S56" s="15"/>
      <c r="T56" s="15"/>
      <c r="U56" s="15"/>
      <c r="V56" s="15"/>
      <c r="W56" s="15"/>
      <c r="X56" s="15"/>
    </row>
    <row r="57" spans="1:24" ht="11.25" customHeight="1" x14ac:dyDescent="0.2">
      <c r="A57" s="15"/>
      <c r="B57" s="15"/>
      <c r="C57" s="15"/>
      <c r="D57" s="15"/>
      <c r="E57" s="15"/>
      <c r="F57" s="15"/>
      <c r="G57" s="15"/>
      <c r="H57" s="15"/>
      <c r="I57" s="15"/>
      <c r="J57" s="15"/>
      <c r="K57" s="15"/>
      <c r="L57" s="15"/>
      <c r="M57" s="15"/>
      <c r="N57" s="15"/>
      <c r="O57" s="15"/>
      <c r="P57" s="15"/>
      <c r="Q57" s="15"/>
      <c r="R57" s="15"/>
      <c r="S57" s="15"/>
      <c r="T57" s="15"/>
      <c r="U57" s="15"/>
      <c r="V57" s="15"/>
      <c r="W57" s="15"/>
      <c r="X57" s="15"/>
    </row>
    <row r="58" spans="1:24" ht="11.25" customHeight="1" x14ac:dyDescent="0.3">
      <c r="A58" s="85"/>
      <c r="B58" s="85"/>
      <c r="C58" s="85"/>
      <c r="D58" s="85"/>
    </row>
    <row r="59" spans="1:24" ht="12.75" customHeight="1" x14ac:dyDescent="0.2">
      <c r="A59" s="15"/>
      <c r="B59" s="15"/>
      <c r="C59" s="15"/>
      <c r="D59" s="15"/>
    </row>
    <row r="60" spans="1:24" ht="12.75" customHeight="1" x14ac:dyDescent="0.2">
      <c r="A60" s="15"/>
      <c r="B60" s="15"/>
      <c r="C60" s="15"/>
      <c r="D60" s="15"/>
    </row>
    <row r="61" spans="1:24" ht="12.75" customHeight="1" x14ac:dyDescent="0.2">
      <c r="A61" s="15"/>
      <c r="B61" s="15"/>
      <c r="C61" s="15"/>
      <c r="D61" s="15"/>
    </row>
    <row r="62" spans="1:24" ht="12.75" customHeight="1" x14ac:dyDescent="0.2">
      <c r="A62" s="15"/>
      <c r="B62" s="15"/>
      <c r="C62" s="15"/>
      <c r="D62" s="15"/>
    </row>
    <row r="63" spans="1:24" ht="11.25" customHeight="1" x14ac:dyDescent="0.2"/>
    <row r="64" spans="1:24" ht="11.25" customHeight="1" x14ac:dyDescent="0.3">
      <c r="A64" s="85"/>
      <c r="B64" s="85"/>
      <c r="C64" s="85"/>
      <c r="D64" s="85"/>
    </row>
    <row r="65" spans="1:4" ht="12.75" customHeight="1" x14ac:dyDescent="0.2">
      <c r="A65" s="15"/>
      <c r="B65" s="15"/>
      <c r="C65" s="15"/>
      <c r="D65" s="15"/>
    </row>
    <row r="66" spans="1:4" ht="11.25" customHeight="1" x14ac:dyDescent="0.2"/>
    <row r="67" spans="1:4" ht="11.25" customHeight="1" x14ac:dyDescent="0.2"/>
    <row r="68" spans="1:4" ht="11.25" customHeight="1" x14ac:dyDescent="0.2"/>
    <row r="69" spans="1:4" ht="11.25" customHeight="1" x14ac:dyDescent="0.2">
      <c r="A69" s="15"/>
      <c r="B69" s="15"/>
      <c r="C69" s="15"/>
      <c r="D69" s="15"/>
    </row>
    <row r="70" spans="1:4" ht="11.25" customHeight="1" x14ac:dyDescent="0.2">
      <c r="A70" s="15"/>
      <c r="B70" s="15"/>
      <c r="C70" s="15"/>
      <c r="D70" s="15"/>
    </row>
    <row r="71" spans="1:4" ht="58.75" customHeight="1" x14ac:dyDescent="0.2">
      <c r="A71" s="645"/>
      <c r="B71" s="647"/>
      <c r="C71" s="647"/>
      <c r="D71" s="647"/>
    </row>
    <row r="72" spans="1:4" ht="8.25" customHeight="1" x14ac:dyDescent="0.2">
      <c r="A72" s="112"/>
      <c r="B72" s="112"/>
      <c r="C72" s="112"/>
      <c r="D72" s="112"/>
    </row>
    <row r="73" spans="1:4" ht="31.75" customHeight="1" x14ac:dyDescent="0.2">
      <c r="A73" s="645"/>
      <c r="B73" s="647"/>
      <c r="C73" s="647"/>
      <c r="D73" s="647"/>
    </row>
    <row r="74" spans="1:4" ht="8.25" customHeight="1" x14ac:dyDescent="0.2">
      <c r="A74" s="112"/>
      <c r="B74" s="112"/>
      <c r="C74" s="112"/>
      <c r="D74" s="112"/>
    </row>
    <row r="75" spans="1:4" ht="11.25" customHeight="1" x14ac:dyDescent="0.2">
      <c r="A75" s="15"/>
      <c r="B75" s="15"/>
      <c r="C75" s="15"/>
      <c r="D75" s="15"/>
    </row>
    <row r="76" spans="1:4" ht="11.25" customHeight="1" x14ac:dyDescent="0.2"/>
    <row r="77" spans="1:4" ht="11.25" customHeight="1" x14ac:dyDescent="0.2"/>
    <row r="78" spans="1:4" ht="11.25" customHeight="1" x14ac:dyDescent="0.2"/>
    <row r="79" spans="1:4" ht="11.25" customHeight="1" x14ac:dyDescent="0.2"/>
    <row r="80" spans="1:4"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sheetData>
  <mergeCells count="5">
    <mergeCell ref="A73:D73"/>
    <mergeCell ref="B5:D5"/>
    <mergeCell ref="A36:D36"/>
    <mergeCell ref="A71:D71"/>
    <mergeCell ref="A35:D35"/>
  </mergeCells>
  <hyperlinks>
    <hyperlink ref="J2" location="Home!A1" display="Return to Home page" xr:uid="{00000000-0004-0000-0E00-000000000000}"/>
    <hyperlink ref="A3" r:id="rId1" xr:uid="{00000000-0004-0000-0E00-000001000000}"/>
  </hyperlinks>
  <pageMargins left="0.70866141732283472" right="0.70866141732283472" top="0.74803149606299213" bottom="0.74803149606299213" header="0" footer="0"/>
  <pageSetup paperSize="8" scale="63" orientation="landscape" r:id="rId2"/>
  <headerFooter>
    <oddFooter>&amp;LTelenet - Investor Analyst Toolkit&amp;RQ1 2023 Results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2CE00"/>
    <pageSetUpPr fitToPage="1"/>
  </sheetPr>
  <dimension ref="A1:AA1004"/>
  <sheetViews>
    <sheetView showGridLines="0" zoomScale="90" zoomScaleNormal="90" workbookViewId="0">
      <selection activeCell="N2" sqref="N2"/>
    </sheetView>
  </sheetViews>
  <sheetFormatPr defaultColWidth="16.6640625" defaultRowHeight="15" customHeight="1" x14ac:dyDescent="0.2"/>
  <cols>
    <col min="1" max="1" width="61.6640625" customWidth="1"/>
    <col min="2" max="2" width="23.44140625" customWidth="1"/>
    <col min="3" max="3" width="4" customWidth="1"/>
    <col min="4" max="4" width="23.44140625" customWidth="1"/>
    <col min="5" max="5" width="4.6640625" customWidth="1"/>
    <col min="6" max="6" width="23.44140625" customWidth="1"/>
    <col min="7" max="7" width="4.6640625" customWidth="1"/>
    <col min="8" max="8" width="30.6640625" customWidth="1"/>
    <col min="9" max="9" width="6.6640625" customWidth="1"/>
    <col min="10" max="12" width="23.44140625" customWidth="1"/>
    <col min="13" max="13" width="9.44140625" customWidth="1"/>
    <col min="14" max="14" width="8.6640625" customWidth="1"/>
    <col min="15" max="15" width="22" customWidth="1"/>
    <col min="16" max="27" width="8.6640625" customWidth="1"/>
  </cols>
  <sheetData>
    <row r="1" spans="1:27" ht="36" customHeight="1" thickBot="1" x14ac:dyDescent="0.25">
      <c r="A1" s="80" t="s">
        <v>364</v>
      </c>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25.5" customHeight="1" thickTop="1" thickBot="1" x14ac:dyDescent="0.3">
      <c r="A2" s="82" t="s">
        <v>314</v>
      </c>
      <c r="B2" s="87" t="s">
        <v>365</v>
      </c>
      <c r="C2" s="87"/>
      <c r="D2" s="87" t="s">
        <v>366</v>
      </c>
      <c r="E2" s="87"/>
      <c r="F2" s="87" t="s">
        <v>367</v>
      </c>
      <c r="G2" s="87"/>
      <c r="H2" s="87" t="s">
        <v>368</v>
      </c>
      <c r="I2" s="87"/>
      <c r="J2" s="87" t="s">
        <v>369</v>
      </c>
      <c r="K2" s="87" t="s">
        <v>370</v>
      </c>
      <c r="L2" s="87" t="s">
        <v>371</v>
      </c>
      <c r="M2" s="18"/>
      <c r="N2" s="18"/>
      <c r="O2" s="103" t="s">
        <v>53</v>
      </c>
      <c r="P2" s="18"/>
      <c r="Q2" s="18"/>
      <c r="R2" s="18"/>
      <c r="S2" s="18"/>
      <c r="T2" s="18"/>
      <c r="U2" s="18"/>
      <c r="V2" s="18"/>
      <c r="W2" s="18"/>
      <c r="X2" s="18"/>
      <c r="Y2" s="18"/>
      <c r="Z2" s="18"/>
      <c r="AA2" s="18"/>
    </row>
    <row r="3" spans="1:27" ht="12.75" customHeight="1" x14ac:dyDescent="0.2">
      <c r="A3" s="54" t="s">
        <v>282</v>
      </c>
      <c r="B3" s="15"/>
      <c r="C3" s="15"/>
      <c r="D3" s="15"/>
      <c r="E3" s="15"/>
      <c r="F3" s="15"/>
      <c r="G3" s="15"/>
      <c r="H3" s="15"/>
      <c r="I3" s="15"/>
      <c r="J3" s="15"/>
      <c r="K3" s="15"/>
      <c r="L3" s="15"/>
      <c r="M3" s="15"/>
      <c r="N3" s="15"/>
      <c r="O3" s="15"/>
      <c r="P3" s="15"/>
      <c r="Q3" s="15"/>
      <c r="R3" s="15"/>
      <c r="S3" s="15"/>
      <c r="T3" s="15"/>
      <c r="U3" s="15"/>
      <c r="V3" s="15"/>
      <c r="W3" s="15"/>
      <c r="X3" s="15"/>
      <c r="Y3" s="15"/>
      <c r="Z3" s="15"/>
      <c r="AA3" s="15"/>
    </row>
    <row r="4" spans="1:27" ht="12.75" customHeight="1" x14ac:dyDescent="0.2">
      <c r="A4" s="15"/>
      <c r="B4" s="15"/>
      <c r="C4" s="15"/>
      <c r="D4" s="15"/>
      <c r="E4" s="15"/>
      <c r="F4" s="15"/>
      <c r="G4" s="15"/>
      <c r="H4" s="15"/>
      <c r="I4" s="15"/>
      <c r="J4" s="15"/>
      <c r="K4" s="15"/>
      <c r="L4" s="15"/>
      <c r="M4" s="15"/>
      <c r="N4" s="15"/>
      <c r="O4" s="15"/>
      <c r="P4" s="15"/>
      <c r="Q4" s="15"/>
      <c r="R4" s="15"/>
      <c r="S4" s="15"/>
      <c r="T4" s="15"/>
      <c r="U4" s="15"/>
      <c r="V4" s="15"/>
      <c r="W4" s="15"/>
      <c r="X4" s="15"/>
      <c r="Y4" s="15"/>
      <c r="Z4" s="15"/>
      <c r="AA4" s="15"/>
    </row>
    <row r="5" spans="1:27" ht="12.75" customHeight="1" x14ac:dyDescent="0.2">
      <c r="A5" s="15" t="s">
        <v>372</v>
      </c>
      <c r="B5" s="56" t="s">
        <v>287</v>
      </c>
      <c r="C5" s="56"/>
      <c r="D5" s="56" t="s">
        <v>287</v>
      </c>
      <c r="E5" s="56"/>
      <c r="F5" s="56" t="s">
        <v>287</v>
      </c>
      <c r="G5" s="56"/>
      <c r="H5" s="56">
        <v>0</v>
      </c>
      <c r="I5" s="56"/>
      <c r="J5" s="56">
        <v>0</v>
      </c>
      <c r="K5" s="56" t="s">
        <v>287</v>
      </c>
      <c r="L5" s="56">
        <v>0</v>
      </c>
      <c r="M5" s="15"/>
      <c r="N5" s="15"/>
      <c r="O5" s="15"/>
      <c r="P5" s="15"/>
      <c r="Q5" s="15"/>
      <c r="R5" s="15"/>
      <c r="S5" s="15"/>
      <c r="T5" s="15"/>
      <c r="U5" s="15"/>
      <c r="V5" s="15"/>
      <c r="W5" s="15"/>
      <c r="X5" s="15"/>
      <c r="Y5" s="15"/>
      <c r="Z5" s="15"/>
      <c r="AA5" s="15"/>
    </row>
    <row r="6" spans="1:27" ht="12.75" customHeight="1" x14ac:dyDescent="0.2">
      <c r="A6" s="15" t="s">
        <v>373</v>
      </c>
      <c r="B6" s="56" t="s">
        <v>287</v>
      </c>
      <c r="C6" s="55"/>
      <c r="D6" s="56" t="s">
        <v>287</v>
      </c>
      <c r="E6" s="55"/>
      <c r="F6" s="56" t="s">
        <v>287</v>
      </c>
      <c r="G6" s="55"/>
      <c r="H6" s="56">
        <v>0</v>
      </c>
      <c r="I6" s="55"/>
      <c r="J6" s="56">
        <v>0</v>
      </c>
      <c r="K6" s="56" t="s">
        <v>287</v>
      </c>
      <c r="L6" s="56">
        <v>0</v>
      </c>
      <c r="M6" s="15"/>
      <c r="N6" s="15"/>
      <c r="O6" s="15"/>
      <c r="P6" s="15"/>
      <c r="Q6" s="15"/>
      <c r="R6" s="15"/>
      <c r="S6" s="15"/>
      <c r="T6" s="15"/>
      <c r="U6" s="15"/>
      <c r="V6" s="15"/>
      <c r="W6" s="15"/>
      <c r="X6" s="15"/>
      <c r="Y6" s="15"/>
      <c r="Z6" s="15"/>
      <c r="AA6" s="15"/>
    </row>
    <row r="7" spans="1:27" ht="12.75" customHeight="1" x14ac:dyDescent="0.2">
      <c r="A7" s="15" t="s">
        <v>374</v>
      </c>
      <c r="B7" s="56" t="s">
        <v>287</v>
      </c>
      <c r="C7" s="55"/>
      <c r="D7" s="56" t="s">
        <v>287</v>
      </c>
      <c r="E7" s="55"/>
      <c r="F7" s="56" t="s">
        <v>287</v>
      </c>
      <c r="G7" s="55"/>
      <c r="H7" s="56">
        <v>0</v>
      </c>
      <c r="I7" s="55"/>
      <c r="J7" s="56">
        <v>0</v>
      </c>
      <c r="K7" s="56" t="s">
        <v>287</v>
      </c>
      <c r="L7" s="56">
        <v>0</v>
      </c>
      <c r="M7" s="15"/>
      <c r="N7" s="15"/>
      <c r="O7" s="15"/>
      <c r="P7" s="15"/>
      <c r="Q7" s="15"/>
      <c r="R7" s="15"/>
      <c r="S7" s="15"/>
      <c r="T7" s="15"/>
      <c r="U7" s="15"/>
      <c r="V7" s="15"/>
      <c r="W7" s="15"/>
      <c r="X7" s="15"/>
      <c r="Y7" s="15"/>
      <c r="Z7" s="15"/>
      <c r="AA7" s="15"/>
    </row>
    <row r="8" spans="1:27" ht="12.75" customHeight="1" x14ac:dyDescent="0.2">
      <c r="A8" s="15" t="s">
        <v>375</v>
      </c>
      <c r="B8" s="56" t="s">
        <v>287</v>
      </c>
      <c r="C8" s="55"/>
      <c r="D8" s="56" t="s">
        <v>287</v>
      </c>
      <c r="E8" s="55"/>
      <c r="F8" s="56" t="s">
        <v>287</v>
      </c>
      <c r="G8" s="55"/>
      <c r="H8" s="56">
        <v>0</v>
      </c>
      <c r="I8" s="55"/>
      <c r="J8" s="56">
        <v>0</v>
      </c>
      <c r="K8" s="56" t="s">
        <v>287</v>
      </c>
      <c r="L8" s="56">
        <v>0</v>
      </c>
      <c r="M8" s="15"/>
      <c r="N8" s="15"/>
      <c r="O8" s="15"/>
      <c r="P8" s="15"/>
      <c r="Q8" s="15"/>
      <c r="R8" s="15"/>
      <c r="S8" s="15"/>
      <c r="T8" s="15"/>
      <c r="U8" s="15"/>
      <c r="V8" s="15"/>
      <c r="W8" s="15"/>
      <c r="X8" s="15"/>
      <c r="Y8" s="15"/>
      <c r="Z8" s="15"/>
      <c r="AA8" s="15"/>
    </row>
    <row r="9" spans="1:27" ht="12.75" customHeight="1" x14ac:dyDescent="0.2">
      <c r="A9" s="15" t="s">
        <v>376</v>
      </c>
      <c r="B9" s="56" t="s">
        <v>287</v>
      </c>
      <c r="C9" s="55"/>
      <c r="D9" s="56" t="s">
        <v>287</v>
      </c>
      <c r="E9" s="55"/>
      <c r="F9" s="56" t="s">
        <v>287</v>
      </c>
      <c r="G9" s="55"/>
      <c r="H9" s="56">
        <v>0</v>
      </c>
      <c r="I9" s="55"/>
      <c r="J9" s="56">
        <v>0</v>
      </c>
      <c r="K9" s="56" t="s">
        <v>287</v>
      </c>
      <c r="L9" s="56">
        <v>0</v>
      </c>
      <c r="M9" s="15"/>
      <c r="N9" s="15"/>
      <c r="O9" s="15"/>
      <c r="P9" s="15"/>
      <c r="Q9" s="15"/>
      <c r="R9" s="15"/>
      <c r="S9" s="15"/>
      <c r="T9" s="15"/>
      <c r="U9" s="15"/>
      <c r="V9" s="15"/>
      <c r="W9" s="15"/>
      <c r="X9" s="15"/>
      <c r="Y9" s="15"/>
      <c r="Z9" s="15"/>
      <c r="AA9" s="15"/>
    </row>
    <row r="10" spans="1:27" ht="12.75" customHeight="1" x14ac:dyDescent="0.2">
      <c r="A10" s="15" t="s">
        <v>377</v>
      </c>
      <c r="B10" s="56" t="s">
        <v>287</v>
      </c>
      <c r="C10" s="55"/>
      <c r="D10" s="56" t="s">
        <v>287</v>
      </c>
      <c r="E10" s="55"/>
      <c r="F10" s="56" t="s">
        <v>287</v>
      </c>
      <c r="G10" s="55"/>
      <c r="H10" s="56" t="s">
        <v>287</v>
      </c>
      <c r="I10" s="55"/>
      <c r="J10" s="56">
        <v>0</v>
      </c>
      <c r="K10" s="56" t="s">
        <v>287</v>
      </c>
      <c r="L10" s="56" t="s">
        <v>287</v>
      </c>
      <c r="M10" s="15"/>
      <c r="N10" s="15"/>
      <c r="O10" s="15"/>
      <c r="P10" s="15"/>
      <c r="Q10" s="15"/>
      <c r="R10" s="15"/>
      <c r="S10" s="15"/>
      <c r="T10" s="15"/>
      <c r="U10" s="15"/>
      <c r="V10" s="15"/>
      <c r="W10" s="15"/>
      <c r="X10" s="15"/>
      <c r="Y10" s="15"/>
      <c r="Z10" s="15"/>
      <c r="AA10" s="15"/>
    </row>
    <row r="11" spans="1:27" ht="12.75" customHeight="1" x14ac:dyDescent="0.2">
      <c r="A11" s="15" t="s">
        <v>378</v>
      </c>
      <c r="B11" s="56" t="s">
        <v>287</v>
      </c>
      <c r="C11" s="55"/>
      <c r="D11" s="56" t="s">
        <v>287</v>
      </c>
      <c r="E11" s="55"/>
      <c r="F11" s="56" t="s">
        <v>287</v>
      </c>
      <c r="G11" s="55"/>
      <c r="H11" s="56">
        <v>0</v>
      </c>
      <c r="I11" s="55"/>
      <c r="J11" s="56">
        <v>0</v>
      </c>
      <c r="K11" s="56" t="s">
        <v>287</v>
      </c>
      <c r="L11" s="56">
        <v>0</v>
      </c>
      <c r="M11" s="15"/>
      <c r="N11" s="15"/>
      <c r="O11" s="15"/>
      <c r="P11" s="15"/>
      <c r="Q11" s="15"/>
      <c r="R11" s="15"/>
      <c r="S11" s="15"/>
      <c r="T11" s="15"/>
      <c r="U11" s="15"/>
      <c r="V11" s="15"/>
      <c r="W11" s="15"/>
      <c r="X11" s="15"/>
      <c r="Y11" s="15"/>
      <c r="Z11" s="15"/>
      <c r="AA11" s="15"/>
    </row>
    <row r="12" spans="1:27" ht="12.75" customHeight="1" x14ac:dyDescent="0.2">
      <c r="A12" s="15" t="s">
        <v>379</v>
      </c>
      <c r="B12" s="56">
        <v>0</v>
      </c>
      <c r="C12" s="55"/>
      <c r="D12" s="56">
        <v>0</v>
      </c>
      <c r="E12" s="55"/>
      <c r="F12" s="56" t="s">
        <v>287</v>
      </c>
      <c r="G12" s="55"/>
      <c r="H12" s="56">
        <v>0</v>
      </c>
      <c r="I12" s="55"/>
      <c r="J12" s="56">
        <v>0</v>
      </c>
      <c r="K12" s="56">
        <v>0</v>
      </c>
      <c r="L12" s="56">
        <v>0</v>
      </c>
      <c r="M12" s="15"/>
      <c r="N12" s="15"/>
      <c r="O12" s="15"/>
      <c r="P12" s="15"/>
      <c r="Q12" s="15"/>
      <c r="R12" s="15"/>
      <c r="S12" s="15"/>
      <c r="T12" s="15"/>
      <c r="U12" s="15"/>
      <c r="V12" s="15"/>
      <c r="W12" s="15"/>
      <c r="X12" s="15"/>
      <c r="Y12" s="15"/>
      <c r="Z12" s="15"/>
      <c r="AA12" s="15"/>
    </row>
    <row r="13" spans="1:27" ht="12.75" customHeight="1" x14ac:dyDescent="0.2">
      <c r="A13" s="15" t="s">
        <v>380</v>
      </c>
      <c r="B13" s="56">
        <v>0</v>
      </c>
      <c r="C13" s="55"/>
      <c r="D13" s="56">
        <v>0</v>
      </c>
      <c r="E13" s="55"/>
      <c r="F13" s="56" t="s">
        <v>287</v>
      </c>
      <c r="G13" s="55"/>
      <c r="H13" s="56">
        <v>0</v>
      </c>
      <c r="I13" s="55"/>
      <c r="J13" s="56">
        <v>0</v>
      </c>
      <c r="K13" s="56">
        <v>0</v>
      </c>
      <c r="L13" s="56">
        <v>0</v>
      </c>
      <c r="M13" s="15"/>
      <c r="N13" s="15"/>
      <c r="O13" s="15"/>
      <c r="P13" s="15"/>
      <c r="Q13" s="15"/>
      <c r="R13" s="15"/>
      <c r="S13" s="15"/>
      <c r="T13" s="15"/>
      <c r="U13" s="15"/>
      <c r="V13" s="15"/>
      <c r="W13" s="15"/>
      <c r="X13" s="15"/>
      <c r="Y13" s="15"/>
      <c r="Z13" s="15"/>
      <c r="AA13" s="15"/>
    </row>
    <row r="14" spans="1:27" ht="12.75" customHeight="1" x14ac:dyDescent="0.2">
      <c r="A14" s="15" t="s">
        <v>381</v>
      </c>
      <c r="B14" s="56">
        <v>0</v>
      </c>
      <c r="C14" s="55"/>
      <c r="D14" s="56">
        <v>0</v>
      </c>
      <c r="E14" s="55"/>
      <c r="F14" s="56">
        <v>0</v>
      </c>
      <c r="G14" s="55"/>
      <c r="H14" s="56" t="s">
        <v>287</v>
      </c>
      <c r="I14" s="55"/>
      <c r="J14" s="56">
        <v>0</v>
      </c>
      <c r="K14" s="56">
        <v>0</v>
      </c>
      <c r="L14" s="56">
        <v>0</v>
      </c>
    </row>
    <row r="15" spans="1:27" ht="12.75" customHeight="1" x14ac:dyDescent="0.2">
      <c r="A15" s="15" t="s">
        <v>382</v>
      </c>
      <c r="B15" s="56">
        <v>0</v>
      </c>
      <c r="C15" s="55"/>
      <c r="D15" s="56">
        <v>0</v>
      </c>
      <c r="E15" s="55"/>
      <c r="F15" s="56">
        <v>0</v>
      </c>
      <c r="G15" s="55"/>
      <c r="H15" s="56">
        <v>0</v>
      </c>
      <c r="I15" s="55"/>
      <c r="J15" s="56" t="s">
        <v>287</v>
      </c>
      <c r="K15" s="56">
        <v>0</v>
      </c>
      <c r="L15" s="56">
        <v>0</v>
      </c>
    </row>
    <row r="16" spans="1:27" ht="12.75" customHeight="1" x14ac:dyDescent="0.2">
      <c r="A16" s="15" t="s">
        <v>383</v>
      </c>
      <c r="B16" s="56"/>
      <c r="C16" s="55"/>
      <c r="D16" s="56"/>
      <c r="E16" s="55"/>
      <c r="F16" s="56"/>
      <c r="G16" s="55"/>
      <c r="H16" s="56"/>
      <c r="I16" s="55"/>
      <c r="J16" s="56"/>
      <c r="K16" s="56"/>
      <c r="L16" s="56"/>
    </row>
    <row r="17" spans="1:12" ht="12.75" customHeight="1" x14ac:dyDescent="0.2">
      <c r="A17" s="15" t="s">
        <v>384</v>
      </c>
      <c r="B17" s="56"/>
      <c r="C17" s="55"/>
      <c r="D17" s="56"/>
      <c r="E17" s="55"/>
      <c r="F17" s="56"/>
      <c r="G17" s="55"/>
      <c r="H17" s="56"/>
      <c r="I17" s="55"/>
      <c r="J17" s="56"/>
      <c r="K17" s="56"/>
      <c r="L17" s="56"/>
    </row>
    <row r="18" spans="1:12" ht="12.75" customHeight="1" x14ac:dyDescent="0.2">
      <c r="A18" s="15" t="s">
        <v>385</v>
      </c>
      <c r="B18" s="56" t="s">
        <v>287</v>
      </c>
      <c r="C18" s="55"/>
      <c r="D18" s="56" t="s">
        <v>287</v>
      </c>
      <c r="E18" s="55"/>
      <c r="F18" s="56" t="s">
        <v>287</v>
      </c>
      <c r="G18" s="55"/>
      <c r="H18" s="56" t="s">
        <v>287</v>
      </c>
      <c r="I18" s="55"/>
      <c r="J18" s="56" t="s">
        <v>287</v>
      </c>
      <c r="K18" s="56" t="s">
        <v>287</v>
      </c>
      <c r="L18" s="56" t="s">
        <v>287</v>
      </c>
    </row>
    <row r="19" spans="1:12" ht="12.75" customHeight="1" x14ac:dyDescent="0.2">
      <c r="A19" s="15"/>
      <c r="B19" s="55"/>
      <c r="C19" s="55"/>
      <c r="D19" s="55"/>
      <c r="E19" s="55"/>
      <c r="F19" s="56"/>
      <c r="G19" s="55"/>
      <c r="H19" s="56"/>
      <c r="I19" s="55"/>
      <c r="J19" s="55"/>
      <c r="K19" s="55"/>
    </row>
    <row r="20" spans="1:12" ht="11.25" customHeight="1" x14ac:dyDescent="0.3">
      <c r="A20" s="85" t="s">
        <v>386</v>
      </c>
      <c r="B20" s="15"/>
      <c r="C20" s="15"/>
      <c r="D20" s="15"/>
      <c r="E20" s="15"/>
      <c r="F20" s="15"/>
      <c r="G20" s="15"/>
      <c r="H20" s="15"/>
      <c r="I20" s="15"/>
      <c r="J20" s="15"/>
      <c r="K20" s="15"/>
    </row>
    <row r="21" spans="1:12" ht="12.75" customHeight="1" x14ac:dyDescent="0.2">
      <c r="A21" s="15" t="s">
        <v>308</v>
      </c>
      <c r="B21" s="58">
        <v>11.95</v>
      </c>
      <c r="C21" s="58"/>
      <c r="D21" s="58">
        <v>19.95</v>
      </c>
      <c r="E21" s="58"/>
      <c r="F21" s="59">
        <v>24.95</v>
      </c>
      <c r="G21" s="58"/>
      <c r="H21" s="58">
        <v>19.95</v>
      </c>
      <c r="I21" s="58"/>
      <c r="J21" s="59">
        <v>19.95</v>
      </c>
      <c r="K21" s="59">
        <v>24.99</v>
      </c>
      <c r="L21" s="58">
        <v>16.399999999999999</v>
      </c>
    </row>
    <row r="22" spans="1:12" ht="11.25" customHeight="1" x14ac:dyDescent="0.2"/>
    <row r="23" spans="1:12" ht="11.25" customHeight="1" x14ac:dyDescent="0.2">
      <c r="B23" s="58"/>
      <c r="C23" s="58"/>
      <c r="D23" s="58"/>
      <c r="E23" s="58"/>
      <c r="F23" s="58"/>
      <c r="G23" s="58"/>
      <c r="H23" s="58"/>
      <c r="I23" s="58"/>
      <c r="J23" s="58"/>
    </row>
    <row r="24" spans="1:12" ht="11.25" customHeight="1" x14ac:dyDescent="0.2">
      <c r="A24" s="15" t="s">
        <v>387</v>
      </c>
    </row>
    <row r="25" spans="1:12" ht="27" customHeight="1" x14ac:dyDescent="0.2">
      <c r="A25" s="645" t="s">
        <v>388</v>
      </c>
      <c r="B25" s="647"/>
      <c r="C25" s="647"/>
      <c r="D25" s="647"/>
      <c r="E25" s="647"/>
      <c r="F25" s="647"/>
      <c r="G25" s="647"/>
      <c r="H25" s="647"/>
      <c r="I25" s="647"/>
      <c r="J25" s="647"/>
    </row>
    <row r="26" spans="1:12" ht="11.25" customHeight="1" x14ac:dyDescent="0.2"/>
    <row r="27" spans="1:12" ht="11.25" customHeight="1" x14ac:dyDescent="0.2"/>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row r="999" ht="11.25" customHeight="1" x14ac:dyDescent="0.2"/>
    <row r="1000" ht="11.25" customHeight="1" x14ac:dyDescent="0.2"/>
    <row r="1001" ht="11.25" customHeight="1" x14ac:dyDescent="0.2"/>
    <row r="1002" ht="11.25" customHeight="1" x14ac:dyDescent="0.2"/>
    <row r="1003" ht="11.25" customHeight="1" x14ac:dyDescent="0.2"/>
    <row r="1004" ht="11.25" customHeight="1" x14ac:dyDescent="0.2"/>
  </sheetData>
  <mergeCells count="1">
    <mergeCell ref="A25:J25"/>
  </mergeCells>
  <hyperlinks>
    <hyperlink ref="O2" location="Home!A1" display="Return to Home page" xr:uid="{00000000-0004-0000-1000-000000000000}"/>
    <hyperlink ref="A3" r:id="rId1" xr:uid="{00000000-0004-0000-1000-000001000000}"/>
  </hyperlinks>
  <pageMargins left="0.70866141732283472" right="0.70866141732283472" top="0.74803149606299213" bottom="0.74803149606299213" header="0" footer="0"/>
  <pageSetup paperSize="8" scale="81" orientation="landscape" r:id="rId2"/>
  <headerFooter>
    <oddFooter>&amp;LTelenet - Investor Analyst Toolkit&amp;RQ1 2023 Results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2CE00"/>
    <pageSetUpPr fitToPage="1"/>
  </sheetPr>
  <dimension ref="A1:Y998"/>
  <sheetViews>
    <sheetView showGridLines="0" zoomScale="90" zoomScaleNormal="90" workbookViewId="0">
      <selection activeCell="N2" sqref="N2"/>
    </sheetView>
  </sheetViews>
  <sheetFormatPr defaultColWidth="16.6640625" defaultRowHeight="15" customHeight="1" x14ac:dyDescent="0.2"/>
  <cols>
    <col min="1" max="1" width="66.6640625" customWidth="1"/>
    <col min="2" max="2" width="17.6640625" customWidth="1"/>
    <col min="3" max="3" width="5.6640625" customWidth="1"/>
    <col min="4" max="4" width="17.6640625" customWidth="1"/>
    <col min="5" max="5" width="5.6640625" customWidth="1"/>
    <col min="6" max="6" width="17.6640625" customWidth="1"/>
    <col min="7" max="7" width="5.6640625" customWidth="1"/>
    <col min="8" max="8" width="17.6640625" customWidth="1"/>
    <col min="9" max="9" width="5.6640625" customWidth="1"/>
    <col min="10" max="11" width="17.6640625" customWidth="1"/>
    <col min="12" max="13" width="8.6640625" customWidth="1"/>
    <col min="14" max="14" width="22" customWidth="1"/>
    <col min="15" max="25" width="8.6640625" customWidth="1"/>
  </cols>
  <sheetData>
    <row r="1" spans="1:25" ht="36" customHeight="1" thickBot="1" x14ac:dyDescent="0.25">
      <c r="A1" s="80" t="s">
        <v>389</v>
      </c>
      <c r="B1" s="80"/>
      <c r="C1" s="80"/>
      <c r="D1" s="8"/>
      <c r="E1" s="8"/>
      <c r="F1" s="8"/>
      <c r="G1" s="8"/>
      <c r="H1" s="8"/>
      <c r="I1" s="8"/>
      <c r="J1" s="8"/>
      <c r="K1" s="8"/>
      <c r="L1" s="8"/>
      <c r="M1" s="8"/>
      <c r="N1" s="8"/>
      <c r="O1" s="8"/>
      <c r="P1" s="8"/>
      <c r="Q1" s="8"/>
      <c r="R1" s="8"/>
      <c r="S1" s="8"/>
      <c r="T1" s="8"/>
      <c r="U1" s="8"/>
      <c r="V1" s="8"/>
      <c r="W1" s="8"/>
      <c r="X1" s="8"/>
      <c r="Y1" s="8"/>
    </row>
    <row r="2" spans="1:25" ht="25.5" customHeight="1" thickTop="1" thickBot="1" x14ac:dyDescent="0.25">
      <c r="A2" s="82"/>
      <c r="B2" s="82"/>
      <c r="C2" s="82"/>
      <c r="D2" s="87" t="s">
        <v>390</v>
      </c>
      <c r="E2" s="87"/>
      <c r="F2" s="87" t="s">
        <v>391</v>
      </c>
      <c r="G2" s="87"/>
      <c r="L2" s="15"/>
      <c r="M2" s="15"/>
      <c r="N2" s="103" t="s">
        <v>53</v>
      </c>
      <c r="O2" s="15"/>
      <c r="P2" s="15"/>
      <c r="Q2" s="15"/>
      <c r="R2" s="15"/>
      <c r="S2" s="15"/>
      <c r="T2" s="15"/>
      <c r="U2" s="15"/>
      <c r="V2" s="15"/>
      <c r="W2" s="15"/>
    </row>
    <row r="3" spans="1:25" ht="15" customHeight="1" x14ac:dyDescent="0.25">
      <c r="A3" s="54" t="s">
        <v>392</v>
      </c>
      <c r="B3" s="54"/>
      <c r="C3" s="54"/>
      <c r="D3" s="18"/>
      <c r="E3" s="15"/>
      <c r="F3" s="18"/>
      <c r="G3" s="15"/>
      <c r="H3" s="18"/>
      <c r="I3" s="18"/>
      <c r="J3" s="18"/>
      <c r="L3" s="18"/>
      <c r="M3" s="18"/>
      <c r="O3" s="18"/>
      <c r="P3" s="18"/>
      <c r="Q3" s="18"/>
      <c r="R3" s="18"/>
      <c r="S3" s="18"/>
      <c r="T3" s="18"/>
      <c r="U3" s="18"/>
      <c r="V3" s="18"/>
      <c r="W3" s="18"/>
      <c r="X3" s="53"/>
      <c r="Y3" s="53"/>
    </row>
    <row r="4" spans="1:25" ht="13.75" customHeight="1" x14ac:dyDescent="0.25">
      <c r="A4" s="15"/>
      <c r="B4" s="15"/>
      <c r="C4" s="15"/>
      <c r="D4" s="18"/>
      <c r="E4" s="15"/>
      <c r="F4" s="18"/>
      <c r="G4" s="15"/>
      <c r="H4" s="18"/>
      <c r="I4" s="18"/>
      <c r="J4" s="18"/>
      <c r="L4" s="18"/>
      <c r="M4" s="18"/>
      <c r="N4" s="53"/>
      <c r="O4" s="18"/>
      <c r="P4" s="18"/>
      <c r="Q4" s="18"/>
      <c r="R4" s="18"/>
      <c r="S4" s="18"/>
      <c r="T4" s="18"/>
      <c r="U4" s="18"/>
      <c r="V4" s="18"/>
      <c r="W4" s="18"/>
      <c r="X4" s="53"/>
      <c r="Y4" s="53"/>
    </row>
    <row r="5" spans="1:25" ht="14.25" customHeight="1" x14ac:dyDescent="0.3">
      <c r="A5" s="85" t="s">
        <v>283</v>
      </c>
      <c r="B5" s="85"/>
      <c r="C5" s="85"/>
      <c r="D5" s="15"/>
      <c r="E5" s="15"/>
      <c r="F5" s="15"/>
      <c r="G5" s="15"/>
      <c r="H5" s="15"/>
      <c r="I5" s="15"/>
      <c r="J5" s="15"/>
      <c r="L5" s="15"/>
      <c r="M5" s="15"/>
      <c r="N5" s="15"/>
      <c r="O5" s="15"/>
      <c r="P5" s="15"/>
      <c r="Q5" s="15"/>
      <c r="R5" s="15"/>
      <c r="S5" s="15"/>
      <c r="T5" s="15"/>
      <c r="U5" s="15"/>
      <c r="V5" s="15"/>
      <c r="W5" s="15"/>
    </row>
    <row r="6" spans="1:25" ht="14.25" customHeight="1" x14ac:dyDescent="0.2">
      <c r="A6" s="15" t="s">
        <v>393</v>
      </c>
      <c r="B6" s="15"/>
      <c r="C6" s="15"/>
      <c r="D6" s="62" t="s">
        <v>353</v>
      </c>
      <c r="E6" s="61"/>
      <c r="F6" s="57" t="s">
        <v>343</v>
      </c>
      <c r="G6" s="61"/>
      <c r="H6" s="57"/>
      <c r="I6" s="15"/>
      <c r="J6" s="57"/>
      <c r="L6" s="15"/>
      <c r="M6" s="15"/>
      <c r="N6" s="15"/>
      <c r="O6" s="15"/>
      <c r="P6" s="15"/>
      <c r="Q6" s="15"/>
      <c r="R6" s="15"/>
      <c r="S6" s="15"/>
      <c r="T6" s="15"/>
      <c r="U6" s="15"/>
      <c r="V6" s="15"/>
      <c r="W6" s="15"/>
    </row>
    <row r="7" spans="1:25" ht="14.25" customHeight="1" x14ac:dyDescent="0.2">
      <c r="A7" s="15" t="s">
        <v>394</v>
      </c>
      <c r="B7" s="15"/>
      <c r="C7" s="15"/>
      <c r="D7" s="61" t="s">
        <v>353</v>
      </c>
      <c r="E7" s="63"/>
      <c r="F7" s="55" t="s">
        <v>343</v>
      </c>
      <c r="G7" s="63"/>
      <c r="H7" s="57"/>
      <c r="I7" s="15"/>
      <c r="J7" s="57"/>
      <c r="L7" s="15"/>
      <c r="M7" s="15"/>
      <c r="N7" s="15"/>
      <c r="O7" s="15"/>
      <c r="P7" s="15"/>
      <c r="Q7" s="15"/>
      <c r="R7" s="15"/>
      <c r="S7" s="15"/>
      <c r="T7" s="15"/>
      <c r="U7" s="15"/>
      <c r="V7" s="15"/>
      <c r="W7" s="15"/>
    </row>
    <row r="8" spans="1:25" ht="14.25" customHeight="1" x14ac:dyDescent="0.2">
      <c r="A8" s="15" t="s">
        <v>395</v>
      </c>
      <c r="B8" s="15"/>
      <c r="C8" s="15"/>
      <c r="D8" s="61" t="s">
        <v>396</v>
      </c>
      <c r="E8" s="55"/>
      <c r="F8" s="55" t="s">
        <v>343</v>
      </c>
      <c r="G8" s="55"/>
      <c r="H8" s="55"/>
      <c r="I8" s="15"/>
      <c r="J8" s="55"/>
      <c r="L8" s="15"/>
      <c r="M8" s="15"/>
      <c r="N8" s="15"/>
      <c r="O8" s="15"/>
      <c r="P8" s="15"/>
      <c r="Q8" s="15"/>
      <c r="R8" s="15"/>
      <c r="S8" s="15"/>
      <c r="T8" s="15"/>
      <c r="U8" s="15"/>
      <c r="V8" s="15"/>
      <c r="W8" s="15"/>
    </row>
    <row r="9" spans="1:25" ht="14.25" customHeight="1" x14ac:dyDescent="0.2">
      <c r="A9" s="15" t="s">
        <v>291</v>
      </c>
      <c r="B9" s="15"/>
      <c r="C9" s="15"/>
      <c r="D9" s="55" t="s">
        <v>287</v>
      </c>
      <c r="E9" s="55"/>
      <c r="F9" s="55" t="s">
        <v>287</v>
      </c>
      <c r="G9" s="55"/>
      <c r="H9" s="55"/>
      <c r="I9" s="15"/>
      <c r="J9" s="55"/>
      <c r="L9" s="15"/>
      <c r="M9" s="15"/>
      <c r="N9" s="15"/>
      <c r="O9" s="15"/>
      <c r="P9" s="15"/>
      <c r="Q9" s="15"/>
      <c r="R9" s="15"/>
      <c r="S9" s="15"/>
      <c r="T9" s="15"/>
      <c r="U9" s="15"/>
      <c r="V9" s="15"/>
      <c r="W9" s="15"/>
    </row>
    <row r="10" spans="1:25" ht="14.25" customHeight="1" x14ac:dyDescent="0.2">
      <c r="A10" s="15" t="s">
        <v>397</v>
      </c>
      <c r="B10" s="15"/>
      <c r="C10" s="15"/>
      <c r="D10" s="55" t="s">
        <v>287</v>
      </c>
      <c r="E10" s="55"/>
      <c r="F10" s="55" t="s">
        <v>287</v>
      </c>
      <c r="G10" s="55"/>
      <c r="H10" s="55"/>
      <c r="I10" s="15"/>
      <c r="J10" s="55"/>
      <c r="L10" s="15"/>
      <c r="M10" s="15"/>
      <c r="N10" s="15"/>
      <c r="O10" s="15"/>
      <c r="P10" s="15"/>
      <c r="Q10" s="15"/>
      <c r="R10" s="15"/>
      <c r="S10" s="15"/>
      <c r="T10" s="15"/>
      <c r="U10" s="15"/>
      <c r="V10" s="15"/>
      <c r="W10" s="15"/>
    </row>
    <row r="11" spans="1:25" ht="7.5" customHeight="1" x14ac:dyDescent="0.2">
      <c r="A11" s="15"/>
      <c r="B11" s="15"/>
      <c r="C11" s="15"/>
      <c r="D11" s="15"/>
      <c r="E11" s="55"/>
      <c r="F11" s="15"/>
      <c r="G11" s="55"/>
      <c r="H11" s="15"/>
      <c r="I11" s="15"/>
      <c r="J11" s="15"/>
      <c r="L11" s="15"/>
      <c r="M11" s="15"/>
      <c r="N11" s="15"/>
      <c r="O11" s="15"/>
      <c r="P11" s="15"/>
      <c r="Q11" s="15"/>
      <c r="R11" s="15"/>
      <c r="S11" s="15"/>
      <c r="T11" s="15"/>
      <c r="U11" s="15"/>
      <c r="V11" s="15"/>
      <c r="W11" s="15"/>
    </row>
    <row r="12" spans="1:25" ht="14.25" customHeight="1" x14ac:dyDescent="0.3">
      <c r="A12" s="85" t="s">
        <v>307</v>
      </c>
      <c r="B12" s="85"/>
      <c r="C12" s="85"/>
      <c r="D12" s="55"/>
      <c r="E12" s="55"/>
      <c r="F12" s="55"/>
      <c r="G12" s="55"/>
      <c r="H12" s="15"/>
      <c r="I12" s="15"/>
      <c r="J12" s="15"/>
      <c r="L12" s="15"/>
      <c r="M12" s="15"/>
      <c r="N12" s="15"/>
      <c r="O12" s="15"/>
      <c r="P12" s="15"/>
      <c r="Q12" s="15"/>
      <c r="R12" s="15"/>
      <c r="S12" s="15"/>
      <c r="T12" s="15"/>
      <c r="U12" s="15"/>
      <c r="V12" s="15"/>
      <c r="W12" s="15"/>
    </row>
    <row r="13" spans="1:25" ht="14.25" customHeight="1" x14ac:dyDescent="0.2">
      <c r="A13" s="15" t="s">
        <v>398</v>
      </c>
      <c r="B13" s="15"/>
      <c r="C13" s="15"/>
      <c r="D13" s="59">
        <v>20.94</v>
      </c>
      <c r="E13" s="59"/>
      <c r="F13" s="64" t="s">
        <v>343</v>
      </c>
      <c r="G13" s="59"/>
      <c r="H13" s="58"/>
      <c r="I13" s="15"/>
      <c r="J13" s="58"/>
      <c r="L13" s="15"/>
      <c r="M13" s="15"/>
      <c r="N13" s="15"/>
      <c r="O13" s="15"/>
      <c r="P13" s="15"/>
      <c r="Q13" s="15"/>
      <c r="R13" s="15"/>
      <c r="S13" s="15"/>
      <c r="T13" s="15"/>
      <c r="U13" s="15"/>
      <c r="V13" s="15"/>
      <c r="W13" s="15"/>
    </row>
    <row r="14" spans="1:25" ht="14.25" customHeight="1" x14ac:dyDescent="0.2">
      <c r="A14" s="15" t="s">
        <v>399</v>
      </c>
      <c r="B14" s="15"/>
      <c r="C14" s="15"/>
      <c r="D14" s="64" t="s">
        <v>343</v>
      </c>
      <c r="E14" s="59"/>
      <c r="F14" s="59">
        <v>5</v>
      </c>
      <c r="G14" s="59"/>
      <c r="H14" s="64"/>
      <c r="I14" s="15"/>
      <c r="J14" s="64"/>
      <c r="L14" s="15"/>
      <c r="M14" s="15"/>
      <c r="N14" s="15"/>
      <c r="O14" s="15"/>
      <c r="P14" s="15"/>
      <c r="Q14" s="15"/>
      <c r="R14" s="15"/>
      <c r="S14" s="15"/>
      <c r="T14" s="15"/>
      <c r="U14" s="15"/>
      <c r="V14" s="15"/>
      <c r="W14" s="15"/>
    </row>
    <row r="15" spans="1:25" ht="12" customHeight="1" x14ac:dyDescent="0.2">
      <c r="A15" s="15"/>
      <c r="B15" s="15"/>
      <c r="C15" s="15"/>
      <c r="D15" s="55"/>
      <c r="E15" s="59"/>
      <c r="F15" s="55"/>
      <c r="G15" s="55"/>
      <c r="H15" s="15"/>
      <c r="I15" s="15"/>
      <c r="J15" s="15"/>
      <c r="L15" s="15"/>
      <c r="M15" s="15"/>
      <c r="N15" s="15"/>
      <c r="O15" s="15"/>
      <c r="P15" s="15"/>
      <c r="Q15" s="15"/>
      <c r="R15" s="15"/>
      <c r="S15" s="15"/>
      <c r="T15" s="15"/>
      <c r="U15" s="15"/>
      <c r="V15" s="15"/>
      <c r="W15" s="15"/>
    </row>
    <row r="16" spans="1:25" ht="14.25" customHeight="1" x14ac:dyDescent="0.3">
      <c r="A16" s="85" t="s">
        <v>400</v>
      </c>
      <c r="B16" s="85"/>
      <c r="C16" s="85"/>
      <c r="D16" s="55"/>
      <c r="E16" s="55"/>
      <c r="F16" s="55"/>
      <c r="G16" s="55"/>
      <c r="H16" s="15"/>
      <c r="I16" s="15"/>
      <c r="J16" s="15"/>
      <c r="L16" s="15"/>
      <c r="M16" s="15"/>
      <c r="N16" s="15"/>
      <c r="O16" s="15"/>
      <c r="P16" s="15"/>
      <c r="Q16" s="15"/>
      <c r="R16" s="15"/>
      <c r="S16" s="15"/>
      <c r="T16" s="15"/>
      <c r="U16" s="15"/>
      <c r="V16" s="15"/>
      <c r="W16" s="15"/>
    </row>
    <row r="17" spans="1:25" ht="14.25" customHeight="1" x14ac:dyDescent="0.2">
      <c r="A17" s="15" t="s">
        <v>401</v>
      </c>
      <c r="B17" s="15"/>
      <c r="C17" s="15"/>
      <c r="D17" s="64" t="s">
        <v>343</v>
      </c>
      <c r="E17" s="55"/>
      <c r="F17" s="59">
        <v>0.2</v>
      </c>
      <c r="G17" s="55"/>
      <c r="H17" s="57"/>
      <c r="I17" s="15"/>
      <c r="J17" s="57"/>
      <c r="L17" s="15"/>
      <c r="M17" s="15"/>
      <c r="N17" s="15"/>
      <c r="O17" s="15"/>
      <c r="P17" s="15"/>
      <c r="Q17" s="15"/>
      <c r="R17" s="15"/>
      <c r="S17" s="15"/>
      <c r="T17" s="15"/>
      <c r="U17" s="15"/>
      <c r="V17" s="15"/>
      <c r="W17" s="15"/>
    </row>
    <row r="18" spans="1:25" ht="14.25" customHeight="1" x14ac:dyDescent="0.2">
      <c r="A18" s="15" t="s">
        <v>402</v>
      </c>
      <c r="B18" s="15"/>
      <c r="C18" s="15"/>
      <c r="D18" s="64" t="s">
        <v>343</v>
      </c>
      <c r="E18" s="59"/>
      <c r="F18" s="59">
        <v>7.0000000000000007E-2</v>
      </c>
      <c r="G18" s="59"/>
      <c r="H18" s="57"/>
      <c r="I18" s="15"/>
      <c r="J18" s="57"/>
      <c r="L18" s="15"/>
      <c r="M18" s="15"/>
      <c r="N18" s="15"/>
      <c r="O18" s="15"/>
      <c r="P18" s="15"/>
      <c r="Q18" s="15"/>
      <c r="R18" s="15"/>
      <c r="S18" s="15"/>
      <c r="T18" s="15"/>
      <c r="U18" s="15"/>
      <c r="V18" s="15"/>
      <c r="W18" s="15"/>
    </row>
    <row r="19" spans="1:25" ht="14.25" customHeight="1" x14ac:dyDescent="0.2">
      <c r="A19" s="15" t="s">
        <v>403</v>
      </c>
      <c r="B19" s="15"/>
      <c r="C19" s="15"/>
      <c r="D19" s="64" t="s">
        <v>343</v>
      </c>
      <c r="E19" s="59"/>
      <c r="F19" s="59">
        <v>7.0000000000000007E-2</v>
      </c>
      <c r="G19" s="59"/>
      <c r="H19" s="57"/>
      <c r="I19" s="15"/>
      <c r="J19" s="57"/>
      <c r="L19" s="15"/>
      <c r="M19" s="15"/>
      <c r="N19" s="15"/>
      <c r="O19" s="15"/>
      <c r="P19" s="15"/>
      <c r="Q19" s="15"/>
      <c r="R19" s="15"/>
      <c r="S19" s="15"/>
      <c r="T19" s="15"/>
      <c r="U19" s="15"/>
      <c r="V19" s="15"/>
      <c r="W19" s="15"/>
    </row>
    <row r="20" spans="1:25" ht="14.25" customHeight="1" x14ac:dyDescent="0.2">
      <c r="A20" s="15" t="s">
        <v>404</v>
      </c>
      <c r="B20" s="15"/>
      <c r="C20" s="15"/>
      <c r="D20" s="59">
        <v>0.1</v>
      </c>
      <c r="E20" s="59"/>
      <c r="F20" s="59">
        <v>0.1</v>
      </c>
      <c r="G20" s="59"/>
      <c r="H20" s="59"/>
      <c r="I20" s="15"/>
      <c r="J20" s="59"/>
      <c r="L20" s="15"/>
      <c r="M20" s="15"/>
      <c r="N20" s="15"/>
      <c r="O20" s="15"/>
      <c r="P20" s="15"/>
      <c r="Q20" s="15"/>
      <c r="R20" s="15"/>
      <c r="S20" s="15"/>
      <c r="T20" s="15"/>
      <c r="U20" s="15"/>
      <c r="V20" s="15"/>
      <c r="W20" s="15"/>
    </row>
    <row r="21" spans="1:25" ht="7.5" customHeight="1" x14ac:dyDescent="0.2">
      <c r="A21" s="15"/>
      <c r="B21" s="15"/>
      <c r="C21" s="15"/>
      <c r="D21" s="55"/>
      <c r="E21" s="55"/>
      <c r="F21" s="55"/>
      <c r="G21" s="55"/>
      <c r="H21" s="55"/>
      <c r="I21" s="15"/>
      <c r="J21" s="15"/>
      <c r="K21" s="55"/>
      <c r="L21" s="15"/>
      <c r="M21" s="15"/>
      <c r="N21" s="15"/>
      <c r="O21" s="15"/>
      <c r="P21" s="15"/>
      <c r="Q21" s="15"/>
      <c r="R21" s="15"/>
      <c r="S21" s="15"/>
      <c r="T21" s="15"/>
      <c r="U21" s="15"/>
      <c r="V21" s="15"/>
      <c r="W21" s="15"/>
    </row>
    <row r="22" spans="1:25" ht="14.25" customHeight="1" x14ac:dyDescent="0.2">
      <c r="A22" s="645" t="s">
        <v>405</v>
      </c>
      <c r="B22" s="645"/>
      <c r="C22" s="645"/>
      <c r="D22" s="647"/>
      <c r="E22" s="647"/>
      <c r="F22" s="647"/>
      <c r="G22" s="647"/>
      <c r="H22" s="647"/>
      <c r="I22" s="15"/>
      <c r="K22" s="15"/>
      <c r="L22" s="15"/>
      <c r="M22" s="15"/>
      <c r="N22" s="15"/>
      <c r="O22" s="15"/>
      <c r="P22" s="15"/>
      <c r="Q22" s="15"/>
      <c r="R22" s="15"/>
      <c r="S22" s="15"/>
      <c r="T22" s="15"/>
      <c r="U22" s="15"/>
      <c r="V22" s="15"/>
      <c r="W22" s="15"/>
    </row>
    <row r="23" spans="1:25" ht="14.25" customHeight="1" x14ac:dyDescent="0.2">
      <c r="A23" s="60" t="s">
        <v>406</v>
      </c>
      <c r="B23" s="60"/>
      <c r="C23" s="60"/>
      <c r="D23" s="15"/>
      <c r="E23" s="15"/>
      <c r="F23" s="15"/>
      <c r="G23" s="15"/>
      <c r="H23" s="15"/>
      <c r="I23" s="15"/>
      <c r="J23" s="15"/>
      <c r="K23" s="15"/>
      <c r="L23" s="15"/>
      <c r="M23" s="15"/>
      <c r="N23" s="15"/>
      <c r="O23" s="15"/>
      <c r="P23" s="15"/>
      <c r="Q23" s="15"/>
      <c r="R23" s="15"/>
      <c r="S23" s="15"/>
      <c r="T23" s="15"/>
      <c r="U23" s="15"/>
      <c r="V23" s="15"/>
      <c r="W23" s="15"/>
    </row>
    <row r="24" spans="1:25" ht="14.25" customHeight="1" x14ac:dyDescent="0.2">
      <c r="A24" s="15" t="s">
        <v>407</v>
      </c>
      <c r="B24" s="15"/>
      <c r="C24" s="15"/>
      <c r="D24" s="15"/>
      <c r="E24" s="15"/>
      <c r="F24" s="15"/>
      <c r="G24" s="15"/>
      <c r="H24" s="15"/>
      <c r="I24" s="15"/>
      <c r="J24" s="15"/>
      <c r="K24" s="15"/>
      <c r="L24" s="15"/>
      <c r="M24" s="15"/>
      <c r="N24" s="15"/>
      <c r="O24" s="15"/>
      <c r="P24" s="15"/>
      <c r="Q24" s="15"/>
      <c r="R24" s="15"/>
      <c r="S24" s="15"/>
      <c r="T24" s="15"/>
      <c r="U24" s="15"/>
      <c r="V24" s="15"/>
      <c r="W24" s="15"/>
    </row>
    <row r="25" spans="1:25" ht="7.5" customHeight="1" x14ac:dyDescent="0.3">
      <c r="A25" s="85"/>
      <c r="B25" s="85"/>
      <c r="C25" s="85"/>
      <c r="D25" s="15"/>
      <c r="E25" s="15"/>
      <c r="F25" s="15"/>
      <c r="G25" s="15"/>
      <c r="H25" s="15"/>
      <c r="I25" s="15"/>
      <c r="J25" s="15"/>
      <c r="K25" s="15"/>
      <c r="L25" s="15"/>
      <c r="M25" s="15"/>
      <c r="N25" s="15"/>
      <c r="O25" s="15"/>
      <c r="P25" s="15"/>
      <c r="Q25" s="15"/>
      <c r="R25" s="15"/>
      <c r="S25" s="15"/>
      <c r="T25" s="15"/>
      <c r="U25" s="15"/>
      <c r="V25" s="15"/>
      <c r="W25" s="15"/>
    </row>
    <row r="26" spans="1:25" ht="7.5" customHeight="1" x14ac:dyDescent="0.2">
      <c r="A26" s="15"/>
      <c r="B26" s="15"/>
      <c r="C26" s="15"/>
      <c r="D26" s="55"/>
      <c r="E26" s="55"/>
      <c r="F26" s="55"/>
      <c r="G26" s="55"/>
      <c r="H26" s="55"/>
      <c r="I26" s="15"/>
      <c r="J26" s="15"/>
      <c r="K26" s="15"/>
      <c r="L26" s="15"/>
      <c r="M26" s="15"/>
      <c r="N26" s="15"/>
      <c r="O26" s="15"/>
      <c r="P26" s="15"/>
      <c r="Q26" s="15"/>
      <c r="R26" s="15"/>
      <c r="S26" s="15"/>
      <c r="T26" s="15"/>
      <c r="U26" s="15"/>
      <c r="V26" s="15"/>
      <c r="W26" s="15"/>
    </row>
    <row r="27" spans="1:25" ht="10" customHeight="1" x14ac:dyDescent="0.2">
      <c r="A27" s="15"/>
      <c r="B27" s="15"/>
      <c r="C27" s="15"/>
      <c r="D27" s="15"/>
      <c r="E27" s="15"/>
      <c r="F27" s="15"/>
      <c r="G27" s="15"/>
      <c r="H27" s="15"/>
      <c r="I27" s="15"/>
      <c r="J27" s="15"/>
      <c r="K27" s="15"/>
      <c r="L27" s="15"/>
      <c r="M27" s="15"/>
      <c r="N27" s="15"/>
      <c r="O27" s="15"/>
      <c r="P27" s="15"/>
      <c r="Q27" s="15"/>
      <c r="R27" s="15"/>
      <c r="S27" s="15"/>
      <c r="T27" s="15"/>
      <c r="U27" s="15"/>
      <c r="V27" s="15"/>
      <c r="W27" s="15"/>
    </row>
    <row r="28" spans="1:25" ht="25.5" customHeight="1" thickBot="1" x14ac:dyDescent="0.25">
      <c r="A28" s="94"/>
      <c r="B28" s="95" t="s">
        <v>408</v>
      </c>
      <c r="C28" s="94"/>
      <c r="D28" s="95" t="s">
        <v>409</v>
      </c>
      <c r="E28" s="95"/>
      <c r="F28" s="95" t="s">
        <v>410</v>
      </c>
      <c r="G28" s="95"/>
      <c r="H28" s="95" t="s">
        <v>411</v>
      </c>
      <c r="K28" s="96"/>
      <c r="L28" s="15"/>
      <c r="M28" s="15"/>
      <c r="N28" s="15"/>
      <c r="O28" s="15"/>
      <c r="P28" s="15"/>
      <c r="Q28" s="15"/>
      <c r="R28" s="15"/>
      <c r="S28" s="15"/>
      <c r="T28" s="15"/>
      <c r="U28" s="15"/>
      <c r="V28" s="15"/>
      <c r="W28" s="15"/>
    </row>
    <row r="29" spans="1:25" ht="14.25" customHeight="1" x14ac:dyDescent="0.25">
      <c r="A29" s="54" t="s">
        <v>282</v>
      </c>
      <c r="B29" s="54"/>
      <c r="C29" s="54"/>
      <c r="D29" s="15"/>
      <c r="E29" s="15"/>
      <c r="F29" s="18"/>
      <c r="G29" s="15"/>
      <c r="H29" s="15"/>
      <c r="K29" s="68"/>
      <c r="L29" s="15"/>
      <c r="M29" s="15"/>
      <c r="N29" s="15"/>
      <c r="O29" s="15"/>
      <c r="P29" s="15"/>
      <c r="Q29" s="15"/>
      <c r="R29" s="15"/>
      <c r="S29" s="15"/>
      <c r="T29" s="15"/>
      <c r="U29" s="15"/>
      <c r="V29" s="15"/>
      <c r="W29" s="15"/>
    </row>
    <row r="30" spans="1:25" ht="14.25" customHeight="1" x14ac:dyDescent="0.25">
      <c r="A30" s="15"/>
      <c r="B30" s="15"/>
      <c r="C30" s="15"/>
      <c r="D30" s="15"/>
      <c r="E30" s="15"/>
      <c r="F30" s="18"/>
      <c r="G30" s="15"/>
      <c r="H30" s="15"/>
      <c r="K30" s="68"/>
      <c r="L30" s="15"/>
      <c r="M30" s="15"/>
      <c r="N30" s="15"/>
      <c r="O30" s="15"/>
      <c r="P30" s="15"/>
      <c r="Q30" s="15"/>
      <c r="R30" s="15"/>
      <c r="S30" s="15"/>
      <c r="T30" s="15"/>
      <c r="U30" s="15"/>
      <c r="V30" s="15"/>
      <c r="W30" s="15"/>
    </row>
    <row r="31" spans="1:25" ht="13.75" customHeight="1" x14ac:dyDescent="0.3">
      <c r="A31" s="85" t="s">
        <v>283</v>
      </c>
      <c r="B31" s="85"/>
      <c r="C31" s="85"/>
      <c r="D31" s="15"/>
      <c r="E31" s="15"/>
      <c r="F31" s="15"/>
      <c r="G31" s="15"/>
      <c r="H31" s="15"/>
      <c r="K31" s="68"/>
      <c r="L31" s="15"/>
      <c r="M31" s="15"/>
      <c r="N31" s="15"/>
      <c r="O31" s="15"/>
      <c r="P31" s="15"/>
      <c r="Q31" s="15"/>
      <c r="R31" s="15"/>
      <c r="S31" s="15"/>
      <c r="T31" s="15"/>
      <c r="U31" s="15"/>
      <c r="V31" s="15"/>
      <c r="W31" s="15"/>
    </row>
    <row r="32" spans="1:25" ht="11.25" customHeight="1" x14ac:dyDescent="0.2">
      <c r="A32" s="8" t="s">
        <v>393</v>
      </c>
      <c r="B32" s="65" t="s">
        <v>353</v>
      </c>
      <c r="C32" s="8"/>
      <c r="D32" s="65" t="s">
        <v>353</v>
      </c>
      <c r="E32" s="65"/>
      <c r="F32" s="65" t="s">
        <v>353</v>
      </c>
      <c r="G32" s="8"/>
      <c r="H32" s="49" t="s">
        <v>353</v>
      </c>
      <c r="I32" s="8"/>
      <c r="J32" s="8"/>
      <c r="K32" s="97"/>
      <c r="L32" s="8"/>
      <c r="M32" s="8"/>
      <c r="N32" s="8"/>
      <c r="O32" s="8"/>
      <c r="P32" s="8"/>
      <c r="Q32" s="8"/>
      <c r="R32" s="8"/>
      <c r="S32" s="8"/>
      <c r="T32" s="8"/>
      <c r="U32" s="8"/>
      <c r="V32" s="8"/>
      <c r="W32" s="8"/>
      <c r="X32" s="8"/>
      <c r="Y32" s="8"/>
    </row>
    <row r="33" spans="1:23" ht="14.25" customHeight="1" x14ac:dyDescent="0.2">
      <c r="A33" s="15" t="s">
        <v>394</v>
      </c>
      <c r="B33" s="63" t="s">
        <v>353</v>
      </c>
      <c r="C33" s="15"/>
      <c r="D33" s="63" t="s">
        <v>353</v>
      </c>
      <c r="E33" s="63"/>
      <c r="F33" s="63" t="s">
        <v>353</v>
      </c>
      <c r="G33" s="15"/>
      <c r="H33" s="63" t="s">
        <v>353</v>
      </c>
      <c r="K33" s="98"/>
      <c r="L33" s="15"/>
      <c r="M33" s="15"/>
      <c r="N33" s="15"/>
      <c r="O33" s="15"/>
      <c r="P33" s="15"/>
      <c r="Q33" s="15"/>
      <c r="R33" s="15"/>
      <c r="S33" s="15"/>
      <c r="T33" s="15"/>
      <c r="U33" s="15"/>
      <c r="V33" s="15"/>
      <c r="W33" s="15"/>
    </row>
    <row r="34" spans="1:23" ht="14.25" customHeight="1" x14ac:dyDescent="0.2">
      <c r="A34" s="15" t="s">
        <v>395</v>
      </c>
      <c r="B34" s="55" t="s">
        <v>412</v>
      </c>
      <c r="C34" s="15"/>
      <c r="D34" s="55" t="s">
        <v>413</v>
      </c>
      <c r="E34" s="55"/>
      <c r="F34" s="55" t="s">
        <v>414</v>
      </c>
      <c r="G34" s="15"/>
      <c r="H34" s="63" t="s">
        <v>415</v>
      </c>
      <c r="K34" s="98"/>
      <c r="L34" s="15"/>
      <c r="M34" s="15"/>
      <c r="N34" s="15"/>
      <c r="O34" s="15"/>
      <c r="P34" s="15"/>
      <c r="Q34" s="15"/>
      <c r="R34" s="15"/>
      <c r="S34" s="15"/>
      <c r="T34" s="15"/>
      <c r="U34" s="15"/>
      <c r="V34" s="15"/>
      <c r="W34" s="15"/>
    </row>
    <row r="35" spans="1:23" ht="14.25" customHeight="1" x14ac:dyDescent="0.2">
      <c r="A35" s="15" t="s">
        <v>397</v>
      </c>
      <c r="B35" s="55" t="s">
        <v>287</v>
      </c>
      <c r="C35" s="15"/>
      <c r="D35" s="55" t="s">
        <v>287</v>
      </c>
      <c r="E35" s="55"/>
      <c r="F35" s="55" t="s">
        <v>287</v>
      </c>
      <c r="G35" s="15"/>
      <c r="H35" s="55" t="s">
        <v>287</v>
      </c>
      <c r="K35" s="99"/>
      <c r="L35" s="15"/>
      <c r="M35" s="15"/>
      <c r="N35" s="15"/>
      <c r="O35" s="15"/>
      <c r="P35" s="15"/>
      <c r="Q35" s="15"/>
      <c r="R35" s="15"/>
      <c r="S35" s="15"/>
      <c r="T35" s="15"/>
      <c r="U35" s="15"/>
      <c r="V35" s="15"/>
      <c r="W35" s="15"/>
    </row>
    <row r="36" spans="1:23" ht="14.25" customHeight="1" x14ac:dyDescent="0.2">
      <c r="A36" s="15" t="s">
        <v>416</v>
      </c>
      <c r="B36" s="55" t="s">
        <v>287</v>
      </c>
      <c r="C36" s="15"/>
      <c r="D36" s="55" t="s">
        <v>287</v>
      </c>
      <c r="E36" s="55"/>
      <c r="F36" s="55" t="s">
        <v>287</v>
      </c>
      <c r="G36" s="55" t="s">
        <v>287</v>
      </c>
      <c r="H36" s="55" t="s">
        <v>287</v>
      </c>
      <c r="K36" s="99"/>
      <c r="L36" s="15"/>
      <c r="M36" s="15"/>
      <c r="N36" s="15"/>
      <c r="O36" s="15"/>
      <c r="P36" s="15"/>
      <c r="Q36" s="15"/>
      <c r="R36" s="15"/>
      <c r="S36" s="15"/>
      <c r="T36" s="15"/>
      <c r="U36" s="15"/>
      <c r="V36" s="15"/>
      <c r="W36" s="15"/>
    </row>
    <row r="37" spans="1:23" ht="14.25" customHeight="1" x14ac:dyDescent="0.2">
      <c r="A37" s="15" t="s">
        <v>417</v>
      </c>
      <c r="B37" s="55" t="s">
        <v>287</v>
      </c>
      <c r="C37" s="15"/>
      <c r="D37" s="55" t="s">
        <v>287</v>
      </c>
      <c r="E37" s="55"/>
      <c r="F37" s="55" t="s">
        <v>287</v>
      </c>
      <c r="G37" s="55" t="s">
        <v>287</v>
      </c>
      <c r="H37" s="55" t="s">
        <v>287</v>
      </c>
      <c r="K37" s="99"/>
      <c r="L37" s="15"/>
      <c r="M37" s="15"/>
      <c r="N37" s="15"/>
      <c r="O37" s="15"/>
      <c r="P37" s="15"/>
      <c r="Q37" s="15"/>
      <c r="R37" s="15"/>
      <c r="S37" s="15"/>
      <c r="T37" s="15"/>
      <c r="U37" s="15"/>
      <c r="V37" s="15"/>
      <c r="W37" s="15"/>
    </row>
    <row r="38" spans="1:23" ht="7.5" customHeight="1" x14ac:dyDescent="0.2">
      <c r="A38" s="15"/>
      <c r="B38" s="15"/>
      <c r="C38" s="15"/>
      <c r="D38" s="55"/>
      <c r="E38" s="55"/>
      <c r="F38" s="15"/>
      <c r="G38" s="15"/>
      <c r="H38" s="15"/>
      <c r="K38" s="68"/>
      <c r="L38" s="15"/>
      <c r="M38" s="15"/>
      <c r="N38" s="15"/>
      <c r="O38" s="15"/>
      <c r="P38" s="15"/>
      <c r="Q38" s="15"/>
      <c r="R38" s="15"/>
      <c r="S38" s="15"/>
      <c r="T38" s="15"/>
      <c r="U38" s="15"/>
      <c r="V38" s="15"/>
      <c r="W38" s="15"/>
    </row>
    <row r="39" spans="1:23" ht="13.75" customHeight="1" x14ac:dyDescent="0.3">
      <c r="A39" s="85" t="s">
        <v>307</v>
      </c>
      <c r="B39" s="85"/>
      <c r="C39" s="85"/>
      <c r="D39" s="55"/>
      <c r="E39" s="55"/>
      <c r="F39" s="55"/>
      <c r="G39" s="15"/>
      <c r="H39" s="15"/>
      <c r="K39" s="68"/>
      <c r="L39" s="15"/>
      <c r="M39" s="15"/>
      <c r="N39" s="15"/>
      <c r="O39" s="15"/>
      <c r="P39" s="15"/>
      <c r="Q39" s="15"/>
      <c r="R39" s="15"/>
      <c r="S39" s="15"/>
      <c r="T39" s="15"/>
      <c r="U39" s="15"/>
      <c r="V39" s="15"/>
      <c r="W39" s="15"/>
    </row>
    <row r="40" spans="1:23" ht="14.25" customHeight="1" x14ac:dyDescent="0.2">
      <c r="A40" s="15" t="s">
        <v>398</v>
      </c>
      <c r="B40" s="59">
        <v>15</v>
      </c>
      <c r="C40" s="15"/>
      <c r="D40" s="59">
        <v>20</v>
      </c>
      <c r="E40" s="59"/>
      <c r="F40" s="59">
        <v>29</v>
      </c>
      <c r="G40" s="15"/>
      <c r="H40" s="58">
        <v>39</v>
      </c>
      <c r="K40" s="100"/>
      <c r="L40" s="15"/>
      <c r="M40" s="15"/>
      <c r="N40" s="15"/>
      <c r="O40" s="15"/>
      <c r="P40" s="15"/>
      <c r="Q40" s="15"/>
      <c r="R40" s="15"/>
      <c r="S40" s="15"/>
      <c r="T40" s="15"/>
      <c r="U40" s="15"/>
      <c r="V40" s="15"/>
      <c r="W40" s="15"/>
    </row>
    <row r="41" spans="1:23" ht="7.5" customHeight="1" x14ac:dyDescent="0.2">
      <c r="A41" s="15"/>
      <c r="B41" s="15"/>
      <c r="C41" s="15"/>
      <c r="D41" s="55"/>
      <c r="E41" s="55"/>
      <c r="F41" s="55"/>
      <c r="G41" s="55"/>
      <c r="H41" s="55"/>
      <c r="I41" s="15"/>
      <c r="J41" s="15"/>
      <c r="K41" s="15"/>
      <c r="L41" s="15"/>
      <c r="M41" s="15"/>
      <c r="N41" s="15"/>
      <c r="O41" s="15"/>
      <c r="P41" s="15"/>
      <c r="Q41" s="15"/>
      <c r="R41" s="15"/>
      <c r="S41" s="15"/>
      <c r="T41" s="15"/>
      <c r="U41" s="15"/>
      <c r="V41" s="15"/>
      <c r="W41" s="15"/>
    </row>
    <row r="42" spans="1:23" ht="14.25" customHeight="1" x14ac:dyDescent="0.2">
      <c r="A42" s="645" t="s">
        <v>405</v>
      </c>
      <c r="B42" s="645"/>
      <c r="C42" s="645"/>
      <c r="D42" s="647"/>
      <c r="E42" s="647"/>
      <c r="F42" s="647"/>
      <c r="G42" s="647"/>
      <c r="H42" s="647"/>
      <c r="I42" s="15"/>
      <c r="J42" s="15"/>
      <c r="K42" s="15"/>
      <c r="L42" s="15"/>
      <c r="M42" s="15"/>
      <c r="N42" s="15"/>
      <c r="O42" s="15"/>
      <c r="P42" s="15"/>
      <c r="Q42" s="15"/>
      <c r="R42" s="15"/>
      <c r="S42" s="15"/>
      <c r="T42" s="15"/>
      <c r="U42" s="15"/>
      <c r="V42" s="15"/>
      <c r="W42" s="15"/>
    </row>
    <row r="43" spans="1:23" ht="14.25" customHeight="1" x14ac:dyDescent="0.2">
      <c r="A43" s="60" t="s">
        <v>406</v>
      </c>
      <c r="B43" s="60"/>
      <c r="C43" s="60"/>
      <c r="D43" s="15"/>
      <c r="E43" s="15"/>
      <c r="F43" s="15"/>
      <c r="G43" s="15"/>
      <c r="H43" s="15"/>
      <c r="I43" s="15"/>
      <c r="J43" s="15"/>
      <c r="K43" s="15"/>
      <c r="L43" s="15"/>
      <c r="M43" s="15"/>
      <c r="N43" s="15"/>
      <c r="O43" s="15"/>
      <c r="P43" s="15"/>
      <c r="Q43" s="15"/>
      <c r="R43" s="15"/>
      <c r="S43" s="15"/>
      <c r="T43" s="15"/>
      <c r="U43" s="15"/>
      <c r="V43" s="15"/>
      <c r="W43" s="15"/>
    </row>
    <row r="44" spans="1:23" ht="14.25" customHeight="1" x14ac:dyDescent="0.2">
      <c r="A44" s="15" t="s">
        <v>418</v>
      </c>
      <c r="B44" s="15"/>
      <c r="C44" s="15"/>
      <c r="D44" s="15"/>
      <c r="E44" s="15"/>
      <c r="F44" s="15"/>
      <c r="G44" s="15"/>
      <c r="H44" s="15"/>
      <c r="I44" s="15"/>
      <c r="J44" s="15"/>
      <c r="K44" s="15"/>
      <c r="L44" s="15"/>
      <c r="M44" s="15"/>
      <c r="N44" s="15"/>
      <c r="O44" s="15"/>
      <c r="P44" s="15"/>
      <c r="Q44" s="15"/>
      <c r="R44" s="15"/>
      <c r="S44" s="15"/>
      <c r="T44" s="15"/>
      <c r="U44" s="15"/>
      <c r="V44" s="15"/>
      <c r="W44" s="15"/>
    </row>
    <row r="45" spans="1:23" ht="11.25" customHeight="1" x14ac:dyDescent="0.3">
      <c r="A45" s="85"/>
      <c r="B45" s="85"/>
      <c r="C45" s="85"/>
      <c r="D45" s="15"/>
      <c r="E45" s="15"/>
      <c r="F45" s="15"/>
      <c r="G45" s="15"/>
      <c r="H45" s="15"/>
    </row>
    <row r="46" spans="1:23" ht="11.25" customHeight="1" x14ac:dyDescent="0.2"/>
    <row r="47" spans="1:23" ht="11.25" customHeight="1" x14ac:dyDescent="0.2"/>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row r="291" ht="11.25" customHeight="1" x14ac:dyDescent="0.2"/>
    <row r="292" ht="11.25" customHeight="1" x14ac:dyDescent="0.2"/>
    <row r="293" ht="11.25" customHeight="1" x14ac:dyDescent="0.2"/>
    <row r="294" ht="11.25" customHeight="1" x14ac:dyDescent="0.2"/>
    <row r="295" ht="11.25" customHeight="1" x14ac:dyDescent="0.2"/>
    <row r="296" ht="11.25" customHeight="1" x14ac:dyDescent="0.2"/>
    <row r="297" ht="11.25" customHeight="1" x14ac:dyDescent="0.2"/>
    <row r="298" ht="11.25" customHeight="1" x14ac:dyDescent="0.2"/>
    <row r="299" ht="11.25" customHeight="1" x14ac:dyDescent="0.2"/>
    <row r="300" ht="11.25" customHeight="1" x14ac:dyDescent="0.2"/>
    <row r="301" ht="11.25" customHeight="1" x14ac:dyDescent="0.2"/>
    <row r="302" ht="11.25" customHeight="1" x14ac:dyDescent="0.2"/>
    <row r="303" ht="11.25" customHeight="1" x14ac:dyDescent="0.2"/>
    <row r="304" ht="11.25" customHeight="1" x14ac:dyDescent="0.2"/>
    <row r="305" ht="11.25" customHeight="1" x14ac:dyDescent="0.2"/>
    <row r="306" ht="11.25" customHeight="1" x14ac:dyDescent="0.2"/>
    <row r="307" ht="11.25" customHeight="1" x14ac:dyDescent="0.2"/>
    <row r="308" ht="11.25" customHeight="1" x14ac:dyDescent="0.2"/>
    <row r="309" ht="11.25" customHeight="1" x14ac:dyDescent="0.2"/>
    <row r="310" ht="11.25" customHeight="1" x14ac:dyDescent="0.2"/>
    <row r="311" ht="11.25" customHeight="1" x14ac:dyDescent="0.2"/>
    <row r="312" ht="11.25" customHeight="1" x14ac:dyDescent="0.2"/>
    <row r="313" ht="11.25" customHeight="1" x14ac:dyDescent="0.2"/>
    <row r="314" ht="11.25" customHeight="1" x14ac:dyDescent="0.2"/>
    <row r="315" ht="11.25" customHeight="1" x14ac:dyDescent="0.2"/>
    <row r="316" ht="11.25" customHeight="1" x14ac:dyDescent="0.2"/>
    <row r="317" ht="11.25" customHeight="1" x14ac:dyDescent="0.2"/>
    <row r="318" ht="11.25" customHeight="1" x14ac:dyDescent="0.2"/>
    <row r="319" ht="11.25" customHeight="1" x14ac:dyDescent="0.2"/>
    <row r="320" ht="11.25" customHeight="1" x14ac:dyDescent="0.2"/>
    <row r="321" ht="11.25" customHeight="1" x14ac:dyDescent="0.2"/>
    <row r="322" ht="11.25" customHeight="1" x14ac:dyDescent="0.2"/>
    <row r="323" ht="11.25" customHeight="1" x14ac:dyDescent="0.2"/>
    <row r="324" ht="11.25" customHeight="1" x14ac:dyDescent="0.2"/>
    <row r="325" ht="11.25" customHeight="1" x14ac:dyDescent="0.2"/>
    <row r="326" ht="11.25" customHeight="1" x14ac:dyDescent="0.2"/>
    <row r="327" ht="11.25" customHeight="1" x14ac:dyDescent="0.2"/>
    <row r="328" ht="11.25" customHeight="1" x14ac:dyDescent="0.2"/>
    <row r="329" ht="11.25" customHeight="1" x14ac:dyDescent="0.2"/>
    <row r="330" ht="11.25" customHeight="1" x14ac:dyDescent="0.2"/>
    <row r="331" ht="11.25" customHeight="1" x14ac:dyDescent="0.2"/>
    <row r="332" ht="11.25" customHeight="1" x14ac:dyDescent="0.2"/>
    <row r="333" ht="11.25" customHeight="1" x14ac:dyDescent="0.2"/>
    <row r="334" ht="11.25" customHeight="1" x14ac:dyDescent="0.2"/>
    <row r="335" ht="11.25" customHeight="1" x14ac:dyDescent="0.2"/>
    <row r="336" ht="11.25" customHeight="1" x14ac:dyDescent="0.2"/>
    <row r="337" ht="11.25" customHeight="1" x14ac:dyDescent="0.2"/>
    <row r="338" ht="11.25" customHeight="1" x14ac:dyDescent="0.2"/>
    <row r="339" ht="11.25" customHeight="1" x14ac:dyDescent="0.2"/>
    <row r="340" ht="11.25" customHeight="1" x14ac:dyDescent="0.2"/>
    <row r="341" ht="11.25" customHeight="1" x14ac:dyDescent="0.2"/>
    <row r="342" ht="11.25" customHeight="1" x14ac:dyDescent="0.2"/>
    <row r="343" ht="11.25" customHeight="1" x14ac:dyDescent="0.2"/>
    <row r="344" ht="11.25" customHeight="1" x14ac:dyDescent="0.2"/>
    <row r="345" ht="11.25" customHeight="1" x14ac:dyDescent="0.2"/>
    <row r="346" ht="11.25" customHeight="1" x14ac:dyDescent="0.2"/>
    <row r="347" ht="11.25" customHeight="1" x14ac:dyDescent="0.2"/>
    <row r="348" ht="11.25" customHeight="1" x14ac:dyDescent="0.2"/>
    <row r="349" ht="11.25" customHeight="1" x14ac:dyDescent="0.2"/>
    <row r="350" ht="11.25" customHeight="1" x14ac:dyDescent="0.2"/>
    <row r="351" ht="11.25" customHeight="1" x14ac:dyDescent="0.2"/>
    <row r="352"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row r="395" ht="11.25" customHeight="1" x14ac:dyDescent="0.2"/>
    <row r="396" ht="11.25" customHeight="1" x14ac:dyDescent="0.2"/>
    <row r="397" ht="11.25" customHeight="1" x14ac:dyDescent="0.2"/>
    <row r="398" ht="11.25" customHeight="1" x14ac:dyDescent="0.2"/>
    <row r="399" ht="11.25" customHeight="1" x14ac:dyDescent="0.2"/>
    <row r="400" ht="11.25" customHeight="1" x14ac:dyDescent="0.2"/>
    <row r="401" ht="11.25" customHeight="1" x14ac:dyDescent="0.2"/>
    <row r="402" ht="11.25" customHeight="1" x14ac:dyDescent="0.2"/>
    <row r="403" ht="11.25" customHeight="1" x14ac:dyDescent="0.2"/>
    <row r="404" ht="11.25" customHeight="1" x14ac:dyDescent="0.2"/>
    <row r="405" ht="11.25" customHeight="1" x14ac:dyDescent="0.2"/>
    <row r="406" ht="11.25" customHeight="1" x14ac:dyDescent="0.2"/>
    <row r="407" ht="11.25" customHeight="1" x14ac:dyDescent="0.2"/>
    <row r="408" ht="11.25" customHeight="1" x14ac:dyDescent="0.2"/>
    <row r="409" ht="11.25" customHeight="1" x14ac:dyDescent="0.2"/>
    <row r="410" ht="11.25" customHeight="1" x14ac:dyDescent="0.2"/>
    <row r="411" ht="11.25" customHeight="1" x14ac:dyDescent="0.2"/>
    <row r="412" ht="11.25" customHeight="1" x14ac:dyDescent="0.2"/>
    <row r="413" ht="11.25" customHeight="1" x14ac:dyDescent="0.2"/>
    <row r="414" ht="11.25" customHeight="1" x14ac:dyDescent="0.2"/>
    <row r="415" ht="11.25" customHeight="1" x14ac:dyDescent="0.2"/>
    <row r="416" ht="11.25" customHeight="1" x14ac:dyDescent="0.2"/>
    <row r="417" ht="11.25" customHeight="1" x14ac:dyDescent="0.2"/>
    <row r="418" ht="11.25" customHeight="1" x14ac:dyDescent="0.2"/>
    <row r="419" ht="11.25" customHeight="1" x14ac:dyDescent="0.2"/>
    <row r="420" ht="11.25" customHeight="1" x14ac:dyDescent="0.2"/>
    <row r="421" ht="11.25" customHeight="1" x14ac:dyDescent="0.2"/>
    <row r="422" ht="11.25" customHeight="1" x14ac:dyDescent="0.2"/>
    <row r="423" ht="11.25" customHeight="1" x14ac:dyDescent="0.2"/>
    <row r="424" ht="11.25" customHeight="1" x14ac:dyDescent="0.2"/>
    <row r="425" ht="11.25" customHeight="1" x14ac:dyDescent="0.2"/>
    <row r="426" ht="11.25" customHeight="1" x14ac:dyDescent="0.2"/>
    <row r="427" ht="11.25" customHeight="1" x14ac:dyDescent="0.2"/>
    <row r="428" ht="11.25" customHeight="1" x14ac:dyDescent="0.2"/>
    <row r="429" ht="11.25" customHeight="1" x14ac:dyDescent="0.2"/>
    <row r="430" ht="11.25" customHeight="1" x14ac:dyDescent="0.2"/>
    <row r="431" ht="11.25" customHeight="1" x14ac:dyDescent="0.2"/>
    <row r="432" ht="11.25" customHeight="1" x14ac:dyDescent="0.2"/>
    <row r="433" ht="11.25" customHeight="1" x14ac:dyDescent="0.2"/>
    <row r="434" ht="11.25" customHeight="1" x14ac:dyDescent="0.2"/>
    <row r="435" ht="11.25" customHeight="1" x14ac:dyDescent="0.2"/>
    <row r="436" ht="11.25" customHeight="1" x14ac:dyDescent="0.2"/>
    <row r="437" ht="11.25" customHeight="1" x14ac:dyDescent="0.2"/>
    <row r="438" ht="11.25" customHeight="1" x14ac:dyDescent="0.2"/>
    <row r="439" ht="11.25" customHeight="1" x14ac:dyDescent="0.2"/>
    <row r="440" ht="11.25" customHeight="1" x14ac:dyDescent="0.2"/>
    <row r="441" ht="11.25" customHeight="1" x14ac:dyDescent="0.2"/>
    <row r="442" ht="11.25" customHeight="1" x14ac:dyDescent="0.2"/>
    <row r="443" ht="11.25" customHeight="1" x14ac:dyDescent="0.2"/>
    <row r="444" ht="11.25" customHeight="1" x14ac:dyDescent="0.2"/>
    <row r="445" ht="11.25" customHeight="1" x14ac:dyDescent="0.2"/>
    <row r="446" ht="11.25" customHeight="1" x14ac:dyDescent="0.2"/>
    <row r="447" ht="11.25" customHeight="1" x14ac:dyDescent="0.2"/>
    <row r="448" ht="11.25" customHeight="1" x14ac:dyDescent="0.2"/>
    <row r="449" ht="11.25" customHeight="1" x14ac:dyDescent="0.2"/>
    <row r="450" ht="11.25" customHeight="1" x14ac:dyDescent="0.2"/>
    <row r="451" ht="11.25" customHeight="1" x14ac:dyDescent="0.2"/>
    <row r="452" ht="11.25" customHeight="1" x14ac:dyDescent="0.2"/>
    <row r="453" ht="11.25" customHeight="1" x14ac:dyDescent="0.2"/>
    <row r="454" ht="11.25" customHeight="1" x14ac:dyDescent="0.2"/>
    <row r="455" ht="11.25" customHeight="1" x14ac:dyDescent="0.2"/>
    <row r="456" ht="11.25" customHeight="1" x14ac:dyDescent="0.2"/>
    <row r="457" ht="11.25" customHeight="1" x14ac:dyDescent="0.2"/>
    <row r="458" ht="11.25" customHeight="1" x14ac:dyDescent="0.2"/>
    <row r="459" ht="11.25" customHeight="1" x14ac:dyDescent="0.2"/>
    <row r="460" ht="11.25" customHeight="1" x14ac:dyDescent="0.2"/>
    <row r="461" ht="11.25" customHeight="1" x14ac:dyDescent="0.2"/>
    <row r="462" ht="11.25" customHeight="1" x14ac:dyDescent="0.2"/>
    <row r="463" ht="11.25" customHeight="1" x14ac:dyDescent="0.2"/>
    <row r="464" ht="11.25" customHeight="1" x14ac:dyDescent="0.2"/>
    <row r="465" ht="11.25" customHeight="1" x14ac:dyDescent="0.2"/>
    <row r="466" ht="11.25" customHeight="1" x14ac:dyDescent="0.2"/>
    <row r="467" ht="11.25" customHeight="1" x14ac:dyDescent="0.2"/>
    <row r="468" ht="11.25" customHeight="1" x14ac:dyDescent="0.2"/>
    <row r="469" ht="11.25" customHeight="1" x14ac:dyDescent="0.2"/>
    <row r="470" ht="11.25" customHeight="1" x14ac:dyDescent="0.2"/>
    <row r="471" ht="11.25" customHeight="1" x14ac:dyDescent="0.2"/>
    <row r="472" ht="11.25" customHeight="1" x14ac:dyDescent="0.2"/>
    <row r="473" ht="11.25" customHeight="1" x14ac:dyDescent="0.2"/>
    <row r="474" ht="11.25" customHeight="1" x14ac:dyDescent="0.2"/>
    <row r="475" ht="11.25" customHeight="1" x14ac:dyDescent="0.2"/>
    <row r="476" ht="11.25" customHeight="1" x14ac:dyDescent="0.2"/>
    <row r="477" ht="11.25" customHeight="1" x14ac:dyDescent="0.2"/>
    <row r="478" ht="11.25" customHeight="1" x14ac:dyDescent="0.2"/>
    <row r="479" ht="11.25" customHeight="1" x14ac:dyDescent="0.2"/>
    <row r="480" ht="11.25" customHeight="1" x14ac:dyDescent="0.2"/>
    <row r="481" ht="11.25" customHeight="1" x14ac:dyDescent="0.2"/>
    <row r="482" ht="11.25" customHeight="1" x14ac:dyDescent="0.2"/>
    <row r="483" ht="11.25" customHeight="1" x14ac:dyDescent="0.2"/>
    <row r="484" ht="11.25" customHeight="1" x14ac:dyDescent="0.2"/>
    <row r="485" ht="11.25" customHeight="1" x14ac:dyDescent="0.2"/>
    <row r="486" ht="11.25" customHeight="1" x14ac:dyDescent="0.2"/>
    <row r="487" ht="11.25" customHeight="1" x14ac:dyDescent="0.2"/>
    <row r="488" ht="11.25" customHeight="1" x14ac:dyDescent="0.2"/>
    <row r="489" ht="11.25" customHeight="1" x14ac:dyDescent="0.2"/>
    <row r="490" ht="11.25" customHeight="1" x14ac:dyDescent="0.2"/>
    <row r="491" ht="11.25" customHeight="1" x14ac:dyDescent="0.2"/>
    <row r="492" ht="11.25" customHeight="1" x14ac:dyDescent="0.2"/>
    <row r="493" ht="11.25" customHeight="1" x14ac:dyDescent="0.2"/>
    <row r="494" ht="11.25" customHeight="1" x14ac:dyDescent="0.2"/>
    <row r="495" ht="11.25" customHeight="1" x14ac:dyDescent="0.2"/>
    <row r="496" ht="11.25" customHeight="1" x14ac:dyDescent="0.2"/>
    <row r="497" ht="11.25" customHeight="1" x14ac:dyDescent="0.2"/>
    <row r="498" ht="11.25" customHeight="1" x14ac:dyDescent="0.2"/>
    <row r="499" ht="11.25" customHeight="1" x14ac:dyDescent="0.2"/>
    <row r="500" ht="11.25" customHeight="1" x14ac:dyDescent="0.2"/>
    <row r="501" ht="11.25" customHeight="1" x14ac:dyDescent="0.2"/>
    <row r="502" ht="11.25" customHeight="1" x14ac:dyDescent="0.2"/>
    <row r="503" ht="11.25" customHeight="1" x14ac:dyDescent="0.2"/>
    <row r="504" ht="11.25" customHeight="1" x14ac:dyDescent="0.2"/>
    <row r="505" ht="11.25" customHeight="1" x14ac:dyDescent="0.2"/>
    <row r="506" ht="11.25" customHeight="1" x14ac:dyDescent="0.2"/>
    <row r="507" ht="11.25" customHeight="1" x14ac:dyDescent="0.2"/>
    <row r="508" ht="11.25" customHeight="1" x14ac:dyDescent="0.2"/>
    <row r="509" ht="11.25" customHeight="1" x14ac:dyDescent="0.2"/>
    <row r="510" ht="11.25" customHeight="1" x14ac:dyDescent="0.2"/>
    <row r="511" ht="11.25" customHeight="1" x14ac:dyDescent="0.2"/>
    <row r="512" ht="11.25" customHeight="1" x14ac:dyDescent="0.2"/>
    <row r="513" ht="11.25" customHeight="1" x14ac:dyDescent="0.2"/>
    <row r="514" ht="11.25" customHeight="1" x14ac:dyDescent="0.2"/>
    <row r="515" ht="11.25" customHeight="1" x14ac:dyDescent="0.2"/>
    <row r="516" ht="11.25" customHeight="1" x14ac:dyDescent="0.2"/>
    <row r="517" ht="11.25" customHeight="1" x14ac:dyDescent="0.2"/>
    <row r="518" ht="11.25" customHeight="1" x14ac:dyDescent="0.2"/>
    <row r="519" ht="11.25" customHeight="1" x14ac:dyDescent="0.2"/>
    <row r="520" ht="11.25" customHeight="1" x14ac:dyDescent="0.2"/>
    <row r="521" ht="11.25" customHeight="1" x14ac:dyDescent="0.2"/>
    <row r="522" ht="11.25" customHeight="1" x14ac:dyDescent="0.2"/>
    <row r="523" ht="11.25" customHeight="1" x14ac:dyDescent="0.2"/>
    <row r="524" ht="11.25" customHeight="1" x14ac:dyDescent="0.2"/>
    <row r="525" ht="11.25" customHeight="1" x14ac:dyDescent="0.2"/>
    <row r="526" ht="11.25" customHeight="1" x14ac:dyDescent="0.2"/>
    <row r="527" ht="11.25" customHeight="1" x14ac:dyDescent="0.2"/>
    <row r="528" ht="11.25" customHeight="1" x14ac:dyDescent="0.2"/>
    <row r="529" ht="11.25" customHeight="1" x14ac:dyDescent="0.2"/>
    <row r="530" ht="11.25" customHeight="1" x14ac:dyDescent="0.2"/>
    <row r="531" ht="11.25" customHeight="1" x14ac:dyDescent="0.2"/>
    <row r="532" ht="11.25" customHeight="1" x14ac:dyDescent="0.2"/>
    <row r="533" ht="11.25" customHeight="1" x14ac:dyDescent="0.2"/>
    <row r="534" ht="11.25" customHeight="1" x14ac:dyDescent="0.2"/>
    <row r="535" ht="11.25" customHeight="1" x14ac:dyDescent="0.2"/>
    <row r="536" ht="11.25" customHeight="1" x14ac:dyDescent="0.2"/>
    <row r="537" ht="11.25" customHeight="1" x14ac:dyDescent="0.2"/>
    <row r="538" ht="11.25" customHeight="1" x14ac:dyDescent="0.2"/>
    <row r="539" ht="11.25" customHeight="1" x14ac:dyDescent="0.2"/>
    <row r="540" ht="11.25" customHeight="1" x14ac:dyDescent="0.2"/>
    <row r="541" ht="11.25" customHeight="1" x14ac:dyDescent="0.2"/>
    <row r="542" ht="11.25" customHeight="1" x14ac:dyDescent="0.2"/>
    <row r="543" ht="11.25" customHeight="1" x14ac:dyDescent="0.2"/>
    <row r="544" ht="11.25" customHeight="1" x14ac:dyDescent="0.2"/>
    <row r="545" ht="11.25" customHeight="1" x14ac:dyDescent="0.2"/>
    <row r="546" ht="11.25" customHeight="1" x14ac:dyDescent="0.2"/>
    <row r="547" ht="11.25" customHeight="1" x14ac:dyDescent="0.2"/>
    <row r="548" ht="11.25" customHeight="1" x14ac:dyDescent="0.2"/>
    <row r="549" ht="11.25" customHeight="1" x14ac:dyDescent="0.2"/>
    <row r="550" ht="11.25" customHeight="1" x14ac:dyDescent="0.2"/>
    <row r="551" ht="11.25" customHeight="1" x14ac:dyDescent="0.2"/>
    <row r="552" ht="11.25" customHeight="1" x14ac:dyDescent="0.2"/>
    <row r="553" ht="11.25" customHeight="1" x14ac:dyDescent="0.2"/>
    <row r="554" ht="11.25" customHeight="1" x14ac:dyDescent="0.2"/>
    <row r="555" ht="11.25" customHeight="1" x14ac:dyDescent="0.2"/>
    <row r="556" ht="11.25" customHeight="1" x14ac:dyDescent="0.2"/>
    <row r="557" ht="11.25" customHeight="1" x14ac:dyDescent="0.2"/>
    <row r="558" ht="11.25" customHeight="1" x14ac:dyDescent="0.2"/>
    <row r="559" ht="11.25" customHeight="1" x14ac:dyDescent="0.2"/>
    <row r="560" ht="11.25" customHeight="1" x14ac:dyDescent="0.2"/>
    <row r="561" ht="11.25" customHeight="1" x14ac:dyDescent="0.2"/>
    <row r="562" ht="11.25" customHeight="1" x14ac:dyDescent="0.2"/>
    <row r="563" ht="11.25" customHeight="1" x14ac:dyDescent="0.2"/>
    <row r="564" ht="11.25" customHeight="1" x14ac:dyDescent="0.2"/>
    <row r="565" ht="11.25" customHeight="1" x14ac:dyDescent="0.2"/>
    <row r="566" ht="11.25" customHeight="1" x14ac:dyDescent="0.2"/>
    <row r="567" ht="11.25" customHeight="1" x14ac:dyDescent="0.2"/>
    <row r="568" ht="11.25" customHeight="1" x14ac:dyDescent="0.2"/>
    <row r="569" ht="11.25" customHeight="1" x14ac:dyDescent="0.2"/>
    <row r="570" ht="11.25" customHeight="1" x14ac:dyDescent="0.2"/>
    <row r="571" ht="11.25" customHeight="1" x14ac:dyDescent="0.2"/>
    <row r="572" ht="11.25" customHeight="1" x14ac:dyDescent="0.2"/>
    <row r="573" ht="11.25" customHeight="1" x14ac:dyDescent="0.2"/>
    <row r="574" ht="11.25" customHeight="1" x14ac:dyDescent="0.2"/>
    <row r="575" ht="11.25" customHeight="1" x14ac:dyDescent="0.2"/>
    <row r="576" ht="11.25" customHeight="1" x14ac:dyDescent="0.2"/>
    <row r="577" ht="11.25" customHeight="1" x14ac:dyDescent="0.2"/>
    <row r="578" ht="11.25" customHeight="1" x14ac:dyDescent="0.2"/>
    <row r="579" ht="11.25" customHeight="1" x14ac:dyDescent="0.2"/>
    <row r="580" ht="11.25" customHeight="1" x14ac:dyDescent="0.2"/>
    <row r="581" ht="11.25" customHeight="1" x14ac:dyDescent="0.2"/>
    <row r="582" ht="11.25" customHeight="1" x14ac:dyDescent="0.2"/>
    <row r="583" ht="11.25" customHeight="1" x14ac:dyDescent="0.2"/>
    <row r="584" ht="11.25" customHeight="1" x14ac:dyDescent="0.2"/>
    <row r="585" ht="11.25" customHeight="1" x14ac:dyDescent="0.2"/>
    <row r="586" ht="11.25" customHeight="1" x14ac:dyDescent="0.2"/>
    <row r="587" ht="11.25" customHeight="1" x14ac:dyDescent="0.2"/>
    <row r="588" ht="11.25" customHeight="1" x14ac:dyDescent="0.2"/>
    <row r="589" ht="11.25" customHeight="1" x14ac:dyDescent="0.2"/>
    <row r="590" ht="11.25" customHeight="1" x14ac:dyDescent="0.2"/>
    <row r="591" ht="11.25" customHeight="1" x14ac:dyDescent="0.2"/>
    <row r="592" ht="11.25" customHeight="1" x14ac:dyDescent="0.2"/>
    <row r="593" ht="11.25" customHeight="1" x14ac:dyDescent="0.2"/>
    <row r="594" ht="11.25" customHeight="1" x14ac:dyDescent="0.2"/>
    <row r="595" ht="11.25" customHeight="1" x14ac:dyDescent="0.2"/>
    <row r="596" ht="11.25" customHeight="1" x14ac:dyDescent="0.2"/>
    <row r="597" ht="11.25" customHeight="1" x14ac:dyDescent="0.2"/>
    <row r="598" ht="11.25" customHeight="1" x14ac:dyDescent="0.2"/>
    <row r="599" ht="11.25" customHeight="1" x14ac:dyDescent="0.2"/>
    <row r="600" ht="11.25" customHeight="1" x14ac:dyDescent="0.2"/>
    <row r="601" ht="11.25" customHeight="1" x14ac:dyDescent="0.2"/>
    <row r="602" ht="11.25" customHeight="1" x14ac:dyDescent="0.2"/>
    <row r="603" ht="11.25" customHeight="1" x14ac:dyDescent="0.2"/>
    <row r="604" ht="11.25" customHeight="1" x14ac:dyDescent="0.2"/>
    <row r="605" ht="11.25" customHeight="1" x14ac:dyDescent="0.2"/>
    <row r="606" ht="11.25" customHeight="1" x14ac:dyDescent="0.2"/>
    <row r="607" ht="11.25" customHeight="1" x14ac:dyDescent="0.2"/>
    <row r="608" ht="11.25" customHeight="1" x14ac:dyDescent="0.2"/>
    <row r="609" ht="11.25" customHeight="1" x14ac:dyDescent="0.2"/>
    <row r="610" ht="11.25" customHeight="1" x14ac:dyDescent="0.2"/>
    <row r="611" ht="11.25" customHeight="1" x14ac:dyDescent="0.2"/>
    <row r="612" ht="11.25" customHeight="1" x14ac:dyDescent="0.2"/>
    <row r="613" ht="11.25" customHeight="1" x14ac:dyDescent="0.2"/>
    <row r="614" ht="11.25" customHeight="1" x14ac:dyDescent="0.2"/>
    <row r="615" ht="11.25" customHeight="1" x14ac:dyDescent="0.2"/>
    <row r="616" ht="11.25" customHeight="1" x14ac:dyDescent="0.2"/>
    <row r="617" ht="11.25" customHeight="1" x14ac:dyDescent="0.2"/>
    <row r="618" ht="11.25" customHeight="1" x14ac:dyDescent="0.2"/>
    <row r="619" ht="11.25" customHeight="1" x14ac:dyDescent="0.2"/>
    <row r="620" ht="11.25" customHeight="1" x14ac:dyDescent="0.2"/>
    <row r="621" ht="11.25" customHeight="1" x14ac:dyDescent="0.2"/>
    <row r="622" ht="11.25" customHeight="1" x14ac:dyDescent="0.2"/>
    <row r="623" ht="11.25" customHeight="1" x14ac:dyDescent="0.2"/>
    <row r="624" ht="11.25" customHeight="1" x14ac:dyDescent="0.2"/>
    <row r="625" ht="11.25" customHeight="1" x14ac:dyDescent="0.2"/>
    <row r="626" ht="11.25" customHeight="1" x14ac:dyDescent="0.2"/>
    <row r="627" ht="11.25" customHeight="1" x14ac:dyDescent="0.2"/>
    <row r="628" ht="11.25" customHeight="1" x14ac:dyDescent="0.2"/>
    <row r="629" ht="11.25" customHeight="1" x14ac:dyDescent="0.2"/>
    <row r="630" ht="11.25" customHeight="1" x14ac:dyDescent="0.2"/>
    <row r="631" ht="11.25" customHeight="1" x14ac:dyDescent="0.2"/>
    <row r="632" ht="11.25" customHeight="1" x14ac:dyDescent="0.2"/>
    <row r="633" ht="11.25" customHeight="1" x14ac:dyDescent="0.2"/>
    <row r="634" ht="11.25" customHeight="1" x14ac:dyDescent="0.2"/>
    <row r="635" ht="11.25" customHeight="1" x14ac:dyDescent="0.2"/>
    <row r="636" ht="11.25" customHeight="1" x14ac:dyDescent="0.2"/>
    <row r="637" ht="11.25" customHeight="1" x14ac:dyDescent="0.2"/>
    <row r="638" ht="11.25" customHeight="1" x14ac:dyDescent="0.2"/>
    <row r="639" ht="11.25" customHeight="1" x14ac:dyDescent="0.2"/>
    <row r="640" ht="11.25" customHeight="1" x14ac:dyDescent="0.2"/>
    <row r="641" ht="11.25" customHeight="1" x14ac:dyDescent="0.2"/>
    <row r="642" ht="11.25" customHeight="1" x14ac:dyDescent="0.2"/>
    <row r="643" ht="11.25" customHeight="1" x14ac:dyDescent="0.2"/>
    <row r="644" ht="11.25" customHeight="1" x14ac:dyDescent="0.2"/>
    <row r="645" ht="11.25" customHeight="1" x14ac:dyDescent="0.2"/>
    <row r="646" ht="11.25" customHeight="1" x14ac:dyDescent="0.2"/>
    <row r="647" ht="11.25" customHeight="1" x14ac:dyDescent="0.2"/>
    <row r="648" ht="11.25" customHeight="1" x14ac:dyDescent="0.2"/>
    <row r="649" ht="11.25" customHeight="1" x14ac:dyDescent="0.2"/>
    <row r="650" ht="11.25" customHeight="1" x14ac:dyDescent="0.2"/>
    <row r="651" ht="11.25" customHeight="1" x14ac:dyDescent="0.2"/>
    <row r="652" ht="11.25" customHeight="1" x14ac:dyDescent="0.2"/>
    <row r="653" ht="11.25" customHeight="1" x14ac:dyDescent="0.2"/>
    <row r="654" ht="11.25" customHeight="1" x14ac:dyDescent="0.2"/>
    <row r="655" ht="11.25" customHeight="1" x14ac:dyDescent="0.2"/>
    <row r="656" ht="11.25" customHeight="1" x14ac:dyDescent="0.2"/>
    <row r="657" ht="11.25" customHeight="1" x14ac:dyDescent="0.2"/>
    <row r="658" ht="11.25" customHeight="1" x14ac:dyDescent="0.2"/>
    <row r="659" ht="11.25" customHeight="1" x14ac:dyDescent="0.2"/>
    <row r="660" ht="11.25" customHeight="1" x14ac:dyDescent="0.2"/>
    <row r="661" ht="11.25" customHeight="1" x14ac:dyDescent="0.2"/>
    <row r="662" ht="11.25" customHeight="1" x14ac:dyDescent="0.2"/>
    <row r="663" ht="11.25" customHeight="1" x14ac:dyDescent="0.2"/>
    <row r="664" ht="11.25" customHeight="1" x14ac:dyDescent="0.2"/>
    <row r="665" ht="11.25" customHeight="1" x14ac:dyDescent="0.2"/>
    <row r="666" ht="11.25" customHeight="1" x14ac:dyDescent="0.2"/>
    <row r="667" ht="11.25" customHeight="1" x14ac:dyDescent="0.2"/>
    <row r="668" ht="11.25" customHeight="1" x14ac:dyDescent="0.2"/>
    <row r="669" ht="11.25" customHeight="1" x14ac:dyDescent="0.2"/>
    <row r="670" ht="11.25" customHeight="1" x14ac:dyDescent="0.2"/>
    <row r="671" ht="11.25" customHeight="1" x14ac:dyDescent="0.2"/>
    <row r="672" ht="11.25" customHeight="1" x14ac:dyDescent="0.2"/>
    <row r="673" ht="11.25" customHeight="1" x14ac:dyDescent="0.2"/>
    <row r="674" ht="11.25" customHeight="1" x14ac:dyDescent="0.2"/>
    <row r="675" ht="11.25" customHeight="1" x14ac:dyDescent="0.2"/>
    <row r="676" ht="11.25" customHeight="1" x14ac:dyDescent="0.2"/>
    <row r="677" ht="11.25" customHeight="1" x14ac:dyDescent="0.2"/>
    <row r="678" ht="11.25" customHeight="1" x14ac:dyDescent="0.2"/>
    <row r="679" ht="11.25" customHeight="1" x14ac:dyDescent="0.2"/>
    <row r="680" ht="11.25" customHeight="1" x14ac:dyDescent="0.2"/>
    <row r="681" ht="11.25" customHeight="1" x14ac:dyDescent="0.2"/>
    <row r="682" ht="11.25" customHeight="1" x14ac:dyDescent="0.2"/>
    <row r="683" ht="11.25" customHeight="1" x14ac:dyDescent="0.2"/>
    <row r="684" ht="11.25" customHeight="1" x14ac:dyDescent="0.2"/>
    <row r="685" ht="11.25" customHeight="1" x14ac:dyDescent="0.2"/>
    <row r="686" ht="11.25" customHeight="1" x14ac:dyDescent="0.2"/>
    <row r="687" ht="11.25" customHeight="1" x14ac:dyDescent="0.2"/>
    <row r="688" ht="11.25" customHeight="1" x14ac:dyDescent="0.2"/>
    <row r="689" ht="11.25" customHeight="1" x14ac:dyDescent="0.2"/>
    <row r="690" ht="11.25" customHeight="1" x14ac:dyDescent="0.2"/>
    <row r="691" ht="11.25" customHeight="1" x14ac:dyDescent="0.2"/>
    <row r="692" ht="11.25" customHeight="1" x14ac:dyDescent="0.2"/>
    <row r="693" ht="11.25" customHeight="1" x14ac:dyDescent="0.2"/>
    <row r="694" ht="11.25" customHeight="1" x14ac:dyDescent="0.2"/>
    <row r="695" ht="11.25" customHeight="1" x14ac:dyDescent="0.2"/>
    <row r="696" ht="11.25" customHeight="1" x14ac:dyDescent="0.2"/>
    <row r="697" ht="11.25" customHeight="1" x14ac:dyDescent="0.2"/>
    <row r="698" ht="11.25" customHeight="1" x14ac:dyDescent="0.2"/>
    <row r="699" ht="11.25" customHeight="1" x14ac:dyDescent="0.2"/>
    <row r="700" ht="11.25" customHeight="1" x14ac:dyDescent="0.2"/>
    <row r="701" ht="11.25" customHeight="1" x14ac:dyDescent="0.2"/>
    <row r="702" ht="11.25" customHeight="1" x14ac:dyDescent="0.2"/>
    <row r="703" ht="11.25" customHeight="1" x14ac:dyDescent="0.2"/>
    <row r="704" ht="11.25" customHeight="1" x14ac:dyDescent="0.2"/>
    <row r="705" ht="11.25" customHeight="1" x14ac:dyDescent="0.2"/>
    <row r="706" ht="11.25" customHeight="1" x14ac:dyDescent="0.2"/>
    <row r="707" ht="11.25" customHeight="1" x14ac:dyDescent="0.2"/>
    <row r="708" ht="11.25" customHeight="1" x14ac:dyDescent="0.2"/>
    <row r="709" ht="11.25" customHeight="1" x14ac:dyDescent="0.2"/>
    <row r="710" ht="11.25" customHeight="1" x14ac:dyDescent="0.2"/>
    <row r="711" ht="11.25" customHeight="1" x14ac:dyDescent="0.2"/>
    <row r="712" ht="11.25" customHeight="1" x14ac:dyDescent="0.2"/>
    <row r="713" ht="11.25" customHeight="1" x14ac:dyDescent="0.2"/>
    <row r="714" ht="11.25" customHeight="1" x14ac:dyDescent="0.2"/>
    <row r="715" ht="11.25" customHeight="1" x14ac:dyDescent="0.2"/>
    <row r="716" ht="11.25" customHeight="1" x14ac:dyDescent="0.2"/>
    <row r="717" ht="11.25" customHeight="1" x14ac:dyDescent="0.2"/>
    <row r="718" ht="11.25" customHeight="1" x14ac:dyDescent="0.2"/>
    <row r="719" ht="11.25" customHeight="1" x14ac:dyDescent="0.2"/>
    <row r="720" ht="11.25" customHeight="1" x14ac:dyDescent="0.2"/>
    <row r="721" ht="11.25" customHeight="1" x14ac:dyDescent="0.2"/>
    <row r="722" ht="11.25" customHeight="1" x14ac:dyDescent="0.2"/>
    <row r="723" ht="11.25" customHeight="1" x14ac:dyDescent="0.2"/>
    <row r="724" ht="11.25" customHeight="1" x14ac:dyDescent="0.2"/>
    <row r="725" ht="11.25" customHeight="1" x14ac:dyDescent="0.2"/>
    <row r="726" ht="11.25" customHeight="1" x14ac:dyDescent="0.2"/>
    <row r="727" ht="11.25" customHeight="1" x14ac:dyDescent="0.2"/>
    <row r="728" ht="11.25" customHeight="1" x14ac:dyDescent="0.2"/>
    <row r="729" ht="11.25" customHeight="1" x14ac:dyDescent="0.2"/>
    <row r="730" ht="11.25" customHeight="1" x14ac:dyDescent="0.2"/>
    <row r="731" ht="11.25" customHeight="1" x14ac:dyDescent="0.2"/>
    <row r="732" ht="11.25" customHeight="1" x14ac:dyDescent="0.2"/>
    <row r="733" ht="11.25" customHeight="1" x14ac:dyDescent="0.2"/>
    <row r="734" ht="11.25" customHeight="1" x14ac:dyDescent="0.2"/>
    <row r="735" ht="11.25" customHeight="1" x14ac:dyDescent="0.2"/>
    <row r="736" ht="11.25" customHeight="1" x14ac:dyDescent="0.2"/>
    <row r="737" ht="11.25" customHeight="1" x14ac:dyDescent="0.2"/>
    <row r="738" ht="11.25" customHeight="1" x14ac:dyDescent="0.2"/>
    <row r="739" ht="11.25" customHeight="1" x14ac:dyDescent="0.2"/>
    <row r="740" ht="11.25" customHeight="1" x14ac:dyDescent="0.2"/>
    <row r="741" ht="11.25" customHeight="1" x14ac:dyDescent="0.2"/>
    <row r="742" ht="11.25" customHeight="1" x14ac:dyDescent="0.2"/>
    <row r="743" ht="11.25" customHeight="1" x14ac:dyDescent="0.2"/>
    <row r="744" ht="11.25" customHeight="1" x14ac:dyDescent="0.2"/>
    <row r="745" ht="11.25" customHeight="1" x14ac:dyDescent="0.2"/>
    <row r="746" ht="11.25" customHeight="1" x14ac:dyDescent="0.2"/>
    <row r="747" ht="11.25" customHeight="1" x14ac:dyDescent="0.2"/>
    <row r="748" ht="11.25" customHeight="1" x14ac:dyDescent="0.2"/>
    <row r="749" ht="11.25" customHeight="1" x14ac:dyDescent="0.2"/>
    <row r="750" ht="11.25" customHeight="1" x14ac:dyDescent="0.2"/>
    <row r="751" ht="11.25" customHeight="1" x14ac:dyDescent="0.2"/>
    <row r="752" ht="11.25" customHeight="1" x14ac:dyDescent="0.2"/>
    <row r="753" ht="11.25" customHeight="1" x14ac:dyDescent="0.2"/>
    <row r="754" ht="11.25" customHeight="1" x14ac:dyDescent="0.2"/>
    <row r="755" ht="11.25" customHeight="1" x14ac:dyDescent="0.2"/>
    <row r="756" ht="11.25" customHeight="1" x14ac:dyDescent="0.2"/>
    <row r="757" ht="11.25" customHeight="1" x14ac:dyDescent="0.2"/>
    <row r="758" ht="11.25" customHeight="1" x14ac:dyDescent="0.2"/>
    <row r="759" ht="11.25" customHeight="1" x14ac:dyDescent="0.2"/>
    <row r="760" ht="11.25" customHeight="1" x14ac:dyDescent="0.2"/>
    <row r="761" ht="11.25" customHeight="1" x14ac:dyDescent="0.2"/>
    <row r="762" ht="11.25" customHeight="1" x14ac:dyDescent="0.2"/>
    <row r="763" ht="11.25" customHeight="1" x14ac:dyDescent="0.2"/>
    <row r="764" ht="11.25" customHeight="1" x14ac:dyDescent="0.2"/>
    <row r="765" ht="11.25" customHeight="1" x14ac:dyDescent="0.2"/>
    <row r="766" ht="11.25" customHeight="1" x14ac:dyDescent="0.2"/>
    <row r="767" ht="11.25" customHeight="1" x14ac:dyDescent="0.2"/>
    <row r="768" ht="11.25" customHeight="1" x14ac:dyDescent="0.2"/>
    <row r="769" ht="11.25" customHeight="1" x14ac:dyDescent="0.2"/>
    <row r="770" ht="11.25" customHeight="1" x14ac:dyDescent="0.2"/>
    <row r="771" ht="11.25" customHeight="1" x14ac:dyDescent="0.2"/>
    <row r="772" ht="11.25" customHeight="1" x14ac:dyDescent="0.2"/>
    <row r="773" ht="11.25" customHeight="1" x14ac:dyDescent="0.2"/>
    <row r="774" ht="11.25" customHeight="1" x14ac:dyDescent="0.2"/>
    <row r="775" ht="11.25" customHeight="1" x14ac:dyDescent="0.2"/>
    <row r="776" ht="11.25" customHeight="1" x14ac:dyDescent="0.2"/>
    <row r="777" ht="11.25" customHeight="1" x14ac:dyDescent="0.2"/>
    <row r="778" ht="11.25" customHeight="1" x14ac:dyDescent="0.2"/>
    <row r="779" ht="11.25" customHeight="1" x14ac:dyDescent="0.2"/>
    <row r="780" ht="11.25" customHeight="1" x14ac:dyDescent="0.2"/>
    <row r="781" ht="11.25" customHeight="1" x14ac:dyDescent="0.2"/>
    <row r="782" ht="11.25" customHeight="1" x14ac:dyDescent="0.2"/>
    <row r="783" ht="11.25" customHeight="1" x14ac:dyDescent="0.2"/>
    <row r="784" ht="11.25" customHeight="1" x14ac:dyDescent="0.2"/>
    <row r="785" ht="11.25" customHeight="1" x14ac:dyDescent="0.2"/>
    <row r="786" ht="11.25" customHeight="1" x14ac:dyDescent="0.2"/>
    <row r="787" ht="11.25" customHeight="1" x14ac:dyDescent="0.2"/>
    <row r="788" ht="11.25" customHeight="1" x14ac:dyDescent="0.2"/>
    <row r="789" ht="11.25" customHeight="1" x14ac:dyDescent="0.2"/>
    <row r="790" ht="11.25" customHeight="1" x14ac:dyDescent="0.2"/>
    <row r="791" ht="11.25" customHeight="1" x14ac:dyDescent="0.2"/>
    <row r="792" ht="11.25" customHeight="1" x14ac:dyDescent="0.2"/>
    <row r="793" ht="11.25" customHeight="1" x14ac:dyDescent="0.2"/>
    <row r="794" ht="11.25" customHeight="1" x14ac:dyDescent="0.2"/>
    <row r="795" ht="11.25" customHeight="1" x14ac:dyDescent="0.2"/>
    <row r="796" ht="11.25" customHeight="1" x14ac:dyDescent="0.2"/>
    <row r="797" ht="11.25" customHeight="1" x14ac:dyDescent="0.2"/>
    <row r="798" ht="11.25" customHeight="1" x14ac:dyDescent="0.2"/>
    <row r="799" ht="11.25" customHeight="1" x14ac:dyDescent="0.2"/>
    <row r="800" ht="11.25" customHeight="1" x14ac:dyDescent="0.2"/>
    <row r="801" ht="11.25" customHeight="1" x14ac:dyDescent="0.2"/>
    <row r="802" ht="11.25" customHeight="1" x14ac:dyDescent="0.2"/>
    <row r="803" ht="11.25" customHeight="1" x14ac:dyDescent="0.2"/>
    <row r="804" ht="11.25" customHeight="1" x14ac:dyDescent="0.2"/>
    <row r="805" ht="11.25" customHeight="1" x14ac:dyDescent="0.2"/>
    <row r="806" ht="11.25" customHeight="1" x14ac:dyDescent="0.2"/>
    <row r="807" ht="11.25" customHeight="1" x14ac:dyDescent="0.2"/>
    <row r="808" ht="11.25" customHeight="1" x14ac:dyDescent="0.2"/>
    <row r="809" ht="11.25" customHeight="1" x14ac:dyDescent="0.2"/>
    <row r="810" ht="11.25" customHeight="1" x14ac:dyDescent="0.2"/>
    <row r="811" ht="11.25" customHeight="1" x14ac:dyDescent="0.2"/>
    <row r="812" ht="11.25" customHeight="1" x14ac:dyDescent="0.2"/>
    <row r="813" ht="11.25" customHeight="1" x14ac:dyDescent="0.2"/>
    <row r="814" ht="11.25" customHeight="1" x14ac:dyDescent="0.2"/>
    <row r="815" ht="11.25" customHeight="1" x14ac:dyDescent="0.2"/>
    <row r="816" ht="11.25" customHeight="1" x14ac:dyDescent="0.2"/>
    <row r="817" ht="11.25" customHeight="1" x14ac:dyDescent="0.2"/>
    <row r="818" ht="11.25" customHeight="1" x14ac:dyDescent="0.2"/>
    <row r="819" ht="11.25" customHeight="1" x14ac:dyDescent="0.2"/>
    <row r="820" ht="11.25" customHeight="1" x14ac:dyDescent="0.2"/>
    <row r="821" ht="11.25" customHeight="1" x14ac:dyDescent="0.2"/>
    <row r="822" ht="11.25" customHeight="1" x14ac:dyDescent="0.2"/>
    <row r="823" ht="11.25" customHeight="1" x14ac:dyDescent="0.2"/>
    <row r="824" ht="11.25" customHeight="1" x14ac:dyDescent="0.2"/>
    <row r="825" ht="11.25" customHeight="1" x14ac:dyDescent="0.2"/>
    <row r="826" ht="11.25" customHeight="1" x14ac:dyDescent="0.2"/>
    <row r="827" ht="11.25" customHeight="1" x14ac:dyDescent="0.2"/>
    <row r="828" ht="11.25" customHeight="1" x14ac:dyDescent="0.2"/>
    <row r="829" ht="11.25" customHeight="1" x14ac:dyDescent="0.2"/>
    <row r="830" ht="11.25" customHeight="1" x14ac:dyDescent="0.2"/>
    <row r="831" ht="11.25" customHeight="1" x14ac:dyDescent="0.2"/>
    <row r="832" ht="11.25" customHeight="1" x14ac:dyDescent="0.2"/>
    <row r="833" ht="11.25" customHeight="1" x14ac:dyDescent="0.2"/>
    <row r="834" ht="11.25" customHeight="1" x14ac:dyDescent="0.2"/>
    <row r="835" ht="11.25" customHeight="1" x14ac:dyDescent="0.2"/>
    <row r="836" ht="11.25" customHeight="1" x14ac:dyDescent="0.2"/>
    <row r="837" ht="11.25" customHeight="1" x14ac:dyDescent="0.2"/>
    <row r="838" ht="11.25" customHeight="1" x14ac:dyDescent="0.2"/>
    <row r="839" ht="11.25" customHeight="1" x14ac:dyDescent="0.2"/>
    <row r="840" ht="11.25" customHeight="1" x14ac:dyDescent="0.2"/>
    <row r="841" ht="11.25" customHeight="1" x14ac:dyDescent="0.2"/>
    <row r="842" ht="11.25" customHeight="1" x14ac:dyDescent="0.2"/>
    <row r="843" ht="11.25" customHeight="1" x14ac:dyDescent="0.2"/>
    <row r="844" ht="11.25" customHeight="1" x14ac:dyDescent="0.2"/>
    <row r="845" ht="11.25" customHeight="1" x14ac:dyDescent="0.2"/>
    <row r="846" ht="11.25" customHeight="1" x14ac:dyDescent="0.2"/>
    <row r="847" ht="11.25" customHeight="1" x14ac:dyDescent="0.2"/>
    <row r="848" ht="11.25" customHeight="1" x14ac:dyDescent="0.2"/>
    <row r="849" ht="11.25" customHeight="1" x14ac:dyDescent="0.2"/>
    <row r="850" ht="11.25" customHeight="1" x14ac:dyDescent="0.2"/>
    <row r="851" ht="11.25" customHeight="1" x14ac:dyDescent="0.2"/>
    <row r="852" ht="11.25" customHeight="1" x14ac:dyDescent="0.2"/>
    <row r="853" ht="11.25" customHeight="1" x14ac:dyDescent="0.2"/>
    <row r="854" ht="11.25" customHeight="1" x14ac:dyDescent="0.2"/>
    <row r="855" ht="11.25" customHeight="1" x14ac:dyDescent="0.2"/>
    <row r="856" ht="11.25" customHeight="1" x14ac:dyDescent="0.2"/>
    <row r="857" ht="11.25" customHeight="1" x14ac:dyDescent="0.2"/>
    <row r="858" ht="11.25" customHeight="1" x14ac:dyDescent="0.2"/>
    <row r="859" ht="11.25" customHeight="1" x14ac:dyDescent="0.2"/>
    <row r="860" ht="11.25" customHeight="1" x14ac:dyDescent="0.2"/>
    <row r="861" ht="11.25" customHeight="1" x14ac:dyDescent="0.2"/>
    <row r="862" ht="11.25" customHeight="1" x14ac:dyDescent="0.2"/>
    <row r="863" ht="11.25" customHeight="1" x14ac:dyDescent="0.2"/>
    <row r="864" ht="11.25" customHeight="1" x14ac:dyDescent="0.2"/>
    <row r="865" ht="11.25" customHeight="1" x14ac:dyDescent="0.2"/>
    <row r="866" ht="11.25" customHeight="1" x14ac:dyDescent="0.2"/>
    <row r="867" ht="11.25" customHeight="1" x14ac:dyDescent="0.2"/>
    <row r="868" ht="11.25" customHeight="1" x14ac:dyDescent="0.2"/>
    <row r="869" ht="11.25" customHeight="1" x14ac:dyDescent="0.2"/>
    <row r="870" ht="11.25" customHeight="1" x14ac:dyDescent="0.2"/>
    <row r="871" ht="11.25" customHeight="1" x14ac:dyDescent="0.2"/>
    <row r="872" ht="11.25" customHeight="1" x14ac:dyDescent="0.2"/>
    <row r="873" ht="11.25" customHeight="1" x14ac:dyDescent="0.2"/>
    <row r="874" ht="11.25" customHeight="1" x14ac:dyDescent="0.2"/>
    <row r="875" ht="11.25" customHeight="1" x14ac:dyDescent="0.2"/>
    <row r="876" ht="11.25" customHeight="1" x14ac:dyDescent="0.2"/>
    <row r="877" ht="11.25" customHeight="1" x14ac:dyDescent="0.2"/>
    <row r="878" ht="11.25" customHeight="1" x14ac:dyDescent="0.2"/>
    <row r="879" ht="11.25" customHeight="1" x14ac:dyDescent="0.2"/>
    <row r="880" ht="11.25" customHeight="1" x14ac:dyDescent="0.2"/>
    <row r="881" ht="11.25" customHeight="1" x14ac:dyDescent="0.2"/>
    <row r="882" ht="11.25" customHeight="1" x14ac:dyDescent="0.2"/>
    <row r="883" ht="11.25" customHeight="1" x14ac:dyDescent="0.2"/>
    <row r="884" ht="11.25" customHeight="1" x14ac:dyDescent="0.2"/>
    <row r="885" ht="11.25" customHeight="1" x14ac:dyDescent="0.2"/>
    <row r="886" ht="11.25" customHeight="1" x14ac:dyDescent="0.2"/>
    <row r="887" ht="11.25" customHeight="1" x14ac:dyDescent="0.2"/>
    <row r="888" ht="11.25" customHeight="1" x14ac:dyDescent="0.2"/>
    <row r="889" ht="11.25" customHeight="1" x14ac:dyDescent="0.2"/>
    <row r="890" ht="11.25" customHeight="1" x14ac:dyDescent="0.2"/>
    <row r="891" ht="11.25" customHeight="1" x14ac:dyDescent="0.2"/>
    <row r="892" ht="11.25" customHeight="1" x14ac:dyDescent="0.2"/>
    <row r="893" ht="11.25" customHeight="1" x14ac:dyDescent="0.2"/>
    <row r="894" ht="11.25" customHeight="1" x14ac:dyDescent="0.2"/>
    <row r="895" ht="11.25" customHeight="1" x14ac:dyDescent="0.2"/>
    <row r="896" ht="11.25" customHeight="1" x14ac:dyDescent="0.2"/>
    <row r="897" ht="11.25" customHeight="1" x14ac:dyDescent="0.2"/>
    <row r="898" ht="11.25" customHeight="1" x14ac:dyDescent="0.2"/>
    <row r="899" ht="11.25" customHeight="1" x14ac:dyDescent="0.2"/>
    <row r="900" ht="11.25" customHeight="1" x14ac:dyDescent="0.2"/>
    <row r="901" ht="11.25" customHeight="1" x14ac:dyDescent="0.2"/>
    <row r="902" ht="11.25" customHeight="1" x14ac:dyDescent="0.2"/>
    <row r="903" ht="11.25" customHeight="1" x14ac:dyDescent="0.2"/>
    <row r="904" ht="11.25" customHeight="1" x14ac:dyDescent="0.2"/>
    <row r="905" ht="11.25" customHeight="1" x14ac:dyDescent="0.2"/>
    <row r="906" ht="11.25" customHeight="1" x14ac:dyDescent="0.2"/>
    <row r="907" ht="11.25" customHeight="1" x14ac:dyDescent="0.2"/>
    <row r="908" ht="11.25" customHeight="1" x14ac:dyDescent="0.2"/>
    <row r="909" ht="11.25" customHeight="1" x14ac:dyDescent="0.2"/>
    <row r="910" ht="11.25" customHeight="1" x14ac:dyDescent="0.2"/>
    <row r="911" ht="11.25" customHeight="1" x14ac:dyDescent="0.2"/>
    <row r="912" ht="11.25" customHeight="1" x14ac:dyDescent="0.2"/>
    <row r="913" ht="11.25" customHeight="1" x14ac:dyDescent="0.2"/>
    <row r="914" ht="11.25" customHeight="1" x14ac:dyDescent="0.2"/>
    <row r="915" ht="11.25" customHeight="1" x14ac:dyDescent="0.2"/>
    <row r="916" ht="11.25" customHeight="1" x14ac:dyDescent="0.2"/>
    <row r="917" ht="11.25" customHeight="1" x14ac:dyDescent="0.2"/>
    <row r="918" ht="11.25" customHeight="1" x14ac:dyDescent="0.2"/>
    <row r="919" ht="11.25" customHeight="1" x14ac:dyDescent="0.2"/>
    <row r="920" ht="11.25" customHeight="1" x14ac:dyDescent="0.2"/>
    <row r="921" ht="11.25" customHeight="1" x14ac:dyDescent="0.2"/>
    <row r="922" ht="11.25" customHeight="1" x14ac:dyDescent="0.2"/>
    <row r="923" ht="11.25" customHeight="1" x14ac:dyDescent="0.2"/>
    <row r="924" ht="11.25" customHeight="1" x14ac:dyDescent="0.2"/>
    <row r="925" ht="11.25" customHeight="1" x14ac:dyDescent="0.2"/>
    <row r="926" ht="11.25" customHeight="1" x14ac:dyDescent="0.2"/>
    <row r="927" ht="11.25" customHeight="1" x14ac:dyDescent="0.2"/>
    <row r="928" ht="11.25" customHeight="1" x14ac:dyDescent="0.2"/>
    <row r="929" ht="11.25" customHeight="1" x14ac:dyDescent="0.2"/>
    <row r="930" ht="11.25" customHeight="1" x14ac:dyDescent="0.2"/>
    <row r="931" ht="11.25" customHeight="1" x14ac:dyDescent="0.2"/>
    <row r="932" ht="11.25" customHeight="1" x14ac:dyDescent="0.2"/>
    <row r="933" ht="11.25" customHeight="1" x14ac:dyDescent="0.2"/>
    <row r="934" ht="11.25" customHeight="1" x14ac:dyDescent="0.2"/>
    <row r="935" ht="11.25" customHeight="1" x14ac:dyDescent="0.2"/>
    <row r="936" ht="11.25" customHeight="1" x14ac:dyDescent="0.2"/>
    <row r="937" ht="11.25" customHeight="1" x14ac:dyDescent="0.2"/>
    <row r="938" ht="11.25" customHeight="1" x14ac:dyDescent="0.2"/>
    <row r="939" ht="11.25" customHeight="1" x14ac:dyDescent="0.2"/>
    <row r="940" ht="11.25" customHeight="1" x14ac:dyDescent="0.2"/>
    <row r="941" ht="11.25" customHeight="1" x14ac:dyDescent="0.2"/>
    <row r="942" ht="11.25" customHeight="1" x14ac:dyDescent="0.2"/>
    <row r="943" ht="11.25" customHeight="1" x14ac:dyDescent="0.2"/>
    <row r="944" ht="11.25" customHeight="1" x14ac:dyDescent="0.2"/>
    <row r="945" ht="11.25" customHeight="1" x14ac:dyDescent="0.2"/>
    <row r="946" ht="11.25" customHeight="1" x14ac:dyDescent="0.2"/>
    <row r="947" ht="11.25" customHeight="1" x14ac:dyDescent="0.2"/>
    <row r="948" ht="11.25" customHeight="1" x14ac:dyDescent="0.2"/>
    <row r="949" ht="11.25" customHeight="1" x14ac:dyDescent="0.2"/>
    <row r="950" ht="11.25" customHeight="1" x14ac:dyDescent="0.2"/>
    <row r="951" ht="11.25" customHeight="1" x14ac:dyDescent="0.2"/>
    <row r="952" ht="11.25" customHeight="1" x14ac:dyDescent="0.2"/>
    <row r="953" ht="11.25" customHeight="1" x14ac:dyDescent="0.2"/>
    <row r="954" ht="11.25" customHeight="1" x14ac:dyDescent="0.2"/>
    <row r="955" ht="11.25" customHeight="1" x14ac:dyDescent="0.2"/>
    <row r="956" ht="11.25" customHeight="1" x14ac:dyDescent="0.2"/>
    <row r="957" ht="11.25" customHeight="1" x14ac:dyDescent="0.2"/>
    <row r="958" ht="11.25" customHeight="1" x14ac:dyDescent="0.2"/>
    <row r="959" ht="11.25" customHeight="1" x14ac:dyDescent="0.2"/>
    <row r="960" ht="11.25" customHeight="1" x14ac:dyDescent="0.2"/>
    <row r="961" ht="11.25" customHeight="1" x14ac:dyDescent="0.2"/>
    <row r="962" ht="11.25" customHeight="1" x14ac:dyDescent="0.2"/>
    <row r="963" ht="11.25" customHeight="1" x14ac:dyDescent="0.2"/>
    <row r="964" ht="11.25" customHeight="1" x14ac:dyDescent="0.2"/>
    <row r="965" ht="11.25" customHeight="1" x14ac:dyDescent="0.2"/>
    <row r="966" ht="11.25" customHeight="1" x14ac:dyDescent="0.2"/>
    <row r="967" ht="11.25" customHeight="1" x14ac:dyDescent="0.2"/>
    <row r="968" ht="11.25" customHeight="1" x14ac:dyDescent="0.2"/>
    <row r="969" ht="11.25" customHeight="1" x14ac:dyDescent="0.2"/>
    <row r="970" ht="11.25" customHeight="1" x14ac:dyDescent="0.2"/>
    <row r="971" ht="11.25" customHeight="1" x14ac:dyDescent="0.2"/>
    <row r="972" ht="11.25" customHeight="1" x14ac:dyDescent="0.2"/>
    <row r="973" ht="11.25" customHeight="1" x14ac:dyDescent="0.2"/>
    <row r="974" ht="11.25" customHeight="1" x14ac:dyDescent="0.2"/>
    <row r="975" ht="11.25" customHeight="1" x14ac:dyDescent="0.2"/>
    <row r="976" ht="11.25" customHeight="1" x14ac:dyDescent="0.2"/>
    <row r="977" ht="11.25" customHeight="1" x14ac:dyDescent="0.2"/>
    <row r="978" ht="11.25" customHeight="1" x14ac:dyDescent="0.2"/>
    <row r="979" ht="11.25" customHeight="1" x14ac:dyDescent="0.2"/>
    <row r="980" ht="11.25" customHeight="1" x14ac:dyDescent="0.2"/>
    <row r="981" ht="11.25" customHeight="1" x14ac:dyDescent="0.2"/>
    <row r="982" ht="11.25" customHeight="1" x14ac:dyDescent="0.2"/>
    <row r="983" ht="11.25" customHeight="1" x14ac:dyDescent="0.2"/>
    <row r="984" ht="11.25" customHeight="1" x14ac:dyDescent="0.2"/>
    <row r="985" ht="11.25" customHeight="1" x14ac:dyDescent="0.2"/>
    <row r="986" ht="11.25" customHeight="1" x14ac:dyDescent="0.2"/>
    <row r="987" ht="11.25" customHeight="1" x14ac:dyDescent="0.2"/>
    <row r="988" ht="11.25" customHeight="1" x14ac:dyDescent="0.2"/>
    <row r="989" ht="11.25" customHeight="1" x14ac:dyDescent="0.2"/>
    <row r="990" ht="11.25" customHeight="1" x14ac:dyDescent="0.2"/>
    <row r="991" ht="11.25" customHeight="1" x14ac:dyDescent="0.2"/>
    <row r="992" ht="11.25" customHeight="1" x14ac:dyDescent="0.2"/>
    <row r="993" ht="11.25" customHeight="1" x14ac:dyDescent="0.2"/>
    <row r="994" ht="11.25" customHeight="1" x14ac:dyDescent="0.2"/>
    <row r="995" ht="11.25" customHeight="1" x14ac:dyDescent="0.2"/>
    <row r="996" ht="11.25" customHeight="1" x14ac:dyDescent="0.2"/>
    <row r="997" ht="11.25" customHeight="1" x14ac:dyDescent="0.2"/>
    <row r="998" ht="11.25" customHeight="1" x14ac:dyDescent="0.2"/>
  </sheetData>
  <mergeCells count="2">
    <mergeCell ref="A22:H22"/>
    <mergeCell ref="A42:H42"/>
  </mergeCells>
  <hyperlinks>
    <hyperlink ref="N2" location="Home!A1" display="Return to Home page" xr:uid="{00000000-0004-0000-1100-000000000000}"/>
    <hyperlink ref="A3" r:id="rId1" xr:uid="{00000000-0004-0000-1100-000001000000}"/>
    <hyperlink ref="A29" r:id="rId2" xr:uid="{00000000-0004-0000-1100-000002000000}"/>
  </hyperlinks>
  <pageMargins left="0.70866141732283472" right="0.70866141732283472" top="0.74803149606299213" bottom="0.74803149606299213" header="0" footer="0"/>
  <pageSetup paperSize="8" orientation="landscape" r:id="rId3"/>
  <headerFooter>
    <oddFooter>&amp;LTelenet - Investor Analyst Toolkit&amp;RQ1 2023 Results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421"/>
    <pageSetUpPr fitToPage="1"/>
  </sheetPr>
  <dimension ref="A1:T1009"/>
  <sheetViews>
    <sheetView showGridLines="0" zoomScale="90" zoomScaleNormal="90" workbookViewId="0">
      <selection activeCell="A37" sqref="A1:D37"/>
    </sheetView>
  </sheetViews>
  <sheetFormatPr defaultColWidth="16.6640625" defaultRowHeight="15" customHeight="1" x14ac:dyDescent="0.2"/>
  <cols>
    <col min="1" max="1" width="71.33203125" customWidth="1"/>
    <col min="2" max="2" width="13.6640625" customWidth="1"/>
    <col min="3" max="4" width="21.109375" customWidth="1"/>
    <col min="5" max="6" width="9" customWidth="1"/>
    <col min="7" max="7" width="22.6640625" customWidth="1"/>
    <col min="8" max="20" width="9" customWidth="1"/>
  </cols>
  <sheetData>
    <row r="1" spans="1:20" ht="36" customHeight="1" thickTop="1" thickBot="1" x14ac:dyDescent="0.25">
      <c r="A1" s="80" t="s">
        <v>419</v>
      </c>
      <c r="B1" s="48"/>
      <c r="C1" s="48"/>
      <c r="D1" s="48"/>
      <c r="E1" s="8"/>
      <c r="F1" s="8"/>
      <c r="G1" s="103" t="s">
        <v>53</v>
      </c>
      <c r="H1" s="8"/>
      <c r="I1" s="8"/>
      <c r="J1" s="8"/>
      <c r="K1" s="8"/>
      <c r="L1" s="8"/>
      <c r="M1" s="8"/>
      <c r="N1" s="8"/>
      <c r="O1" s="8"/>
      <c r="P1" s="8"/>
      <c r="Q1" s="8"/>
      <c r="R1" s="8"/>
      <c r="S1" s="8"/>
      <c r="T1" s="8"/>
    </row>
    <row r="2" spans="1:20" ht="36.75" customHeight="1" thickTop="1" x14ac:dyDescent="0.2">
      <c r="A2" s="657" t="s">
        <v>420</v>
      </c>
      <c r="B2" s="657"/>
      <c r="C2" s="657"/>
      <c r="D2" s="657"/>
      <c r="E2" s="15"/>
      <c r="F2" s="15"/>
      <c r="G2" s="15"/>
      <c r="H2" s="15"/>
      <c r="I2" s="15"/>
      <c r="J2" s="15"/>
      <c r="K2" s="15"/>
      <c r="L2" s="15"/>
      <c r="M2" s="15"/>
      <c r="N2" s="15"/>
      <c r="O2" s="15"/>
      <c r="P2" s="15"/>
      <c r="Q2" s="15"/>
      <c r="R2" s="15"/>
      <c r="S2" s="15"/>
      <c r="T2" s="15"/>
    </row>
    <row r="3" spans="1:20" ht="12" customHeight="1" x14ac:dyDescent="0.2">
      <c r="A3" s="8"/>
      <c r="B3" s="48"/>
      <c r="C3" s="48"/>
      <c r="D3" s="48"/>
      <c r="E3" s="15"/>
      <c r="F3" s="15"/>
      <c r="G3" s="15"/>
      <c r="H3" s="15"/>
      <c r="I3" s="15"/>
      <c r="J3" s="15"/>
      <c r="K3" s="15"/>
      <c r="L3" s="15"/>
      <c r="M3" s="15"/>
      <c r="N3" s="15"/>
      <c r="O3" s="15"/>
      <c r="P3" s="15"/>
      <c r="Q3" s="15"/>
      <c r="R3" s="15"/>
      <c r="S3" s="15"/>
      <c r="T3" s="15"/>
    </row>
    <row r="4" spans="1:20" ht="10.5" x14ac:dyDescent="0.2">
      <c r="A4" s="654" t="s">
        <v>421</v>
      </c>
      <c r="B4" s="526"/>
      <c r="C4" s="527" t="s">
        <v>422</v>
      </c>
      <c r="D4" s="527" t="s">
        <v>423</v>
      </c>
      <c r="E4" s="15"/>
      <c r="F4" s="15"/>
      <c r="G4" s="15"/>
      <c r="H4" s="15"/>
      <c r="I4" s="15"/>
      <c r="J4" s="15"/>
      <c r="K4" s="15"/>
      <c r="L4" s="15"/>
      <c r="M4" s="15"/>
      <c r="N4" s="15"/>
      <c r="O4" s="15"/>
      <c r="P4" s="15"/>
      <c r="Q4" s="15"/>
      <c r="R4" s="15"/>
      <c r="S4" s="15"/>
      <c r="T4" s="15"/>
    </row>
    <row r="5" spans="1:20" ht="10.5" x14ac:dyDescent="0.2">
      <c r="A5" s="654"/>
      <c r="B5" s="526"/>
      <c r="C5" s="528">
        <v>2024</v>
      </c>
      <c r="D5" s="528">
        <v>2024</v>
      </c>
      <c r="E5" s="15"/>
      <c r="F5" s="15"/>
      <c r="G5" s="15"/>
      <c r="H5" s="15"/>
      <c r="I5" s="15"/>
      <c r="J5" s="15"/>
      <c r="K5" s="15"/>
      <c r="L5" s="15"/>
      <c r="M5" s="15"/>
      <c r="N5" s="15"/>
      <c r="O5" s="15"/>
      <c r="P5" s="15"/>
      <c r="Q5" s="15"/>
      <c r="R5" s="15"/>
      <c r="S5" s="15"/>
      <c r="T5" s="15"/>
    </row>
    <row r="6" spans="1:20" ht="21" x14ac:dyDescent="0.2">
      <c r="A6" s="655"/>
      <c r="B6" s="530" t="s">
        <v>424</v>
      </c>
      <c r="C6" s="656" t="s">
        <v>425</v>
      </c>
      <c r="D6" s="656"/>
      <c r="E6" s="15"/>
      <c r="F6" s="15"/>
      <c r="G6" s="15"/>
      <c r="H6" s="15"/>
      <c r="I6" s="15"/>
      <c r="J6" s="15"/>
      <c r="K6" s="15"/>
      <c r="L6" s="15"/>
      <c r="M6" s="15"/>
      <c r="N6" s="15"/>
      <c r="O6" s="15"/>
      <c r="P6" s="15"/>
      <c r="Q6" s="15"/>
      <c r="R6" s="15"/>
      <c r="S6" s="15"/>
      <c r="T6" s="15"/>
    </row>
    <row r="7" spans="1:20" ht="5.15" customHeight="1" x14ac:dyDescent="0.2">
      <c r="A7" s="66"/>
      <c r="B7" s="48"/>
      <c r="C7" s="48"/>
      <c r="D7" s="48"/>
      <c r="E7" s="15"/>
      <c r="F7" s="15"/>
      <c r="G7" s="15"/>
      <c r="H7" s="15"/>
      <c r="I7" s="15"/>
      <c r="J7" s="15"/>
      <c r="K7" s="15"/>
      <c r="L7" s="15"/>
      <c r="M7" s="15"/>
      <c r="N7" s="15"/>
      <c r="O7" s="15"/>
      <c r="P7" s="15"/>
      <c r="Q7" s="15"/>
      <c r="R7" s="15"/>
      <c r="S7" s="15"/>
      <c r="T7" s="15"/>
    </row>
    <row r="8" spans="1:20" ht="18.25" customHeight="1" x14ac:dyDescent="0.2">
      <c r="A8" s="269" t="s">
        <v>426</v>
      </c>
      <c r="B8" s="48"/>
      <c r="C8" s="48"/>
      <c r="D8" s="48"/>
      <c r="E8" s="15"/>
      <c r="F8" s="15"/>
      <c r="G8" s="15"/>
      <c r="H8" s="15"/>
      <c r="I8" s="15"/>
      <c r="J8" s="15"/>
      <c r="K8" s="15"/>
      <c r="L8" s="15"/>
      <c r="M8" s="15"/>
      <c r="N8" s="15"/>
      <c r="O8" s="15"/>
      <c r="P8" s="15"/>
      <c r="Q8" s="15"/>
      <c r="R8" s="15"/>
      <c r="S8" s="15"/>
      <c r="T8" s="15"/>
    </row>
    <row r="9" spans="1:20" ht="15" customHeight="1" x14ac:dyDescent="0.2">
      <c r="A9" s="126" t="s">
        <v>427</v>
      </c>
      <c r="B9" s="325">
        <v>2295</v>
      </c>
      <c r="C9" s="601">
        <v>2062</v>
      </c>
      <c r="D9" s="86">
        <v>2145.1</v>
      </c>
      <c r="E9" s="15"/>
      <c r="F9" s="15"/>
      <c r="G9" s="15"/>
      <c r="H9" s="15"/>
      <c r="I9" s="15"/>
      <c r="J9" s="15"/>
      <c r="K9" s="15"/>
      <c r="L9" s="15"/>
      <c r="M9" s="15"/>
      <c r="N9" s="15"/>
      <c r="O9" s="15"/>
      <c r="P9" s="15"/>
      <c r="Q9" s="15"/>
      <c r="R9" s="15"/>
      <c r="S9" s="15"/>
      <c r="T9" s="15"/>
    </row>
    <row r="10" spans="1:20" ht="15" customHeight="1" x14ac:dyDescent="0.2">
      <c r="A10" s="126" t="s">
        <v>428</v>
      </c>
      <c r="B10" s="326">
        <v>1110</v>
      </c>
      <c r="C10" s="601">
        <v>1112.5999999999999</v>
      </c>
      <c r="D10" s="86">
        <v>1112.5</v>
      </c>
      <c r="E10" s="15"/>
      <c r="F10" s="15"/>
      <c r="G10" s="15"/>
      <c r="H10" s="15"/>
      <c r="I10" s="15"/>
      <c r="J10" s="15"/>
      <c r="K10" s="15"/>
      <c r="L10" s="15"/>
      <c r="M10" s="15"/>
      <c r="N10" s="15"/>
      <c r="O10" s="15"/>
      <c r="P10" s="15"/>
      <c r="Q10" s="15"/>
      <c r="R10" s="15"/>
      <c r="S10" s="15"/>
      <c r="T10" s="15"/>
    </row>
    <row r="11" spans="1:20" ht="15" customHeight="1" x14ac:dyDescent="0.2">
      <c r="A11" s="126" t="s">
        <v>429</v>
      </c>
      <c r="B11" s="326">
        <v>890</v>
      </c>
      <c r="C11" s="601">
        <v>892.4</v>
      </c>
      <c r="D11" s="86">
        <v>892.3</v>
      </c>
      <c r="E11" s="15"/>
      <c r="F11" s="15"/>
      <c r="G11" s="15"/>
      <c r="H11" s="15"/>
      <c r="I11" s="15"/>
      <c r="J11" s="15"/>
      <c r="K11" s="15"/>
      <c r="L11" s="15"/>
      <c r="M11" s="15"/>
      <c r="N11" s="15"/>
      <c r="O11" s="15"/>
      <c r="P11" s="15"/>
      <c r="Q11" s="15"/>
      <c r="R11" s="15"/>
      <c r="S11" s="15"/>
      <c r="T11" s="15"/>
    </row>
    <row r="12" spans="1:20" ht="15" customHeight="1" x14ac:dyDescent="0.2">
      <c r="A12" s="126" t="s">
        <v>430</v>
      </c>
      <c r="B12" s="86"/>
      <c r="C12" s="86" t="s">
        <v>106</v>
      </c>
      <c r="D12" s="86" t="s">
        <v>106</v>
      </c>
      <c r="E12" s="15"/>
      <c r="F12" s="15"/>
      <c r="G12" s="15"/>
      <c r="H12" s="15"/>
      <c r="I12" s="15"/>
      <c r="J12" s="15"/>
      <c r="K12" s="15"/>
      <c r="L12" s="15"/>
      <c r="M12" s="15"/>
      <c r="N12" s="15"/>
      <c r="O12" s="15"/>
      <c r="P12" s="15"/>
      <c r="Q12" s="15"/>
      <c r="R12" s="15"/>
      <c r="S12" s="15"/>
      <c r="T12" s="15"/>
    </row>
    <row r="13" spans="1:20" ht="18" customHeight="1" thickBot="1" x14ac:dyDescent="0.25">
      <c r="A13" s="523" t="s">
        <v>431</v>
      </c>
      <c r="B13" s="524"/>
      <c r="C13" s="524">
        <v>4067</v>
      </c>
      <c r="D13" s="524">
        <v>4149.8999999999996</v>
      </c>
      <c r="E13" s="15"/>
      <c r="F13" s="15"/>
      <c r="G13" s="15"/>
      <c r="H13" s="15"/>
      <c r="I13" s="15"/>
      <c r="J13" s="15"/>
      <c r="K13" s="15"/>
      <c r="L13" s="15"/>
      <c r="M13" s="15"/>
      <c r="N13" s="15"/>
      <c r="O13" s="15"/>
      <c r="P13" s="15"/>
      <c r="Q13" s="15"/>
      <c r="R13" s="15"/>
      <c r="S13" s="15"/>
      <c r="T13" s="15"/>
    </row>
    <row r="14" spans="1:20" ht="5.15" customHeight="1" thickTop="1" x14ac:dyDescent="0.2">
      <c r="A14" s="126"/>
      <c r="B14" s="208"/>
      <c r="C14" s="208"/>
      <c r="D14" s="208"/>
      <c r="E14" s="15"/>
      <c r="F14" s="15"/>
      <c r="G14" s="15"/>
      <c r="H14" s="15"/>
      <c r="I14" s="15"/>
      <c r="J14" s="15"/>
      <c r="K14" s="15"/>
      <c r="L14" s="15"/>
      <c r="M14" s="15"/>
      <c r="N14" s="15"/>
      <c r="O14" s="15"/>
      <c r="P14" s="15"/>
      <c r="Q14" s="15"/>
      <c r="R14" s="15"/>
      <c r="S14" s="15"/>
      <c r="T14" s="15"/>
    </row>
    <row r="15" spans="1:20" ht="18.25" customHeight="1" x14ac:dyDescent="0.2">
      <c r="A15" s="269" t="s">
        <v>432</v>
      </c>
      <c r="B15" s="208"/>
      <c r="C15" s="208"/>
      <c r="D15" s="208"/>
      <c r="E15" s="15"/>
      <c r="F15" s="15"/>
      <c r="G15" s="15"/>
      <c r="H15" s="15"/>
      <c r="I15" s="15"/>
      <c r="J15" s="15"/>
      <c r="K15" s="15"/>
      <c r="L15" s="15"/>
      <c r="M15" s="15"/>
      <c r="N15" s="15"/>
      <c r="O15" s="15"/>
      <c r="P15" s="15"/>
      <c r="Q15" s="15"/>
      <c r="R15" s="15"/>
      <c r="S15" s="15"/>
      <c r="T15" s="15"/>
    </row>
    <row r="16" spans="1:20" ht="15" customHeight="1" x14ac:dyDescent="0.2">
      <c r="A16" s="123" t="s">
        <v>433</v>
      </c>
      <c r="B16" s="325">
        <v>1000</v>
      </c>
      <c r="C16" s="601">
        <v>908.8</v>
      </c>
      <c r="D16" s="86">
        <v>958.2</v>
      </c>
      <c r="E16" s="15"/>
      <c r="F16" s="15"/>
      <c r="G16" s="15"/>
      <c r="H16" s="15"/>
      <c r="I16" s="15"/>
      <c r="J16" s="15"/>
      <c r="K16" s="15"/>
      <c r="L16" s="15"/>
      <c r="M16" s="15"/>
      <c r="N16" s="15"/>
      <c r="O16" s="15"/>
      <c r="P16" s="15"/>
      <c r="Q16" s="15"/>
      <c r="R16" s="15"/>
      <c r="S16" s="15"/>
      <c r="T16" s="15"/>
    </row>
    <row r="17" spans="1:20" ht="15" customHeight="1" x14ac:dyDescent="0.2">
      <c r="A17" s="123" t="s">
        <v>434</v>
      </c>
      <c r="B17" s="326">
        <v>540</v>
      </c>
      <c r="C17" s="601">
        <v>543.9</v>
      </c>
      <c r="D17" s="86">
        <v>548.70000000000005</v>
      </c>
      <c r="E17" s="15"/>
      <c r="F17" s="15"/>
      <c r="G17" s="15"/>
      <c r="H17" s="15"/>
      <c r="I17" s="15"/>
      <c r="J17" s="15"/>
      <c r="K17" s="15"/>
      <c r="L17" s="15"/>
      <c r="M17" s="15"/>
      <c r="N17" s="15"/>
      <c r="O17" s="15"/>
      <c r="P17" s="15"/>
      <c r="Q17" s="15"/>
      <c r="R17" s="15"/>
      <c r="S17" s="15"/>
      <c r="T17" s="15"/>
    </row>
    <row r="18" spans="1:20" ht="15" customHeight="1" thickBot="1" x14ac:dyDescent="0.25">
      <c r="A18" s="523" t="s">
        <v>435</v>
      </c>
      <c r="B18" s="524"/>
      <c r="C18" s="524">
        <v>1452.6999999999998</v>
      </c>
      <c r="D18" s="524">
        <v>1506.9</v>
      </c>
      <c r="E18" s="15"/>
      <c r="F18" s="15"/>
      <c r="G18" s="15"/>
      <c r="H18" s="15"/>
      <c r="I18" s="15"/>
      <c r="J18" s="15"/>
      <c r="K18" s="15"/>
      <c r="L18" s="15"/>
      <c r="M18" s="15"/>
      <c r="N18" s="15"/>
      <c r="O18" s="15"/>
      <c r="P18" s="15"/>
      <c r="Q18" s="15"/>
      <c r="R18" s="15"/>
      <c r="S18" s="15"/>
      <c r="T18" s="15"/>
    </row>
    <row r="19" spans="1:20" ht="5.15" customHeight="1" thickTop="1" x14ac:dyDescent="0.2">
      <c r="A19" s="123"/>
      <c r="B19" s="208"/>
      <c r="C19" s="208"/>
      <c r="D19" s="208"/>
      <c r="E19" s="15"/>
      <c r="F19" s="15"/>
      <c r="G19" s="15"/>
      <c r="H19" s="15"/>
      <c r="I19" s="15"/>
      <c r="J19" s="15"/>
      <c r="K19" s="15"/>
      <c r="L19" s="15"/>
      <c r="M19" s="15"/>
      <c r="N19" s="15"/>
      <c r="O19" s="15"/>
      <c r="P19" s="15"/>
      <c r="Q19" s="15"/>
      <c r="R19" s="15"/>
      <c r="S19" s="15"/>
      <c r="T19" s="15"/>
    </row>
    <row r="20" spans="1:20" ht="18.25" customHeight="1" x14ac:dyDescent="0.2">
      <c r="A20" s="269" t="s">
        <v>225</v>
      </c>
      <c r="B20" s="208"/>
      <c r="C20" s="208"/>
      <c r="D20" s="208"/>
      <c r="E20" s="15"/>
      <c r="F20" s="15"/>
      <c r="G20" s="15"/>
      <c r="H20" s="15"/>
      <c r="I20" s="15"/>
      <c r="J20" s="15"/>
      <c r="K20" s="15"/>
      <c r="L20" s="15"/>
      <c r="M20" s="15"/>
      <c r="N20" s="15"/>
      <c r="O20" s="15"/>
      <c r="P20" s="15"/>
      <c r="Q20" s="15"/>
      <c r="R20" s="15"/>
      <c r="S20" s="15"/>
      <c r="T20" s="15"/>
    </row>
    <row r="21" spans="1:20" ht="15" customHeight="1" x14ac:dyDescent="0.2">
      <c r="A21" s="126" t="s">
        <v>436</v>
      </c>
      <c r="B21" s="208"/>
      <c r="C21" s="602">
        <v>628.5</v>
      </c>
      <c r="D21" s="487">
        <v>633.4</v>
      </c>
      <c r="E21" s="15"/>
      <c r="F21" s="15"/>
      <c r="G21" s="15"/>
      <c r="H21" s="15"/>
      <c r="I21" s="15"/>
      <c r="J21" s="15"/>
      <c r="K21" s="15"/>
      <c r="L21" s="15"/>
      <c r="M21" s="15"/>
      <c r="N21" s="15"/>
      <c r="O21" s="15"/>
      <c r="P21" s="15"/>
      <c r="Q21" s="15"/>
      <c r="R21" s="15"/>
      <c r="S21" s="15"/>
      <c r="T21" s="15"/>
    </row>
    <row r="22" spans="1:20" ht="15" customHeight="1" x14ac:dyDescent="0.2">
      <c r="A22" s="126" t="s">
        <v>437</v>
      </c>
      <c r="B22" s="208"/>
      <c r="C22" s="602">
        <v>386.3</v>
      </c>
      <c r="D22" s="487">
        <v>383.4</v>
      </c>
      <c r="E22" s="15"/>
      <c r="F22" s="15"/>
      <c r="G22" s="15"/>
      <c r="H22" s="15"/>
      <c r="I22" s="15"/>
      <c r="J22" s="15"/>
      <c r="K22" s="15"/>
      <c r="L22" s="15"/>
      <c r="M22" s="15"/>
      <c r="N22" s="15"/>
      <c r="O22" s="15"/>
      <c r="P22" s="15"/>
      <c r="Q22" s="15"/>
      <c r="R22" s="15"/>
      <c r="S22" s="15"/>
      <c r="T22" s="15"/>
    </row>
    <row r="23" spans="1:20" ht="15" customHeight="1" x14ac:dyDescent="0.2">
      <c r="A23" s="126" t="s">
        <v>438</v>
      </c>
      <c r="B23" s="208"/>
      <c r="C23" s="602">
        <v>361.5</v>
      </c>
      <c r="D23" s="487">
        <v>360.3</v>
      </c>
      <c r="E23" s="15"/>
      <c r="F23" s="15"/>
      <c r="G23" s="15"/>
      <c r="H23" s="15"/>
      <c r="I23" s="15"/>
      <c r="J23" s="15"/>
      <c r="K23" s="15"/>
      <c r="L23" s="15"/>
      <c r="M23" s="15"/>
      <c r="N23" s="15"/>
      <c r="O23" s="15"/>
      <c r="P23" s="15"/>
      <c r="Q23" s="15"/>
      <c r="R23" s="15"/>
      <c r="S23" s="15"/>
      <c r="T23" s="15"/>
    </row>
    <row r="24" spans="1:20" ht="15" customHeight="1" x14ac:dyDescent="0.2">
      <c r="A24" s="126" t="s">
        <v>439</v>
      </c>
      <c r="B24" s="208"/>
      <c r="C24" s="602">
        <v>44.6</v>
      </c>
      <c r="D24" s="487">
        <v>45.4</v>
      </c>
      <c r="E24" s="15"/>
      <c r="F24" s="15"/>
      <c r="G24" s="15"/>
      <c r="H24" s="15"/>
      <c r="I24" s="15"/>
      <c r="J24" s="15"/>
      <c r="K24" s="15"/>
      <c r="L24" s="15"/>
      <c r="M24" s="15"/>
      <c r="N24" s="15"/>
      <c r="O24" s="15"/>
      <c r="P24" s="15"/>
      <c r="Q24" s="15"/>
      <c r="R24" s="15"/>
      <c r="S24" s="15"/>
      <c r="T24" s="15"/>
    </row>
    <row r="25" spans="1:20" ht="15" customHeight="1" x14ac:dyDescent="0.2">
      <c r="A25" s="126" t="s">
        <v>440</v>
      </c>
      <c r="B25" s="208"/>
      <c r="C25" s="86" t="s">
        <v>106</v>
      </c>
      <c r="D25" s="86" t="s">
        <v>106</v>
      </c>
      <c r="E25" s="15"/>
      <c r="F25" s="15"/>
      <c r="G25" s="15"/>
      <c r="H25" s="15"/>
      <c r="I25" s="15"/>
      <c r="J25" s="15"/>
      <c r="K25" s="15"/>
      <c r="L25" s="15"/>
      <c r="M25" s="15"/>
      <c r="N25" s="15"/>
      <c r="O25" s="15"/>
      <c r="P25" s="15"/>
      <c r="Q25" s="15"/>
      <c r="R25" s="15"/>
      <c r="S25" s="15"/>
      <c r="T25" s="15"/>
    </row>
    <row r="26" spans="1:20" ht="15" customHeight="1" x14ac:dyDescent="0.2">
      <c r="A26" s="126" t="s">
        <v>441</v>
      </c>
      <c r="B26" s="208"/>
      <c r="C26" s="86" t="s">
        <v>106</v>
      </c>
      <c r="D26" s="86" t="s">
        <v>106</v>
      </c>
      <c r="E26" s="15"/>
      <c r="F26" s="15"/>
      <c r="G26" s="15"/>
      <c r="H26" s="15"/>
      <c r="I26" s="15"/>
      <c r="J26" s="15"/>
      <c r="K26" s="15"/>
      <c r="L26" s="15"/>
      <c r="M26" s="15"/>
      <c r="N26" s="15"/>
      <c r="O26" s="15"/>
      <c r="P26" s="15"/>
      <c r="Q26" s="15"/>
      <c r="R26" s="15"/>
      <c r="S26" s="15"/>
      <c r="T26" s="15"/>
    </row>
    <row r="27" spans="1:20" ht="18.25" customHeight="1" thickBot="1" x14ac:dyDescent="0.25">
      <c r="A27" s="525" t="s">
        <v>442</v>
      </c>
      <c r="B27" s="525"/>
      <c r="C27" s="525">
        <v>6940.5999999999995</v>
      </c>
      <c r="D27" s="525">
        <v>7079.2999999999993</v>
      </c>
      <c r="E27" s="15"/>
      <c r="F27" s="15"/>
      <c r="G27" s="15"/>
      <c r="H27" s="15"/>
      <c r="I27" s="15"/>
      <c r="J27" s="15"/>
      <c r="K27" s="15"/>
      <c r="L27" s="15"/>
      <c r="M27" s="15"/>
      <c r="N27" s="15"/>
      <c r="O27" s="15"/>
      <c r="P27" s="15"/>
      <c r="Q27" s="15"/>
      <c r="R27" s="15"/>
      <c r="S27" s="15"/>
      <c r="T27" s="15"/>
    </row>
    <row r="28" spans="1:20" ht="5.15" customHeight="1" thickTop="1" x14ac:dyDescent="0.2">
      <c r="A28" s="8"/>
      <c r="B28" s="48"/>
      <c r="C28" s="48"/>
      <c r="D28" s="48"/>
      <c r="E28" s="15"/>
      <c r="F28" s="15"/>
      <c r="G28" s="15"/>
      <c r="H28" s="15"/>
      <c r="I28" s="15"/>
      <c r="J28" s="15"/>
      <c r="K28" s="15"/>
      <c r="L28" s="15"/>
      <c r="M28" s="15"/>
      <c r="N28" s="15"/>
      <c r="O28" s="15"/>
      <c r="P28" s="15"/>
      <c r="Q28" s="15"/>
      <c r="R28" s="15"/>
      <c r="S28" s="15"/>
      <c r="T28" s="15"/>
    </row>
    <row r="29" spans="1:20" ht="15" customHeight="1" x14ac:dyDescent="0.2">
      <c r="A29" s="8" t="s">
        <v>443</v>
      </c>
      <c r="B29" s="451"/>
      <c r="C29" s="601">
        <v>-18.600000000000001</v>
      </c>
      <c r="D29" s="86">
        <v>-20</v>
      </c>
      <c r="E29" s="15"/>
      <c r="F29" s="15"/>
      <c r="G29" s="15"/>
      <c r="H29" s="15"/>
      <c r="I29" s="15"/>
      <c r="J29" s="15"/>
      <c r="K29" s="15"/>
      <c r="L29" s="15"/>
      <c r="M29" s="15"/>
      <c r="N29" s="15"/>
      <c r="O29" s="15"/>
      <c r="P29" s="15"/>
      <c r="Q29" s="15"/>
      <c r="R29" s="15"/>
      <c r="S29" s="15"/>
      <c r="T29" s="15"/>
    </row>
    <row r="30" spans="1:20" ht="18" customHeight="1" thickBot="1" x14ac:dyDescent="0.25">
      <c r="A30" s="525" t="s">
        <v>444</v>
      </c>
      <c r="B30" s="525"/>
      <c r="C30" s="525">
        <v>6921.9999999999991</v>
      </c>
      <c r="D30" s="525">
        <v>7059.2999999999993</v>
      </c>
      <c r="E30" s="15"/>
      <c r="F30" s="15"/>
      <c r="G30" s="15"/>
      <c r="H30" s="15"/>
      <c r="I30" s="15"/>
      <c r="J30" s="15"/>
      <c r="K30" s="15"/>
      <c r="L30" s="15"/>
      <c r="M30" s="15"/>
      <c r="N30" s="15"/>
      <c r="O30" s="15"/>
      <c r="P30" s="15"/>
      <c r="Q30" s="15"/>
      <c r="R30" s="15"/>
      <c r="S30" s="15"/>
      <c r="T30" s="15"/>
    </row>
    <row r="31" spans="1:20" ht="5.15" customHeight="1" thickTop="1" x14ac:dyDescent="0.2">
      <c r="A31" s="8"/>
      <c r="B31" s="48"/>
      <c r="C31" s="48"/>
      <c r="D31" s="48"/>
      <c r="E31" s="15"/>
      <c r="F31" s="15"/>
      <c r="G31" s="15"/>
      <c r="H31" s="15"/>
      <c r="I31" s="15"/>
      <c r="J31" s="15"/>
      <c r="K31" s="15"/>
      <c r="L31" s="15"/>
      <c r="M31" s="15"/>
      <c r="N31" s="15"/>
      <c r="O31" s="15"/>
      <c r="P31" s="15"/>
      <c r="Q31" s="15"/>
      <c r="R31" s="15"/>
      <c r="S31" s="15"/>
      <c r="T31" s="15"/>
    </row>
    <row r="32" spans="1:20" ht="11.25" customHeight="1" x14ac:dyDescent="0.2">
      <c r="A32" s="8" t="s">
        <v>445</v>
      </c>
      <c r="B32" s="451"/>
      <c r="C32" s="601">
        <v>961</v>
      </c>
      <c r="D32" s="86">
        <v>954.1</v>
      </c>
      <c r="E32" s="15"/>
      <c r="F32" s="15"/>
      <c r="G32" s="15"/>
      <c r="H32" s="15"/>
      <c r="I32" s="15"/>
      <c r="J32" s="15"/>
      <c r="K32" s="15"/>
      <c r="L32" s="15"/>
      <c r="M32" s="15"/>
      <c r="N32" s="15"/>
      <c r="O32" s="15"/>
      <c r="P32" s="15"/>
      <c r="Q32" s="15"/>
      <c r="R32" s="15"/>
      <c r="S32" s="15"/>
      <c r="T32" s="15"/>
    </row>
    <row r="33" spans="1:20" ht="17.5" customHeight="1" thickBot="1" x14ac:dyDescent="0.25">
      <c r="A33" s="525" t="s">
        <v>446</v>
      </c>
      <c r="B33" s="525"/>
      <c r="C33" s="525">
        <v>5960.9999999999991</v>
      </c>
      <c r="D33" s="525">
        <v>6105.1999999999989</v>
      </c>
      <c r="E33" s="15"/>
      <c r="F33" s="15"/>
      <c r="G33" s="15"/>
      <c r="H33" s="15"/>
      <c r="I33" s="15"/>
      <c r="J33" s="15"/>
      <c r="K33" s="15"/>
      <c r="L33" s="15"/>
      <c r="M33" s="15"/>
      <c r="N33" s="15"/>
      <c r="O33" s="15"/>
      <c r="P33" s="15"/>
      <c r="Q33" s="15"/>
      <c r="R33" s="15"/>
      <c r="S33" s="15"/>
      <c r="T33" s="15"/>
    </row>
    <row r="34" spans="1:20" ht="5.15" customHeight="1" thickTop="1" x14ac:dyDescent="0.2">
      <c r="A34" s="8"/>
      <c r="B34" s="48"/>
      <c r="C34" s="48"/>
      <c r="D34" s="48"/>
      <c r="E34" s="15"/>
      <c r="F34" s="15"/>
      <c r="G34" s="15"/>
      <c r="H34" s="15"/>
      <c r="I34" s="15"/>
      <c r="J34" s="15"/>
      <c r="K34" s="15"/>
      <c r="L34" s="15"/>
      <c r="M34" s="15"/>
      <c r="N34" s="15"/>
      <c r="O34" s="15"/>
      <c r="P34" s="15"/>
      <c r="Q34" s="15"/>
      <c r="R34" s="15"/>
      <c r="S34" s="15"/>
      <c r="T34" s="15"/>
    </row>
    <row r="35" spans="1:20" ht="15" customHeight="1" x14ac:dyDescent="0.2">
      <c r="A35" s="8" t="s">
        <v>447</v>
      </c>
      <c r="B35" s="110"/>
      <c r="C35" s="603">
        <v>1.1149</v>
      </c>
      <c r="D35" s="327">
        <v>1.0716000000000001</v>
      </c>
      <c r="E35" s="15"/>
      <c r="F35" s="15"/>
      <c r="G35" s="15"/>
      <c r="H35" s="15"/>
      <c r="I35" s="15"/>
      <c r="J35" s="15"/>
      <c r="K35" s="15"/>
      <c r="L35" s="15"/>
      <c r="M35" s="15"/>
      <c r="N35" s="15"/>
      <c r="O35" s="15"/>
      <c r="P35" s="15"/>
      <c r="Q35" s="15"/>
      <c r="R35" s="15"/>
      <c r="S35" s="15"/>
      <c r="T35" s="15"/>
    </row>
    <row r="36" spans="1:20" ht="11.25" customHeight="1" x14ac:dyDescent="0.2">
      <c r="A36" s="8"/>
      <c r="B36" s="48"/>
      <c r="C36" s="86"/>
      <c r="D36" s="86"/>
      <c r="E36" s="15"/>
      <c r="F36" s="15"/>
      <c r="G36" s="15"/>
      <c r="H36" s="15"/>
      <c r="I36" s="15"/>
      <c r="J36" s="15"/>
      <c r="K36" s="15"/>
      <c r="L36" s="15"/>
      <c r="M36" s="15"/>
      <c r="N36" s="15"/>
      <c r="O36" s="15"/>
      <c r="P36" s="15"/>
      <c r="Q36" s="15"/>
      <c r="R36" s="15"/>
      <c r="S36" s="15"/>
      <c r="T36" s="15"/>
    </row>
    <row r="37" spans="1:20" ht="25.5" customHeight="1" x14ac:dyDescent="0.2">
      <c r="A37" s="645"/>
      <c r="B37" s="645"/>
      <c r="C37" s="645"/>
      <c r="D37" s="645"/>
      <c r="E37" s="15"/>
      <c r="F37" s="15"/>
      <c r="G37" s="15"/>
      <c r="H37" s="15"/>
      <c r="I37" s="15"/>
      <c r="J37" s="15"/>
      <c r="K37" s="15"/>
      <c r="L37" s="15"/>
      <c r="M37" s="15"/>
      <c r="N37" s="15"/>
      <c r="O37" s="15"/>
      <c r="P37" s="15"/>
      <c r="Q37" s="15"/>
      <c r="R37" s="15"/>
      <c r="S37" s="15"/>
      <c r="T37" s="15"/>
    </row>
    <row r="38" spans="1:20" ht="11.25" customHeight="1" x14ac:dyDescent="0.2">
      <c r="A38" s="15"/>
      <c r="B38" s="55"/>
      <c r="C38" s="55"/>
      <c r="D38" s="55"/>
      <c r="E38" s="15"/>
      <c r="F38" s="15"/>
      <c r="G38" s="15"/>
      <c r="H38" s="15"/>
      <c r="I38" s="15"/>
      <c r="J38" s="15"/>
      <c r="K38" s="15"/>
      <c r="L38" s="15"/>
      <c r="M38" s="15"/>
      <c r="N38" s="15"/>
      <c r="O38" s="15"/>
      <c r="P38" s="15"/>
      <c r="Q38" s="15"/>
      <c r="R38" s="15"/>
      <c r="S38" s="15"/>
      <c r="T38" s="15"/>
    </row>
    <row r="39" spans="1:20" ht="11.25" customHeight="1" x14ac:dyDescent="0.2">
      <c r="A39" s="15"/>
      <c r="B39" s="55"/>
      <c r="C39" s="55"/>
      <c r="D39" s="55"/>
      <c r="E39" s="15"/>
      <c r="F39" s="15"/>
      <c r="G39" s="15"/>
      <c r="H39" s="15"/>
      <c r="I39" s="15"/>
      <c r="J39" s="15"/>
      <c r="K39" s="15"/>
      <c r="L39" s="15"/>
      <c r="M39" s="15"/>
      <c r="N39" s="15"/>
      <c r="O39" s="15"/>
      <c r="P39" s="15"/>
      <c r="Q39" s="15"/>
      <c r="R39" s="15"/>
      <c r="S39" s="15"/>
      <c r="T39" s="15"/>
    </row>
    <row r="40" spans="1:20" ht="11.25" customHeight="1" x14ac:dyDescent="0.2">
      <c r="A40" s="15"/>
      <c r="B40" s="55"/>
      <c r="C40" s="55"/>
      <c r="D40" s="55"/>
      <c r="E40" s="15"/>
      <c r="F40" s="15"/>
      <c r="G40" s="15"/>
      <c r="H40" s="15"/>
      <c r="I40" s="15"/>
      <c r="J40" s="15"/>
      <c r="K40" s="15"/>
      <c r="L40" s="15"/>
      <c r="M40" s="15"/>
      <c r="N40" s="15"/>
      <c r="O40" s="15"/>
      <c r="P40" s="15"/>
      <c r="Q40" s="15"/>
      <c r="R40" s="15"/>
      <c r="S40" s="15"/>
      <c r="T40" s="15"/>
    </row>
    <row r="41" spans="1:20" ht="11.25" customHeight="1" x14ac:dyDescent="0.2">
      <c r="A41" s="15"/>
      <c r="B41" s="55"/>
      <c r="C41" s="55"/>
      <c r="D41" s="55"/>
      <c r="E41" s="15"/>
      <c r="F41" s="15"/>
      <c r="G41" s="15"/>
      <c r="H41" s="15"/>
      <c r="I41" s="15"/>
      <c r="J41" s="15"/>
      <c r="K41" s="15"/>
      <c r="L41" s="15"/>
      <c r="M41" s="15"/>
      <c r="N41" s="15"/>
      <c r="O41" s="15"/>
      <c r="P41" s="15"/>
      <c r="Q41" s="15"/>
      <c r="R41" s="15"/>
      <c r="S41" s="15"/>
      <c r="T41" s="15"/>
    </row>
    <row r="42" spans="1:20" ht="11.25" customHeight="1" x14ac:dyDescent="0.2">
      <c r="A42" s="15"/>
      <c r="B42" s="55"/>
      <c r="C42" s="55"/>
      <c r="D42" s="55"/>
      <c r="E42" s="15"/>
      <c r="F42" s="15"/>
      <c r="G42" s="15"/>
      <c r="H42" s="15"/>
      <c r="I42" s="15"/>
      <c r="J42" s="15"/>
      <c r="K42" s="15"/>
      <c r="L42" s="15"/>
      <c r="M42" s="15"/>
      <c r="N42" s="15"/>
      <c r="O42" s="15"/>
      <c r="P42" s="15"/>
      <c r="Q42" s="15"/>
      <c r="R42" s="15"/>
      <c r="S42" s="15"/>
      <c r="T42" s="15"/>
    </row>
    <row r="43" spans="1:20" ht="11.25" customHeight="1" x14ac:dyDescent="0.2">
      <c r="A43" s="15"/>
      <c r="B43" s="55"/>
      <c r="C43" s="55"/>
      <c r="D43" s="55"/>
      <c r="E43" s="15"/>
      <c r="F43" s="15"/>
      <c r="G43" s="15"/>
      <c r="H43" s="15"/>
      <c r="I43" s="15"/>
      <c r="J43" s="15"/>
      <c r="K43" s="15"/>
      <c r="L43" s="15"/>
      <c r="M43" s="15"/>
      <c r="N43" s="15"/>
      <c r="O43" s="15"/>
      <c r="P43" s="15"/>
      <c r="Q43" s="15"/>
      <c r="R43" s="15"/>
      <c r="S43" s="15"/>
      <c r="T43" s="15"/>
    </row>
    <row r="44" spans="1:20" ht="11.25" customHeight="1" x14ac:dyDescent="0.2">
      <c r="A44" s="15"/>
      <c r="B44" s="55"/>
      <c r="C44" s="55"/>
      <c r="D44" s="55"/>
      <c r="E44" s="15"/>
      <c r="F44" s="15"/>
      <c r="G44" s="15"/>
      <c r="H44" s="15"/>
      <c r="I44" s="15"/>
      <c r="J44" s="15"/>
      <c r="K44" s="15"/>
      <c r="L44" s="15"/>
      <c r="M44" s="15"/>
      <c r="N44" s="15"/>
      <c r="O44" s="15"/>
      <c r="P44" s="15"/>
      <c r="Q44" s="15"/>
      <c r="R44" s="15"/>
      <c r="S44" s="15"/>
      <c r="T44" s="15"/>
    </row>
    <row r="45" spans="1:20" ht="11.25" customHeight="1" x14ac:dyDescent="0.2">
      <c r="A45" s="15"/>
      <c r="B45" s="55"/>
      <c r="C45" s="55"/>
      <c r="D45" s="55"/>
      <c r="E45" s="15"/>
      <c r="F45" s="15"/>
      <c r="G45" s="15"/>
      <c r="H45" s="15"/>
      <c r="I45" s="15"/>
      <c r="J45" s="15"/>
      <c r="K45" s="15"/>
      <c r="L45" s="15"/>
      <c r="M45" s="15"/>
      <c r="N45" s="15"/>
      <c r="O45" s="15"/>
      <c r="P45" s="15"/>
      <c r="Q45" s="15"/>
      <c r="R45" s="15"/>
      <c r="S45" s="15"/>
      <c r="T45" s="15"/>
    </row>
    <row r="46" spans="1:20" ht="11.25" customHeight="1" x14ac:dyDescent="0.2">
      <c r="A46" s="15"/>
      <c r="B46" s="55"/>
      <c r="C46" s="55"/>
      <c r="D46" s="55"/>
      <c r="E46" s="15"/>
      <c r="F46" s="15"/>
      <c r="G46" s="15"/>
      <c r="H46" s="15"/>
      <c r="I46" s="15"/>
      <c r="J46" s="15"/>
      <c r="K46" s="15"/>
      <c r="L46" s="15"/>
      <c r="M46" s="15"/>
      <c r="N46" s="15"/>
      <c r="O46" s="15"/>
      <c r="P46" s="15"/>
      <c r="Q46" s="15"/>
      <c r="R46" s="15"/>
      <c r="S46" s="15"/>
      <c r="T46" s="15"/>
    </row>
    <row r="47" spans="1:20" ht="11.25" customHeight="1" x14ac:dyDescent="0.2">
      <c r="A47" s="15"/>
      <c r="B47" s="55"/>
      <c r="C47" s="55"/>
      <c r="D47" s="55"/>
      <c r="E47" s="15"/>
      <c r="F47" s="15"/>
      <c r="G47" s="15"/>
      <c r="H47" s="15"/>
      <c r="I47" s="15"/>
      <c r="J47" s="15"/>
      <c r="K47" s="15"/>
      <c r="L47" s="15"/>
      <c r="M47" s="15"/>
      <c r="N47" s="15"/>
      <c r="O47" s="15"/>
      <c r="P47" s="15"/>
      <c r="Q47" s="15"/>
      <c r="R47" s="15"/>
      <c r="S47" s="15"/>
      <c r="T47" s="15"/>
    </row>
    <row r="48" spans="1:20" ht="11.25" customHeight="1" x14ac:dyDescent="0.2">
      <c r="A48" s="15"/>
      <c r="B48" s="55"/>
      <c r="C48" s="55"/>
      <c r="D48" s="55"/>
      <c r="E48" s="15"/>
      <c r="F48" s="15"/>
      <c r="G48" s="15"/>
      <c r="H48" s="15"/>
      <c r="I48" s="15"/>
      <c r="J48" s="15"/>
      <c r="K48" s="15"/>
      <c r="L48" s="15"/>
      <c r="M48" s="15"/>
      <c r="N48" s="15"/>
      <c r="O48" s="15"/>
      <c r="P48" s="15"/>
      <c r="Q48" s="15"/>
      <c r="R48" s="15"/>
      <c r="S48" s="15"/>
      <c r="T48" s="15"/>
    </row>
    <row r="49" spans="1:20" ht="11.25" customHeight="1" x14ac:dyDescent="0.2">
      <c r="A49" s="15"/>
      <c r="B49" s="55"/>
      <c r="C49" s="55"/>
      <c r="D49" s="55"/>
      <c r="E49" s="15"/>
      <c r="F49" s="15"/>
      <c r="G49" s="15"/>
      <c r="H49" s="15"/>
      <c r="I49" s="15"/>
      <c r="J49" s="15"/>
      <c r="K49" s="15"/>
      <c r="L49" s="15"/>
      <c r="M49" s="15"/>
      <c r="N49" s="15"/>
      <c r="O49" s="15"/>
      <c r="P49" s="15"/>
      <c r="Q49" s="15"/>
      <c r="R49" s="15"/>
      <c r="S49" s="15"/>
      <c r="T49" s="15"/>
    </row>
    <row r="50" spans="1:20" ht="11.25" customHeight="1" x14ac:dyDescent="0.2">
      <c r="A50" s="15"/>
      <c r="B50" s="55"/>
      <c r="C50" s="55"/>
      <c r="D50" s="55"/>
      <c r="E50" s="15"/>
      <c r="F50" s="15"/>
      <c r="G50" s="15"/>
      <c r="H50" s="15"/>
      <c r="I50" s="15"/>
      <c r="J50" s="15"/>
      <c r="K50" s="15"/>
      <c r="L50" s="15"/>
      <c r="M50" s="15"/>
      <c r="N50" s="15"/>
      <c r="O50" s="15"/>
      <c r="P50" s="15"/>
      <c r="Q50" s="15"/>
      <c r="R50" s="15"/>
      <c r="S50" s="15"/>
      <c r="T50" s="15"/>
    </row>
    <row r="51" spans="1:20" ht="11.25" customHeight="1" x14ac:dyDescent="0.2">
      <c r="A51" s="15"/>
      <c r="B51" s="55"/>
      <c r="C51" s="55"/>
      <c r="D51" s="55"/>
      <c r="E51" s="15"/>
      <c r="F51" s="15"/>
      <c r="G51" s="15"/>
      <c r="H51" s="15"/>
      <c r="I51" s="15"/>
      <c r="J51" s="15"/>
      <c r="K51" s="15"/>
      <c r="L51" s="15"/>
      <c r="M51" s="15"/>
      <c r="N51" s="15"/>
      <c r="O51" s="15"/>
      <c r="P51" s="15"/>
      <c r="Q51" s="15"/>
      <c r="R51" s="15"/>
      <c r="S51" s="15"/>
      <c r="T51" s="15"/>
    </row>
    <row r="52" spans="1:20" ht="11.25" customHeight="1" x14ac:dyDescent="0.2">
      <c r="A52" s="15"/>
      <c r="B52" s="55"/>
      <c r="C52" s="55"/>
      <c r="D52" s="55"/>
      <c r="E52" s="15"/>
      <c r="F52" s="15"/>
      <c r="G52" s="15"/>
      <c r="H52" s="15"/>
      <c r="I52" s="15"/>
      <c r="J52" s="15"/>
      <c r="K52" s="15"/>
      <c r="L52" s="15"/>
      <c r="M52" s="15"/>
      <c r="N52" s="15"/>
      <c r="O52" s="15"/>
      <c r="P52" s="15"/>
      <c r="Q52" s="15"/>
      <c r="R52" s="15"/>
      <c r="S52" s="15"/>
      <c r="T52" s="15"/>
    </row>
    <row r="53" spans="1:20" ht="11.25" customHeight="1" x14ac:dyDescent="0.2">
      <c r="A53" s="15"/>
      <c r="B53" s="55"/>
      <c r="C53" s="55"/>
      <c r="D53" s="55"/>
      <c r="E53" s="15"/>
      <c r="F53" s="15"/>
      <c r="G53" s="15"/>
      <c r="H53" s="15"/>
      <c r="I53" s="15"/>
      <c r="J53" s="15"/>
      <c r="K53" s="15"/>
      <c r="L53" s="15"/>
      <c r="M53" s="15"/>
      <c r="N53" s="15"/>
      <c r="O53" s="15"/>
      <c r="P53" s="15"/>
      <c r="Q53" s="15"/>
      <c r="R53" s="15"/>
      <c r="S53" s="15"/>
      <c r="T53" s="15"/>
    </row>
    <row r="54" spans="1:20" ht="11.25" customHeight="1" x14ac:dyDescent="0.2">
      <c r="A54" s="15"/>
      <c r="B54" s="55"/>
      <c r="C54" s="55"/>
      <c r="D54" s="55"/>
      <c r="E54" s="15"/>
      <c r="F54" s="15"/>
      <c r="G54" s="15"/>
      <c r="H54" s="15"/>
      <c r="I54" s="15"/>
      <c r="J54" s="15"/>
      <c r="K54" s="15"/>
      <c r="L54" s="15"/>
      <c r="M54" s="15"/>
      <c r="N54" s="15"/>
      <c r="O54" s="15"/>
      <c r="P54" s="15"/>
      <c r="Q54" s="15"/>
      <c r="R54" s="15"/>
      <c r="S54" s="15"/>
      <c r="T54" s="15"/>
    </row>
    <row r="55" spans="1:20" ht="11.25" customHeight="1" x14ac:dyDescent="0.2">
      <c r="A55" s="15"/>
      <c r="B55" s="55"/>
      <c r="C55" s="55"/>
      <c r="D55" s="55"/>
      <c r="E55" s="15"/>
      <c r="F55" s="15"/>
      <c r="G55" s="15"/>
      <c r="H55" s="15"/>
      <c r="I55" s="15"/>
      <c r="J55" s="15"/>
      <c r="K55" s="15"/>
      <c r="L55" s="15"/>
      <c r="M55" s="15"/>
      <c r="N55" s="15"/>
      <c r="O55" s="15"/>
      <c r="P55" s="15"/>
      <c r="Q55" s="15"/>
      <c r="R55" s="15"/>
      <c r="S55" s="15"/>
      <c r="T55" s="15"/>
    </row>
    <row r="56" spans="1:20" ht="11.25" customHeight="1" x14ac:dyDescent="0.2">
      <c r="A56" s="15"/>
      <c r="B56" s="55"/>
      <c r="C56" s="55"/>
      <c r="D56" s="55"/>
      <c r="E56" s="15"/>
      <c r="F56" s="15"/>
      <c r="G56" s="15"/>
      <c r="H56" s="15"/>
      <c r="I56" s="15"/>
      <c r="J56" s="15"/>
      <c r="K56" s="15"/>
      <c r="L56" s="15"/>
      <c r="M56" s="15"/>
      <c r="N56" s="15"/>
      <c r="O56" s="15"/>
      <c r="P56" s="15"/>
      <c r="Q56" s="15"/>
      <c r="R56" s="15"/>
      <c r="S56" s="15"/>
      <c r="T56" s="15"/>
    </row>
    <row r="57" spans="1:20" ht="11.25" customHeight="1" x14ac:dyDescent="0.2">
      <c r="A57" s="15"/>
      <c r="B57" s="55"/>
      <c r="C57" s="55"/>
      <c r="D57" s="55"/>
      <c r="E57" s="15"/>
      <c r="F57" s="15"/>
      <c r="G57" s="15"/>
      <c r="H57" s="15"/>
      <c r="I57" s="15"/>
      <c r="J57" s="15"/>
      <c r="K57" s="15"/>
      <c r="L57" s="15"/>
      <c r="M57" s="15"/>
      <c r="N57" s="15"/>
      <c r="O57" s="15"/>
      <c r="P57" s="15"/>
      <c r="Q57" s="15"/>
      <c r="R57" s="15"/>
      <c r="S57" s="15"/>
      <c r="T57" s="15"/>
    </row>
    <row r="58" spans="1:20" ht="11.25" customHeight="1" x14ac:dyDescent="0.2">
      <c r="A58" s="15"/>
      <c r="B58" s="55"/>
      <c r="C58" s="55"/>
      <c r="D58" s="55"/>
      <c r="E58" s="15"/>
      <c r="F58" s="15"/>
      <c r="G58" s="15"/>
      <c r="H58" s="15"/>
      <c r="I58" s="15"/>
      <c r="J58" s="15"/>
      <c r="K58" s="15"/>
      <c r="L58" s="15"/>
      <c r="M58" s="15"/>
      <c r="N58" s="15"/>
      <c r="O58" s="15"/>
      <c r="P58" s="15"/>
      <c r="Q58" s="15"/>
      <c r="R58" s="15"/>
      <c r="S58" s="15"/>
      <c r="T58" s="15"/>
    </row>
    <row r="59" spans="1:20" ht="11.25" customHeight="1" x14ac:dyDescent="0.2">
      <c r="A59" s="15"/>
      <c r="B59" s="55"/>
      <c r="C59" s="55"/>
      <c r="D59" s="55"/>
      <c r="E59" s="15"/>
      <c r="F59" s="15"/>
      <c r="G59" s="15"/>
      <c r="H59" s="15"/>
      <c r="I59" s="15"/>
      <c r="J59" s="15"/>
      <c r="K59" s="15"/>
      <c r="L59" s="15"/>
      <c r="M59" s="15"/>
      <c r="N59" s="15"/>
      <c r="O59" s="15"/>
      <c r="P59" s="15"/>
      <c r="Q59" s="15"/>
      <c r="R59" s="15"/>
      <c r="S59" s="15"/>
      <c r="T59" s="15"/>
    </row>
    <row r="60" spans="1:20" ht="11.25" customHeight="1" x14ac:dyDescent="0.2">
      <c r="A60" s="15"/>
      <c r="B60" s="55"/>
      <c r="C60" s="55"/>
      <c r="D60" s="55"/>
      <c r="E60" s="15"/>
      <c r="F60" s="15"/>
      <c r="G60" s="15"/>
      <c r="H60" s="15"/>
      <c r="I60" s="15"/>
      <c r="J60" s="15"/>
      <c r="K60" s="15"/>
      <c r="L60" s="15"/>
      <c r="M60" s="15"/>
      <c r="N60" s="15"/>
      <c r="O60" s="15"/>
      <c r="P60" s="15"/>
      <c r="Q60" s="15"/>
      <c r="R60" s="15"/>
      <c r="S60" s="15"/>
      <c r="T60" s="15"/>
    </row>
    <row r="61" spans="1:20" ht="11.25" customHeight="1" x14ac:dyDescent="0.2">
      <c r="A61" s="15"/>
      <c r="B61" s="55"/>
      <c r="C61" s="55"/>
      <c r="D61" s="55"/>
      <c r="E61" s="15"/>
      <c r="F61" s="15"/>
      <c r="G61" s="15"/>
      <c r="H61" s="15"/>
      <c r="I61" s="15"/>
      <c r="J61" s="15"/>
      <c r="K61" s="15"/>
      <c r="L61" s="15"/>
      <c r="M61" s="15"/>
      <c r="N61" s="15"/>
      <c r="O61" s="15"/>
      <c r="P61" s="15"/>
      <c r="Q61" s="15"/>
      <c r="R61" s="15"/>
      <c r="S61" s="15"/>
      <c r="T61" s="15"/>
    </row>
    <row r="62" spans="1:20" ht="11.25" customHeight="1" x14ac:dyDescent="0.2">
      <c r="A62" s="15"/>
      <c r="B62" s="55"/>
      <c r="C62" s="55"/>
      <c r="D62" s="55"/>
      <c r="E62" s="15"/>
      <c r="F62" s="15"/>
      <c r="G62" s="15"/>
      <c r="H62" s="15"/>
      <c r="I62" s="15"/>
      <c r="J62" s="15"/>
      <c r="K62" s="15"/>
      <c r="L62" s="15"/>
      <c r="M62" s="15"/>
      <c r="N62" s="15"/>
      <c r="O62" s="15"/>
      <c r="P62" s="15"/>
      <c r="Q62" s="15"/>
      <c r="R62" s="15"/>
      <c r="S62" s="15"/>
      <c r="T62" s="15"/>
    </row>
    <row r="63" spans="1:20" ht="11.25" customHeight="1" x14ac:dyDescent="0.2">
      <c r="A63" s="15"/>
      <c r="B63" s="55"/>
      <c r="C63" s="55"/>
      <c r="D63" s="55"/>
      <c r="E63" s="15"/>
      <c r="F63" s="15"/>
      <c r="G63" s="15"/>
      <c r="H63" s="15"/>
      <c r="I63" s="15"/>
      <c r="J63" s="15"/>
      <c r="K63" s="15"/>
      <c r="L63" s="15"/>
      <c r="M63" s="15"/>
      <c r="N63" s="15"/>
      <c r="O63" s="15"/>
      <c r="P63" s="15"/>
      <c r="Q63" s="15"/>
      <c r="R63" s="15"/>
      <c r="S63" s="15"/>
      <c r="T63" s="15"/>
    </row>
    <row r="64" spans="1:20" ht="11.25" customHeight="1" x14ac:dyDescent="0.2">
      <c r="A64" s="15"/>
      <c r="B64" s="55"/>
      <c r="C64" s="55"/>
      <c r="D64" s="55"/>
      <c r="E64" s="15"/>
      <c r="F64" s="15"/>
      <c r="G64" s="15"/>
      <c r="H64" s="15"/>
      <c r="I64" s="15"/>
      <c r="J64" s="15"/>
      <c r="K64" s="15"/>
      <c r="L64" s="15"/>
      <c r="M64" s="15"/>
      <c r="N64" s="15"/>
      <c r="O64" s="15"/>
      <c r="P64" s="15"/>
      <c r="Q64" s="15"/>
      <c r="R64" s="15"/>
      <c r="S64" s="15"/>
      <c r="T64" s="15"/>
    </row>
    <row r="65" spans="1:20" ht="11.25" customHeight="1" x14ac:dyDescent="0.2">
      <c r="A65" s="15"/>
      <c r="B65" s="55"/>
      <c r="C65" s="55"/>
      <c r="D65" s="55"/>
      <c r="E65" s="15"/>
      <c r="F65" s="15"/>
      <c r="G65" s="15"/>
      <c r="H65" s="15"/>
      <c r="I65" s="15"/>
      <c r="J65" s="15"/>
      <c r="K65" s="15"/>
      <c r="L65" s="15"/>
      <c r="M65" s="15"/>
      <c r="N65" s="15"/>
      <c r="O65" s="15"/>
      <c r="P65" s="15"/>
      <c r="Q65" s="15"/>
      <c r="R65" s="15"/>
      <c r="S65" s="15"/>
      <c r="T65" s="15"/>
    </row>
    <row r="66" spans="1:20" ht="11.25" customHeight="1" x14ac:dyDescent="0.2">
      <c r="A66" s="15"/>
      <c r="B66" s="55"/>
      <c r="C66" s="55"/>
      <c r="D66" s="55"/>
      <c r="E66" s="15"/>
      <c r="F66" s="15"/>
      <c r="G66" s="15"/>
      <c r="H66" s="15"/>
      <c r="I66" s="15"/>
      <c r="J66" s="15"/>
      <c r="K66" s="15"/>
      <c r="L66" s="15"/>
      <c r="M66" s="15"/>
      <c r="N66" s="15"/>
      <c r="O66" s="15"/>
      <c r="P66" s="15"/>
      <c r="Q66" s="15"/>
      <c r="R66" s="15"/>
      <c r="S66" s="15"/>
      <c r="T66" s="15"/>
    </row>
    <row r="67" spans="1:20" ht="11.25" customHeight="1" x14ac:dyDescent="0.2">
      <c r="A67" s="15"/>
      <c r="B67" s="55"/>
      <c r="C67" s="55"/>
      <c r="D67" s="55"/>
      <c r="E67" s="15"/>
      <c r="F67" s="15"/>
      <c r="G67" s="15"/>
      <c r="H67" s="15"/>
      <c r="I67" s="15"/>
      <c r="J67" s="15"/>
      <c r="K67" s="15"/>
      <c r="L67" s="15"/>
      <c r="M67" s="15"/>
      <c r="N67" s="15"/>
      <c r="O67" s="15"/>
      <c r="P67" s="15"/>
      <c r="Q67" s="15"/>
      <c r="R67" s="15"/>
      <c r="S67" s="15"/>
      <c r="T67" s="15"/>
    </row>
    <row r="68" spans="1:20" ht="11.25" customHeight="1" x14ac:dyDescent="0.2">
      <c r="A68" s="15"/>
      <c r="B68" s="55"/>
      <c r="C68" s="55"/>
      <c r="D68" s="55"/>
      <c r="E68" s="15"/>
      <c r="F68" s="15"/>
      <c r="G68" s="15"/>
      <c r="H68" s="15"/>
      <c r="I68" s="15"/>
      <c r="J68" s="15"/>
      <c r="K68" s="15"/>
      <c r="L68" s="15"/>
      <c r="M68" s="15"/>
      <c r="N68" s="15"/>
      <c r="O68" s="15"/>
      <c r="P68" s="15"/>
      <c r="Q68" s="15"/>
      <c r="R68" s="15"/>
      <c r="S68" s="15"/>
      <c r="T68" s="15"/>
    </row>
    <row r="69" spans="1:20" ht="11.25" customHeight="1" x14ac:dyDescent="0.2">
      <c r="A69" s="15"/>
      <c r="B69" s="55"/>
      <c r="C69" s="55"/>
      <c r="D69" s="55"/>
      <c r="E69" s="15"/>
      <c r="F69" s="15"/>
      <c r="G69" s="15"/>
      <c r="H69" s="15"/>
      <c r="I69" s="15"/>
      <c r="J69" s="15"/>
      <c r="K69" s="15"/>
      <c r="L69" s="15"/>
      <c r="M69" s="15"/>
      <c r="N69" s="15"/>
      <c r="O69" s="15"/>
      <c r="P69" s="15"/>
      <c r="Q69" s="15"/>
      <c r="R69" s="15"/>
      <c r="S69" s="15"/>
      <c r="T69" s="15"/>
    </row>
    <row r="70" spans="1:20" ht="11.25" customHeight="1" x14ac:dyDescent="0.2">
      <c r="A70" s="15"/>
      <c r="B70" s="55"/>
      <c r="C70" s="55"/>
      <c r="D70" s="55"/>
      <c r="E70" s="15"/>
      <c r="F70" s="15"/>
      <c r="G70" s="15"/>
      <c r="H70" s="15"/>
      <c r="I70" s="15"/>
      <c r="J70" s="15"/>
      <c r="K70" s="15"/>
      <c r="L70" s="15"/>
      <c r="M70" s="15"/>
      <c r="N70" s="15"/>
      <c r="O70" s="15"/>
      <c r="P70" s="15"/>
      <c r="Q70" s="15"/>
      <c r="R70" s="15"/>
      <c r="S70" s="15"/>
      <c r="T70" s="15"/>
    </row>
    <row r="71" spans="1:20" ht="11.25" customHeight="1" x14ac:dyDescent="0.2">
      <c r="A71" s="15"/>
      <c r="B71" s="55"/>
      <c r="C71" s="55"/>
      <c r="D71" s="55"/>
      <c r="E71" s="15"/>
      <c r="F71" s="15"/>
      <c r="G71" s="15"/>
      <c r="H71" s="15"/>
      <c r="I71" s="15"/>
      <c r="J71" s="15"/>
      <c r="K71" s="15"/>
      <c r="L71" s="15"/>
      <c r="M71" s="15"/>
      <c r="N71" s="15"/>
      <c r="O71" s="15"/>
      <c r="P71" s="15"/>
      <c r="Q71" s="15"/>
      <c r="R71" s="15"/>
      <c r="S71" s="15"/>
      <c r="T71" s="15"/>
    </row>
    <row r="72" spans="1:20" ht="11.25" customHeight="1" x14ac:dyDescent="0.2">
      <c r="A72" s="15"/>
      <c r="B72" s="55"/>
      <c r="C72" s="55"/>
      <c r="D72" s="55"/>
      <c r="E72" s="15"/>
      <c r="F72" s="15"/>
      <c r="G72" s="15"/>
      <c r="H72" s="15"/>
      <c r="I72" s="15"/>
      <c r="J72" s="15"/>
      <c r="K72" s="15"/>
      <c r="L72" s="15"/>
      <c r="M72" s="15"/>
      <c r="N72" s="15"/>
      <c r="O72" s="15"/>
      <c r="P72" s="15"/>
      <c r="Q72" s="15"/>
      <c r="R72" s="15"/>
      <c r="S72" s="15"/>
      <c r="T72" s="15"/>
    </row>
    <row r="73" spans="1:20" ht="11.25" customHeight="1" x14ac:dyDescent="0.2">
      <c r="A73" s="15"/>
      <c r="B73" s="55"/>
      <c r="C73" s="55"/>
      <c r="D73" s="55"/>
      <c r="E73" s="15"/>
      <c r="F73" s="15"/>
      <c r="G73" s="15"/>
      <c r="H73" s="15"/>
      <c r="I73" s="15"/>
      <c r="J73" s="15"/>
      <c r="K73" s="15"/>
      <c r="L73" s="15"/>
      <c r="M73" s="15"/>
      <c r="N73" s="15"/>
      <c r="O73" s="15"/>
      <c r="P73" s="15"/>
      <c r="Q73" s="15"/>
      <c r="R73" s="15"/>
      <c r="S73" s="15"/>
      <c r="T73" s="15"/>
    </row>
    <row r="74" spans="1:20" ht="11.25" customHeight="1" x14ac:dyDescent="0.2">
      <c r="A74" s="15"/>
      <c r="B74" s="55"/>
      <c r="C74" s="55"/>
      <c r="D74" s="55"/>
      <c r="E74" s="15"/>
      <c r="F74" s="15"/>
      <c r="G74" s="15"/>
      <c r="H74" s="15"/>
      <c r="I74" s="15"/>
      <c r="J74" s="15"/>
      <c r="K74" s="15"/>
      <c r="L74" s="15"/>
      <c r="M74" s="15"/>
      <c r="N74" s="15"/>
      <c r="O74" s="15"/>
      <c r="P74" s="15"/>
      <c r="Q74" s="15"/>
      <c r="R74" s="15"/>
      <c r="S74" s="15"/>
      <c r="T74" s="15"/>
    </row>
    <row r="75" spans="1:20" ht="11.25" customHeight="1" x14ac:dyDescent="0.2">
      <c r="A75" s="15"/>
      <c r="B75" s="55"/>
      <c r="C75" s="55"/>
      <c r="D75" s="55"/>
      <c r="E75" s="15"/>
      <c r="F75" s="15"/>
      <c r="G75" s="15"/>
      <c r="H75" s="15"/>
      <c r="I75" s="15"/>
      <c r="J75" s="15"/>
      <c r="K75" s="15"/>
      <c r="L75" s="15"/>
      <c r="M75" s="15"/>
      <c r="N75" s="15"/>
      <c r="O75" s="15"/>
      <c r="P75" s="15"/>
      <c r="Q75" s="15"/>
      <c r="R75" s="15"/>
      <c r="S75" s="15"/>
      <c r="T75" s="15"/>
    </row>
    <row r="76" spans="1:20" ht="11.25" customHeight="1" x14ac:dyDescent="0.2">
      <c r="A76" s="15"/>
      <c r="B76" s="55"/>
      <c r="C76" s="55"/>
      <c r="D76" s="55"/>
      <c r="E76" s="15"/>
      <c r="F76" s="15"/>
      <c r="G76" s="15"/>
      <c r="H76" s="15"/>
      <c r="I76" s="15"/>
      <c r="J76" s="15"/>
      <c r="K76" s="15"/>
      <c r="L76" s="15"/>
      <c r="M76" s="15"/>
      <c r="N76" s="15"/>
      <c r="O76" s="15"/>
      <c r="P76" s="15"/>
      <c r="Q76" s="15"/>
      <c r="R76" s="15"/>
      <c r="S76" s="15"/>
      <c r="T76" s="15"/>
    </row>
    <row r="77" spans="1:20" ht="11.25" customHeight="1" x14ac:dyDescent="0.2">
      <c r="A77" s="15"/>
      <c r="B77" s="55"/>
      <c r="C77" s="55"/>
      <c r="D77" s="55"/>
      <c r="E77" s="15"/>
      <c r="F77" s="15"/>
      <c r="G77" s="15"/>
      <c r="H77" s="15"/>
      <c r="I77" s="15"/>
      <c r="J77" s="15"/>
      <c r="K77" s="15"/>
      <c r="L77" s="15"/>
      <c r="M77" s="15"/>
      <c r="N77" s="15"/>
      <c r="O77" s="15"/>
      <c r="P77" s="15"/>
      <c r="Q77" s="15"/>
      <c r="R77" s="15"/>
      <c r="S77" s="15"/>
      <c r="T77" s="15"/>
    </row>
    <row r="78" spans="1:20" ht="11.25" customHeight="1" x14ac:dyDescent="0.2">
      <c r="A78" s="15"/>
      <c r="B78" s="55"/>
      <c r="C78" s="55"/>
      <c r="D78" s="55"/>
      <c r="E78" s="15"/>
      <c r="F78" s="15"/>
      <c r="G78" s="15"/>
      <c r="H78" s="15"/>
      <c r="I78" s="15"/>
      <c r="J78" s="15"/>
      <c r="K78" s="15"/>
      <c r="L78" s="15"/>
      <c r="M78" s="15"/>
      <c r="N78" s="15"/>
      <c r="O78" s="15"/>
      <c r="P78" s="15"/>
      <c r="Q78" s="15"/>
      <c r="R78" s="15"/>
      <c r="S78" s="15"/>
      <c r="T78" s="15"/>
    </row>
    <row r="79" spans="1:20" ht="11.25" customHeight="1" x14ac:dyDescent="0.2">
      <c r="A79" s="15"/>
      <c r="B79" s="55"/>
      <c r="C79" s="55"/>
      <c r="D79" s="55"/>
      <c r="E79" s="15"/>
      <c r="F79" s="15"/>
      <c r="G79" s="15"/>
      <c r="H79" s="15"/>
      <c r="I79" s="15"/>
      <c r="J79" s="15"/>
      <c r="K79" s="15"/>
      <c r="L79" s="15"/>
      <c r="M79" s="15"/>
      <c r="N79" s="15"/>
      <c r="O79" s="15"/>
      <c r="P79" s="15"/>
      <c r="Q79" s="15"/>
      <c r="R79" s="15"/>
      <c r="S79" s="15"/>
      <c r="T79" s="15"/>
    </row>
    <row r="80" spans="1:20" ht="11.25" customHeight="1" x14ac:dyDescent="0.2">
      <c r="A80" s="15"/>
      <c r="B80" s="55"/>
      <c r="C80" s="55"/>
      <c r="D80" s="55"/>
      <c r="E80" s="15"/>
      <c r="F80" s="15"/>
      <c r="G80" s="15"/>
      <c r="H80" s="15"/>
      <c r="I80" s="15"/>
      <c r="J80" s="15"/>
      <c r="K80" s="15"/>
      <c r="L80" s="15"/>
      <c r="M80" s="15"/>
      <c r="N80" s="15"/>
      <c r="O80" s="15"/>
      <c r="P80" s="15"/>
      <c r="Q80" s="15"/>
      <c r="R80" s="15"/>
      <c r="S80" s="15"/>
      <c r="T80" s="15"/>
    </row>
    <row r="81" spans="1:20" ht="11.25" customHeight="1" x14ac:dyDescent="0.2">
      <c r="A81" s="15"/>
      <c r="B81" s="55"/>
      <c r="C81" s="55"/>
      <c r="D81" s="55"/>
      <c r="E81" s="15"/>
      <c r="F81" s="15"/>
      <c r="G81" s="15"/>
      <c r="H81" s="15"/>
      <c r="I81" s="15"/>
      <c r="J81" s="15"/>
      <c r="K81" s="15"/>
      <c r="L81" s="15"/>
      <c r="M81" s="15"/>
      <c r="N81" s="15"/>
      <c r="O81" s="15"/>
      <c r="P81" s="15"/>
      <c r="Q81" s="15"/>
      <c r="R81" s="15"/>
      <c r="S81" s="15"/>
      <c r="T81" s="15"/>
    </row>
    <row r="82" spans="1:20" ht="11.25" customHeight="1" x14ac:dyDescent="0.2">
      <c r="A82" s="15"/>
      <c r="B82" s="55"/>
      <c r="C82" s="55"/>
      <c r="D82" s="55"/>
      <c r="E82" s="15"/>
      <c r="F82" s="15"/>
      <c r="G82" s="15"/>
      <c r="H82" s="15"/>
      <c r="I82" s="15"/>
      <c r="J82" s="15"/>
      <c r="K82" s="15"/>
      <c r="L82" s="15"/>
      <c r="M82" s="15"/>
      <c r="N82" s="15"/>
      <c r="O82" s="15"/>
      <c r="P82" s="15"/>
      <c r="Q82" s="15"/>
      <c r="R82" s="15"/>
      <c r="S82" s="15"/>
      <c r="T82" s="15"/>
    </row>
    <row r="83" spans="1:20" ht="11.25" customHeight="1" x14ac:dyDescent="0.2">
      <c r="A83" s="15"/>
      <c r="B83" s="55"/>
      <c r="C83" s="55"/>
      <c r="D83" s="55"/>
      <c r="E83" s="15"/>
      <c r="F83" s="15"/>
      <c r="G83" s="15"/>
      <c r="H83" s="15"/>
      <c r="I83" s="15"/>
      <c r="J83" s="15"/>
      <c r="K83" s="15"/>
      <c r="L83" s="15"/>
      <c r="M83" s="15"/>
      <c r="N83" s="15"/>
      <c r="O83" s="15"/>
      <c r="P83" s="15"/>
      <c r="Q83" s="15"/>
      <c r="R83" s="15"/>
      <c r="S83" s="15"/>
      <c r="T83" s="15"/>
    </row>
    <row r="84" spans="1:20" ht="11.25" customHeight="1" x14ac:dyDescent="0.2">
      <c r="A84" s="15"/>
      <c r="B84" s="55"/>
      <c r="C84" s="55"/>
      <c r="D84" s="55"/>
      <c r="E84" s="15"/>
      <c r="F84" s="15"/>
      <c r="G84" s="15"/>
      <c r="H84" s="15"/>
      <c r="I84" s="15"/>
      <c r="J84" s="15"/>
      <c r="K84" s="15"/>
      <c r="L84" s="15"/>
      <c r="M84" s="15"/>
      <c r="N84" s="15"/>
      <c r="O84" s="15"/>
      <c r="P84" s="15"/>
      <c r="Q84" s="15"/>
      <c r="R84" s="15"/>
      <c r="S84" s="15"/>
      <c r="T84" s="15"/>
    </row>
    <row r="85" spans="1:20" ht="11.25" customHeight="1" x14ac:dyDescent="0.2">
      <c r="A85" s="15"/>
      <c r="B85" s="55"/>
      <c r="C85" s="55"/>
      <c r="D85" s="55"/>
      <c r="E85" s="15"/>
      <c r="F85" s="15"/>
      <c r="G85" s="15"/>
      <c r="H85" s="15"/>
      <c r="I85" s="15"/>
      <c r="J85" s="15"/>
      <c r="K85" s="15"/>
      <c r="L85" s="15"/>
      <c r="M85" s="15"/>
      <c r="N85" s="15"/>
      <c r="O85" s="15"/>
      <c r="P85" s="15"/>
      <c r="Q85" s="15"/>
      <c r="R85" s="15"/>
      <c r="S85" s="15"/>
      <c r="T85" s="15"/>
    </row>
    <row r="86" spans="1:20" ht="11.25" customHeight="1" x14ac:dyDescent="0.2">
      <c r="A86" s="15"/>
      <c r="B86" s="55"/>
      <c r="C86" s="55"/>
      <c r="D86" s="55"/>
      <c r="E86" s="15"/>
      <c r="F86" s="15"/>
      <c r="G86" s="15"/>
      <c r="H86" s="15"/>
      <c r="I86" s="15"/>
      <c r="J86" s="15"/>
      <c r="K86" s="15"/>
      <c r="L86" s="15"/>
      <c r="M86" s="15"/>
      <c r="N86" s="15"/>
      <c r="O86" s="15"/>
      <c r="P86" s="15"/>
      <c r="Q86" s="15"/>
      <c r="R86" s="15"/>
      <c r="S86" s="15"/>
      <c r="T86" s="15"/>
    </row>
    <row r="87" spans="1:20" ht="11.25" customHeight="1" x14ac:dyDescent="0.2">
      <c r="A87" s="15"/>
      <c r="B87" s="55"/>
      <c r="C87" s="55"/>
      <c r="D87" s="55"/>
      <c r="E87" s="15"/>
      <c r="F87" s="15"/>
      <c r="G87" s="15"/>
      <c r="H87" s="15"/>
      <c r="I87" s="15"/>
      <c r="J87" s="15"/>
      <c r="K87" s="15"/>
      <c r="L87" s="15"/>
      <c r="M87" s="15"/>
      <c r="N87" s="15"/>
      <c r="O87" s="15"/>
      <c r="P87" s="15"/>
      <c r="Q87" s="15"/>
      <c r="R87" s="15"/>
      <c r="S87" s="15"/>
      <c r="T87" s="15"/>
    </row>
    <row r="88" spans="1:20" ht="11.25" customHeight="1" x14ac:dyDescent="0.2">
      <c r="A88" s="15"/>
      <c r="B88" s="55"/>
      <c r="C88" s="55"/>
      <c r="D88" s="55"/>
      <c r="E88" s="15"/>
      <c r="F88" s="15"/>
      <c r="G88" s="15"/>
      <c r="H88" s="15"/>
      <c r="I88" s="15"/>
      <c r="J88" s="15"/>
      <c r="K88" s="15"/>
      <c r="L88" s="15"/>
      <c r="M88" s="15"/>
      <c r="N88" s="15"/>
      <c r="O88" s="15"/>
      <c r="P88" s="15"/>
      <c r="Q88" s="15"/>
      <c r="R88" s="15"/>
      <c r="S88" s="15"/>
      <c r="T88" s="15"/>
    </row>
    <row r="89" spans="1:20" ht="11.25" customHeight="1" x14ac:dyDescent="0.2">
      <c r="A89" s="15"/>
      <c r="B89" s="55"/>
      <c r="C89" s="55"/>
      <c r="D89" s="55"/>
      <c r="E89" s="15"/>
      <c r="F89" s="15"/>
      <c r="G89" s="15"/>
      <c r="H89" s="15"/>
      <c r="I89" s="15"/>
      <c r="J89" s="15"/>
      <c r="K89" s="15"/>
      <c r="L89" s="15"/>
      <c r="M89" s="15"/>
      <c r="N89" s="15"/>
      <c r="O89" s="15"/>
      <c r="P89" s="15"/>
      <c r="Q89" s="15"/>
      <c r="R89" s="15"/>
      <c r="S89" s="15"/>
      <c r="T89" s="15"/>
    </row>
    <row r="90" spans="1:20" ht="11.25" customHeight="1" x14ac:dyDescent="0.2">
      <c r="A90" s="15"/>
      <c r="B90" s="55"/>
      <c r="C90" s="55"/>
      <c r="D90" s="55"/>
      <c r="E90" s="15"/>
      <c r="F90" s="15"/>
      <c r="G90" s="15"/>
      <c r="H90" s="15"/>
      <c r="I90" s="15"/>
      <c r="J90" s="15"/>
      <c r="K90" s="15"/>
      <c r="L90" s="15"/>
      <c r="M90" s="15"/>
      <c r="N90" s="15"/>
      <c r="O90" s="15"/>
      <c r="P90" s="15"/>
      <c r="Q90" s="15"/>
      <c r="R90" s="15"/>
      <c r="S90" s="15"/>
      <c r="T90" s="15"/>
    </row>
    <row r="91" spans="1:20" ht="11.25" customHeight="1" x14ac:dyDescent="0.2">
      <c r="A91" s="15"/>
      <c r="B91" s="55"/>
      <c r="C91" s="55"/>
      <c r="D91" s="55"/>
      <c r="E91" s="15"/>
      <c r="F91" s="15"/>
      <c r="G91" s="15"/>
      <c r="H91" s="15"/>
      <c r="I91" s="15"/>
      <c r="J91" s="15"/>
      <c r="K91" s="15"/>
      <c r="L91" s="15"/>
      <c r="M91" s="15"/>
      <c r="N91" s="15"/>
      <c r="O91" s="15"/>
      <c r="P91" s="15"/>
      <c r="Q91" s="15"/>
      <c r="R91" s="15"/>
      <c r="S91" s="15"/>
      <c r="T91" s="15"/>
    </row>
    <row r="92" spans="1:20" ht="11.25" customHeight="1" x14ac:dyDescent="0.2">
      <c r="A92" s="15"/>
      <c r="B92" s="55"/>
      <c r="C92" s="55"/>
      <c r="D92" s="55"/>
      <c r="E92" s="15"/>
      <c r="F92" s="15"/>
      <c r="G92" s="15"/>
      <c r="H92" s="15"/>
      <c r="I92" s="15"/>
      <c r="J92" s="15"/>
      <c r="K92" s="15"/>
      <c r="L92" s="15"/>
      <c r="M92" s="15"/>
      <c r="N92" s="15"/>
      <c r="O92" s="15"/>
      <c r="P92" s="15"/>
      <c r="Q92" s="15"/>
      <c r="R92" s="15"/>
      <c r="S92" s="15"/>
      <c r="T92" s="15"/>
    </row>
    <row r="93" spans="1:20" ht="11.25" customHeight="1" x14ac:dyDescent="0.2">
      <c r="A93" s="15"/>
      <c r="B93" s="55"/>
      <c r="C93" s="55"/>
      <c r="D93" s="55"/>
      <c r="E93" s="15"/>
      <c r="F93" s="15"/>
      <c r="G93" s="15"/>
      <c r="H93" s="15"/>
      <c r="I93" s="15"/>
      <c r="J93" s="15"/>
      <c r="K93" s="15"/>
      <c r="L93" s="15"/>
      <c r="M93" s="15"/>
      <c r="N93" s="15"/>
      <c r="O93" s="15"/>
      <c r="P93" s="15"/>
      <c r="Q93" s="15"/>
      <c r="R93" s="15"/>
      <c r="S93" s="15"/>
      <c r="T93" s="15"/>
    </row>
    <row r="94" spans="1:20" ht="11.25" customHeight="1" x14ac:dyDescent="0.2">
      <c r="A94" s="15"/>
      <c r="B94" s="55"/>
      <c r="C94" s="55"/>
      <c r="D94" s="55"/>
      <c r="E94" s="15"/>
      <c r="F94" s="15"/>
      <c r="G94" s="15"/>
      <c r="H94" s="15"/>
      <c r="I94" s="15"/>
      <c r="J94" s="15"/>
      <c r="K94" s="15"/>
      <c r="L94" s="15"/>
      <c r="M94" s="15"/>
      <c r="N94" s="15"/>
      <c r="O94" s="15"/>
      <c r="P94" s="15"/>
      <c r="Q94" s="15"/>
      <c r="R94" s="15"/>
      <c r="S94" s="15"/>
      <c r="T94" s="15"/>
    </row>
    <row r="95" spans="1:20" ht="11.25" customHeight="1" x14ac:dyDescent="0.2">
      <c r="A95" s="15"/>
      <c r="B95" s="55"/>
      <c r="C95" s="55"/>
      <c r="D95" s="55"/>
      <c r="E95" s="15"/>
      <c r="F95" s="15"/>
      <c r="G95" s="15"/>
      <c r="H95" s="15"/>
      <c r="I95" s="15"/>
      <c r="J95" s="15"/>
      <c r="K95" s="15"/>
      <c r="L95" s="15"/>
      <c r="M95" s="15"/>
      <c r="N95" s="15"/>
      <c r="O95" s="15"/>
      <c r="P95" s="15"/>
      <c r="Q95" s="15"/>
      <c r="R95" s="15"/>
      <c r="S95" s="15"/>
      <c r="T95" s="15"/>
    </row>
    <row r="96" spans="1:20" ht="11.25" customHeight="1" x14ac:dyDescent="0.2">
      <c r="A96" s="15"/>
      <c r="B96" s="55"/>
      <c r="C96" s="55"/>
      <c r="D96" s="55"/>
      <c r="E96" s="15"/>
      <c r="F96" s="15"/>
      <c r="G96" s="15"/>
      <c r="H96" s="15"/>
      <c r="I96" s="15"/>
      <c r="J96" s="15"/>
      <c r="K96" s="15"/>
      <c r="L96" s="15"/>
      <c r="M96" s="15"/>
      <c r="N96" s="15"/>
      <c r="O96" s="15"/>
      <c r="P96" s="15"/>
      <c r="Q96" s="15"/>
      <c r="R96" s="15"/>
      <c r="S96" s="15"/>
      <c r="T96" s="15"/>
    </row>
    <row r="97" spans="1:20" ht="11.25" customHeight="1" x14ac:dyDescent="0.2">
      <c r="A97" s="15"/>
      <c r="B97" s="55"/>
      <c r="C97" s="55"/>
      <c r="D97" s="55"/>
      <c r="E97" s="15"/>
      <c r="F97" s="15"/>
      <c r="G97" s="15"/>
      <c r="H97" s="15"/>
      <c r="I97" s="15"/>
      <c r="J97" s="15"/>
      <c r="K97" s="15"/>
      <c r="L97" s="15"/>
      <c r="M97" s="15"/>
      <c r="N97" s="15"/>
      <c r="O97" s="15"/>
      <c r="P97" s="15"/>
      <c r="Q97" s="15"/>
      <c r="R97" s="15"/>
      <c r="S97" s="15"/>
      <c r="T97" s="15"/>
    </row>
    <row r="98" spans="1:20" ht="11.25" customHeight="1" x14ac:dyDescent="0.2">
      <c r="A98" s="15"/>
      <c r="B98" s="55"/>
      <c r="C98" s="55"/>
      <c r="D98" s="55"/>
      <c r="E98" s="15"/>
      <c r="F98" s="15"/>
      <c r="G98" s="15"/>
      <c r="H98" s="15"/>
      <c r="I98" s="15"/>
      <c r="J98" s="15"/>
      <c r="K98" s="15"/>
      <c r="L98" s="15"/>
      <c r="M98" s="15"/>
      <c r="N98" s="15"/>
      <c r="O98" s="15"/>
      <c r="P98" s="15"/>
      <c r="Q98" s="15"/>
      <c r="R98" s="15"/>
      <c r="S98" s="15"/>
      <c r="T98" s="15"/>
    </row>
    <row r="99" spans="1:20" ht="11.25" customHeight="1" x14ac:dyDescent="0.2">
      <c r="A99" s="15"/>
      <c r="B99" s="55"/>
      <c r="C99" s="55"/>
      <c r="D99" s="55"/>
      <c r="E99" s="15"/>
      <c r="F99" s="15"/>
      <c r="G99" s="15"/>
      <c r="H99" s="15"/>
      <c r="I99" s="15"/>
      <c r="J99" s="15"/>
      <c r="K99" s="15"/>
      <c r="L99" s="15"/>
      <c r="M99" s="15"/>
      <c r="N99" s="15"/>
      <c r="O99" s="15"/>
      <c r="P99" s="15"/>
      <c r="Q99" s="15"/>
      <c r="R99" s="15"/>
      <c r="S99" s="15"/>
      <c r="T99" s="15"/>
    </row>
    <row r="100" spans="1:20" ht="11.25" customHeight="1" x14ac:dyDescent="0.2">
      <c r="A100" s="15"/>
      <c r="B100" s="55"/>
      <c r="C100" s="55"/>
      <c r="D100" s="55"/>
      <c r="E100" s="15"/>
      <c r="F100" s="15"/>
      <c r="G100" s="15"/>
      <c r="H100" s="15"/>
      <c r="I100" s="15"/>
      <c r="J100" s="15"/>
      <c r="K100" s="15"/>
      <c r="L100" s="15"/>
      <c r="M100" s="15"/>
      <c r="N100" s="15"/>
      <c r="O100" s="15"/>
      <c r="P100" s="15"/>
      <c r="Q100" s="15"/>
      <c r="R100" s="15"/>
      <c r="S100" s="15"/>
      <c r="T100" s="15"/>
    </row>
    <row r="101" spans="1:20" ht="11.25" customHeight="1" x14ac:dyDescent="0.2">
      <c r="A101" s="15"/>
      <c r="B101" s="55"/>
      <c r="C101" s="55"/>
      <c r="D101" s="55"/>
      <c r="E101" s="15"/>
      <c r="F101" s="15"/>
      <c r="G101" s="15"/>
      <c r="H101" s="15"/>
      <c r="I101" s="15"/>
      <c r="J101" s="15"/>
      <c r="K101" s="15"/>
      <c r="L101" s="15"/>
      <c r="M101" s="15"/>
      <c r="N101" s="15"/>
      <c r="O101" s="15"/>
      <c r="P101" s="15"/>
      <c r="Q101" s="15"/>
      <c r="R101" s="15"/>
      <c r="S101" s="15"/>
      <c r="T101" s="15"/>
    </row>
    <row r="102" spans="1:20" ht="11.25" customHeight="1" x14ac:dyDescent="0.2">
      <c r="A102" s="15"/>
      <c r="B102" s="55"/>
      <c r="C102" s="55"/>
      <c r="D102" s="55"/>
      <c r="E102" s="15"/>
      <c r="F102" s="15"/>
      <c r="G102" s="15"/>
      <c r="H102" s="15"/>
      <c r="I102" s="15"/>
      <c r="J102" s="15"/>
      <c r="K102" s="15"/>
      <c r="L102" s="15"/>
      <c r="M102" s="15"/>
      <c r="N102" s="15"/>
      <c r="O102" s="15"/>
      <c r="P102" s="15"/>
      <c r="Q102" s="15"/>
      <c r="R102" s="15"/>
      <c r="S102" s="15"/>
      <c r="T102" s="15"/>
    </row>
    <row r="103" spans="1:20" ht="11.25" customHeight="1" x14ac:dyDescent="0.2">
      <c r="A103" s="15"/>
      <c r="B103" s="55"/>
      <c r="C103" s="55"/>
      <c r="D103" s="55"/>
      <c r="E103" s="15"/>
      <c r="F103" s="15"/>
      <c r="G103" s="15"/>
      <c r="H103" s="15"/>
      <c r="I103" s="15"/>
      <c r="J103" s="15"/>
      <c r="K103" s="15"/>
      <c r="L103" s="15"/>
      <c r="M103" s="15"/>
      <c r="N103" s="15"/>
      <c r="O103" s="15"/>
      <c r="P103" s="15"/>
      <c r="Q103" s="15"/>
      <c r="R103" s="15"/>
      <c r="S103" s="15"/>
      <c r="T103" s="15"/>
    </row>
    <row r="104" spans="1:20" ht="11.25" customHeight="1" x14ac:dyDescent="0.2">
      <c r="A104" s="15"/>
      <c r="B104" s="55"/>
      <c r="C104" s="55"/>
      <c r="D104" s="55"/>
      <c r="E104" s="15"/>
      <c r="F104" s="15"/>
      <c r="G104" s="15"/>
      <c r="H104" s="15"/>
      <c r="I104" s="15"/>
      <c r="J104" s="15"/>
      <c r="K104" s="15"/>
      <c r="L104" s="15"/>
      <c r="M104" s="15"/>
      <c r="N104" s="15"/>
      <c r="O104" s="15"/>
      <c r="P104" s="15"/>
      <c r="Q104" s="15"/>
      <c r="R104" s="15"/>
      <c r="S104" s="15"/>
      <c r="T104" s="15"/>
    </row>
    <row r="105" spans="1:20" ht="11.25" customHeight="1" x14ac:dyDescent="0.2">
      <c r="A105" s="15"/>
      <c r="B105" s="55"/>
      <c r="C105" s="55"/>
      <c r="D105" s="55"/>
      <c r="E105" s="15"/>
      <c r="F105" s="15"/>
      <c r="G105" s="15"/>
      <c r="H105" s="15"/>
      <c r="I105" s="15"/>
      <c r="J105" s="15"/>
      <c r="K105" s="15"/>
      <c r="L105" s="15"/>
      <c r="M105" s="15"/>
      <c r="N105" s="15"/>
      <c r="O105" s="15"/>
      <c r="P105" s="15"/>
      <c r="Q105" s="15"/>
      <c r="R105" s="15"/>
      <c r="S105" s="15"/>
      <c r="T105" s="15"/>
    </row>
    <row r="106" spans="1:20" ht="11.25" customHeight="1" x14ac:dyDescent="0.2">
      <c r="A106" s="15"/>
      <c r="B106" s="55"/>
      <c r="C106" s="55"/>
      <c r="D106" s="55"/>
      <c r="E106" s="15"/>
      <c r="F106" s="15"/>
      <c r="G106" s="15"/>
      <c r="H106" s="15"/>
      <c r="I106" s="15"/>
      <c r="J106" s="15"/>
      <c r="K106" s="15"/>
      <c r="L106" s="15"/>
      <c r="M106" s="15"/>
      <c r="N106" s="15"/>
      <c r="O106" s="15"/>
      <c r="P106" s="15"/>
      <c r="Q106" s="15"/>
      <c r="R106" s="15"/>
      <c r="S106" s="15"/>
      <c r="T106" s="15"/>
    </row>
    <row r="107" spans="1:20" ht="11.25" customHeight="1" x14ac:dyDescent="0.2">
      <c r="A107" s="15"/>
      <c r="B107" s="55"/>
      <c r="C107" s="55"/>
      <c r="D107" s="55"/>
      <c r="E107" s="15"/>
      <c r="F107" s="15"/>
      <c r="G107" s="15"/>
      <c r="H107" s="15"/>
      <c r="I107" s="15"/>
      <c r="J107" s="15"/>
      <c r="K107" s="15"/>
      <c r="L107" s="15"/>
      <c r="M107" s="15"/>
      <c r="N107" s="15"/>
      <c r="O107" s="15"/>
      <c r="P107" s="15"/>
      <c r="Q107" s="15"/>
      <c r="R107" s="15"/>
      <c r="S107" s="15"/>
      <c r="T107" s="15"/>
    </row>
    <row r="108" spans="1:20" ht="11.25" customHeight="1" x14ac:dyDescent="0.2">
      <c r="A108" s="15"/>
      <c r="B108" s="55"/>
      <c r="C108" s="55"/>
      <c r="D108" s="55"/>
      <c r="E108" s="15"/>
      <c r="F108" s="15"/>
      <c r="G108" s="15"/>
      <c r="H108" s="15"/>
      <c r="I108" s="15"/>
      <c r="J108" s="15"/>
      <c r="K108" s="15"/>
      <c r="L108" s="15"/>
      <c r="M108" s="15"/>
      <c r="N108" s="15"/>
      <c r="O108" s="15"/>
      <c r="P108" s="15"/>
      <c r="Q108" s="15"/>
      <c r="R108" s="15"/>
      <c r="S108" s="15"/>
      <c r="T108" s="15"/>
    </row>
    <row r="109" spans="1:20" ht="11.25" customHeight="1" x14ac:dyDescent="0.2">
      <c r="A109" s="15"/>
      <c r="B109" s="55"/>
      <c r="C109" s="55"/>
      <c r="D109" s="55"/>
      <c r="E109" s="15"/>
      <c r="F109" s="15"/>
      <c r="G109" s="15"/>
      <c r="H109" s="15"/>
      <c r="I109" s="15"/>
      <c r="J109" s="15"/>
      <c r="K109" s="15"/>
      <c r="L109" s="15"/>
      <c r="M109" s="15"/>
      <c r="N109" s="15"/>
      <c r="O109" s="15"/>
      <c r="P109" s="15"/>
      <c r="Q109" s="15"/>
      <c r="R109" s="15"/>
      <c r="S109" s="15"/>
      <c r="T109" s="15"/>
    </row>
    <row r="110" spans="1:20" ht="11.25" customHeight="1" x14ac:dyDescent="0.2">
      <c r="A110" s="15"/>
      <c r="B110" s="55"/>
      <c r="C110" s="55"/>
      <c r="D110" s="55"/>
      <c r="E110" s="15"/>
      <c r="F110" s="15"/>
      <c r="G110" s="15"/>
      <c r="H110" s="15"/>
      <c r="I110" s="15"/>
      <c r="J110" s="15"/>
      <c r="K110" s="15"/>
      <c r="L110" s="15"/>
      <c r="M110" s="15"/>
      <c r="N110" s="15"/>
      <c r="O110" s="15"/>
      <c r="P110" s="15"/>
      <c r="Q110" s="15"/>
      <c r="R110" s="15"/>
      <c r="S110" s="15"/>
      <c r="T110" s="15"/>
    </row>
    <row r="111" spans="1:20" ht="11.25" customHeight="1" x14ac:dyDescent="0.2">
      <c r="A111" s="15"/>
      <c r="B111" s="55"/>
      <c r="C111" s="55"/>
      <c r="D111" s="55"/>
      <c r="E111" s="15"/>
      <c r="F111" s="15"/>
      <c r="G111" s="15"/>
      <c r="H111" s="15"/>
      <c r="I111" s="15"/>
      <c r="J111" s="15"/>
      <c r="K111" s="15"/>
      <c r="L111" s="15"/>
      <c r="M111" s="15"/>
      <c r="N111" s="15"/>
      <c r="O111" s="15"/>
      <c r="P111" s="15"/>
      <c r="Q111" s="15"/>
      <c r="R111" s="15"/>
      <c r="S111" s="15"/>
      <c r="T111" s="15"/>
    </row>
    <row r="112" spans="1:20" ht="11.25" customHeight="1" x14ac:dyDescent="0.2">
      <c r="A112" s="15"/>
      <c r="B112" s="55"/>
      <c r="C112" s="55"/>
      <c r="D112" s="55"/>
      <c r="E112" s="15"/>
      <c r="F112" s="15"/>
      <c r="G112" s="15"/>
      <c r="H112" s="15"/>
      <c r="I112" s="15"/>
      <c r="J112" s="15"/>
      <c r="K112" s="15"/>
      <c r="L112" s="15"/>
      <c r="M112" s="15"/>
      <c r="N112" s="15"/>
      <c r="O112" s="15"/>
      <c r="P112" s="15"/>
      <c r="Q112" s="15"/>
      <c r="R112" s="15"/>
      <c r="S112" s="15"/>
      <c r="T112" s="15"/>
    </row>
    <row r="113" spans="1:20" ht="11.25" customHeight="1" x14ac:dyDescent="0.2">
      <c r="A113" s="15"/>
      <c r="B113" s="55"/>
      <c r="C113" s="55"/>
      <c r="D113" s="55"/>
      <c r="E113" s="15"/>
      <c r="F113" s="15"/>
      <c r="G113" s="15"/>
      <c r="H113" s="15"/>
      <c r="I113" s="15"/>
      <c r="J113" s="15"/>
      <c r="K113" s="15"/>
      <c r="L113" s="15"/>
      <c r="M113" s="15"/>
      <c r="N113" s="15"/>
      <c r="O113" s="15"/>
      <c r="P113" s="15"/>
      <c r="Q113" s="15"/>
      <c r="R113" s="15"/>
      <c r="S113" s="15"/>
      <c r="T113" s="15"/>
    </row>
    <row r="114" spans="1:20" ht="11.25" customHeight="1" x14ac:dyDescent="0.2">
      <c r="A114" s="15"/>
      <c r="B114" s="55"/>
      <c r="C114" s="55"/>
      <c r="D114" s="55"/>
      <c r="E114" s="15"/>
      <c r="F114" s="15"/>
      <c r="G114" s="15"/>
      <c r="H114" s="15"/>
      <c r="I114" s="15"/>
      <c r="J114" s="15"/>
      <c r="K114" s="15"/>
      <c r="L114" s="15"/>
      <c r="M114" s="15"/>
      <c r="N114" s="15"/>
      <c r="O114" s="15"/>
      <c r="P114" s="15"/>
      <c r="Q114" s="15"/>
      <c r="R114" s="15"/>
      <c r="S114" s="15"/>
      <c r="T114" s="15"/>
    </row>
    <row r="115" spans="1:20" ht="11.25" customHeight="1" x14ac:dyDescent="0.2">
      <c r="A115" s="15"/>
      <c r="B115" s="55"/>
      <c r="C115" s="55"/>
      <c r="D115" s="55"/>
      <c r="E115" s="15"/>
      <c r="F115" s="15"/>
      <c r="G115" s="15"/>
      <c r="H115" s="15"/>
      <c r="I115" s="15"/>
      <c r="J115" s="15"/>
      <c r="K115" s="15"/>
      <c r="L115" s="15"/>
      <c r="M115" s="15"/>
      <c r="N115" s="15"/>
      <c r="O115" s="15"/>
      <c r="P115" s="15"/>
      <c r="Q115" s="15"/>
      <c r="R115" s="15"/>
      <c r="S115" s="15"/>
      <c r="T115" s="15"/>
    </row>
    <row r="116" spans="1:20" ht="11.25" customHeight="1" x14ac:dyDescent="0.2">
      <c r="A116" s="15"/>
      <c r="B116" s="55"/>
      <c r="C116" s="55"/>
      <c r="D116" s="55"/>
      <c r="E116" s="15"/>
      <c r="F116" s="15"/>
      <c r="G116" s="15"/>
      <c r="H116" s="15"/>
      <c r="I116" s="15"/>
      <c r="J116" s="15"/>
      <c r="K116" s="15"/>
      <c r="L116" s="15"/>
      <c r="M116" s="15"/>
      <c r="N116" s="15"/>
      <c r="O116" s="15"/>
      <c r="P116" s="15"/>
      <c r="Q116" s="15"/>
      <c r="R116" s="15"/>
      <c r="S116" s="15"/>
      <c r="T116" s="15"/>
    </row>
    <row r="117" spans="1:20" ht="11.25" customHeight="1" x14ac:dyDescent="0.2">
      <c r="A117" s="15"/>
      <c r="B117" s="55"/>
      <c r="C117" s="55"/>
      <c r="D117" s="55"/>
      <c r="E117" s="15"/>
      <c r="F117" s="15"/>
      <c r="G117" s="15"/>
      <c r="H117" s="15"/>
      <c r="I117" s="15"/>
      <c r="J117" s="15"/>
      <c r="K117" s="15"/>
      <c r="L117" s="15"/>
      <c r="M117" s="15"/>
      <c r="N117" s="15"/>
      <c r="O117" s="15"/>
      <c r="P117" s="15"/>
      <c r="Q117" s="15"/>
      <c r="R117" s="15"/>
      <c r="S117" s="15"/>
      <c r="T117" s="15"/>
    </row>
    <row r="118" spans="1:20" ht="11.25" customHeight="1" x14ac:dyDescent="0.2">
      <c r="A118" s="15"/>
      <c r="B118" s="55"/>
      <c r="C118" s="55"/>
      <c r="D118" s="55"/>
      <c r="E118" s="15"/>
      <c r="F118" s="15"/>
      <c r="G118" s="15"/>
      <c r="H118" s="15"/>
      <c r="I118" s="15"/>
      <c r="J118" s="15"/>
      <c r="K118" s="15"/>
      <c r="L118" s="15"/>
      <c r="M118" s="15"/>
      <c r="N118" s="15"/>
      <c r="O118" s="15"/>
      <c r="P118" s="15"/>
      <c r="Q118" s="15"/>
      <c r="R118" s="15"/>
      <c r="S118" s="15"/>
      <c r="T118" s="15"/>
    </row>
    <row r="119" spans="1:20" ht="11.25" customHeight="1" x14ac:dyDescent="0.2">
      <c r="A119" s="15"/>
      <c r="B119" s="55"/>
      <c r="C119" s="55"/>
      <c r="D119" s="55"/>
      <c r="E119" s="15"/>
      <c r="F119" s="15"/>
      <c r="G119" s="15"/>
      <c r="H119" s="15"/>
      <c r="I119" s="15"/>
      <c r="J119" s="15"/>
      <c r="K119" s="15"/>
      <c r="L119" s="15"/>
      <c r="M119" s="15"/>
      <c r="N119" s="15"/>
      <c r="O119" s="15"/>
      <c r="P119" s="15"/>
      <c r="Q119" s="15"/>
      <c r="R119" s="15"/>
      <c r="S119" s="15"/>
      <c r="T119" s="15"/>
    </row>
    <row r="120" spans="1:20" ht="11.25" customHeight="1" x14ac:dyDescent="0.2">
      <c r="A120" s="15"/>
      <c r="B120" s="55"/>
      <c r="C120" s="55"/>
      <c r="D120" s="55"/>
      <c r="E120" s="15"/>
      <c r="F120" s="15"/>
      <c r="G120" s="15"/>
      <c r="H120" s="15"/>
      <c r="I120" s="15"/>
      <c r="J120" s="15"/>
      <c r="K120" s="15"/>
      <c r="L120" s="15"/>
      <c r="M120" s="15"/>
      <c r="N120" s="15"/>
      <c r="O120" s="15"/>
      <c r="P120" s="15"/>
      <c r="Q120" s="15"/>
      <c r="R120" s="15"/>
      <c r="S120" s="15"/>
      <c r="T120" s="15"/>
    </row>
    <row r="121" spans="1:20" ht="11.25" customHeight="1" x14ac:dyDescent="0.2">
      <c r="A121" s="15"/>
      <c r="B121" s="55"/>
      <c r="C121" s="55"/>
      <c r="D121" s="55"/>
      <c r="E121" s="15"/>
      <c r="F121" s="15"/>
      <c r="G121" s="15"/>
      <c r="H121" s="15"/>
      <c r="I121" s="15"/>
      <c r="J121" s="15"/>
      <c r="K121" s="15"/>
      <c r="L121" s="15"/>
      <c r="M121" s="15"/>
      <c r="N121" s="15"/>
      <c r="O121" s="15"/>
      <c r="P121" s="15"/>
      <c r="Q121" s="15"/>
      <c r="R121" s="15"/>
      <c r="S121" s="15"/>
      <c r="T121" s="15"/>
    </row>
    <row r="122" spans="1:20" ht="11.25" customHeight="1" x14ac:dyDescent="0.2">
      <c r="A122" s="15"/>
      <c r="B122" s="55"/>
      <c r="C122" s="55"/>
      <c r="D122" s="55"/>
      <c r="E122" s="15"/>
      <c r="F122" s="15"/>
      <c r="G122" s="15"/>
      <c r="H122" s="15"/>
      <c r="I122" s="15"/>
      <c r="J122" s="15"/>
      <c r="K122" s="15"/>
      <c r="L122" s="15"/>
      <c r="M122" s="15"/>
      <c r="N122" s="15"/>
      <c r="O122" s="15"/>
      <c r="P122" s="15"/>
      <c r="Q122" s="15"/>
      <c r="R122" s="15"/>
      <c r="S122" s="15"/>
      <c r="T122" s="15"/>
    </row>
    <row r="123" spans="1:20" ht="11.25" customHeight="1" x14ac:dyDescent="0.2">
      <c r="A123" s="15"/>
      <c r="B123" s="55"/>
      <c r="C123" s="55"/>
      <c r="D123" s="55"/>
      <c r="E123" s="15"/>
      <c r="F123" s="15"/>
      <c r="G123" s="15"/>
      <c r="H123" s="15"/>
      <c r="I123" s="15"/>
      <c r="J123" s="15"/>
      <c r="K123" s="15"/>
      <c r="L123" s="15"/>
      <c r="M123" s="15"/>
      <c r="N123" s="15"/>
      <c r="O123" s="15"/>
      <c r="P123" s="15"/>
      <c r="Q123" s="15"/>
      <c r="R123" s="15"/>
      <c r="S123" s="15"/>
      <c r="T123" s="15"/>
    </row>
    <row r="124" spans="1:20" ht="11.25" customHeight="1" x14ac:dyDescent="0.2">
      <c r="A124" s="15"/>
      <c r="B124" s="55"/>
      <c r="C124" s="55"/>
      <c r="D124" s="55"/>
      <c r="E124" s="15"/>
      <c r="F124" s="15"/>
      <c r="G124" s="15"/>
      <c r="H124" s="15"/>
      <c r="I124" s="15"/>
      <c r="J124" s="15"/>
      <c r="K124" s="15"/>
      <c r="L124" s="15"/>
      <c r="M124" s="15"/>
      <c r="N124" s="15"/>
      <c r="O124" s="15"/>
      <c r="P124" s="15"/>
      <c r="Q124" s="15"/>
      <c r="R124" s="15"/>
      <c r="S124" s="15"/>
      <c r="T124" s="15"/>
    </row>
    <row r="125" spans="1:20" ht="11.25" customHeight="1" x14ac:dyDescent="0.2">
      <c r="A125" s="15"/>
      <c r="B125" s="55"/>
      <c r="C125" s="55"/>
      <c r="D125" s="55"/>
      <c r="E125" s="15"/>
      <c r="F125" s="15"/>
      <c r="G125" s="15"/>
      <c r="H125" s="15"/>
      <c r="I125" s="15"/>
      <c r="J125" s="15"/>
      <c r="K125" s="15"/>
      <c r="L125" s="15"/>
      <c r="M125" s="15"/>
      <c r="N125" s="15"/>
      <c r="O125" s="15"/>
      <c r="P125" s="15"/>
      <c r="Q125" s="15"/>
      <c r="R125" s="15"/>
      <c r="S125" s="15"/>
      <c r="T125" s="15"/>
    </row>
    <row r="126" spans="1:20" ht="11.25" customHeight="1" x14ac:dyDescent="0.2">
      <c r="A126" s="15"/>
      <c r="B126" s="55"/>
      <c r="C126" s="55"/>
      <c r="D126" s="55"/>
      <c r="E126" s="15"/>
      <c r="F126" s="15"/>
      <c r="G126" s="15"/>
      <c r="H126" s="15"/>
      <c r="I126" s="15"/>
      <c r="J126" s="15"/>
      <c r="K126" s="15"/>
      <c r="L126" s="15"/>
      <c r="M126" s="15"/>
      <c r="N126" s="15"/>
      <c r="O126" s="15"/>
      <c r="P126" s="15"/>
      <c r="Q126" s="15"/>
      <c r="R126" s="15"/>
      <c r="S126" s="15"/>
      <c r="T126" s="15"/>
    </row>
    <row r="127" spans="1:20" ht="11.25" customHeight="1" x14ac:dyDescent="0.2">
      <c r="A127" s="15"/>
      <c r="B127" s="55"/>
      <c r="C127" s="55"/>
      <c r="D127" s="55"/>
      <c r="E127" s="15"/>
      <c r="F127" s="15"/>
      <c r="G127" s="15"/>
      <c r="H127" s="15"/>
      <c r="I127" s="15"/>
      <c r="J127" s="15"/>
      <c r="K127" s="15"/>
      <c r="L127" s="15"/>
      <c r="M127" s="15"/>
      <c r="N127" s="15"/>
      <c r="O127" s="15"/>
      <c r="P127" s="15"/>
      <c r="Q127" s="15"/>
      <c r="R127" s="15"/>
      <c r="S127" s="15"/>
      <c r="T127" s="15"/>
    </row>
    <row r="128" spans="1:20" ht="11.25" customHeight="1" x14ac:dyDescent="0.2">
      <c r="A128" s="15"/>
      <c r="B128" s="55"/>
      <c r="C128" s="55"/>
      <c r="D128" s="55"/>
      <c r="E128" s="15"/>
      <c r="F128" s="15"/>
      <c r="G128" s="15"/>
      <c r="H128" s="15"/>
      <c r="I128" s="15"/>
      <c r="J128" s="15"/>
      <c r="K128" s="15"/>
      <c r="L128" s="15"/>
      <c r="M128" s="15"/>
      <c r="N128" s="15"/>
      <c r="O128" s="15"/>
      <c r="P128" s="15"/>
      <c r="Q128" s="15"/>
      <c r="R128" s="15"/>
      <c r="S128" s="15"/>
      <c r="T128" s="15"/>
    </row>
    <row r="129" spans="1:20" ht="11.25" customHeight="1" x14ac:dyDescent="0.2">
      <c r="A129" s="15"/>
      <c r="B129" s="55"/>
      <c r="C129" s="55"/>
      <c r="D129" s="55"/>
      <c r="E129" s="15"/>
      <c r="F129" s="15"/>
      <c r="G129" s="15"/>
      <c r="H129" s="15"/>
      <c r="I129" s="15"/>
      <c r="J129" s="15"/>
      <c r="K129" s="15"/>
      <c r="L129" s="15"/>
      <c r="M129" s="15"/>
      <c r="N129" s="15"/>
      <c r="O129" s="15"/>
      <c r="P129" s="15"/>
      <c r="Q129" s="15"/>
      <c r="R129" s="15"/>
      <c r="S129" s="15"/>
      <c r="T129" s="15"/>
    </row>
    <row r="130" spans="1:20" ht="11.25" customHeight="1" x14ac:dyDescent="0.2">
      <c r="A130" s="15"/>
      <c r="B130" s="55"/>
      <c r="C130" s="55"/>
      <c r="D130" s="55"/>
      <c r="E130" s="15"/>
      <c r="F130" s="15"/>
      <c r="G130" s="15"/>
      <c r="H130" s="15"/>
      <c r="I130" s="15"/>
      <c r="J130" s="15"/>
      <c r="K130" s="15"/>
      <c r="L130" s="15"/>
      <c r="M130" s="15"/>
      <c r="N130" s="15"/>
      <c r="O130" s="15"/>
      <c r="P130" s="15"/>
      <c r="Q130" s="15"/>
      <c r="R130" s="15"/>
      <c r="S130" s="15"/>
      <c r="T130" s="15"/>
    </row>
    <row r="131" spans="1:20" ht="11.25" customHeight="1" x14ac:dyDescent="0.2">
      <c r="A131" s="15"/>
      <c r="B131" s="55"/>
      <c r="C131" s="55"/>
      <c r="D131" s="55"/>
      <c r="E131" s="15"/>
      <c r="F131" s="15"/>
      <c r="G131" s="15"/>
      <c r="H131" s="15"/>
      <c r="I131" s="15"/>
      <c r="J131" s="15"/>
      <c r="K131" s="15"/>
      <c r="L131" s="15"/>
      <c r="M131" s="15"/>
      <c r="N131" s="15"/>
      <c r="O131" s="15"/>
      <c r="P131" s="15"/>
      <c r="Q131" s="15"/>
      <c r="R131" s="15"/>
      <c r="S131" s="15"/>
      <c r="T131" s="15"/>
    </row>
    <row r="132" spans="1:20" ht="11.25" customHeight="1" x14ac:dyDescent="0.2">
      <c r="A132" s="15"/>
      <c r="B132" s="55"/>
      <c r="C132" s="55"/>
      <c r="D132" s="55"/>
      <c r="E132" s="15"/>
      <c r="F132" s="15"/>
      <c r="G132" s="15"/>
      <c r="H132" s="15"/>
      <c r="I132" s="15"/>
      <c r="J132" s="15"/>
      <c r="K132" s="15"/>
      <c r="L132" s="15"/>
      <c r="M132" s="15"/>
      <c r="N132" s="15"/>
      <c r="O132" s="15"/>
      <c r="P132" s="15"/>
      <c r="Q132" s="15"/>
      <c r="R132" s="15"/>
      <c r="S132" s="15"/>
      <c r="T132" s="15"/>
    </row>
    <row r="133" spans="1:20" ht="11.25" customHeight="1" x14ac:dyDescent="0.2">
      <c r="A133" s="15"/>
      <c r="B133" s="55"/>
      <c r="C133" s="55"/>
      <c r="D133" s="55"/>
      <c r="E133" s="15"/>
      <c r="F133" s="15"/>
      <c r="G133" s="15"/>
      <c r="H133" s="15"/>
      <c r="I133" s="15"/>
      <c r="J133" s="15"/>
      <c r="K133" s="15"/>
      <c r="L133" s="15"/>
      <c r="M133" s="15"/>
      <c r="N133" s="15"/>
      <c r="O133" s="15"/>
      <c r="P133" s="15"/>
      <c r="Q133" s="15"/>
      <c r="R133" s="15"/>
      <c r="S133" s="15"/>
      <c r="T133" s="15"/>
    </row>
    <row r="134" spans="1:20" ht="11.25" customHeight="1" x14ac:dyDescent="0.2">
      <c r="A134" s="15"/>
      <c r="B134" s="55"/>
      <c r="C134" s="55"/>
      <c r="D134" s="55"/>
      <c r="E134" s="15"/>
      <c r="F134" s="15"/>
      <c r="G134" s="15"/>
      <c r="H134" s="15"/>
      <c r="I134" s="15"/>
      <c r="J134" s="15"/>
      <c r="K134" s="15"/>
      <c r="L134" s="15"/>
      <c r="M134" s="15"/>
      <c r="N134" s="15"/>
      <c r="O134" s="15"/>
      <c r="P134" s="15"/>
      <c r="Q134" s="15"/>
      <c r="R134" s="15"/>
      <c r="S134" s="15"/>
      <c r="T134" s="15"/>
    </row>
    <row r="135" spans="1:20" ht="11.25" customHeight="1" x14ac:dyDescent="0.2">
      <c r="A135" s="15"/>
      <c r="B135" s="55"/>
      <c r="C135" s="55"/>
      <c r="D135" s="55"/>
      <c r="E135" s="15"/>
      <c r="F135" s="15"/>
      <c r="G135" s="15"/>
      <c r="H135" s="15"/>
      <c r="I135" s="15"/>
      <c r="J135" s="15"/>
      <c r="K135" s="15"/>
      <c r="L135" s="15"/>
      <c r="M135" s="15"/>
      <c r="N135" s="15"/>
      <c r="O135" s="15"/>
      <c r="P135" s="15"/>
      <c r="Q135" s="15"/>
      <c r="R135" s="15"/>
      <c r="S135" s="15"/>
      <c r="T135" s="15"/>
    </row>
    <row r="136" spans="1:20" ht="11.25" customHeight="1" x14ac:dyDescent="0.2">
      <c r="A136" s="15"/>
      <c r="B136" s="55"/>
      <c r="C136" s="55"/>
      <c r="D136" s="55"/>
      <c r="E136" s="15"/>
      <c r="F136" s="15"/>
      <c r="G136" s="15"/>
      <c r="H136" s="15"/>
      <c r="I136" s="15"/>
      <c r="J136" s="15"/>
      <c r="K136" s="15"/>
      <c r="L136" s="15"/>
      <c r="M136" s="15"/>
      <c r="N136" s="15"/>
      <c r="O136" s="15"/>
      <c r="P136" s="15"/>
      <c r="Q136" s="15"/>
      <c r="R136" s="15"/>
      <c r="S136" s="15"/>
      <c r="T136" s="15"/>
    </row>
    <row r="137" spans="1:20" ht="11.25" customHeight="1" x14ac:dyDescent="0.2">
      <c r="A137" s="15"/>
      <c r="B137" s="55"/>
      <c r="C137" s="55"/>
      <c r="D137" s="55"/>
      <c r="E137" s="15"/>
      <c r="F137" s="15"/>
      <c r="G137" s="15"/>
      <c r="H137" s="15"/>
      <c r="I137" s="15"/>
      <c r="J137" s="15"/>
      <c r="K137" s="15"/>
      <c r="L137" s="15"/>
      <c r="M137" s="15"/>
      <c r="N137" s="15"/>
      <c r="O137" s="15"/>
      <c r="P137" s="15"/>
      <c r="Q137" s="15"/>
      <c r="R137" s="15"/>
      <c r="S137" s="15"/>
      <c r="T137" s="15"/>
    </row>
    <row r="138" spans="1:20" ht="11.25" customHeight="1" x14ac:dyDescent="0.2">
      <c r="A138" s="15"/>
      <c r="B138" s="55"/>
      <c r="C138" s="55"/>
      <c r="D138" s="55"/>
      <c r="E138" s="15"/>
      <c r="F138" s="15"/>
      <c r="G138" s="15"/>
      <c r="H138" s="15"/>
      <c r="I138" s="15"/>
      <c r="J138" s="15"/>
      <c r="K138" s="15"/>
      <c r="L138" s="15"/>
      <c r="M138" s="15"/>
      <c r="N138" s="15"/>
      <c r="O138" s="15"/>
      <c r="P138" s="15"/>
      <c r="Q138" s="15"/>
      <c r="R138" s="15"/>
      <c r="S138" s="15"/>
      <c r="T138" s="15"/>
    </row>
    <row r="139" spans="1:20" ht="11.25" customHeight="1" x14ac:dyDescent="0.2">
      <c r="A139" s="15"/>
      <c r="B139" s="55"/>
      <c r="C139" s="55"/>
      <c r="D139" s="55"/>
      <c r="E139" s="15"/>
      <c r="F139" s="15"/>
      <c r="G139" s="15"/>
      <c r="H139" s="15"/>
      <c r="I139" s="15"/>
      <c r="J139" s="15"/>
      <c r="K139" s="15"/>
      <c r="L139" s="15"/>
      <c r="M139" s="15"/>
      <c r="N139" s="15"/>
      <c r="O139" s="15"/>
      <c r="P139" s="15"/>
      <c r="Q139" s="15"/>
      <c r="R139" s="15"/>
      <c r="S139" s="15"/>
      <c r="T139" s="15"/>
    </row>
    <row r="140" spans="1:20" ht="11.25" customHeight="1" x14ac:dyDescent="0.2">
      <c r="A140" s="15"/>
      <c r="B140" s="55"/>
      <c r="C140" s="55"/>
      <c r="D140" s="55"/>
      <c r="E140" s="15"/>
      <c r="F140" s="15"/>
      <c r="G140" s="15"/>
      <c r="H140" s="15"/>
      <c r="I140" s="15"/>
      <c r="J140" s="15"/>
      <c r="K140" s="15"/>
      <c r="L140" s="15"/>
      <c r="M140" s="15"/>
      <c r="N140" s="15"/>
      <c r="O140" s="15"/>
      <c r="P140" s="15"/>
      <c r="Q140" s="15"/>
      <c r="R140" s="15"/>
      <c r="S140" s="15"/>
      <c r="T140" s="15"/>
    </row>
    <row r="141" spans="1:20" ht="11.25" customHeight="1" x14ac:dyDescent="0.2">
      <c r="A141" s="15"/>
      <c r="B141" s="55"/>
      <c r="C141" s="55"/>
      <c r="D141" s="55"/>
      <c r="E141" s="15"/>
      <c r="F141" s="15"/>
      <c r="G141" s="15"/>
      <c r="H141" s="15"/>
      <c r="I141" s="15"/>
      <c r="J141" s="15"/>
      <c r="K141" s="15"/>
      <c r="L141" s="15"/>
      <c r="M141" s="15"/>
      <c r="N141" s="15"/>
      <c r="O141" s="15"/>
      <c r="P141" s="15"/>
      <c r="Q141" s="15"/>
      <c r="R141" s="15"/>
      <c r="S141" s="15"/>
      <c r="T141" s="15"/>
    </row>
    <row r="142" spans="1:20" ht="11.25" customHeight="1" x14ac:dyDescent="0.2">
      <c r="A142" s="15"/>
      <c r="B142" s="55"/>
      <c r="C142" s="55"/>
      <c r="D142" s="55"/>
      <c r="E142" s="15"/>
      <c r="F142" s="15"/>
      <c r="G142" s="15"/>
      <c r="H142" s="15"/>
      <c r="I142" s="15"/>
      <c r="J142" s="15"/>
      <c r="K142" s="15"/>
      <c r="L142" s="15"/>
      <c r="M142" s="15"/>
      <c r="N142" s="15"/>
      <c r="O142" s="15"/>
      <c r="P142" s="15"/>
      <c r="Q142" s="15"/>
      <c r="R142" s="15"/>
      <c r="S142" s="15"/>
      <c r="T142" s="15"/>
    </row>
    <row r="143" spans="1:20" ht="11.25" customHeight="1" x14ac:dyDescent="0.2">
      <c r="A143" s="15"/>
      <c r="B143" s="55"/>
      <c r="C143" s="55"/>
      <c r="D143" s="55"/>
      <c r="E143" s="15"/>
      <c r="F143" s="15"/>
      <c r="G143" s="15"/>
      <c r="H143" s="15"/>
      <c r="I143" s="15"/>
      <c r="J143" s="15"/>
      <c r="K143" s="15"/>
      <c r="L143" s="15"/>
      <c r="M143" s="15"/>
      <c r="N143" s="15"/>
      <c r="O143" s="15"/>
      <c r="P143" s="15"/>
      <c r="Q143" s="15"/>
      <c r="R143" s="15"/>
      <c r="S143" s="15"/>
      <c r="T143" s="15"/>
    </row>
    <row r="144" spans="1:20" ht="11.25" customHeight="1" x14ac:dyDescent="0.2">
      <c r="A144" s="15"/>
      <c r="B144" s="55"/>
      <c r="C144" s="55"/>
      <c r="D144" s="55"/>
      <c r="E144" s="15"/>
      <c r="F144" s="15"/>
      <c r="G144" s="15"/>
      <c r="H144" s="15"/>
      <c r="I144" s="15"/>
      <c r="J144" s="15"/>
      <c r="K144" s="15"/>
      <c r="L144" s="15"/>
      <c r="M144" s="15"/>
      <c r="N144" s="15"/>
      <c r="O144" s="15"/>
      <c r="P144" s="15"/>
      <c r="Q144" s="15"/>
      <c r="R144" s="15"/>
      <c r="S144" s="15"/>
      <c r="T144" s="15"/>
    </row>
    <row r="145" spans="1:20" ht="11.25" customHeight="1" x14ac:dyDescent="0.2">
      <c r="A145" s="15"/>
      <c r="B145" s="55"/>
      <c r="C145" s="55"/>
      <c r="D145" s="55"/>
      <c r="E145" s="15"/>
      <c r="F145" s="15"/>
      <c r="G145" s="15"/>
      <c r="H145" s="15"/>
      <c r="I145" s="15"/>
      <c r="J145" s="15"/>
      <c r="K145" s="15"/>
      <c r="L145" s="15"/>
      <c r="M145" s="15"/>
      <c r="N145" s="15"/>
      <c r="O145" s="15"/>
      <c r="P145" s="15"/>
      <c r="Q145" s="15"/>
      <c r="R145" s="15"/>
      <c r="S145" s="15"/>
      <c r="T145" s="15"/>
    </row>
    <row r="146" spans="1:20" ht="11.25" customHeight="1" x14ac:dyDescent="0.2">
      <c r="A146" s="15"/>
      <c r="B146" s="55"/>
      <c r="C146" s="55"/>
      <c r="D146" s="55"/>
      <c r="E146" s="15"/>
      <c r="F146" s="15"/>
      <c r="G146" s="15"/>
      <c r="H146" s="15"/>
      <c r="I146" s="15"/>
      <c r="J146" s="15"/>
      <c r="K146" s="15"/>
      <c r="L146" s="15"/>
      <c r="M146" s="15"/>
      <c r="N146" s="15"/>
      <c r="O146" s="15"/>
      <c r="P146" s="15"/>
      <c r="Q146" s="15"/>
      <c r="R146" s="15"/>
      <c r="S146" s="15"/>
      <c r="T146" s="15"/>
    </row>
    <row r="147" spans="1:20" ht="11.25" customHeight="1" x14ac:dyDescent="0.2">
      <c r="A147" s="15"/>
      <c r="B147" s="55"/>
      <c r="C147" s="55"/>
      <c r="D147" s="55"/>
      <c r="E147" s="15"/>
      <c r="F147" s="15"/>
      <c r="G147" s="15"/>
      <c r="H147" s="15"/>
      <c r="I147" s="15"/>
      <c r="J147" s="15"/>
      <c r="K147" s="15"/>
      <c r="L147" s="15"/>
      <c r="M147" s="15"/>
      <c r="N147" s="15"/>
      <c r="O147" s="15"/>
      <c r="P147" s="15"/>
      <c r="Q147" s="15"/>
      <c r="R147" s="15"/>
      <c r="S147" s="15"/>
      <c r="T147" s="15"/>
    </row>
    <row r="148" spans="1:20" ht="11.25" customHeight="1" x14ac:dyDescent="0.2">
      <c r="A148" s="15"/>
      <c r="B148" s="55"/>
      <c r="C148" s="55"/>
      <c r="D148" s="55"/>
      <c r="E148" s="15"/>
      <c r="F148" s="15"/>
      <c r="G148" s="15"/>
      <c r="H148" s="15"/>
      <c r="I148" s="15"/>
      <c r="J148" s="15"/>
      <c r="K148" s="15"/>
      <c r="L148" s="15"/>
      <c r="M148" s="15"/>
      <c r="N148" s="15"/>
      <c r="O148" s="15"/>
      <c r="P148" s="15"/>
      <c r="Q148" s="15"/>
      <c r="R148" s="15"/>
      <c r="S148" s="15"/>
      <c r="T148" s="15"/>
    </row>
    <row r="149" spans="1:20" ht="11.25" customHeight="1" x14ac:dyDescent="0.2">
      <c r="A149" s="15"/>
      <c r="B149" s="55"/>
      <c r="C149" s="55"/>
      <c r="D149" s="55"/>
      <c r="E149" s="15"/>
      <c r="F149" s="15"/>
      <c r="G149" s="15"/>
      <c r="H149" s="15"/>
      <c r="I149" s="15"/>
      <c r="J149" s="15"/>
      <c r="K149" s="15"/>
      <c r="L149" s="15"/>
      <c r="M149" s="15"/>
      <c r="N149" s="15"/>
      <c r="O149" s="15"/>
      <c r="P149" s="15"/>
      <c r="Q149" s="15"/>
      <c r="R149" s="15"/>
      <c r="S149" s="15"/>
      <c r="T149" s="15"/>
    </row>
    <row r="150" spans="1:20" ht="11.25" customHeight="1" x14ac:dyDescent="0.2">
      <c r="A150" s="15"/>
      <c r="B150" s="55"/>
      <c r="C150" s="55"/>
      <c r="D150" s="55"/>
      <c r="E150" s="15"/>
      <c r="F150" s="15"/>
      <c r="G150" s="15"/>
      <c r="H150" s="15"/>
      <c r="I150" s="15"/>
      <c r="J150" s="15"/>
      <c r="K150" s="15"/>
      <c r="L150" s="15"/>
      <c r="M150" s="15"/>
      <c r="N150" s="15"/>
      <c r="O150" s="15"/>
      <c r="P150" s="15"/>
      <c r="Q150" s="15"/>
      <c r="R150" s="15"/>
      <c r="S150" s="15"/>
      <c r="T150" s="15"/>
    </row>
    <row r="151" spans="1:20" ht="11.25" customHeight="1" x14ac:dyDescent="0.2">
      <c r="A151" s="15"/>
      <c r="B151" s="55"/>
      <c r="C151" s="55"/>
      <c r="D151" s="55"/>
      <c r="E151" s="15"/>
      <c r="F151" s="15"/>
      <c r="G151" s="15"/>
      <c r="H151" s="15"/>
      <c r="I151" s="15"/>
      <c r="J151" s="15"/>
      <c r="K151" s="15"/>
      <c r="L151" s="15"/>
      <c r="M151" s="15"/>
      <c r="N151" s="15"/>
      <c r="O151" s="15"/>
      <c r="P151" s="15"/>
      <c r="Q151" s="15"/>
      <c r="R151" s="15"/>
      <c r="S151" s="15"/>
      <c r="T151" s="15"/>
    </row>
    <row r="152" spans="1:20" ht="11.25" customHeight="1" x14ac:dyDescent="0.2">
      <c r="A152" s="15"/>
      <c r="B152" s="55"/>
      <c r="C152" s="55"/>
      <c r="D152" s="55"/>
      <c r="E152" s="15"/>
      <c r="F152" s="15"/>
      <c r="G152" s="15"/>
      <c r="H152" s="15"/>
      <c r="I152" s="15"/>
      <c r="J152" s="15"/>
      <c r="K152" s="15"/>
      <c r="L152" s="15"/>
      <c r="M152" s="15"/>
      <c r="N152" s="15"/>
      <c r="O152" s="15"/>
      <c r="P152" s="15"/>
      <c r="Q152" s="15"/>
      <c r="R152" s="15"/>
      <c r="S152" s="15"/>
      <c r="T152" s="15"/>
    </row>
    <row r="153" spans="1:20" ht="11.25" customHeight="1" x14ac:dyDescent="0.2">
      <c r="A153" s="15"/>
      <c r="B153" s="55"/>
      <c r="C153" s="55"/>
      <c r="D153" s="55"/>
      <c r="E153" s="15"/>
      <c r="F153" s="15"/>
      <c r="G153" s="15"/>
      <c r="H153" s="15"/>
      <c r="I153" s="15"/>
      <c r="J153" s="15"/>
      <c r="K153" s="15"/>
      <c r="L153" s="15"/>
      <c r="M153" s="15"/>
      <c r="N153" s="15"/>
      <c r="O153" s="15"/>
      <c r="P153" s="15"/>
      <c r="Q153" s="15"/>
      <c r="R153" s="15"/>
      <c r="S153" s="15"/>
      <c r="T153" s="15"/>
    </row>
    <row r="154" spans="1:20" ht="11.25" customHeight="1" x14ac:dyDescent="0.2">
      <c r="A154" s="15"/>
      <c r="B154" s="55"/>
      <c r="C154" s="55"/>
      <c r="D154" s="55"/>
      <c r="E154" s="15"/>
      <c r="F154" s="15"/>
      <c r="G154" s="15"/>
      <c r="H154" s="15"/>
      <c r="I154" s="15"/>
      <c r="J154" s="15"/>
      <c r="K154" s="15"/>
      <c r="L154" s="15"/>
      <c r="M154" s="15"/>
      <c r="N154" s="15"/>
      <c r="O154" s="15"/>
      <c r="P154" s="15"/>
      <c r="Q154" s="15"/>
      <c r="R154" s="15"/>
      <c r="S154" s="15"/>
      <c r="T154" s="15"/>
    </row>
    <row r="155" spans="1:20" ht="11.25" customHeight="1" x14ac:dyDescent="0.2">
      <c r="A155" s="15"/>
      <c r="B155" s="55"/>
      <c r="C155" s="55"/>
      <c r="D155" s="55"/>
      <c r="E155" s="15"/>
      <c r="F155" s="15"/>
      <c r="G155" s="15"/>
      <c r="H155" s="15"/>
      <c r="I155" s="15"/>
      <c r="J155" s="15"/>
      <c r="K155" s="15"/>
      <c r="L155" s="15"/>
      <c r="M155" s="15"/>
      <c r="N155" s="15"/>
      <c r="O155" s="15"/>
      <c r="P155" s="15"/>
      <c r="Q155" s="15"/>
      <c r="R155" s="15"/>
      <c r="S155" s="15"/>
      <c r="T155" s="15"/>
    </row>
    <row r="156" spans="1:20" ht="11.25" customHeight="1" x14ac:dyDescent="0.2">
      <c r="A156" s="15"/>
      <c r="B156" s="55"/>
      <c r="C156" s="55"/>
      <c r="D156" s="55"/>
      <c r="E156" s="15"/>
      <c r="F156" s="15"/>
      <c r="G156" s="15"/>
      <c r="H156" s="15"/>
      <c r="I156" s="15"/>
      <c r="J156" s="15"/>
      <c r="K156" s="15"/>
      <c r="L156" s="15"/>
      <c r="M156" s="15"/>
      <c r="N156" s="15"/>
      <c r="O156" s="15"/>
      <c r="P156" s="15"/>
      <c r="Q156" s="15"/>
      <c r="R156" s="15"/>
      <c r="S156" s="15"/>
      <c r="T156" s="15"/>
    </row>
    <row r="157" spans="1:20" ht="11.25" customHeight="1" x14ac:dyDescent="0.2">
      <c r="A157" s="15"/>
      <c r="B157" s="55"/>
      <c r="C157" s="55"/>
      <c r="D157" s="55"/>
      <c r="E157" s="15"/>
      <c r="F157" s="15"/>
      <c r="G157" s="15"/>
      <c r="H157" s="15"/>
      <c r="I157" s="15"/>
      <c r="J157" s="15"/>
      <c r="K157" s="15"/>
      <c r="L157" s="15"/>
      <c r="M157" s="15"/>
      <c r="N157" s="15"/>
      <c r="O157" s="15"/>
      <c r="P157" s="15"/>
      <c r="Q157" s="15"/>
      <c r="R157" s="15"/>
      <c r="S157" s="15"/>
      <c r="T157" s="15"/>
    </row>
    <row r="158" spans="1:20" ht="11.25" customHeight="1" x14ac:dyDescent="0.2">
      <c r="A158" s="15"/>
      <c r="B158" s="55"/>
      <c r="C158" s="55"/>
      <c r="D158" s="55"/>
      <c r="E158" s="15"/>
      <c r="F158" s="15"/>
      <c r="G158" s="15"/>
      <c r="H158" s="15"/>
      <c r="I158" s="15"/>
      <c r="J158" s="15"/>
      <c r="K158" s="15"/>
      <c r="L158" s="15"/>
      <c r="M158" s="15"/>
      <c r="N158" s="15"/>
      <c r="O158" s="15"/>
      <c r="P158" s="15"/>
      <c r="Q158" s="15"/>
      <c r="R158" s="15"/>
      <c r="S158" s="15"/>
      <c r="T158" s="15"/>
    </row>
    <row r="159" spans="1:20" ht="11.25" customHeight="1" x14ac:dyDescent="0.2">
      <c r="A159" s="15"/>
      <c r="B159" s="55"/>
      <c r="C159" s="55"/>
      <c r="D159" s="55"/>
      <c r="E159" s="15"/>
      <c r="F159" s="15"/>
      <c r="G159" s="15"/>
      <c r="H159" s="15"/>
      <c r="I159" s="15"/>
      <c r="J159" s="15"/>
      <c r="K159" s="15"/>
      <c r="L159" s="15"/>
      <c r="M159" s="15"/>
      <c r="N159" s="15"/>
      <c r="O159" s="15"/>
      <c r="P159" s="15"/>
      <c r="Q159" s="15"/>
      <c r="R159" s="15"/>
      <c r="S159" s="15"/>
      <c r="T159" s="15"/>
    </row>
    <row r="160" spans="1:20" ht="11.25" customHeight="1" x14ac:dyDescent="0.2">
      <c r="A160" s="15"/>
      <c r="B160" s="55"/>
      <c r="C160" s="55"/>
      <c r="D160" s="55"/>
      <c r="E160" s="15"/>
      <c r="F160" s="15"/>
      <c r="G160" s="15"/>
      <c r="H160" s="15"/>
      <c r="I160" s="15"/>
      <c r="J160" s="15"/>
      <c r="K160" s="15"/>
      <c r="L160" s="15"/>
      <c r="M160" s="15"/>
      <c r="N160" s="15"/>
      <c r="O160" s="15"/>
      <c r="P160" s="15"/>
      <c r="Q160" s="15"/>
      <c r="R160" s="15"/>
      <c r="S160" s="15"/>
      <c r="T160" s="15"/>
    </row>
    <row r="161" spans="1:20" ht="11.25" customHeight="1" x14ac:dyDescent="0.2">
      <c r="A161" s="15"/>
      <c r="B161" s="55"/>
      <c r="C161" s="55"/>
      <c r="D161" s="55"/>
      <c r="E161" s="15"/>
      <c r="F161" s="15"/>
      <c r="G161" s="15"/>
      <c r="H161" s="15"/>
      <c r="I161" s="15"/>
      <c r="J161" s="15"/>
      <c r="K161" s="15"/>
      <c r="L161" s="15"/>
      <c r="M161" s="15"/>
      <c r="N161" s="15"/>
      <c r="O161" s="15"/>
      <c r="P161" s="15"/>
      <c r="Q161" s="15"/>
      <c r="R161" s="15"/>
      <c r="S161" s="15"/>
      <c r="T161" s="15"/>
    </row>
    <row r="162" spans="1:20" ht="11.25" customHeight="1" x14ac:dyDescent="0.2">
      <c r="A162" s="15"/>
      <c r="B162" s="55"/>
      <c r="C162" s="55"/>
      <c r="D162" s="55"/>
      <c r="E162" s="15"/>
      <c r="F162" s="15"/>
      <c r="G162" s="15"/>
      <c r="H162" s="15"/>
      <c r="I162" s="15"/>
      <c r="J162" s="15"/>
      <c r="K162" s="15"/>
      <c r="L162" s="15"/>
      <c r="M162" s="15"/>
      <c r="N162" s="15"/>
      <c r="O162" s="15"/>
      <c r="P162" s="15"/>
      <c r="Q162" s="15"/>
      <c r="R162" s="15"/>
      <c r="S162" s="15"/>
      <c r="T162" s="15"/>
    </row>
    <row r="163" spans="1:20" ht="11.25" customHeight="1" x14ac:dyDescent="0.2">
      <c r="A163" s="15"/>
      <c r="B163" s="55"/>
      <c r="C163" s="55"/>
      <c r="D163" s="55"/>
      <c r="E163" s="15"/>
      <c r="F163" s="15"/>
      <c r="G163" s="15"/>
      <c r="H163" s="15"/>
      <c r="I163" s="15"/>
      <c r="J163" s="15"/>
      <c r="K163" s="15"/>
      <c r="L163" s="15"/>
      <c r="M163" s="15"/>
      <c r="N163" s="15"/>
      <c r="O163" s="15"/>
      <c r="P163" s="15"/>
      <c r="Q163" s="15"/>
      <c r="R163" s="15"/>
      <c r="S163" s="15"/>
      <c r="T163" s="15"/>
    </row>
    <row r="164" spans="1:20" ht="11.25" customHeight="1" x14ac:dyDescent="0.2">
      <c r="A164" s="15"/>
      <c r="B164" s="55"/>
      <c r="C164" s="55"/>
      <c r="D164" s="55"/>
      <c r="E164" s="15"/>
      <c r="F164" s="15"/>
      <c r="G164" s="15"/>
      <c r="H164" s="15"/>
      <c r="I164" s="15"/>
      <c r="J164" s="15"/>
      <c r="K164" s="15"/>
      <c r="L164" s="15"/>
      <c r="M164" s="15"/>
      <c r="N164" s="15"/>
      <c r="O164" s="15"/>
      <c r="P164" s="15"/>
      <c r="Q164" s="15"/>
      <c r="R164" s="15"/>
      <c r="S164" s="15"/>
      <c r="T164" s="15"/>
    </row>
    <row r="165" spans="1:20" ht="11.25" customHeight="1" x14ac:dyDescent="0.2">
      <c r="A165" s="15"/>
      <c r="B165" s="55"/>
      <c r="C165" s="55"/>
      <c r="D165" s="55"/>
      <c r="E165" s="15"/>
      <c r="F165" s="15"/>
      <c r="G165" s="15"/>
      <c r="H165" s="15"/>
      <c r="I165" s="15"/>
      <c r="J165" s="15"/>
      <c r="K165" s="15"/>
      <c r="L165" s="15"/>
      <c r="M165" s="15"/>
      <c r="N165" s="15"/>
      <c r="O165" s="15"/>
      <c r="P165" s="15"/>
      <c r="Q165" s="15"/>
      <c r="R165" s="15"/>
      <c r="S165" s="15"/>
      <c r="T165" s="15"/>
    </row>
    <row r="166" spans="1:20" ht="11.25" customHeight="1" x14ac:dyDescent="0.2">
      <c r="A166" s="15"/>
      <c r="B166" s="55"/>
      <c r="C166" s="55"/>
      <c r="D166" s="55"/>
      <c r="E166" s="15"/>
      <c r="F166" s="15"/>
      <c r="G166" s="15"/>
      <c r="H166" s="15"/>
      <c r="I166" s="15"/>
      <c r="J166" s="15"/>
      <c r="K166" s="15"/>
      <c r="L166" s="15"/>
      <c r="M166" s="15"/>
      <c r="N166" s="15"/>
      <c r="O166" s="15"/>
      <c r="P166" s="15"/>
      <c r="Q166" s="15"/>
      <c r="R166" s="15"/>
      <c r="S166" s="15"/>
      <c r="T166" s="15"/>
    </row>
    <row r="167" spans="1:20" ht="11.25" customHeight="1" x14ac:dyDescent="0.2">
      <c r="A167" s="15"/>
      <c r="B167" s="55"/>
      <c r="C167" s="55"/>
      <c r="D167" s="55"/>
      <c r="E167" s="15"/>
      <c r="F167" s="15"/>
      <c r="G167" s="15"/>
      <c r="H167" s="15"/>
      <c r="I167" s="15"/>
      <c r="J167" s="15"/>
      <c r="K167" s="15"/>
      <c r="L167" s="15"/>
      <c r="M167" s="15"/>
      <c r="N167" s="15"/>
      <c r="O167" s="15"/>
      <c r="P167" s="15"/>
      <c r="Q167" s="15"/>
      <c r="R167" s="15"/>
      <c r="S167" s="15"/>
      <c r="T167" s="15"/>
    </row>
    <row r="168" spans="1:20" ht="11.25" customHeight="1" x14ac:dyDescent="0.2">
      <c r="A168" s="15"/>
      <c r="B168" s="55"/>
      <c r="C168" s="55"/>
      <c r="D168" s="55"/>
      <c r="E168" s="15"/>
      <c r="F168" s="15"/>
      <c r="G168" s="15"/>
      <c r="H168" s="15"/>
      <c r="I168" s="15"/>
      <c r="J168" s="15"/>
      <c r="K168" s="15"/>
      <c r="L168" s="15"/>
      <c r="M168" s="15"/>
      <c r="N168" s="15"/>
      <c r="O168" s="15"/>
      <c r="P168" s="15"/>
      <c r="Q168" s="15"/>
      <c r="R168" s="15"/>
      <c r="S168" s="15"/>
      <c r="T168" s="15"/>
    </row>
    <row r="169" spans="1:20" ht="11.25" customHeight="1" x14ac:dyDescent="0.2">
      <c r="A169" s="15"/>
      <c r="B169" s="55"/>
      <c r="C169" s="55"/>
      <c r="D169" s="55"/>
      <c r="E169" s="15"/>
      <c r="F169" s="15"/>
      <c r="G169" s="15"/>
      <c r="H169" s="15"/>
      <c r="I169" s="15"/>
      <c r="J169" s="15"/>
      <c r="K169" s="15"/>
      <c r="L169" s="15"/>
      <c r="M169" s="15"/>
      <c r="N169" s="15"/>
      <c r="O169" s="15"/>
      <c r="P169" s="15"/>
      <c r="Q169" s="15"/>
      <c r="R169" s="15"/>
      <c r="S169" s="15"/>
      <c r="T169" s="15"/>
    </row>
    <row r="170" spans="1:20" ht="11.25" customHeight="1" x14ac:dyDescent="0.2">
      <c r="A170" s="15"/>
      <c r="B170" s="55"/>
      <c r="C170" s="55"/>
      <c r="D170" s="55"/>
      <c r="E170" s="15"/>
      <c r="F170" s="15"/>
      <c r="G170" s="15"/>
      <c r="H170" s="15"/>
      <c r="I170" s="15"/>
      <c r="J170" s="15"/>
      <c r="K170" s="15"/>
      <c r="L170" s="15"/>
      <c r="M170" s="15"/>
      <c r="N170" s="15"/>
      <c r="O170" s="15"/>
      <c r="P170" s="15"/>
      <c r="Q170" s="15"/>
      <c r="R170" s="15"/>
      <c r="S170" s="15"/>
      <c r="T170" s="15"/>
    </row>
    <row r="171" spans="1:20" ht="11.25" customHeight="1" x14ac:dyDescent="0.2">
      <c r="A171" s="15"/>
      <c r="B171" s="55"/>
      <c r="C171" s="55"/>
      <c r="D171" s="55"/>
      <c r="E171" s="15"/>
      <c r="F171" s="15"/>
      <c r="G171" s="15"/>
      <c r="H171" s="15"/>
      <c r="I171" s="15"/>
      <c r="J171" s="15"/>
      <c r="K171" s="15"/>
      <c r="L171" s="15"/>
      <c r="M171" s="15"/>
      <c r="N171" s="15"/>
      <c r="O171" s="15"/>
      <c r="P171" s="15"/>
      <c r="Q171" s="15"/>
      <c r="R171" s="15"/>
      <c r="S171" s="15"/>
      <c r="T171" s="15"/>
    </row>
    <row r="172" spans="1:20" ht="11.25" customHeight="1" x14ac:dyDescent="0.2">
      <c r="A172" s="15"/>
      <c r="B172" s="55"/>
      <c r="C172" s="55"/>
      <c r="D172" s="55"/>
      <c r="E172" s="15"/>
      <c r="F172" s="15"/>
      <c r="G172" s="15"/>
      <c r="H172" s="15"/>
      <c r="I172" s="15"/>
      <c r="J172" s="15"/>
      <c r="K172" s="15"/>
      <c r="L172" s="15"/>
      <c r="M172" s="15"/>
      <c r="N172" s="15"/>
      <c r="O172" s="15"/>
      <c r="P172" s="15"/>
      <c r="Q172" s="15"/>
      <c r="R172" s="15"/>
      <c r="S172" s="15"/>
      <c r="T172" s="15"/>
    </row>
    <row r="173" spans="1:20" ht="11.25" customHeight="1" x14ac:dyDescent="0.2">
      <c r="A173" s="15"/>
      <c r="B173" s="55"/>
      <c r="C173" s="55"/>
      <c r="D173" s="55"/>
      <c r="E173" s="15"/>
      <c r="F173" s="15"/>
      <c r="G173" s="15"/>
      <c r="H173" s="15"/>
      <c r="I173" s="15"/>
      <c r="J173" s="15"/>
      <c r="K173" s="15"/>
      <c r="L173" s="15"/>
      <c r="M173" s="15"/>
      <c r="N173" s="15"/>
      <c r="O173" s="15"/>
      <c r="P173" s="15"/>
      <c r="Q173" s="15"/>
      <c r="R173" s="15"/>
      <c r="S173" s="15"/>
      <c r="T173" s="15"/>
    </row>
    <row r="174" spans="1:20" ht="11.25" customHeight="1" x14ac:dyDescent="0.2">
      <c r="A174" s="15"/>
      <c r="B174" s="55"/>
      <c r="C174" s="55"/>
      <c r="D174" s="55"/>
      <c r="E174" s="15"/>
      <c r="F174" s="15"/>
      <c r="G174" s="15"/>
      <c r="H174" s="15"/>
      <c r="I174" s="15"/>
      <c r="J174" s="15"/>
      <c r="K174" s="15"/>
      <c r="L174" s="15"/>
      <c r="M174" s="15"/>
      <c r="N174" s="15"/>
      <c r="O174" s="15"/>
      <c r="P174" s="15"/>
      <c r="Q174" s="15"/>
      <c r="R174" s="15"/>
      <c r="S174" s="15"/>
      <c r="T174" s="15"/>
    </row>
    <row r="175" spans="1:20" ht="11.25" customHeight="1" x14ac:dyDescent="0.2">
      <c r="A175" s="15"/>
      <c r="B175" s="55"/>
      <c r="C175" s="55"/>
      <c r="D175" s="55"/>
      <c r="E175" s="15"/>
      <c r="F175" s="15"/>
      <c r="G175" s="15"/>
      <c r="H175" s="15"/>
      <c r="I175" s="15"/>
      <c r="J175" s="15"/>
      <c r="K175" s="15"/>
      <c r="L175" s="15"/>
      <c r="M175" s="15"/>
      <c r="N175" s="15"/>
      <c r="O175" s="15"/>
      <c r="P175" s="15"/>
      <c r="Q175" s="15"/>
      <c r="R175" s="15"/>
      <c r="S175" s="15"/>
      <c r="T175" s="15"/>
    </row>
    <row r="176" spans="1:20" ht="11.25" customHeight="1" x14ac:dyDescent="0.2">
      <c r="A176" s="15"/>
      <c r="B176" s="55"/>
      <c r="C176" s="55"/>
      <c r="D176" s="55"/>
      <c r="E176" s="15"/>
      <c r="F176" s="15"/>
      <c r="G176" s="15"/>
      <c r="H176" s="15"/>
      <c r="I176" s="15"/>
      <c r="J176" s="15"/>
      <c r="K176" s="15"/>
      <c r="L176" s="15"/>
      <c r="M176" s="15"/>
      <c r="N176" s="15"/>
      <c r="O176" s="15"/>
      <c r="P176" s="15"/>
      <c r="Q176" s="15"/>
      <c r="R176" s="15"/>
      <c r="S176" s="15"/>
      <c r="T176" s="15"/>
    </row>
    <row r="177" spans="1:20" ht="11.25" customHeight="1" x14ac:dyDescent="0.2">
      <c r="A177" s="15"/>
      <c r="B177" s="55"/>
      <c r="C177" s="55"/>
      <c r="D177" s="55"/>
      <c r="E177" s="15"/>
      <c r="F177" s="15"/>
      <c r="G177" s="15"/>
      <c r="H177" s="15"/>
      <c r="I177" s="15"/>
      <c r="J177" s="15"/>
      <c r="K177" s="15"/>
      <c r="L177" s="15"/>
      <c r="M177" s="15"/>
      <c r="N177" s="15"/>
      <c r="O177" s="15"/>
      <c r="P177" s="15"/>
      <c r="Q177" s="15"/>
      <c r="R177" s="15"/>
      <c r="S177" s="15"/>
      <c r="T177" s="15"/>
    </row>
    <row r="178" spans="1:20" ht="11.25" customHeight="1" x14ac:dyDescent="0.2">
      <c r="A178" s="15"/>
      <c r="B178" s="55"/>
      <c r="C178" s="55"/>
      <c r="D178" s="55"/>
      <c r="E178" s="15"/>
      <c r="F178" s="15"/>
      <c r="G178" s="15"/>
      <c r="H178" s="15"/>
      <c r="I178" s="15"/>
      <c r="J178" s="15"/>
      <c r="K178" s="15"/>
      <c r="L178" s="15"/>
      <c r="M178" s="15"/>
      <c r="N178" s="15"/>
      <c r="O178" s="15"/>
      <c r="P178" s="15"/>
      <c r="Q178" s="15"/>
      <c r="R178" s="15"/>
      <c r="S178" s="15"/>
      <c r="T178" s="15"/>
    </row>
    <row r="179" spans="1:20" ht="11.25" customHeight="1" x14ac:dyDescent="0.2">
      <c r="A179" s="15"/>
      <c r="B179" s="55"/>
      <c r="C179" s="55"/>
      <c r="D179" s="55"/>
      <c r="E179" s="15"/>
      <c r="F179" s="15"/>
      <c r="G179" s="15"/>
      <c r="H179" s="15"/>
      <c r="I179" s="15"/>
      <c r="J179" s="15"/>
      <c r="K179" s="15"/>
      <c r="L179" s="15"/>
      <c r="M179" s="15"/>
      <c r="N179" s="15"/>
      <c r="O179" s="15"/>
      <c r="P179" s="15"/>
      <c r="Q179" s="15"/>
      <c r="R179" s="15"/>
      <c r="S179" s="15"/>
      <c r="T179" s="15"/>
    </row>
    <row r="180" spans="1:20" ht="11.25" customHeight="1" x14ac:dyDescent="0.2">
      <c r="A180" s="15"/>
      <c r="B180" s="55"/>
      <c r="C180" s="55"/>
      <c r="D180" s="55"/>
      <c r="E180" s="15"/>
      <c r="F180" s="15"/>
      <c r="G180" s="15"/>
      <c r="H180" s="15"/>
      <c r="I180" s="15"/>
      <c r="J180" s="15"/>
      <c r="K180" s="15"/>
      <c r="L180" s="15"/>
      <c r="M180" s="15"/>
      <c r="N180" s="15"/>
      <c r="O180" s="15"/>
      <c r="P180" s="15"/>
      <c r="Q180" s="15"/>
      <c r="R180" s="15"/>
      <c r="S180" s="15"/>
      <c r="T180" s="15"/>
    </row>
    <row r="181" spans="1:20" ht="11.25" customHeight="1" x14ac:dyDescent="0.2">
      <c r="A181" s="15"/>
      <c r="B181" s="55"/>
      <c r="C181" s="55"/>
      <c r="D181" s="55"/>
      <c r="E181" s="15"/>
      <c r="F181" s="15"/>
      <c r="G181" s="15"/>
      <c r="H181" s="15"/>
      <c r="I181" s="15"/>
      <c r="J181" s="15"/>
      <c r="K181" s="15"/>
      <c r="L181" s="15"/>
      <c r="M181" s="15"/>
      <c r="N181" s="15"/>
      <c r="O181" s="15"/>
      <c r="P181" s="15"/>
      <c r="Q181" s="15"/>
      <c r="R181" s="15"/>
      <c r="S181" s="15"/>
      <c r="T181" s="15"/>
    </row>
    <row r="182" spans="1:20" ht="11.25" customHeight="1" x14ac:dyDescent="0.2">
      <c r="A182" s="15"/>
      <c r="B182" s="55"/>
      <c r="C182" s="55"/>
      <c r="D182" s="55"/>
      <c r="E182" s="15"/>
      <c r="F182" s="15"/>
      <c r="G182" s="15"/>
      <c r="H182" s="15"/>
      <c r="I182" s="15"/>
      <c r="J182" s="15"/>
      <c r="K182" s="15"/>
      <c r="L182" s="15"/>
      <c r="M182" s="15"/>
      <c r="N182" s="15"/>
      <c r="O182" s="15"/>
      <c r="P182" s="15"/>
      <c r="Q182" s="15"/>
      <c r="R182" s="15"/>
      <c r="S182" s="15"/>
      <c r="T182" s="15"/>
    </row>
    <row r="183" spans="1:20" ht="11.25" customHeight="1" x14ac:dyDescent="0.2">
      <c r="A183" s="15"/>
      <c r="B183" s="55"/>
      <c r="C183" s="55"/>
      <c r="D183" s="55"/>
      <c r="E183" s="15"/>
      <c r="F183" s="15"/>
      <c r="G183" s="15"/>
      <c r="H183" s="15"/>
      <c r="I183" s="15"/>
      <c r="J183" s="15"/>
      <c r="K183" s="15"/>
      <c r="L183" s="15"/>
      <c r="M183" s="15"/>
      <c r="N183" s="15"/>
      <c r="O183" s="15"/>
      <c r="P183" s="15"/>
      <c r="Q183" s="15"/>
      <c r="R183" s="15"/>
      <c r="S183" s="15"/>
      <c r="T183" s="15"/>
    </row>
    <row r="184" spans="1:20" ht="11.25" customHeight="1" x14ac:dyDescent="0.2">
      <c r="A184" s="15"/>
      <c r="B184" s="55"/>
      <c r="C184" s="55"/>
      <c r="D184" s="55"/>
      <c r="E184" s="15"/>
      <c r="F184" s="15"/>
      <c r="G184" s="15"/>
      <c r="H184" s="15"/>
      <c r="I184" s="15"/>
      <c r="J184" s="15"/>
      <c r="K184" s="15"/>
      <c r="L184" s="15"/>
      <c r="M184" s="15"/>
      <c r="N184" s="15"/>
      <c r="O184" s="15"/>
      <c r="P184" s="15"/>
      <c r="Q184" s="15"/>
      <c r="R184" s="15"/>
      <c r="S184" s="15"/>
      <c r="T184" s="15"/>
    </row>
    <row r="185" spans="1:20" ht="11.25" customHeight="1" x14ac:dyDescent="0.2">
      <c r="A185" s="15"/>
      <c r="B185" s="55"/>
      <c r="C185" s="55"/>
      <c r="D185" s="55"/>
      <c r="E185" s="15"/>
      <c r="F185" s="15"/>
      <c r="G185" s="15"/>
      <c r="H185" s="15"/>
      <c r="I185" s="15"/>
      <c r="J185" s="15"/>
      <c r="K185" s="15"/>
      <c r="L185" s="15"/>
      <c r="M185" s="15"/>
      <c r="N185" s="15"/>
      <c r="O185" s="15"/>
      <c r="P185" s="15"/>
      <c r="Q185" s="15"/>
      <c r="R185" s="15"/>
      <c r="S185" s="15"/>
      <c r="T185" s="15"/>
    </row>
    <row r="186" spans="1:20" ht="11.25" customHeight="1" x14ac:dyDescent="0.2">
      <c r="A186" s="15"/>
      <c r="B186" s="55"/>
      <c r="C186" s="55"/>
      <c r="D186" s="55"/>
      <c r="E186" s="15"/>
      <c r="F186" s="15"/>
      <c r="G186" s="15"/>
      <c r="H186" s="15"/>
      <c r="I186" s="15"/>
      <c r="J186" s="15"/>
      <c r="K186" s="15"/>
      <c r="L186" s="15"/>
      <c r="M186" s="15"/>
      <c r="N186" s="15"/>
      <c r="O186" s="15"/>
      <c r="P186" s="15"/>
      <c r="Q186" s="15"/>
      <c r="R186" s="15"/>
      <c r="S186" s="15"/>
      <c r="T186" s="15"/>
    </row>
    <row r="187" spans="1:20" ht="11.25" customHeight="1" x14ac:dyDescent="0.2">
      <c r="A187" s="15"/>
      <c r="B187" s="55"/>
      <c r="C187" s="55"/>
      <c r="D187" s="55"/>
      <c r="E187" s="15"/>
      <c r="F187" s="15"/>
      <c r="G187" s="15"/>
      <c r="H187" s="15"/>
      <c r="I187" s="15"/>
      <c r="J187" s="15"/>
      <c r="K187" s="15"/>
      <c r="L187" s="15"/>
      <c r="M187" s="15"/>
      <c r="N187" s="15"/>
      <c r="O187" s="15"/>
      <c r="P187" s="15"/>
      <c r="Q187" s="15"/>
      <c r="R187" s="15"/>
      <c r="S187" s="15"/>
      <c r="T187" s="15"/>
    </row>
    <row r="188" spans="1:20" ht="11.25" customHeight="1" x14ac:dyDescent="0.2">
      <c r="A188" s="15"/>
      <c r="B188" s="55"/>
      <c r="C188" s="55"/>
      <c r="D188" s="55"/>
      <c r="E188" s="15"/>
      <c r="F188" s="15"/>
      <c r="G188" s="15"/>
      <c r="H188" s="15"/>
      <c r="I188" s="15"/>
      <c r="J188" s="15"/>
      <c r="K188" s="15"/>
      <c r="L188" s="15"/>
      <c r="M188" s="15"/>
      <c r="N188" s="15"/>
      <c r="O188" s="15"/>
      <c r="P188" s="15"/>
      <c r="Q188" s="15"/>
      <c r="R188" s="15"/>
      <c r="S188" s="15"/>
      <c r="T188" s="15"/>
    </row>
    <row r="189" spans="1:20" ht="11.25" customHeight="1" x14ac:dyDescent="0.2">
      <c r="A189" s="15"/>
      <c r="B189" s="55"/>
      <c r="C189" s="55"/>
      <c r="D189" s="55"/>
      <c r="E189" s="15"/>
      <c r="F189" s="15"/>
      <c r="G189" s="15"/>
      <c r="H189" s="15"/>
      <c r="I189" s="15"/>
      <c r="J189" s="15"/>
      <c r="K189" s="15"/>
      <c r="L189" s="15"/>
      <c r="M189" s="15"/>
      <c r="N189" s="15"/>
      <c r="O189" s="15"/>
      <c r="P189" s="15"/>
      <c r="Q189" s="15"/>
      <c r="R189" s="15"/>
      <c r="S189" s="15"/>
      <c r="T189" s="15"/>
    </row>
    <row r="190" spans="1:20" ht="11.25" customHeight="1" x14ac:dyDescent="0.2">
      <c r="A190" s="15"/>
      <c r="B190" s="55"/>
      <c r="C190" s="55"/>
      <c r="D190" s="55"/>
      <c r="E190" s="15"/>
      <c r="F190" s="15"/>
      <c r="G190" s="15"/>
      <c r="H190" s="15"/>
      <c r="I190" s="15"/>
      <c r="J190" s="15"/>
      <c r="K190" s="15"/>
      <c r="L190" s="15"/>
      <c r="M190" s="15"/>
      <c r="N190" s="15"/>
      <c r="O190" s="15"/>
      <c r="P190" s="15"/>
      <c r="Q190" s="15"/>
      <c r="R190" s="15"/>
      <c r="S190" s="15"/>
      <c r="T190" s="15"/>
    </row>
    <row r="191" spans="1:20" ht="11.25" customHeight="1" x14ac:dyDescent="0.2">
      <c r="A191" s="15"/>
      <c r="B191" s="55"/>
      <c r="C191" s="55"/>
      <c r="D191" s="55"/>
      <c r="E191" s="15"/>
      <c r="F191" s="15"/>
      <c r="G191" s="15"/>
      <c r="H191" s="15"/>
      <c r="I191" s="15"/>
      <c r="J191" s="15"/>
      <c r="K191" s="15"/>
      <c r="L191" s="15"/>
      <c r="M191" s="15"/>
      <c r="N191" s="15"/>
      <c r="O191" s="15"/>
      <c r="P191" s="15"/>
      <c r="Q191" s="15"/>
      <c r="R191" s="15"/>
      <c r="S191" s="15"/>
      <c r="T191" s="15"/>
    </row>
    <row r="192" spans="1:20" ht="11.25" customHeight="1" x14ac:dyDescent="0.2">
      <c r="A192" s="15"/>
      <c r="B192" s="55"/>
      <c r="C192" s="55"/>
      <c r="D192" s="55"/>
      <c r="E192" s="15"/>
      <c r="F192" s="15"/>
      <c r="G192" s="15"/>
      <c r="H192" s="15"/>
      <c r="I192" s="15"/>
      <c r="J192" s="15"/>
      <c r="K192" s="15"/>
      <c r="L192" s="15"/>
      <c r="M192" s="15"/>
      <c r="N192" s="15"/>
      <c r="O192" s="15"/>
      <c r="P192" s="15"/>
      <c r="Q192" s="15"/>
      <c r="R192" s="15"/>
      <c r="S192" s="15"/>
      <c r="T192" s="15"/>
    </row>
    <row r="193" spans="1:20" ht="11.25" customHeight="1" x14ac:dyDescent="0.2">
      <c r="A193" s="15"/>
      <c r="B193" s="55"/>
      <c r="C193" s="55"/>
      <c r="D193" s="55"/>
      <c r="E193" s="15"/>
      <c r="F193" s="15"/>
      <c r="G193" s="15"/>
      <c r="H193" s="15"/>
      <c r="I193" s="15"/>
      <c r="J193" s="15"/>
      <c r="K193" s="15"/>
      <c r="L193" s="15"/>
      <c r="M193" s="15"/>
      <c r="N193" s="15"/>
      <c r="O193" s="15"/>
      <c r="P193" s="15"/>
      <c r="Q193" s="15"/>
      <c r="R193" s="15"/>
      <c r="S193" s="15"/>
      <c r="T193" s="15"/>
    </row>
    <row r="194" spans="1:20" ht="11.25" customHeight="1" x14ac:dyDescent="0.2">
      <c r="A194" s="15"/>
      <c r="B194" s="55"/>
      <c r="C194" s="55"/>
      <c r="D194" s="55"/>
      <c r="E194" s="15"/>
      <c r="F194" s="15"/>
      <c r="G194" s="15"/>
      <c r="H194" s="15"/>
      <c r="I194" s="15"/>
      <c r="J194" s="15"/>
      <c r="K194" s="15"/>
      <c r="L194" s="15"/>
      <c r="M194" s="15"/>
      <c r="N194" s="15"/>
      <c r="O194" s="15"/>
      <c r="P194" s="15"/>
      <c r="Q194" s="15"/>
      <c r="R194" s="15"/>
      <c r="S194" s="15"/>
      <c r="T194" s="15"/>
    </row>
    <row r="195" spans="1:20" ht="11.25" customHeight="1" x14ac:dyDescent="0.2">
      <c r="A195" s="15"/>
      <c r="B195" s="55"/>
      <c r="C195" s="55"/>
      <c r="D195" s="55"/>
      <c r="E195" s="15"/>
      <c r="F195" s="15"/>
      <c r="G195" s="15"/>
      <c r="H195" s="15"/>
      <c r="I195" s="15"/>
      <c r="J195" s="15"/>
      <c r="K195" s="15"/>
      <c r="L195" s="15"/>
      <c r="M195" s="15"/>
      <c r="N195" s="15"/>
      <c r="O195" s="15"/>
      <c r="P195" s="15"/>
      <c r="Q195" s="15"/>
      <c r="R195" s="15"/>
      <c r="S195" s="15"/>
      <c r="T195" s="15"/>
    </row>
    <row r="196" spans="1:20" ht="11.25" customHeight="1" x14ac:dyDescent="0.2">
      <c r="A196" s="15"/>
      <c r="B196" s="55"/>
      <c r="C196" s="55"/>
      <c r="D196" s="55"/>
      <c r="E196" s="15"/>
      <c r="F196" s="15"/>
      <c r="G196" s="15"/>
      <c r="H196" s="15"/>
      <c r="I196" s="15"/>
      <c r="J196" s="15"/>
      <c r="K196" s="15"/>
      <c r="L196" s="15"/>
      <c r="M196" s="15"/>
      <c r="N196" s="15"/>
      <c r="O196" s="15"/>
      <c r="P196" s="15"/>
      <c r="Q196" s="15"/>
      <c r="R196" s="15"/>
      <c r="S196" s="15"/>
      <c r="T196" s="15"/>
    </row>
    <row r="197" spans="1:20" ht="11.25" customHeight="1" x14ac:dyDescent="0.2">
      <c r="A197" s="15"/>
      <c r="B197" s="55"/>
      <c r="C197" s="55"/>
      <c r="D197" s="55"/>
      <c r="E197" s="15"/>
      <c r="F197" s="15"/>
      <c r="G197" s="15"/>
      <c r="H197" s="15"/>
      <c r="I197" s="15"/>
      <c r="J197" s="15"/>
      <c r="K197" s="15"/>
      <c r="L197" s="15"/>
      <c r="M197" s="15"/>
      <c r="N197" s="15"/>
      <c r="O197" s="15"/>
      <c r="P197" s="15"/>
      <c r="Q197" s="15"/>
      <c r="R197" s="15"/>
      <c r="S197" s="15"/>
      <c r="T197" s="15"/>
    </row>
    <row r="198" spans="1:20" ht="11.25" customHeight="1" x14ac:dyDescent="0.2">
      <c r="A198" s="15"/>
      <c r="B198" s="55"/>
      <c r="C198" s="55"/>
      <c r="D198" s="55"/>
      <c r="E198" s="15"/>
      <c r="F198" s="15"/>
      <c r="G198" s="15"/>
      <c r="H198" s="15"/>
      <c r="I198" s="15"/>
      <c r="J198" s="15"/>
      <c r="K198" s="15"/>
      <c r="L198" s="15"/>
      <c r="M198" s="15"/>
      <c r="N198" s="15"/>
      <c r="O198" s="15"/>
      <c r="P198" s="15"/>
      <c r="Q198" s="15"/>
      <c r="R198" s="15"/>
      <c r="S198" s="15"/>
      <c r="T198" s="15"/>
    </row>
    <row r="199" spans="1:20" ht="11.25" customHeight="1" x14ac:dyDescent="0.2">
      <c r="A199" s="15"/>
      <c r="B199" s="55"/>
      <c r="C199" s="55"/>
      <c r="D199" s="55"/>
      <c r="E199" s="15"/>
      <c r="F199" s="15"/>
      <c r="G199" s="15"/>
      <c r="H199" s="15"/>
      <c r="I199" s="15"/>
      <c r="J199" s="15"/>
      <c r="K199" s="15"/>
      <c r="L199" s="15"/>
      <c r="M199" s="15"/>
      <c r="N199" s="15"/>
      <c r="O199" s="15"/>
      <c r="P199" s="15"/>
      <c r="Q199" s="15"/>
      <c r="R199" s="15"/>
      <c r="S199" s="15"/>
      <c r="T199" s="15"/>
    </row>
    <row r="200" spans="1:20" ht="11.25" customHeight="1" x14ac:dyDescent="0.2">
      <c r="A200" s="15"/>
      <c r="B200" s="55"/>
      <c r="C200" s="55"/>
      <c r="D200" s="55"/>
      <c r="E200" s="15"/>
      <c r="F200" s="15"/>
      <c r="G200" s="15"/>
      <c r="H200" s="15"/>
      <c r="I200" s="15"/>
      <c r="J200" s="15"/>
      <c r="K200" s="15"/>
      <c r="L200" s="15"/>
      <c r="M200" s="15"/>
      <c r="N200" s="15"/>
      <c r="O200" s="15"/>
      <c r="P200" s="15"/>
      <c r="Q200" s="15"/>
      <c r="R200" s="15"/>
      <c r="S200" s="15"/>
      <c r="T200" s="15"/>
    </row>
    <row r="201" spans="1:20" ht="11.25" customHeight="1" x14ac:dyDescent="0.2">
      <c r="A201" s="15"/>
      <c r="B201" s="55"/>
      <c r="C201" s="55"/>
      <c r="D201" s="55"/>
      <c r="E201" s="15"/>
      <c r="F201" s="15"/>
      <c r="G201" s="15"/>
      <c r="H201" s="15"/>
      <c r="I201" s="15"/>
      <c r="J201" s="15"/>
      <c r="K201" s="15"/>
      <c r="L201" s="15"/>
      <c r="M201" s="15"/>
      <c r="N201" s="15"/>
      <c r="O201" s="15"/>
      <c r="P201" s="15"/>
      <c r="Q201" s="15"/>
      <c r="R201" s="15"/>
      <c r="S201" s="15"/>
      <c r="T201" s="15"/>
    </row>
    <row r="202" spans="1:20" ht="11.25" customHeight="1" x14ac:dyDescent="0.2">
      <c r="A202" s="15"/>
      <c r="B202" s="55"/>
      <c r="C202" s="55"/>
      <c r="D202" s="55"/>
      <c r="E202" s="15"/>
      <c r="F202" s="15"/>
      <c r="G202" s="15"/>
      <c r="H202" s="15"/>
      <c r="I202" s="15"/>
      <c r="J202" s="15"/>
      <c r="K202" s="15"/>
      <c r="L202" s="15"/>
      <c r="M202" s="15"/>
      <c r="N202" s="15"/>
      <c r="O202" s="15"/>
      <c r="P202" s="15"/>
      <c r="Q202" s="15"/>
      <c r="R202" s="15"/>
      <c r="S202" s="15"/>
      <c r="T202" s="15"/>
    </row>
    <row r="203" spans="1:20" ht="11.25" customHeight="1" x14ac:dyDescent="0.2">
      <c r="A203" s="15"/>
      <c r="B203" s="55"/>
      <c r="C203" s="55"/>
      <c r="D203" s="55"/>
      <c r="E203" s="15"/>
      <c r="F203" s="15"/>
      <c r="G203" s="15"/>
      <c r="H203" s="15"/>
      <c r="I203" s="15"/>
      <c r="J203" s="15"/>
      <c r="K203" s="15"/>
      <c r="L203" s="15"/>
      <c r="M203" s="15"/>
      <c r="N203" s="15"/>
      <c r="O203" s="15"/>
      <c r="P203" s="15"/>
      <c r="Q203" s="15"/>
      <c r="R203" s="15"/>
      <c r="S203" s="15"/>
      <c r="T203" s="15"/>
    </row>
    <row r="204" spans="1:20" ht="11.25" customHeight="1" x14ac:dyDescent="0.2">
      <c r="A204" s="15"/>
      <c r="B204" s="55"/>
      <c r="C204" s="55"/>
      <c r="D204" s="55"/>
      <c r="E204" s="15"/>
      <c r="F204" s="15"/>
      <c r="G204" s="15"/>
      <c r="H204" s="15"/>
      <c r="I204" s="15"/>
      <c r="J204" s="15"/>
      <c r="K204" s="15"/>
      <c r="L204" s="15"/>
      <c r="M204" s="15"/>
      <c r="N204" s="15"/>
      <c r="O204" s="15"/>
      <c r="P204" s="15"/>
      <c r="Q204" s="15"/>
      <c r="R204" s="15"/>
      <c r="S204" s="15"/>
      <c r="T204" s="15"/>
    </row>
    <row r="205" spans="1:20" ht="11.25" customHeight="1" x14ac:dyDescent="0.2">
      <c r="A205" s="15"/>
      <c r="B205" s="55"/>
      <c r="C205" s="55"/>
      <c r="D205" s="55"/>
      <c r="E205" s="15"/>
      <c r="F205" s="15"/>
      <c r="G205" s="15"/>
      <c r="H205" s="15"/>
      <c r="I205" s="15"/>
      <c r="J205" s="15"/>
      <c r="K205" s="15"/>
      <c r="L205" s="15"/>
      <c r="M205" s="15"/>
      <c r="N205" s="15"/>
      <c r="O205" s="15"/>
      <c r="P205" s="15"/>
      <c r="Q205" s="15"/>
      <c r="R205" s="15"/>
      <c r="S205" s="15"/>
      <c r="T205" s="15"/>
    </row>
    <row r="206" spans="1:20" ht="11.25" customHeight="1" x14ac:dyDescent="0.2">
      <c r="A206" s="15"/>
      <c r="B206" s="55"/>
      <c r="C206" s="55"/>
      <c r="D206" s="55"/>
      <c r="E206" s="15"/>
      <c r="F206" s="15"/>
      <c r="G206" s="15"/>
      <c r="H206" s="15"/>
      <c r="I206" s="15"/>
      <c r="J206" s="15"/>
      <c r="K206" s="15"/>
      <c r="L206" s="15"/>
      <c r="M206" s="15"/>
      <c r="N206" s="15"/>
      <c r="O206" s="15"/>
      <c r="P206" s="15"/>
      <c r="Q206" s="15"/>
      <c r="R206" s="15"/>
      <c r="S206" s="15"/>
      <c r="T206" s="15"/>
    </row>
    <row r="207" spans="1:20" ht="11.25" customHeight="1" x14ac:dyDescent="0.2">
      <c r="A207" s="15"/>
      <c r="B207" s="55"/>
      <c r="C207" s="55"/>
      <c r="D207" s="55"/>
      <c r="E207" s="15"/>
      <c r="F207" s="15"/>
      <c r="G207" s="15"/>
      <c r="H207" s="15"/>
      <c r="I207" s="15"/>
      <c r="J207" s="15"/>
      <c r="K207" s="15"/>
      <c r="L207" s="15"/>
      <c r="M207" s="15"/>
      <c r="N207" s="15"/>
      <c r="O207" s="15"/>
      <c r="P207" s="15"/>
      <c r="Q207" s="15"/>
      <c r="R207" s="15"/>
      <c r="S207" s="15"/>
      <c r="T207" s="15"/>
    </row>
    <row r="208" spans="1:20" ht="11.25" customHeight="1" x14ac:dyDescent="0.2">
      <c r="A208" s="15"/>
      <c r="B208" s="55"/>
      <c r="C208" s="55"/>
      <c r="D208" s="55"/>
      <c r="E208" s="15"/>
      <c r="F208" s="15"/>
      <c r="G208" s="15"/>
      <c r="H208" s="15"/>
      <c r="I208" s="15"/>
      <c r="J208" s="15"/>
      <c r="K208" s="15"/>
      <c r="L208" s="15"/>
      <c r="M208" s="15"/>
      <c r="N208" s="15"/>
      <c r="O208" s="15"/>
      <c r="P208" s="15"/>
      <c r="Q208" s="15"/>
      <c r="R208" s="15"/>
      <c r="S208" s="15"/>
      <c r="T208" s="15"/>
    </row>
    <row r="209" spans="1:20" ht="11.25" customHeight="1" x14ac:dyDescent="0.2">
      <c r="A209" s="15"/>
      <c r="B209" s="55"/>
      <c r="C209" s="55"/>
      <c r="D209" s="55"/>
      <c r="E209" s="15"/>
      <c r="F209" s="15"/>
      <c r="G209" s="15"/>
      <c r="H209" s="15"/>
      <c r="I209" s="15"/>
      <c r="J209" s="15"/>
      <c r="K209" s="15"/>
      <c r="L209" s="15"/>
      <c r="M209" s="15"/>
      <c r="N209" s="15"/>
      <c r="O209" s="15"/>
      <c r="P209" s="15"/>
      <c r="Q209" s="15"/>
      <c r="R209" s="15"/>
      <c r="S209" s="15"/>
      <c r="T209" s="15"/>
    </row>
    <row r="210" spans="1:20" ht="11.25" customHeight="1" x14ac:dyDescent="0.2">
      <c r="A210" s="15"/>
      <c r="B210" s="55"/>
      <c r="C210" s="55"/>
      <c r="D210" s="55"/>
      <c r="E210" s="15"/>
      <c r="F210" s="15"/>
      <c r="G210" s="15"/>
      <c r="H210" s="15"/>
      <c r="I210" s="15"/>
      <c r="J210" s="15"/>
      <c r="K210" s="15"/>
      <c r="L210" s="15"/>
      <c r="M210" s="15"/>
      <c r="N210" s="15"/>
      <c r="O210" s="15"/>
      <c r="P210" s="15"/>
      <c r="Q210" s="15"/>
      <c r="R210" s="15"/>
      <c r="S210" s="15"/>
      <c r="T210" s="15"/>
    </row>
    <row r="211" spans="1:20" ht="11.25" customHeight="1" x14ac:dyDescent="0.2">
      <c r="A211" s="15"/>
      <c r="B211" s="55"/>
      <c r="C211" s="55"/>
      <c r="D211" s="55"/>
      <c r="E211" s="15"/>
      <c r="F211" s="15"/>
      <c r="G211" s="15"/>
      <c r="H211" s="15"/>
      <c r="I211" s="15"/>
      <c r="J211" s="15"/>
      <c r="K211" s="15"/>
      <c r="L211" s="15"/>
      <c r="M211" s="15"/>
      <c r="N211" s="15"/>
      <c r="O211" s="15"/>
      <c r="P211" s="15"/>
      <c r="Q211" s="15"/>
      <c r="R211" s="15"/>
      <c r="S211" s="15"/>
      <c r="T211" s="15"/>
    </row>
    <row r="212" spans="1:20" ht="11.25" customHeight="1" x14ac:dyDescent="0.2">
      <c r="A212" s="15"/>
      <c r="B212" s="55"/>
      <c r="C212" s="55"/>
      <c r="D212" s="55"/>
      <c r="E212" s="15"/>
      <c r="F212" s="15"/>
      <c r="G212" s="15"/>
      <c r="H212" s="15"/>
      <c r="I212" s="15"/>
      <c r="J212" s="15"/>
      <c r="K212" s="15"/>
      <c r="L212" s="15"/>
      <c r="M212" s="15"/>
      <c r="N212" s="15"/>
      <c r="O212" s="15"/>
      <c r="P212" s="15"/>
      <c r="Q212" s="15"/>
      <c r="R212" s="15"/>
      <c r="S212" s="15"/>
      <c r="T212" s="15"/>
    </row>
    <row r="213" spans="1:20" ht="11.25" customHeight="1" x14ac:dyDescent="0.2">
      <c r="A213" s="15"/>
      <c r="B213" s="55"/>
      <c r="C213" s="55"/>
      <c r="D213" s="55"/>
      <c r="E213" s="15"/>
      <c r="F213" s="15"/>
      <c r="G213" s="15"/>
      <c r="H213" s="15"/>
      <c r="I213" s="15"/>
      <c r="J213" s="15"/>
      <c r="K213" s="15"/>
      <c r="L213" s="15"/>
      <c r="M213" s="15"/>
      <c r="N213" s="15"/>
      <c r="O213" s="15"/>
      <c r="P213" s="15"/>
      <c r="Q213" s="15"/>
      <c r="R213" s="15"/>
      <c r="S213" s="15"/>
      <c r="T213" s="15"/>
    </row>
    <row r="214" spans="1:20" ht="11.25" customHeight="1" x14ac:dyDescent="0.2">
      <c r="A214" s="15"/>
      <c r="B214" s="55"/>
      <c r="C214" s="55"/>
      <c r="D214" s="55"/>
      <c r="E214" s="15"/>
      <c r="F214" s="15"/>
      <c r="G214" s="15"/>
      <c r="H214" s="15"/>
      <c r="I214" s="15"/>
      <c r="J214" s="15"/>
      <c r="K214" s="15"/>
      <c r="L214" s="15"/>
      <c r="M214" s="15"/>
      <c r="N214" s="15"/>
      <c r="O214" s="15"/>
      <c r="P214" s="15"/>
      <c r="Q214" s="15"/>
      <c r="R214" s="15"/>
      <c r="S214" s="15"/>
      <c r="T214" s="15"/>
    </row>
    <row r="215" spans="1:20" ht="11.25" customHeight="1" x14ac:dyDescent="0.2">
      <c r="A215" s="15"/>
      <c r="B215" s="55"/>
      <c r="C215" s="55"/>
      <c r="D215" s="55"/>
      <c r="E215" s="15"/>
      <c r="F215" s="15"/>
      <c r="G215" s="15"/>
      <c r="H215" s="15"/>
      <c r="I215" s="15"/>
      <c r="J215" s="15"/>
      <c r="K215" s="15"/>
      <c r="L215" s="15"/>
      <c r="M215" s="15"/>
      <c r="N215" s="15"/>
      <c r="O215" s="15"/>
      <c r="P215" s="15"/>
      <c r="Q215" s="15"/>
      <c r="R215" s="15"/>
      <c r="S215" s="15"/>
      <c r="T215" s="15"/>
    </row>
    <row r="216" spans="1:20" ht="11.25" customHeight="1" x14ac:dyDescent="0.2">
      <c r="A216" s="15"/>
      <c r="B216" s="55"/>
      <c r="C216" s="55"/>
      <c r="D216" s="55"/>
      <c r="E216" s="15"/>
      <c r="F216" s="15"/>
      <c r="G216" s="15"/>
      <c r="H216" s="15"/>
      <c r="I216" s="15"/>
      <c r="J216" s="15"/>
      <c r="K216" s="15"/>
      <c r="L216" s="15"/>
      <c r="M216" s="15"/>
      <c r="N216" s="15"/>
      <c r="O216" s="15"/>
      <c r="P216" s="15"/>
      <c r="Q216" s="15"/>
      <c r="R216" s="15"/>
      <c r="S216" s="15"/>
      <c r="T216" s="15"/>
    </row>
    <row r="217" spans="1:20" ht="11.25" customHeight="1" x14ac:dyDescent="0.2">
      <c r="A217" s="15"/>
      <c r="B217" s="55"/>
      <c r="C217" s="55"/>
      <c r="D217" s="55"/>
      <c r="E217" s="15"/>
      <c r="F217" s="15"/>
      <c r="G217" s="15"/>
      <c r="H217" s="15"/>
      <c r="I217" s="15"/>
      <c r="J217" s="15"/>
      <c r="K217" s="15"/>
      <c r="L217" s="15"/>
      <c r="M217" s="15"/>
      <c r="N217" s="15"/>
      <c r="O217" s="15"/>
      <c r="P217" s="15"/>
      <c r="Q217" s="15"/>
      <c r="R217" s="15"/>
      <c r="S217" s="15"/>
      <c r="T217" s="15"/>
    </row>
    <row r="218" spans="1:20" ht="11.25" customHeight="1" x14ac:dyDescent="0.2">
      <c r="A218" s="15"/>
      <c r="B218" s="55"/>
      <c r="C218" s="55"/>
      <c r="D218" s="55"/>
      <c r="E218" s="15"/>
      <c r="F218" s="15"/>
      <c r="G218" s="15"/>
      <c r="H218" s="15"/>
      <c r="I218" s="15"/>
      <c r="J218" s="15"/>
      <c r="K218" s="15"/>
      <c r="L218" s="15"/>
      <c r="M218" s="15"/>
      <c r="N218" s="15"/>
      <c r="O218" s="15"/>
      <c r="P218" s="15"/>
      <c r="Q218" s="15"/>
      <c r="R218" s="15"/>
      <c r="S218" s="15"/>
      <c r="T218" s="15"/>
    </row>
    <row r="219" spans="1:20" ht="11.25" customHeight="1" x14ac:dyDescent="0.2">
      <c r="A219" s="15"/>
      <c r="B219" s="55"/>
      <c r="C219" s="55"/>
      <c r="D219" s="55"/>
      <c r="E219" s="15"/>
      <c r="F219" s="15"/>
      <c r="G219" s="15"/>
      <c r="H219" s="15"/>
      <c r="I219" s="15"/>
      <c r="J219" s="15"/>
      <c r="K219" s="15"/>
      <c r="L219" s="15"/>
      <c r="M219" s="15"/>
      <c r="N219" s="15"/>
      <c r="O219" s="15"/>
      <c r="P219" s="15"/>
      <c r="Q219" s="15"/>
      <c r="R219" s="15"/>
      <c r="S219" s="15"/>
      <c r="T219" s="15"/>
    </row>
    <row r="220" spans="1:20" ht="11.25" customHeight="1" x14ac:dyDescent="0.2">
      <c r="A220" s="15"/>
      <c r="B220" s="55"/>
      <c r="C220" s="55"/>
      <c r="D220" s="55"/>
      <c r="E220" s="15"/>
      <c r="F220" s="15"/>
      <c r="G220" s="15"/>
      <c r="H220" s="15"/>
      <c r="I220" s="15"/>
      <c r="J220" s="15"/>
      <c r="K220" s="15"/>
      <c r="L220" s="15"/>
      <c r="M220" s="15"/>
      <c r="N220" s="15"/>
      <c r="O220" s="15"/>
      <c r="P220" s="15"/>
      <c r="Q220" s="15"/>
      <c r="R220" s="15"/>
      <c r="S220" s="15"/>
      <c r="T220" s="15"/>
    </row>
    <row r="221" spans="1:20" ht="11.25" customHeight="1" x14ac:dyDescent="0.2">
      <c r="A221" s="15"/>
      <c r="B221" s="55"/>
      <c r="C221" s="55"/>
      <c r="D221" s="55"/>
      <c r="E221" s="15"/>
      <c r="F221" s="15"/>
      <c r="G221" s="15"/>
      <c r="H221" s="15"/>
      <c r="I221" s="15"/>
      <c r="J221" s="15"/>
      <c r="K221" s="15"/>
      <c r="L221" s="15"/>
      <c r="M221" s="15"/>
      <c r="N221" s="15"/>
      <c r="O221" s="15"/>
      <c r="P221" s="15"/>
      <c r="Q221" s="15"/>
      <c r="R221" s="15"/>
      <c r="S221" s="15"/>
      <c r="T221" s="15"/>
    </row>
    <row r="222" spans="1:20" ht="11.25" customHeight="1" x14ac:dyDescent="0.2">
      <c r="A222" s="15"/>
      <c r="B222" s="55"/>
      <c r="C222" s="55"/>
      <c r="D222" s="55"/>
      <c r="E222" s="15"/>
      <c r="F222" s="15"/>
      <c r="G222" s="15"/>
      <c r="H222" s="15"/>
      <c r="I222" s="15"/>
      <c r="J222" s="15"/>
      <c r="K222" s="15"/>
      <c r="L222" s="15"/>
      <c r="M222" s="15"/>
      <c r="N222" s="15"/>
      <c r="O222" s="15"/>
      <c r="P222" s="15"/>
      <c r="Q222" s="15"/>
      <c r="R222" s="15"/>
      <c r="S222" s="15"/>
      <c r="T222" s="15"/>
    </row>
    <row r="223" spans="1:20" ht="11.25" customHeight="1" x14ac:dyDescent="0.2">
      <c r="A223" s="15"/>
      <c r="B223" s="55"/>
      <c r="C223" s="55"/>
      <c r="D223" s="55"/>
      <c r="E223" s="15"/>
      <c r="F223" s="15"/>
      <c r="G223" s="15"/>
      <c r="H223" s="15"/>
      <c r="I223" s="15"/>
      <c r="J223" s="15"/>
      <c r="K223" s="15"/>
      <c r="L223" s="15"/>
      <c r="M223" s="15"/>
      <c r="N223" s="15"/>
      <c r="O223" s="15"/>
      <c r="P223" s="15"/>
      <c r="Q223" s="15"/>
      <c r="R223" s="15"/>
      <c r="S223" s="15"/>
      <c r="T223" s="15"/>
    </row>
    <row r="224" spans="1:20" ht="11.25" customHeight="1" x14ac:dyDescent="0.2">
      <c r="A224" s="15"/>
      <c r="B224" s="55"/>
      <c r="C224" s="55"/>
      <c r="D224" s="55"/>
      <c r="E224" s="15"/>
      <c r="F224" s="15"/>
      <c r="G224" s="15"/>
      <c r="H224" s="15"/>
      <c r="I224" s="15"/>
      <c r="J224" s="15"/>
      <c r="K224" s="15"/>
      <c r="L224" s="15"/>
      <c r="M224" s="15"/>
      <c r="N224" s="15"/>
      <c r="O224" s="15"/>
      <c r="P224" s="15"/>
      <c r="Q224" s="15"/>
      <c r="R224" s="15"/>
      <c r="S224" s="15"/>
      <c r="T224" s="15"/>
    </row>
    <row r="225" spans="1:20" ht="11.25" customHeight="1" x14ac:dyDescent="0.2">
      <c r="A225" s="15"/>
      <c r="B225" s="55"/>
      <c r="C225" s="55"/>
      <c r="D225" s="55"/>
      <c r="E225" s="15"/>
      <c r="F225" s="15"/>
      <c r="G225" s="15"/>
      <c r="H225" s="15"/>
      <c r="I225" s="15"/>
      <c r="J225" s="15"/>
      <c r="K225" s="15"/>
      <c r="L225" s="15"/>
      <c r="M225" s="15"/>
      <c r="N225" s="15"/>
      <c r="O225" s="15"/>
      <c r="P225" s="15"/>
      <c r="Q225" s="15"/>
      <c r="R225" s="15"/>
      <c r="S225" s="15"/>
      <c r="T225" s="15"/>
    </row>
    <row r="226" spans="1:20" ht="11.25" customHeight="1" x14ac:dyDescent="0.2">
      <c r="A226" s="15"/>
      <c r="B226" s="55"/>
      <c r="C226" s="55"/>
      <c r="D226" s="55"/>
      <c r="E226" s="15"/>
      <c r="F226" s="15"/>
      <c r="G226" s="15"/>
      <c r="H226" s="15"/>
      <c r="I226" s="15"/>
      <c r="J226" s="15"/>
      <c r="K226" s="15"/>
      <c r="L226" s="15"/>
      <c r="M226" s="15"/>
      <c r="N226" s="15"/>
      <c r="O226" s="15"/>
      <c r="P226" s="15"/>
      <c r="Q226" s="15"/>
      <c r="R226" s="15"/>
      <c r="S226" s="15"/>
      <c r="T226" s="15"/>
    </row>
    <row r="227" spans="1:20" ht="11.25" customHeight="1" x14ac:dyDescent="0.2">
      <c r="A227" s="15"/>
      <c r="B227" s="55"/>
      <c r="C227" s="55"/>
      <c r="D227" s="55"/>
      <c r="E227" s="15"/>
      <c r="F227" s="15"/>
      <c r="G227" s="15"/>
      <c r="H227" s="15"/>
      <c r="I227" s="15"/>
      <c r="J227" s="15"/>
      <c r="K227" s="15"/>
      <c r="L227" s="15"/>
      <c r="M227" s="15"/>
      <c r="N227" s="15"/>
      <c r="O227" s="15"/>
      <c r="P227" s="15"/>
      <c r="Q227" s="15"/>
      <c r="R227" s="15"/>
      <c r="S227" s="15"/>
      <c r="T227" s="15"/>
    </row>
    <row r="228" spans="1:20" ht="11.25" customHeight="1" x14ac:dyDescent="0.2">
      <c r="A228" s="15"/>
      <c r="B228" s="55"/>
      <c r="C228" s="55"/>
      <c r="D228" s="55"/>
      <c r="E228" s="15"/>
      <c r="F228" s="15"/>
      <c r="G228" s="15"/>
      <c r="H228" s="15"/>
      <c r="I228" s="15"/>
      <c r="J228" s="15"/>
      <c r="K228" s="15"/>
      <c r="L228" s="15"/>
      <c r="M228" s="15"/>
      <c r="N228" s="15"/>
      <c r="O228" s="15"/>
      <c r="P228" s="15"/>
      <c r="Q228" s="15"/>
      <c r="R228" s="15"/>
      <c r="S228" s="15"/>
      <c r="T228" s="15"/>
    </row>
    <row r="229" spans="1:20" ht="11.25" customHeight="1" x14ac:dyDescent="0.2">
      <c r="A229" s="15"/>
      <c r="B229" s="55"/>
      <c r="C229" s="55"/>
      <c r="D229" s="55"/>
      <c r="E229" s="15"/>
      <c r="F229" s="15"/>
      <c r="G229" s="15"/>
      <c r="H229" s="15"/>
      <c r="I229" s="15"/>
      <c r="J229" s="15"/>
      <c r="K229" s="15"/>
      <c r="L229" s="15"/>
      <c r="M229" s="15"/>
      <c r="N229" s="15"/>
      <c r="O229" s="15"/>
      <c r="P229" s="15"/>
      <c r="Q229" s="15"/>
      <c r="R229" s="15"/>
      <c r="S229" s="15"/>
      <c r="T229" s="15"/>
    </row>
    <row r="230" spans="1:20" ht="11.25" customHeight="1" x14ac:dyDescent="0.2">
      <c r="A230" s="15"/>
      <c r="B230" s="55"/>
      <c r="C230" s="55"/>
      <c r="D230" s="55"/>
      <c r="E230" s="15"/>
      <c r="F230" s="15"/>
      <c r="G230" s="15"/>
      <c r="H230" s="15"/>
      <c r="I230" s="15"/>
      <c r="J230" s="15"/>
      <c r="K230" s="15"/>
      <c r="L230" s="15"/>
      <c r="M230" s="15"/>
      <c r="N230" s="15"/>
      <c r="O230" s="15"/>
      <c r="P230" s="15"/>
      <c r="Q230" s="15"/>
      <c r="R230" s="15"/>
      <c r="S230" s="15"/>
      <c r="T230" s="15"/>
    </row>
    <row r="231" spans="1:20" ht="11.25" customHeight="1" x14ac:dyDescent="0.2">
      <c r="A231" s="15"/>
      <c r="B231" s="55"/>
      <c r="C231" s="55"/>
      <c r="D231" s="55"/>
      <c r="E231" s="15"/>
      <c r="F231" s="15"/>
      <c r="G231" s="15"/>
      <c r="H231" s="15"/>
      <c r="I231" s="15"/>
      <c r="J231" s="15"/>
      <c r="K231" s="15"/>
      <c r="L231" s="15"/>
      <c r="M231" s="15"/>
      <c r="N231" s="15"/>
      <c r="O231" s="15"/>
      <c r="P231" s="15"/>
      <c r="Q231" s="15"/>
      <c r="R231" s="15"/>
      <c r="S231" s="15"/>
      <c r="T231" s="15"/>
    </row>
    <row r="232" spans="1:20" ht="11.25" customHeight="1" x14ac:dyDescent="0.2">
      <c r="A232" s="15"/>
      <c r="B232" s="55"/>
      <c r="C232" s="55"/>
      <c r="D232" s="55"/>
      <c r="E232" s="15"/>
      <c r="F232" s="15"/>
      <c r="G232" s="15"/>
      <c r="H232" s="15"/>
      <c r="I232" s="15"/>
      <c r="J232" s="15"/>
      <c r="K232" s="15"/>
      <c r="L232" s="15"/>
      <c r="M232" s="15"/>
      <c r="N232" s="15"/>
      <c r="O232" s="15"/>
      <c r="P232" s="15"/>
      <c r="Q232" s="15"/>
      <c r="R232" s="15"/>
      <c r="S232" s="15"/>
      <c r="T232" s="15"/>
    </row>
    <row r="233" spans="1:20" ht="11.25" customHeight="1" x14ac:dyDescent="0.2">
      <c r="A233" s="15"/>
      <c r="B233" s="55"/>
      <c r="C233" s="55"/>
      <c r="D233" s="55"/>
      <c r="E233" s="15"/>
      <c r="F233" s="15"/>
      <c r="G233" s="15"/>
      <c r="H233" s="15"/>
      <c r="I233" s="15"/>
      <c r="J233" s="15"/>
      <c r="K233" s="15"/>
      <c r="L233" s="15"/>
      <c r="M233" s="15"/>
      <c r="N233" s="15"/>
      <c r="O233" s="15"/>
      <c r="P233" s="15"/>
      <c r="Q233" s="15"/>
      <c r="R233" s="15"/>
      <c r="S233" s="15"/>
      <c r="T233" s="15"/>
    </row>
    <row r="234" spans="1:20" ht="11.25" customHeight="1" x14ac:dyDescent="0.2">
      <c r="A234" s="15"/>
      <c r="B234" s="55"/>
      <c r="C234" s="55"/>
      <c r="D234" s="55"/>
      <c r="E234" s="15"/>
      <c r="F234" s="15"/>
      <c r="G234" s="15"/>
      <c r="H234" s="15"/>
      <c r="I234" s="15"/>
      <c r="J234" s="15"/>
      <c r="K234" s="15"/>
      <c r="L234" s="15"/>
      <c r="M234" s="15"/>
      <c r="N234" s="15"/>
      <c r="O234" s="15"/>
      <c r="P234" s="15"/>
      <c r="Q234" s="15"/>
      <c r="R234" s="15"/>
      <c r="S234" s="15"/>
      <c r="T234" s="15"/>
    </row>
    <row r="235" spans="1:20" ht="11.25" customHeight="1" x14ac:dyDescent="0.2">
      <c r="A235" s="15"/>
      <c r="B235" s="55"/>
      <c r="C235" s="55"/>
      <c r="D235" s="55"/>
      <c r="E235" s="15"/>
      <c r="F235" s="15"/>
      <c r="G235" s="15"/>
      <c r="H235" s="15"/>
      <c r="I235" s="15"/>
      <c r="J235" s="15"/>
      <c r="K235" s="15"/>
      <c r="L235" s="15"/>
      <c r="M235" s="15"/>
      <c r="N235" s="15"/>
      <c r="O235" s="15"/>
      <c r="P235" s="15"/>
      <c r="Q235" s="15"/>
      <c r="R235" s="15"/>
      <c r="S235" s="15"/>
      <c r="T235" s="15"/>
    </row>
    <row r="236" spans="1:20" ht="11.25" customHeight="1" x14ac:dyDescent="0.2">
      <c r="A236" s="15"/>
      <c r="B236" s="55"/>
      <c r="C236" s="55"/>
      <c r="D236" s="55"/>
      <c r="E236" s="15"/>
      <c r="F236" s="15"/>
      <c r="G236" s="15"/>
      <c r="H236" s="15"/>
      <c r="I236" s="15"/>
      <c r="J236" s="15"/>
      <c r="K236" s="15"/>
      <c r="L236" s="15"/>
      <c r="M236" s="15"/>
      <c r="N236" s="15"/>
      <c r="O236" s="15"/>
      <c r="P236" s="15"/>
      <c r="Q236" s="15"/>
      <c r="R236" s="15"/>
      <c r="S236" s="15"/>
      <c r="T236" s="15"/>
    </row>
    <row r="237" spans="1:20" ht="11.25" customHeight="1" x14ac:dyDescent="0.2">
      <c r="A237" s="15"/>
      <c r="B237" s="55"/>
      <c r="C237" s="55"/>
      <c r="D237" s="55"/>
      <c r="E237" s="15"/>
      <c r="F237" s="15"/>
      <c r="G237" s="15"/>
      <c r="H237" s="15"/>
      <c r="I237" s="15"/>
      <c r="J237" s="15"/>
      <c r="K237" s="15"/>
      <c r="L237" s="15"/>
      <c r="M237" s="15"/>
      <c r="N237" s="15"/>
      <c r="O237" s="15"/>
      <c r="P237" s="15"/>
      <c r="Q237" s="15"/>
      <c r="R237" s="15"/>
      <c r="S237" s="15"/>
      <c r="T237" s="15"/>
    </row>
    <row r="238" spans="1:20" ht="11.25" customHeight="1" x14ac:dyDescent="0.2">
      <c r="A238" s="15"/>
      <c r="B238" s="55"/>
      <c r="C238" s="55"/>
      <c r="D238" s="55"/>
      <c r="E238" s="15"/>
      <c r="F238" s="15"/>
      <c r="G238" s="15"/>
      <c r="H238" s="15"/>
      <c r="I238" s="15"/>
      <c r="J238" s="15"/>
      <c r="K238" s="15"/>
      <c r="L238" s="15"/>
      <c r="M238" s="15"/>
      <c r="N238" s="15"/>
      <c r="O238" s="15"/>
      <c r="P238" s="15"/>
      <c r="Q238" s="15"/>
      <c r="R238" s="15"/>
      <c r="S238" s="15"/>
      <c r="T238" s="15"/>
    </row>
    <row r="239" spans="1:20" ht="11.25" customHeight="1" x14ac:dyDescent="0.2">
      <c r="A239" s="15"/>
      <c r="B239" s="55"/>
      <c r="C239" s="55"/>
      <c r="D239" s="55"/>
      <c r="E239" s="15"/>
      <c r="F239" s="15"/>
      <c r="G239" s="15"/>
      <c r="H239" s="15"/>
      <c r="I239" s="15"/>
      <c r="J239" s="15"/>
      <c r="K239" s="15"/>
      <c r="L239" s="15"/>
      <c r="M239" s="15"/>
      <c r="N239" s="15"/>
      <c r="O239" s="15"/>
      <c r="P239" s="15"/>
      <c r="Q239" s="15"/>
      <c r="R239" s="15"/>
      <c r="S239" s="15"/>
      <c r="T239" s="15"/>
    </row>
    <row r="240" spans="1:20" ht="11.25" customHeight="1" x14ac:dyDescent="0.2">
      <c r="A240" s="15"/>
      <c r="B240" s="55"/>
      <c r="C240" s="55"/>
      <c r="D240" s="55"/>
      <c r="E240" s="15"/>
      <c r="F240" s="15"/>
      <c r="G240" s="15"/>
      <c r="H240" s="15"/>
      <c r="I240" s="15"/>
      <c r="J240" s="15"/>
      <c r="K240" s="15"/>
      <c r="L240" s="15"/>
      <c r="M240" s="15"/>
      <c r="N240" s="15"/>
      <c r="O240" s="15"/>
      <c r="P240" s="15"/>
      <c r="Q240" s="15"/>
      <c r="R240" s="15"/>
      <c r="S240" s="15"/>
      <c r="T240" s="15"/>
    </row>
    <row r="241" spans="1:20" ht="11.25" customHeight="1" x14ac:dyDescent="0.2">
      <c r="A241" s="15"/>
      <c r="B241" s="55"/>
      <c r="C241" s="55"/>
      <c r="D241" s="55"/>
      <c r="E241" s="15"/>
      <c r="F241" s="15"/>
      <c r="G241" s="15"/>
      <c r="H241" s="15"/>
      <c r="I241" s="15"/>
      <c r="J241" s="15"/>
      <c r="K241" s="15"/>
      <c r="L241" s="15"/>
      <c r="M241" s="15"/>
      <c r="N241" s="15"/>
      <c r="O241" s="15"/>
      <c r="P241" s="15"/>
      <c r="Q241" s="15"/>
      <c r="R241" s="15"/>
      <c r="S241" s="15"/>
      <c r="T241" s="15"/>
    </row>
    <row r="242" spans="1:20" ht="11.25" customHeight="1" x14ac:dyDescent="0.2">
      <c r="A242" s="15"/>
      <c r="B242" s="55"/>
      <c r="C242" s="55"/>
      <c r="D242" s="55"/>
      <c r="E242" s="15"/>
      <c r="F242" s="15"/>
      <c r="G242" s="15"/>
      <c r="H242" s="15"/>
      <c r="I242" s="15"/>
      <c r="J242" s="15"/>
      <c r="K242" s="15"/>
      <c r="L242" s="15"/>
      <c r="M242" s="15"/>
      <c r="N242" s="15"/>
      <c r="O242" s="15"/>
      <c r="P242" s="15"/>
      <c r="Q242" s="15"/>
      <c r="R242" s="15"/>
      <c r="S242" s="15"/>
      <c r="T242" s="15"/>
    </row>
    <row r="243" spans="1:20" ht="11.25" customHeight="1" x14ac:dyDescent="0.2">
      <c r="A243" s="15"/>
      <c r="B243" s="55"/>
      <c r="C243" s="55"/>
      <c r="D243" s="55"/>
      <c r="E243" s="15"/>
      <c r="F243" s="15"/>
      <c r="G243" s="15"/>
      <c r="H243" s="15"/>
      <c r="I243" s="15"/>
      <c r="J243" s="15"/>
      <c r="K243" s="15"/>
      <c r="L243" s="15"/>
      <c r="M243" s="15"/>
      <c r="N243" s="15"/>
      <c r="O243" s="15"/>
      <c r="P243" s="15"/>
      <c r="Q243" s="15"/>
      <c r="R243" s="15"/>
      <c r="S243" s="15"/>
      <c r="T243" s="15"/>
    </row>
    <row r="244" spans="1:20" ht="11.25" customHeight="1" x14ac:dyDescent="0.2">
      <c r="A244" s="15"/>
      <c r="B244" s="55"/>
      <c r="C244" s="55"/>
      <c r="D244" s="55"/>
      <c r="E244" s="15"/>
      <c r="F244" s="15"/>
      <c r="G244" s="15"/>
      <c r="H244" s="15"/>
      <c r="I244" s="15"/>
      <c r="J244" s="15"/>
      <c r="K244" s="15"/>
      <c r="L244" s="15"/>
      <c r="M244" s="15"/>
      <c r="N244" s="15"/>
      <c r="O244" s="15"/>
      <c r="P244" s="15"/>
      <c r="Q244" s="15"/>
      <c r="R244" s="15"/>
      <c r="S244" s="15"/>
      <c r="T244" s="15"/>
    </row>
    <row r="245" spans="1:20" ht="11.25" customHeight="1" x14ac:dyDescent="0.2">
      <c r="A245" s="15"/>
      <c r="B245" s="55"/>
      <c r="C245" s="55"/>
      <c r="D245" s="55"/>
      <c r="E245" s="15"/>
      <c r="F245" s="15"/>
      <c r="G245" s="15"/>
      <c r="H245" s="15"/>
      <c r="I245" s="15"/>
      <c r="J245" s="15"/>
      <c r="K245" s="15"/>
      <c r="L245" s="15"/>
      <c r="M245" s="15"/>
      <c r="N245" s="15"/>
      <c r="O245" s="15"/>
      <c r="P245" s="15"/>
      <c r="Q245" s="15"/>
      <c r="R245" s="15"/>
      <c r="S245" s="15"/>
      <c r="T245" s="15"/>
    </row>
    <row r="246" spans="1:20" ht="11.25" customHeight="1" x14ac:dyDescent="0.2">
      <c r="A246" s="15"/>
      <c r="B246" s="55"/>
      <c r="C246" s="55"/>
      <c r="D246" s="55"/>
      <c r="E246" s="15"/>
      <c r="F246" s="15"/>
      <c r="G246" s="15"/>
      <c r="H246" s="15"/>
      <c r="I246" s="15"/>
      <c r="J246" s="15"/>
      <c r="K246" s="15"/>
      <c r="L246" s="15"/>
      <c r="M246" s="15"/>
      <c r="N246" s="15"/>
      <c r="O246" s="15"/>
      <c r="P246" s="15"/>
      <c r="Q246" s="15"/>
      <c r="R246" s="15"/>
      <c r="S246" s="15"/>
      <c r="T246" s="15"/>
    </row>
    <row r="247" spans="1:20" ht="11.25" customHeight="1" x14ac:dyDescent="0.2">
      <c r="A247" s="15"/>
      <c r="B247" s="55"/>
      <c r="C247" s="55"/>
      <c r="D247" s="55"/>
      <c r="E247" s="15"/>
      <c r="F247" s="15"/>
      <c r="G247" s="15"/>
      <c r="H247" s="15"/>
      <c r="I247" s="15"/>
      <c r="J247" s="15"/>
      <c r="K247" s="15"/>
      <c r="L247" s="15"/>
      <c r="M247" s="15"/>
      <c r="N247" s="15"/>
      <c r="O247" s="15"/>
      <c r="P247" s="15"/>
      <c r="Q247" s="15"/>
      <c r="R247" s="15"/>
      <c r="S247" s="15"/>
      <c r="T247" s="15"/>
    </row>
    <row r="248" spans="1:20" ht="11.25" customHeight="1" x14ac:dyDescent="0.2">
      <c r="A248" s="15"/>
      <c r="B248" s="55"/>
      <c r="C248" s="55"/>
      <c r="D248" s="55"/>
      <c r="E248" s="15"/>
      <c r="F248" s="15"/>
      <c r="G248" s="15"/>
      <c r="H248" s="15"/>
      <c r="I248" s="15"/>
      <c r="J248" s="15"/>
      <c r="K248" s="15"/>
      <c r="L248" s="15"/>
      <c r="M248" s="15"/>
      <c r="N248" s="15"/>
      <c r="O248" s="15"/>
      <c r="P248" s="15"/>
      <c r="Q248" s="15"/>
      <c r="R248" s="15"/>
      <c r="S248" s="15"/>
      <c r="T248" s="15"/>
    </row>
    <row r="249" spans="1:20" ht="11.25" customHeight="1" x14ac:dyDescent="0.2">
      <c r="A249" s="15"/>
      <c r="B249" s="55"/>
      <c r="C249" s="55"/>
      <c r="D249" s="55"/>
      <c r="E249" s="15"/>
      <c r="F249" s="15"/>
      <c r="G249" s="15"/>
      <c r="H249" s="15"/>
      <c r="I249" s="15"/>
      <c r="J249" s="15"/>
      <c r="K249" s="15"/>
      <c r="L249" s="15"/>
      <c r="M249" s="15"/>
      <c r="N249" s="15"/>
      <c r="O249" s="15"/>
      <c r="P249" s="15"/>
      <c r="Q249" s="15"/>
      <c r="R249" s="15"/>
      <c r="S249" s="15"/>
      <c r="T249" s="15"/>
    </row>
    <row r="250" spans="1:20" ht="11.25" customHeight="1" x14ac:dyDescent="0.2">
      <c r="A250" s="15"/>
      <c r="B250" s="55"/>
      <c r="C250" s="55"/>
      <c r="D250" s="55"/>
      <c r="E250" s="15"/>
      <c r="F250" s="15"/>
      <c r="G250" s="15"/>
      <c r="H250" s="15"/>
      <c r="I250" s="15"/>
      <c r="J250" s="15"/>
      <c r="K250" s="15"/>
      <c r="L250" s="15"/>
      <c r="M250" s="15"/>
      <c r="N250" s="15"/>
      <c r="O250" s="15"/>
      <c r="P250" s="15"/>
      <c r="Q250" s="15"/>
      <c r="R250" s="15"/>
      <c r="S250" s="15"/>
      <c r="T250" s="15"/>
    </row>
    <row r="251" spans="1:20" ht="11.25" customHeight="1" x14ac:dyDescent="0.2">
      <c r="A251" s="15"/>
      <c r="B251" s="55"/>
      <c r="C251" s="55"/>
      <c r="D251" s="55"/>
      <c r="E251" s="15"/>
      <c r="F251" s="15"/>
      <c r="G251" s="15"/>
      <c r="H251" s="15"/>
      <c r="I251" s="15"/>
      <c r="J251" s="15"/>
      <c r="K251" s="15"/>
      <c r="L251" s="15"/>
      <c r="M251" s="15"/>
      <c r="N251" s="15"/>
      <c r="O251" s="15"/>
      <c r="P251" s="15"/>
      <c r="Q251" s="15"/>
      <c r="R251" s="15"/>
      <c r="S251" s="15"/>
      <c r="T251" s="15"/>
    </row>
    <row r="252" spans="1:20" ht="11.25" customHeight="1" x14ac:dyDescent="0.2">
      <c r="A252" s="15"/>
      <c r="B252" s="55"/>
      <c r="C252" s="55"/>
      <c r="D252" s="55"/>
      <c r="E252" s="15"/>
      <c r="F252" s="15"/>
      <c r="G252" s="15"/>
      <c r="H252" s="15"/>
      <c r="I252" s="15"/>
      <c r="J252" s="15"/>
      <c r="K252" s="15"/>
      <c r="L252" s="15"/>
      <c r="M252" s="15"/>
      <c r="N252" s="15"/>
      <c r="O252" s="15"/>
      <c r="P252" s="15"/>
      <c r="Q252" s="15"/>
      <c r="R252" s="15"/>
      <c r="S252" s="15"/>
      <c r="T252" s="15"/>
    </row>
    <row r="253" spans="1:20" ht="11.25" customHeight="1" x14ac:dyDescent="0.2">
      <c r="A253" s="15"/>
      <c r="B253" s="55"/>
      <c r="C253" s="55"/>
      <c r="D253" s="55"/>
      <c r="E253" s="15"/>
      <c r="F253" s="15"/>
      <c r="G253" s="15"/>
      <c r="H253" s="15"/>
      <c r="I253" s="15"/>
      <c r="J253" s="15"/>
      <c r="K253" s="15"/>
      <c r="L253" s="15"/>
      <c r="M253" s="15"/>
      <c r="N253" s="15"/>
      <c r="O253" s="15"/>
      <c r="P253" s="15"/>
      <c r="Q253" s="15"/>
      <c r="R253" s="15"/>
      <c r="S253" s="15"/>
      <c r="T253" s="15"/>
    </row>
    <row r="254" spans="1:20" ht="11.25" customHeight="1" x14ac:dyDescent="0.2">
      <c r="A254" s="15"/>
      <c r="B254" s="55"/>
      <c r="C254" s="55"/>
      <c r="D254" s="55"/>
      <c r="E254" s="15"/>
      <c r="F254" s="15"/>
      <c r="G254" s="15"/>
      <c r="H254" s="15"/>
      <c r="I254" s="15"/>
      <c r="J254" s="15"/>
      <c r="K254" s="15"/>
      <c r="L254" s="15"/>
      <c r="M254" s="15"/>
      <c r="N254" s="15"/>
      <c r="O254" s="15"/>
      <c r="P254" s="15"/>
      <c r="Q254" s="15"/>
      <c r="R254" s="15"/>
      <c r="S254" s="15"/>
      <c r="T254" s="15"/>
    </row>
    <row r="255" spans="1:20" ht="11.25" customHeight="1" x14ac:dyDescent="0.2">
      <c r="A255" s="15"/>
      <c r="B255" s="55"/>
      <c r="C255" s="55"/>
      <c r="D255" s="55"/>
      <c r="E255" s="15"/>
      <c r="F255" s="15"/>
      <c r="G255" s="15"/>
      <c r="H255" s="15"/>
      <c r="I255" s="15"/>
      <c r="J255" s="15"/>
      <c r="K255" s="15"/>
      <c r="L255" s="15"/>
      <c r="M255" s="15"/>
      <c r="N255" s="15"/>
      <c r="O255" s="15"/>
      <c r="P255" s="15"/>
      <c r="Q255" s="15"/>
      <c r="R255" s="15"/>
      <c r="S255" s="15"/>
      <c r="T255" s="15"/>
    </row>
    <row r="256" spans="1:20" ht="11.25" customHeight="1" x14ac:dyDescent="0.2">
      <c r="A256" s="15"/>
      <c r="B256" s="55"/>
      <c r="C256" s="55"/>
      <c r="D256" s="55"/>
      <c r="E256" s="15"/>
      <c r="F256" s="15"/>
      <c r="G256" s="15"/>
      <c r="H256" s="15"/>
      <c r="I256" s="15"/>
      <c r="J256" s="15"/>
      <c r="K256" s="15"/>
      <c r="L256" s="15"/>
      <c r="M256" s="15"/>
      <c r="N256" s="15"/>
      <c r="O256" s="15"/>
      <c r="P256" s="15"/>
      <c r="Q256" s="15"/>
      <c r="R256" s="15"/>
      <c r="S256" s="15"/>
      <c r="T256" s="15"/>
    </row>
    <row r="257" spans="1:20" ht="11.25" customHeight="1" x14ac:dyDescent="0.2">
      <c r="A257" s="15"/>
      <c r="B257" s="55"/>
      <c r="C257" s="55"/>
      <c r="D257" s="55"/>
      <c r="E257" s="15"/>
      <c r="F257" s="15"/>
      <c r="G257" s="15"/>
      <c r="H257" s="15"/>
      <c r="I257" s="15"/>
      <c r="J257" s="15"/>
      <c r="K257" s="15"/>
      <c r="L257" s="15"/>
      <c r="M257" s="15"/>
      <c r="N257" s="15"/>
      <c r="O257" s="15"/>
      <c r="P257" s="15"/>
      <c r="Q257" s="15"/>
      <c r="R257" s="15"/>
      <c r="S257" s="15"/>
      <c r="T257" s="15"/>
    </row>
    <row r="258" spans="1:20" ht="11.25" customHeight="1" x14ac:dyDescent="0.2">
      <c r="A258" s="15"/>
      <c r="B258" s="55"/>
      <c r="C258" s="55"/>
      <c r="D258" s="55"/>
      <c r="E258" s="15"/>
      <c r="F258" s="15"/>
      <c r="G258" s="15"/>
      <c r="H258" s="15"/>
      <c r="I258" s="15"/>
      <c r="J258" s="15"/>
      <c r="K258" s="15"/>
      <c r="L258" s="15"/>
      <c r="M258" s="15"/>
      <c r="N258" s="15"/>
      <c r="O258" s="15"/>
      <c r="P258" s="15"/>
      <c r="Q258" s="15"/>
      <c r="R258" s="15"/>
      <c r="S258" s="15"/>
      <c r="T258" s="15"/>
    </row>
    <row r="259" spans="1:20" ht="11.25" customHeight="1" x14ac:dyDescent="0.2">
      <c r="A259" s="15"/>
      <c r="B259" s="55"/>
      <c r="C259" s="55"/>
      <c r="D259" s="55"/>
      <c r="E259" s="15"/>
      <c r="F259" s="15"/>
      <c r="G259" s="15"/>
      <c r="H259" s="15"/>
      <c r="I259" s="15"/>
      <c r="J259" s="15"/>
      <c r="K259" s="15"/>
      <c r="L259" s="15"/>
      <c r="M259" s="15"/>
      <c r="N259" s="15"/>
      <c r="O259" s="15"/>
      <c r="P259" s="15"/>
      <c r="Q259" s="15"/>
      <c r="R259" s="15"/>
      <c r="S259" s="15"/>
      <c r="T259" s="15"/>
    </row>
    <row r="260" spans="1:20" ht="11.25" customHeight="1" x14ac:dyDescent="0.2">
      <c r="A260" s="15"/>
      <c r="B260" s="55"/>
      <c r="C260" s="55"/>
      <c r="D260" s="55"/>
      <c r="E260" s="15"/>
      <c r="F260" s="15"/>
      <c r="G260" s="15"/>
      <c r="H260" s="15"/>
      <c r="I260" s="15"/>
      <c r="J260" s="15"/>
      <c r="K260" s="15"/>
      <c r="L260" s="15"/>
      <c r="M260" s="15"/>
      <c r="N260" s="15"/>
      <c r="O260" s="15"/>
      <c r="P260" s="15"/>
      <c r="Q260" s="15"/>
      <c r="R260" s="15"/>
      <c r="S260" s="15"/>
      <c r="T260" s="15"/>
    </row>
    <row r="261" spans="1:20" ht="11.25" customHeight="1" x14ac:dyDescent="0.2">
      <c r="A261" s="15"/>
      <c r="B261" s="55"/>
      <c r="C261" s="55"/>
      <c r="D261" s="55"/>
      <c r="E261" s="15"/>
      <c r="F261" s="15"/>
      <c r="G261" s="15"/>
      <c r="H261" s="15"/>
      <c r="I261" s="15"/>
      <c r="J261" s="15"/>
      <c r="K261" s="15"/>
      <c r="L261" s="15"/>
      <c r="M261" s="15"/>
      <c r="N261" s="15"/>
      <c r="O261" s="15"/>
      <c r="P261" s="15"/>
      <c r="Q261" s="15"/>
      <c r="R261" s="15"/>
      <c r="S261" s="15"/>
      <c r="T261" s="15"/>
    </row>
    <row r="262" spans="1:20" ht="11.25" customHeight="1" x14ac:dyDescent="0.2">
      <c r="A262" s="15"/>
      <c r="B262" s="55"/>
      <c r="C262" s="55"/>
      <c r="D262" s="55"/>
      <c r="E262" s="15"/>
      <c r="F262" s="15"/>
      <c r="G262" s="15"/>
      <c r="H262" s="15"/>
      <c r="I262" s="15"/>
      <c r="J262" s="15"/>
      <c r="K262" s="15"/>
      <c r="L262" s="15"/>
      <c r="M262" s="15"/>
      <c r="N262" s="15"/>
      <c r="O262" s="15"/>
      <c r="P262" s="15"/>
      <c r="Q262" s="15"/>
      <c r="R262" s="15"/>
      <c r="S262" s="15"/>
      <c r="T262" s="15"/>
    </row>
    <row r="263" spans="1:20" ht="11.25" customHeight="1" x14ac:dyDescent="0.2">
      <c r="A263" s="15"/>
      <c r="B263" s="55"/>
      <c r="C263" s="55"/>
      <c r="D263" s="55"/>
      <c r="E263" s="15"/>
      <c r="F263" s="15"/>
      <c r="G263" s="15"/>
      <c r="H263" s="15"/>
      <c r="I263" s="15"/>
      <c r="J263" s="15"/>
      <c r="K263" s="15"/>
      <c r="L263" s="15"/>
      <c r="M263" s="15"/>
      <c r="N263" s="15"/>
      <c r="O263" s="15"/>
      <c r="P263" s="15"/>
      <c r="Q263" s="15"/>
      <c r="R263" s="15"/>
      <c r="S263" s="15"/>
      <c r="T263" s="15"/>
    </row>
    <row r="264" spans="1:20" ht="11.25" customHeight="1" x14ac:dyDescent="0.2">
      <c r="A264" s="15"/>
      <c r="B264" s="55"/>
      <c r="C264" s="55"/>
      <c r="D264" s="55"/>
      <c r="E264" s="15"/>
      <c r="F264" s="15"/>
      <c r="G264" s="15"/>
      <c r="H264" s="15"/>
      <c r="I264" s="15"/>
      <c r="J264" s="15"/>
      <c r="K264" s="15"/>
      <c r="L264" s="15"/>
      <c r="M264" s="15"/>
      <c r="N264" s="15"/>
      <c r="O264" s="15"/>
      <c r="P264" s="15"/>
      <c r="Q264" s="15"/>
      <c r="R264" s="15"/>
      <c r="S264" s="15"/>
      <c r="T264" s="15"/>
    </row>
    <row r="265" spans="1:20" ht="11.25" customHeight="1" x14ac:dyDescent="0.2">
      <c r="A265" s="15"/>
      <c r="B265" s="55"/>
      <c r="C265" s="55"/>
      <c r="D265" s="55"/>
      <c r="E265" s="15"/>
      <c r="F265" s="15"/>
      <c r="G265" s="15"/>
      <c r="H265" s="15"/>
      <c r="I265" s="15"/>
      <c r="J265" s="15"/>
      <c r="K265" s="15"/>
      <c r="L265" s="15"/>
      <c r="M265" s="15"/>
      <c r="N265" s="15"/>
      <c r="O265" s="15"/>
      <c r="P265" s="15"/>
      <c r="Q265" s="15"/>
      <c r="R265" s="15"/>
      <c r="S265" s="15"/>
      <c r="T265" s="15"/>
    </row>
    <row r="266" spans="1:20" ht="11.25" customHeight="1" x14ac:dyDescent="0.2">
      <c r="A266" s="15"/>
      <c r="B266" s="55"/>
      <c r="C266" s="55"/>
      <c r="D266" s="55"/>
      <c r="E266" s="15"/>
      <c r="F266" s="15"/>
      <c r="G266" s="15"/>
      <c r="H266" s="15"/>
      <c r="I266" s="15"/>
      <c r="J266" s="15"/>
      <c r="K266" s="15"/>
      <c r="L266" s="15"/>
      <c r="M266" s="15"/>
      <c r="N266" s="15"/>
      <c r="O266" s="15"/>
      <c r="P266" s="15"/>
      <c r="Q266" s="15"/>
      <c r="R266" s="15"/>
      <c r="S266" s="15"/>
      <c r="T266" s="15"/>
    </row>
    <row r="267" spans="1:20" ht="11.25" customHeight="1" x14ac:dyDescent="0.2">
      <c r="A267" s="15"/>
      <c r="B267" s="55"/>
      <c r="C267" s="55"/>
      <c r="D267" s="55"/>
      <c r="E267" s="15"/>
      <c r="F267" s="15"/>
      <c r="G267" s="15"/>
      <c r="H267" s="15"/>
      <c r="I267" s="15"/>
      <c r="J267" s="15"/>
      <c r="K267" s="15"/>
      <c r="L267" s="15"/>
      <c r="M267" s="15"/>
      <c r="N267" s="15"/>
      <c r="O267" s="15"/>
      <c r="P267" s="15"/>
      <c r="Q267" s="15"/>
      <c r="R267" s="15"/>
      <c r="S267" s="15"/>
      <c r="T267" s="15"/>
    </row>
    <row r="268" spans="1:20" ht="11.25" customHeight="1" x14ac:dyDescent="0.2">
      <c r="A268" s="15"/>
      <c r="B268" s="55"/>
      <c r="C268" s="55"/>
      <c r="D268" s="55"/>
      <c r="E268" s="15"/>
      <c r="F268" s="15"/>
      <c r="G268" s="15"/>
      <c r="H268" s="15"/>
      <c r="I268" s="15"/>
      <c r="J268" s="15"/>
      <c r="K268" s="15"/>
      <c r="L268" s="15"/>
      <c r="M268" s="15"/>
      <c r="N268" s="15"/>
      <c r="O268" s="15"/>
      <c r="P268" s="15"/>
      <c r="Q268" s="15"/>
      <c r="R268" s="15"/>
      <c r="S268" s="15"/>
      <c r="T268" s="15"/>
    </row>
    <row r="269" spans="1:20" ht="11.25" customHeight="1" x14ac:dyDescent="0.2">
      <c r="A269" s="15"/>
      <c r="B269" s="55"/>
      <c r="C269" s="55"/>
      <c r="D269" s="55"/>
      <c r="E269" s="15"/>
      <c r="F269" s="15"/>
      <c r="G269" s="15"/>
      <c r="H269" s="15"/>
      <c r="I269" s="15"/>
      <c r="J269" s="15"/>
      <c r="K269" s="15"/>
      <c r="L269" s="15"/>
      <c r="M269" s="15"/>
      <c r="N269" s="15"/>
      <c r="O269" s="15"/>
      <c r="P269" s="15"/>
      <c r="Q269" s="15"/>
      <c r="R269" s="15"/>
      <c r="S269" s="15"/>
      <c r="T269" s="15"/>
    </row>
    <row r="270" spans="1:20" ht="11.25" customHeight="1" x14ac:dyDescent="0.2">
      <c r="A270" s="15"/>
      <c r="B270" s="55"/>
      <c r="C270" s="55"/>
      <c r="D270" s="55"/>
      <c r="E270" s="15"/>
      <c r="F270" s="15"/>
      <c r="G270" s="15"/>
      <c r="H270" s="15"/>
      <c r="I270" s="15"/>
      <c r="J270" s="15"/>
      <c r="K270" s="15"/>
      <c r="L270" s="15"/>
      <c r="M270" s="15"/>
      <c r="N270" s="15"/>
      <c r="O270" s="15"/>
      <c r="P270" s="15"/>
      <c r="Q270" s="15"/>
      <c r="R270" s="15"/>
      <c r="S270" s="15"/>
      <c r="T270" s="15"/>
    </row>
    <row r="271" spans="1:20" ht="11.25" customHeight="1" x14ac:dyDescent="0.2">
      <c r="A271" s="15"/>
      <c r="B271" s="55"/>
      <c r="C271" s="55"/>
      <c r="D271" s="55"/>
      <c r="E271" s="15"/>
      <c r="F271" s="15"/>
      <c r="G271" s="15"/>
      <c r="H271" s="15"/>
      <c r="I271" s="15"/>
      <c r="J271" s="15"/>
      <c r="K271" s="15"/>
      <c r="L271" s="15"/>
      <c r="M271" s="15"/>
      <c r="N271" s="15"/>
      <c r="O271" s="15"/>
      <c r="P271" s="15"/>
      <c r="Q271" s="15"/>
      <c r="R271" s="15"/>
      <c r="S271" s="15"/>
      <c r="T271" s="15"/>
    </row>
    <row r="272" spans="1:20" ht="11.25" customHeight="1" x14ac:dyDescent="0.2">
      <c r="A272" s="15"/>
      <c r="B272" s="55"/>
      <c r="C272" s="55"/>
      <c r="D272" s="55"/>
      <c r="E272" s="15"/>
      <c r="F272" s="15"/>
      <c r="G272" s="15"/>
      <c r="H272" s="15"/>
      <c r="I272" s="15"/>
      <c r="J272" s="15"/>
      <c r="K272" s="15"/>
      <c r="L272" s="15"/>
      <c r="M272" s="15"/>
      <c r="N272" s="15"/>
      <c r="O272" s="15"/>
      <c r="P272" s="15"/>
      <c r="Q272" s="15"/>
      <c r="R272" s="15"/>
      <c r="S272" s="15"/>
      <c r="T272" s="15"/>
    </row>
    <row r="273" spans="1:20" ht="11.25" customHeight="1" x14ac:dyDescent="0.2">
      <c r="A273" s="15"/>
      <c r="B273" s="55"/>
      <c r="C273" s="55"/>
      <c r="D273" s="55"/>
      <c r="E273" s="15"/>
      <c r="F273" s="15"/>
      <c r="G273" s="15"/>
      <c r="H273" s="15"/>
      <c r="I273" s="15"/>
      <c r="J273" s="15"/>
      <c r="K273" s="15"/>
      <c r="L273" s="15"/>
      <c r="M273" s="15"/>
      <c r="N273" s="15"/>
      <c r="O273" s="15"/>
      <c r="P273" s="15"/>
      <c r="Q273" s="15"/>
      <c r="R273" s="15"/>
      <c r="S273" s="15"/>
      <c r="T273" s="15"/>
    </row>
    <row r="274" spans="1:20" ht="11.25" customHeight="1" x14ac:dyDescent="0.2">
      <c r="A274" s="15"/>
      <c r="B274" s="55"/>
      <c r="C274" s="55"/>
      <c r="D274" s="55"/>
      <c r="E274" s="15"/>
      <c r="F274" s="15"/>
      <c r="G274" s="15"/>
      <c r="H274" s="15"/>
      <c r="I274" s="15"/>
      <c r="J274" s="15"/>
      <c r="K274" s="15"/>
      <c r="L274" s="15"/>
      <c r="M274" s="15"/>
      <c r="N274" s="15"/>
      <c r="O274" s="15"/>
      <c r="P274" s="15"/>
      <c r="Q274" s="15"/>
      <c r="R274" s="15"/>
      <c r="S274" s="15"/>
      <c r="T274" s="15"/>
    </row>
    <row r="275" spans="1:20" ht="11.25" customHeight="1" x14ac:dyDescent="0.2">
      <c r="A275" s="15"/>
      <c r="B275" s="55"/>
      <c r="C275" s="55"/>
      <c r="D275" s="55"/>
      <c r="E275" s="15"/>
      <c r="F275" s="15"/>
      <c r="G275" s="15"/>
      <c r="H275" s="15"/>
      <c r="I275" s="15"/>
      <c r="J275" s="15"/>
      <c r="K275" s="15"/>
      <c r="L275" s="15"/>
      <c r="M275" s="15"/>
      <c r="N275" s="15"/>
      <c r="O275" s="15"/>
      <c r="P275" s="15"/>
      <c r="Q275" s="15"/>
      <c r="R275" s="15"/>
      <c r="S275" s="15"/>
      <c r="T275" s="15"/>
    </row>
    <row r="276" spans="1:20" ht="11.25" customHeight="1" x14ac:dyDescent="0.2">
      <c r="A276" s="15"/>
      <c r="B276" s="55"/>
      <c r="C276" s="55"/>
      <c r="D276" s="55"/>
      <c r="E276" s="15"/>
      <c r="F276" s="15"/>
      <c r="G276" s="15"/>
      <c r="H276" s="15"/>
      <c r="I276" s="15"/>
      <c r="J276" s="15"/>
      <c r="K276" s="15"/>
      <c r="L276" s="15"/>
      <c r="M276" s="15"/>
      <c r="N276" s="15"/>
      <c r="O276" s="15"/>
      <c r="P276" s="15"/>
      <c r="Q276" s="15"/>
      <c r="R276" s="15"/>
      <c r="S276" s="15"/>
      <c r="T276" s="15"/>
    </row>
    <row r="277" spans="1:20" ht="11.25" customHeight="1" x14ac:dyDescent="0.2">
      <c r="A277" s="15"/>
      <c r="B277" s="55"/>
      <c r="C277" s="55"/>
      <c r="D277" s="55"/>
      <c r="E277" s="15"/>
      <c r="F277" s="15"/>
      <c r="G277" s="15"/>
      <c r="H277" s="15"/>
      <c r="I277" s="15"/>
      <c r="J277" s="15"/>
      <c r="K277" s="15"/>
      <c r="L277" s="15"/>
      <c r="M277" s="15"/>
      <c r="N277" s="15"/>
      <c r="O277" s="15"/>
      <c r="P277" s="15"/>
      <c r="Q277" s="15"/>
      <c r="R277" s="15"/>
      <c r="S277" s="15"/>
      <c r="T277" s="15"/>
    </row>
    <row r="278" spans="1:20" ht="11.25" customHeight="1" x14ac:dyDescent="0.2">
      <c r="A278" s="15"/>
      <c r="B278" s="55"/>
      <c r="C278" s="55"/>
      <c r="D278" s="55"/>
      <c r="E278" s="15"/>
      <c r="F278" s="15"/>
      <c r="G278" s="15"/>
      <c r="H278" s="15"/>
      <c r="I278" s="15"/>
      <c r="J278" s="15"/>
      <c r="K278" s="15"/>
      <c r="L278" s="15"/>
      <c r="M278" s="15"/>
      <c r="N278" s="15"/>
      <c r="O278" s="15"/>
      <c r="P278" s="15"/>
      <c r="Q278" s="15"/>
      <c r="R278" s="15"/>
      <c r="S278" s="15"/>
      <c r="T278" s="15"/>
    </row>
    <row r="279" spans="1:20" ht="11.25" customHeight="1" x14ac:dyDescent="0.2">
      <c r="A279" s="15"/>
      <c r="B279" s="55"/>
      <c r="C279" s="55"/>
      <c r="D279" s="55"/>
      <c r="E279" s="15"/>
      <c r="F279" s="15"/>
      <c r="G279" s="15"/>
      <c r="H279" s="15"/>
      <c r="I279" s="15"/>
      <c r="J279" s="15"/>
      <c r="K279" s="15"/>
      <c r="L279" s="15"/>
      <c r="M279" s="15"/>
      <c r="N279" s="15"/>
      <c r="O279" s="15"/>
      <c r="P279" s="15"/>
      <c r="Q279" s="15"/>
      <c r="R279" s="15"/>
      <c r="S279" s="15"/>
      <c r="T279" s="15"/>
    </row>
    <row r="280" spans="1:20" ht="11.25" customHeight="1" x14ac:dyDescent="0.2">
      <c r="A280" s="15"/>
      <c r="B280" s="55"/>
      <c r="C280" s="55"/>
      <c r="D280" s="55"/>
      <c r="E280" s="15"/>
      <c r="F280" s="15"/>
      <c r="G280" s="15"/>
      <c r="H280" s="15"/>
      <c r="I280" s="15"/>
      <c r="J280" s="15"/>
      <c r="K280" s="15"/>
      <c r="L280" s="15"/>
      <c r="M280" s="15"/>
      <c r="N280" s="15"/>
      <c r="O280" s="15"/>
      <c r="P280" s="15"/>
      <c r="Q280" s="15"/>
      <c r="R280" s="15"/>
      <c r="S280" s="15"/>
      <c r="T280" s="15"/>
    </row>
    <row r="281" spans="1:20" ht="11.25" customHeight="1" x14ac:dyDescent="0.2">
      <c r="A281" s="15"/>
      <c r="B281" s="55"/>
      <c r="C281" s="55"/>
      <c r="D281" s="55"/>
      <c r="E281" s="15"/>
      <c r="F281" s="15"/>
      <c r="G281" s="15"/>
      <c r="H281" s="15"/>
      <c r="I281" s="15"/>
      <c r="J281" s="15"/>
      <c r="K281" s="15"/>
      <c r="L281" s="15"/>
      <c r="M281" s="15"/>
      <c r="N281" s="15"/>
      <c r="O281" s="15"/>
      <c r="P281" s="15"/>
      <c r="Q281" s="15"/>
      <c r="R281" s="15"/>
      <c r="S281" s="15"/>
      <c r="T281" s="15"/>
    </row>
    <row r="282" spans="1:20" ht="11.25" customHeight="1" x14ac:dyDescent="0.2">
      <c r="A282" s="15"/>
      <c r="B282" s="55"/>
      <c r="C282" s="55"/>
      <c r="D282" s="55"/>
      <c r="E282" s="15"/>
      <c r="F282" s="15"/>
      <c r="G282" s="15"/>
      <c r="H282" s="15"/>
      <c r="I282" s="15"/>
      <c r="J282" s="15"/>
      <c r="K282" s="15"/>
      <c r="L282" s="15"/>
      <c r="M282" s="15"/>
      <c r="N282" s="15"/>
      <c r="O282" s="15"/>
      <c r="P282" s="15"/>
      <c r="Q282" s="15"/>
      <c r="R282" s="15"/>
      <c r="S282" s="15"/>
      <c r="T282" s="15"/>
    </row>
    <row r="283" spans="1:20" ht="11.25" customHeight="1" x14ac:dyDescent="0.2">
      <c r="A283" s="15"/>
      <c r="B283" s="55"/>
      <c r="C283" s="55"/>
      <c r="D283" s="55"/>
      <c r="E283" s="15"/>
      <c r="F283" s="15"/>
      <c r="G283" s="15"/>
      <c r="H283" s="15"/>
      <c r="I283" s="15"/>
      <c r="J283" s="15"/>
      <c r="K283" s="15"/>
      <c r="L283" s="15"/>
      <c r="M283" s="15"/>
      <c r="N283" s="15"/>
      <c r="O283" s="15"/>
      <c r="P283" s="15"/>
      <c r="Q283" s="15"/>
      <c r="R283" s="15"/>
      <c r="S283" s="15"/>
      <c r="T283" s="15"/>
    </row>
    <row r="284" spans="1:20" ht="11.25" customHeight="1" x14ac:dyDescent="0.2">
      <c r="A284" s="15"/>
      <c r="B284" s="55"/>
      <c r="C284" s="55"/>
      <c r="D284" s="55"/>
      <c r="E284" s="15"/>
      <c r="F284" s="15"/>
      <c r="G284" s="15"/>
      <c r="H284" s="15"/>
      <c r="I284" s="15"/>
      <c r="J284" s="15"/>
      <c r="K284" s="15"/>
      <c r="L284" s="15"/>
      <c r="M284" s="15"/>
      <c r="N284" s="15"/>
      <c r="O284" s="15"/>
      <c r="P284" s="15"/>
      <c r="Q284" s="15"/>
      <c r="R284" s="15"/>
      <c r="S284" s="15"/>
      <c r="T284" s="15"/>
    </row>
    <row r="285" spans="1:20" ht="11.25" customHeight="1" x14ac:dyDescent="0.2">
      <c r="A285" s="15"/>
      <c r="B285" s="55"/>
      <c r="C285" s="55"/>
      <c r="D285" s="55"/>
      <c r="E285" s="15"/>
      <c r="F285" s="15"/>
      <c r="G285" s="15"/>
      <c r="H285" s="15"/>
      <c r="I285" s="15"/>
      <c r="J285" s="15"/>
      <c r="K285" s="15"/>
      <c r="L285" s="15"/>
      <c r="M285" s="15"/>
      <c r="N285" s="15"/>
      <c r="O285" s="15"/>
      <c r="P285" s="15"/>
      <c r="Q285" s="15"/>
      <c r="R285" s="15"/>
      <c r="S285" s="15"/>
      <c r="T285" s="15"/>
    </row>
    <row r="286" spans="1:20" ht="11.25" customHeight="1" x14ac:dyDescent="0.2">
      <c r="A286" s="15"/>
      <c r="B286" s="55"/>
      <c r="C286" s="55"/>
      <c r="D286" s="55"/>
      <c r="E286" s="15"/>
      <c r="F286" s="15"/>
      <c r="G286" s="15"/>
      <c r="H286" s="15"/>
      <c r="I286" s="15"/>
      <c r="J286" s="15"/>
      <c r="K286" s="15"/>
      <c r="L286" s="15"/>
      <c r="M286" s="15"/>
      <c r="N286" s="15"/>
      <c r="O286" s="15"/>
      <c r="P286" s="15"/>
      <c r="Q286" s="15"/>
      <c r="R286" s="15"/>
      <c r="S286" s="15"/>
      <c r="T286" s="15"/>
    </row>
    <row r="287" spans="1:20" ht="11.25" customHeight="1" x14ac:dyDescent="0.2">
      <c r="A287" s="15"/>
      <c r="B287" s="55"/>
      <c r="C287" s="55"/>
      <c r="D287" s="55"/>
      <c r="E287" s="15"/>
      <c r="F287" s="15"/>
      <c r="G287" s="15"/>
      <c r="H287" s="15"/>
      <c r="I287" s="15"/>
      <c r="J287" s="15"/>
      <c r="K287" s="15"/>
      <c r="L287" s="15"/>
      <c r="M287" s="15"/>
      <c r="N287" s="15"/>
      <c r="O287" s="15"/>
      <c r="P287" s="15"/>
      <c r="Q287" s="15"/>
      <c r="R287" s="15"/>
      <c r="S287" s="15"/>
      <c r="T287" s="15"/>
    </row>
    <row r="288" spans="1:20" ht="11.25" customHeight="1" x14ac:dyDescent="0.2">
      <c r="A288" s="15"/>
      <c r="B288" s="55"/>
      <c r="C288" s="55"/>
      <c r="D288" s="55"/>
      <c r="E288" s="15"/>
      <c r="F288" s="15"/>
      <c r="G288" s="15"/>
      <c r="H288" s="15"/>
      <c r="I288" s="15"/>
      <c r="J288" s="15"/>
      <c r="K288" s="15"/>
      <c r="L288" s="15"/>
      <c r="M288" s="15"/>
      <c r="N288" s="15"/>
      <c r="O288" s="15"/>
      <c r="P288" s="15"/>
      <c r="Q288" s="15"/>
      <c r="R288" s="15"/>
      <c r="S288" s="15"/>
      <c r="T288" s="15"/>
    </row>
    <row r="289" spans="1:20" ht="11.25" customHeight="1" x14ac:dyDescent="0.2">
      <c r="A289" s="15"/>
      <c r="B289" s="55"/>
      <c r="C289" s="55"/>
      <c r="D289" s="55"/>
      <c r="E289" s="15"/>
      <c r="F289" s="15"/>
      <c r="G289" s="15"/>
      <c r="H289" s="15"/>
      <c r="I289" s="15"/>
      <c r="J289" s="15"/>
      <c r="K289" s="15"/>
      <c r="L289" s="15"/>
      <c r="M289" s="15"/>
      <c r="N289" s="15"/>
      <c r="O289" s="15"/>
      <c r="P289" s="15"/>
      <c r="Q289" s="15"/>
      <c r="R289" s="15"/>
      <c r="S289" s="15"/>
      <c r="T289" s="15"/>
    </row>
    <row r="290" spans="1:20" ht="11.25" customHeight="1" x14ac:dyDescent="0.2">
      <c r="A290" s="15"/>
      <c r="B290" s="55"/>
      <c r="C290" s="55"/>
      <c r="D290" s="55"/>
      <c r="E290" s="15"/>
      <c r="F290" s="15"/>
      <c r="G290" s="15"/>
      <c r="H290" s="15"/>
      <c r="I290" s="15"/>
      <c r="J290" s="15"/>
      <c r="K290" s="15"/>
      <c r="L290" s="15"/>
      <c r="M290" s="15"/>
      <c r="N290" s="15"/>
      <c r="O290" s="15"/>
      <c r="P290" s="15"/>
      <c r="Q290" s="15"/>
      <c r="R290" s="15"/>
      <c r="S290" s="15"/>
      <c r="T290" s="15"/>
    </row>
    <row r="291" spans="1:20" ht="11.25" customHeight="1" x14ac:dyDescent="0.2">
      <c r="A291" s="15"/>
      <c r="B291" s="55"/>
      <c r="C291" s="55"/>
      <c r="D291" s="55"/>
      <c r="E291" s="15"/>
      <c r="F291" s="15"/>
      <c r="G291" s="15"/>
      <c r="H291" s="15"/>
      <c r="I291" s="15"/>
      <c r="J291" s="15"/>
      <c r="K291" s="15"/>
      <c r="L291" s="15"/>
      <c r="M291" s="15"/>
      <c r="N291" s="15"/>
      <c r="O291" s="15"/>
      <c r="P291" s="15"/>
      <c r="Q291" s="15"/>
      <c r="R291" s="15"/>
      <c r="S291" s="15"/>
      <c r="T291" s="15"/>
    </row>
    <row r="292" spans="1:20" ht="11.25" customHeight="1" x14ac:dyDescent="0.2">
      <c r="A292" s="15"/>
      <c r="B292" s="55"/>
      <c r="C292" s="55"/>
      <c r="D292" s="55"/>
      <c r="E292" s="15"/>
      <c r="F292" s="15"/>
      <c r="G292" s="15"/>
      <c r="H292" s="15"/>
      <c r="I292" s="15"/>
      <c r="J292" s="15"/>
      <c r="K292" s="15"/>
      <c r="L292" s="15"/>
      <c r="M292" s="15"/>
      <c r="N292" s="15"/>
      <c r="O292" s="15"/>
      <c r="P292" s="15"/>
      <c r="Q292" s="15"/>
      <c r="R292" s="15"/>
      <c r="S292" s="15"/>
      <c r="T292" s="15"/>
    </row>
    <row r="293" spans="1:20" ht="11.25" customHeight="1" x14ac:dyDescent="0.2">
      <c r="A293" s="15"/>
      <c r="B293" s="55"/>
      <c r="C293" s="55"/>
      <c r="D293" s="55"/>
      <c r="E293" s="15"/>
      <c r="F293" s="15"/>
      <c r="G293" s="15"/>
      <c r="H293" s="15"/>
      <c r="I293" s="15"/>
      <c r="J293" s="15"/>
      <c r="K293" s="15"/>
      <c r="L293" s="15"/>
      <c r="M293" s="15"/>
      <c r="N293" s="15"/>
      <c r="O293" s="15"/>
      <c r="P293" s="15"/>
      <c r="Q293" s="15"/>
      <c r="R293" s="15"/>
      <c r="S293" s="15"/>
      <c r="T293" s="15"/>
    </row>
    <row r="294" spans="1:20" ht="11.25" customHeight="1" x14ac:dyDescent="0.2">
      <c r="A294" s="15"/>
      <c r="B294" s="55"/>
      <c r="C294" s="55"/>
      <c r="D294" s="55"/>
      <c r="E294" s="15"/>
      <c r="F294" s="15"/>
      <c r="G294" s="15"/>
      <c r="H294" s="15"/>
      <c r="I294" s="15"/>
      <c r="J294" s="15"/>
      <c r="K294" s="15"/>
      <c r="L294" s="15"/>
      <c r="M294" s="15"/>
      <c r="N294" s="15"/>
      <c r="O294" s="15"/>
      <c r="P294" s="15"/>
      <c r="Q294" s="15"/>
      <c r="R294" s="15"/>
      <c r="S294" s="15"/>
      <c r="T294" s="15"/>
    </row>
    <row r="295" spans="1:20" ht="11.25" customHeight="1" x14ac:dyDescent="0.2">
      <c r="A295" s="15"/>
      <c r="B295" s="55"/>
      <c r="C295" s="55"/>
      <c r="D295" s="55"/>
      <c r="E295" s="15"/>
      <c r="F295" s="15"/>
      <c r="G295" s="15"/>
      <c r="H295" s="15"/>
      <c r="I295" s="15"/>
      <c r="J295" s="15"/>
      <c r="K295" s="15"/>
      <c r="L295" s="15"/>
      <c r="M295" s="15"/>
      <c r="N295" s="15"/>
      <c r="O295" s="15"/>
      <c r="P295" s="15"/>
      <c r="Q295" s="15"/>
      <c r="R295" s="15"/>
      <c r="S295" s="15"/>
      <c r="T295" s="15"/>
    </row>
    <row r="296" spans="1:20" ht="11.25" customHeight="1" x14ac:dyDescent="0.2">
      <c r="A296" s="15"/>
      <c r="B296" s="55"/>
      <c r="C296" s="55"/>
      <c r="D296" s="55"/>
      <c r="E296" s="15"/>
      <c r="F296" s="15"/>
      <c r="G296" s="15"/>
      <c r="H296" s="15"/>
      <c r="I296" s="15"/>
      <c r="J296" s="15"/>
      <c r="K296" s="15"/>
      <c r="L296" s="15"/>
      <c r="M296" s="15"/>
      <c r="N296" s="15"/>
      <c r="O296" s="15"/>
      <c r="P296" s="15"/>
      <c r="Q296" s="15"/>
      <c r="R296" s="15"/>
      <c r="S296" s="15"/>
      <c r="T296" s="15"/>
    </row>
    <row r="297" spans="1:20" ht="11.25" customHeight="1" x14ac:dyDescent="0.2">
      <c r="A297" s="15"/>
      <c r="B297" s="55"/>
      <c r="C297" s="55"/>
      <c r="D297" s="55"/>
      <c r="E297" s="15"/>
      <c r="F297" s="15"/>
      <c r="G297" s="15"/>
      <c r="H297" s="15"/>
      <c r="I297" s="15"/>
      <c r="J297" s="15"/>
      <c r="K297" s="15"/>
      <c r="L297" s="15"/>
      <c r="M297" s="15"/>
      <c r="N297" s="15"/>
      <c r="O297" s="15"/>
      <c r="P297" s="15"/>
      <c r="Q297" s="15"/>
      <c r="R297" s="15"/>
      <c r="S297" s="15"/>
      <c r="T297" s="15"/>
    </row>
    <row r="298" spans="1:20" ht="11.25" customHeight="1" x14ac:dyDescent="0.2">
      <c r="A298" s="15"/>
      <c r="B298" s="55"/>
      <c r="C298" s="55"/>
      <c r="D298" s="55"/>
      <c r="E298" s="15"/>
      <c r="F298" s="15"/>
      <c r="G298" s="15"/>
      <c r="H298" s="15"/>
      <c r="I298" s="15"/>
      <c r="J298" s="15"/>
      <c r="K298" s="15"/>
      <c r="L298" s="15"/>
      <c r="M298" s="15"/>
      <c r="N298" s="15"/>
      <c r="O298" s="15"/>
      <c r="P298" s="15"/>
      <c r="Q298" s="15"/>
      <c r="R298" s="15"/>
      <c r="S298" s="15"/>
      <c r="T298" s="15"/>
    </row>
    <row r="299" spans="1:20" ht="11.25" customHeight="1" x14ac:dyDescent="0.2">
      <c r="A299" s="15"/>
      <c r="B299" s="55"/>
      <c r="C299" s="55"/>
      <c r="D299" s="55"/>
      <c r="E299" s="15"/>
      <c r="F299" s="15"/>
      <c r="G299" s="15"/>
      <c r="H299" s="15"/>
      <c r="I299" s="15"/>
      <c r="J299" s="15"/>
      <c r="K299" s="15"/>
      <c r="L299" s="15"/>
      <c r="M299" s="15"/>
      <c r="N299" s="15"/>
      <c r="O299" s="15"/>
      <c r="P299" s="15"/>
      <c r="Q299" s="15"/>
      <c r="R299" s="15"/>
      <c r="S299" s="15"/>
      <c r="T299" s="15"/>
    </row>
    <row r="300" spans="1:20" ht="11.25" customHeight="1" x14ac:dyDescent="0.2">
      <c r="A300" s="15"/>
      <c r="B300" s="55"/>
      <c r="C300" s="55"/>
      <c r="D300" s="55"/>
      <c r="E300" s="15"/>
      <c r="F300" s="15"/>
      <c r="G300" s="15"/>
      <c r="H300" s="15"/>
      <c r="I300" s="15"/>
      <c r="J300" s="15"/>
      <c r="K300" s="15"/>
      <c r="L300" s="15"/>
      <c r="M300" s="15"/>
      <c r="N300" s="15"/>
      <c r="O300" s="15"/>
      <c r="P300" s="15"/>
      <c r="Q300" s="15"/>
      <c r="R300" s="15"/>
      <c r="S300" s="15"/>
      <c r="T300" s="15"/>
    </row>
    <row r="301" spans="1:20" ht="11.25" customHeight="1" x14ac:dyDescent="0.2">
      <c r="A301" s="15"/>
      <c r="B301" s="55"/>
      <c r="C301" s="55"/>
      <c r="D301" s="55"/>
      <c r="E301" s="15"/>
      <c r="F301" s="15"/>
      <c r="G301" s="15"/>
      <c r="H301" s="15"/>
      <c r="I301" s="15"/>
      <c r="J301" s="15"/>
      <c r="K301" s="15"/>
      <c r="L301" s="15"/>
      <c r="M301" s="15"/>
      <c r="N301" s="15"/>
      <c r="O301" s="15"/>
      <c r="P301" s="15"/>
      <c r="Q301" s="15"/>
      <c r="R301" s="15"/>
      <c r="S301" s="15"/>
      <c r="T301" s="15"/>
    </row>
    <row r="302" spans="1:20" ht="11.25" customHeight="1" x14ac:dyDescent="0.2">
      <c r="A302" s="15"/>
      <c r="B302" s="55"/>
      <c r="C302" s="55"/>
      <c r="D302" s="55"/>
      <c r="E302" s="15"/>
      <c r="F302" s="15"/>
      <c r="G302" s="15"/>
      <c r="H302" s="15"/>
      <c r="I302" s="15"/>
      <c r="J302" s="15"/>
      <c r="K302" s="15"/>
      <c r="L302" s="15"/>
      <c r="M302" s="15"/>
      <c r="N302" s="15"/>
      <c r="O302" s="15"/>
      <c r="P302" s="15"/>
      <c r="Q302" s="15"/>
      <c r="R302" s="15"/>
      <c r="S302" s="15"/>
      <c r="T302" s="15"/>
    </row>
    <row r="303" spans="1:20" ht="11.25" customHeight="1" x14ac:dyDescent="0.2">
      <c r="A303" s="15"/>
      <c r="B303" s="55"/>
      <c r="C303" s="55"/>
      <c r="D303" s="55"/>
      <c r="E303" s="15"/>
      <c r="F303" s="15"/>
      <c r="G303" s="15"/>
      <c r="H303" s="15"/>
      <c r="I303" s="15"/>
      <c r="J303" s="15"/>
      <c r="K303" s="15"/>
      <c r="L303" s="15"/>
      <c r="M303" s="15"/>
      <c r="N303" s="15"/>
      <c r="O303" s="15"/>
      <c r="P303" s="15"/>
      <c r="Q303" s="15"/>
      <c r="R303" s="15"/>
      <c r="S303" s="15"/>
      <c r="T303" s="15"/>
    </row>
    <row r="304" spans="1:20" ht="11.25" customHeight="1" x14ac:dyDescent="0.2">
      <c r="A304" s="15"/>
      <c r="B304" s="55"/>
      <c r="C304" s="55"/>
      <c r="D304" s="55"/>
      <c r="E304" s="15"/>
      <c r="F304" s="15"/>
      <c r="G304" s="15"/>
      <c r="H304" s="15"/>
      <c r="I304" s="15"/>
      <c r="J304" s="15"/>
      <c r="K304" s="15"/>
      <c r="L304" s="15"/>
      <c r="M304" s="15"/>
      <c r="N304" s="15"/>
      <c r="O304" s="15"/>
      <c r="P304" s="15"/>
      <c r="Q304" s="15"/>
      <c r="R304" s="15"/>
      <c r="S304" s="15"/>
      <c r="T304" s="15"/>
    </row>
    <row r="305" spans="1:20" ht="11.25" customHeight="1" x14ac:dyDescent="0.2">
      <c r="A305" s="15"/>
      <c r="B305" s="55"/>
      <c r="C305" s="55"/>
      <c r="D305" s="55"/>
      <c r="E305" s="15"/>
      <c r="F305" s="15"/>
      <c r="G305" s="15"/>
      <c r="H305" s="15"/>
      <c r="I305" s="15"/>
      <c r="J305" s="15"/>
      <c r="K305" s="15"/>
      <c r="L305" s="15"/>
      <c r="M305" s="15"/>
      <c r="N305" s="15"/>
      <c r="O305" s="15"/>
      <c r="P305" s="15"/>
      <c r="Q305" s="15"/>
      <c r="R305" s="15"/>
      <c r="S305" s="15"/>
      <c r="T305" s="15"/>
    </row>
    <row r="306" spans="1:20" ht="11.25" customHeight="1" x14ac:dyDescent="0.2">
      <c r="A306" s="15"/>
      <c r="B306" s="55"/>
      <c r="C306" s="55"/>
      <c r="D306" s="55"/>
      <c r="E306" s="15"/>
      <c r="F306" s="15"/>
      <c r="G306" s="15"/>
      <c r="H306" s="15"/>
      <c r="I306" s="15"/>
      <c r="J306" s="15"/>
      <c r="K306" s="15"/>
      <c r="L306" s="15"/>
      <c r="M306" s="15"/>
      <c r="N306" s="15"/>
      <c r="O306" s="15"/>
      <c r="P306" s="15"/>
      <c r="Q306" s="15"/>
      <c r="R306" s="15"/>
      <c r="S306" s="15"/>
      <c r="T306" s="15"/>
    </row>
    <row r="307" spans="1:20" ht="11.25" customHeight="1" x14ac:dyDescent="0.2">
      <c r="A307" s="15"/>
      <c r="B307" s="55"/>
      <c r="C307" s="55"/>
      <c r="D307" s="55"/>
      <c r="E307" s="15"/>
      <c r="F307" s="15"/>
      <c r="G307" s="15"/>
      <c r="H307" s="15"/>
      <c r="I307" s="15"/>
      <c r="J307" s="15"/>
      <c r="K307" s="15"/>
      <c r="L307" s="15"/>
      <c r="M307" s="15"/>
      <c r="N307" s="15"/>
      <c r="O307" s="15"/>
      <c r="P307" s="15"/>
      <c r="Q307" s="15"/>
      <c r="R307" s="15"/>
      <c r="S307" s="15"/>
      <c r="T307" s="15"/>
    </row>
    <row r="308" spans="1:20" ht="11.25" customHeight="1" x14ac:dyDescent="0.2">
      <c r="A308" s="15"/>
      <c r="B308" s="55"/>
      <c r="C308" s="55"/>
      <c r="D308" s="55"/>
      <c r="E308" s="15"/>
      <c r="F308" s="15"/>
      <c r="G308" s="15"/>
      <c r="H308" s="15"/>
      <c r="I308" s="15"/>
      <c r="J308" s="15"/>
      <c r="K308" s="15"/>
      <c r="L308" s="15"/>
      <c r="M308" s="15"/>
      <c r="N308" s="15"/>
      <c r="O308" s="15"/>
      <c r="P308" s="15"/>
      <c r="Q308" s="15"/>
      <c r="R308" s="15"/>
      <c r="S308" s="15"/>
      <c r="T308" s="15"/>
    </row>
    <row r="309" spans="1:20" ht="11.25" customHeight="1" x14ac:dyDescent="0.2">
      <c r="A309" s="15"/>
      <c r="B309" s="55"/>
      <c r="C309" s="55"/>
      <c r="D309" s="55"/>
      <c r="E309" s="15"/>
      <c r="F309" s="15"/>
      <c r="G309" s="15"/>
      <c r="H309" s="15"/>
      <c r="I309" s="15"/>
      <c r="J309" s="15"/>
      <c r="K309" s="15"/>
      <c r="L309" s="15"/>
      <c r="M309" s="15"/>
      <c r="N309" s="15"/>
      <c r="O309" s="15"/>
      <c r="P309" s="15"/>
      <c r="Q309" s="15"/>
      <c r="R309" s="15"/>
      <c r="S309" s="15"/>
      <c r="T309" s="15"/>
    </row>
    <row r="310" spans="1:20" ht="11.25" customHeight="1" x14ac:dyDescent="0.2">
      <c r="A310" s="15"/>
      <c r="B310" s="55"/>
      <c r="C310" s="55"/>
      <c r="D310" s="55"/>
      <c r="E310" s="15"/>
      <c r="F310" s="15"/>
      <c r="G310" s="15"/>
      <c r="H310" s="15"/>
      <c r="I310" s="15"/>
      <c r="J310" s="15"/>
      <c r="K310" s="15"/>
      <c r="L310" s="15"/>
      <c r="M310" s="15"/>
      <c r="N310" s="15"/>
      <c r="O310" s="15"/>
      <c r="P310" s="15"/>
      <c r="Q310" s="15"/>
      <c r="R310" s="15"/>
      <c r="S310" s="15"/>
      <c r="T310" s="15"/>
    </row>
    <row r="311" spans="1:20" ht="11.25" customHeight="1" x14ac:dyDescent="0.2">
      <c r="A311" s="15"/>
      <c r="B311" s="55"/>
      <c r="C311" s="55"/>
      <c r="D311" s="55"/>
      <c r="E311" s="15"/>
      <c r="F311" s="15"/>
      <c r="G311" s="15"/>
      <c r="H311" s="15"/>
      <c r="I311" s="15"/>
      <c r="J311" s="15"/>
      <c r="K311" s="15"/>
      <c r="L311" s="15"/>
      <c r="M311" s="15"/>
      <c r="N311" s="15"/>
      <c r="O311" s="15"/>
      <c r="P311" s="15"/>
      <c r="Q311" s="15"/>
      <c r="R311" s="15"/>
      <c r="S311" s="15"/>
      <c r="T311" s="15"/>
    </row>
    <row r="312" spans="1:20" ht="11.25" customHeight="1" x14ac:dyDescent="0.2">
      <c r="A312" s="15"/>
      <c r="B312" s="55"/>
      <c r="C312" s="55"/>
      <c r="D312" s="55"/>
      <c r="E312" s="15"/>
      <c r="F312" s="15"/>
      <c r="G312" s="15"/>
      <c r="H312" s="15"/>
      <c r="I312" s="15"/>
      <c r="J312" s="15"/>
      <c r="K312" s="15"/>
      <c r="L312" s="15"/>
      <c r="M312" s="15"/>
      <c r="N312" s="15"/>
      <c r="O312" s="15"/>
      <c r="P312" s="15"/>
      <c r="Q312" s="15"/>
      <c r="R312" s="15"/>
      <c r="S312" s="15"/>
      <c r="T312" s="15"/>
    </row>
    <row r="313" spans="1:20" ht="11.25" customHeight="1" x14ac:dyDescent="0.2">
      <c r="A313" s="15"/>
      <c r="B313" s="55"/>
      <c r="C313" s="55"/>
      <c r="D313" s="55"/>
      <c r="E313" s="15"/>
      <c r="F313" s="15"/>
      <c r="G313" s="15"/>
      <c r="H313" s="15"/>
      <c r="I313" s="15"/>
      <c r="J313" s="15"/>
      <c r="K313" s="15"/>
      <c r="L313" s="15"/>
      <c r="M313" s="15"/>
      <c r="N313" s="15"/>
      <c r="O313" s="15"/>
      <c r="P313" s="15"/>
      <c r="Q313" s="15"/>
      <c r="R313" s="15"/>
      <c r="S313" s="15"/>
      <c r="T313" s="15"/>
    </row>
    <row r="314" spans="1:20" ht="11.25" customHeight="1" x14ac:dyDescent="0.2">
      <c r="A314" s="15"/>
      <c r="B314" s="55"/>
      <c r="C314" s="55"/>
      <c r="D314" s="55"/>
      <c r="E314" s="15"/>
      <c r="F314" s="15"/>
      <c r="G314" s="15"/>
      <c r="H314" s="15"/>
      <c r="I314" s="15"/>
      <c r="J314" s="15"/>
      <c r="K314" s="15"/>
      <c r="L314" s="15"/>
      <c r="M314" s="15"/>
      <c r="N314" s="15"/>
      <c r="O314" s="15"/>
      <c r="P314" s="15"/>
      <c r="Q314" s="15"/>
      <c r="R314" s="15"/>
      <c r="S314" s="15"/>
      <c r="T314" s="15"/>
    </row>
    <row r="315" spans="1:20" ht="11.25" customHeight="1" x14ac:dyDescent="0.2">
      <c r="A315" s="15"/>
      <c r="B315" s="55"/>
      <c r="C315" s="55"/>
      <c r="D315" s="55"/>
      <c r="E315" s="15"/>
      <c r="F315" s="15"/>
      <c r="G315" s="15"/>
      <c r="H315" s="15"/>
      <c r="I315" s="15"/>
      <c r="J315" s="15"/>
      <c r="K315" s="15"/>
      <c r="L315" s="15"/>
      <c r="M315" s="15"/>
      <c r="N315" s="15"/>
      <c r="O315" s="15"/>
      <c r="P315" s="15"/>
      <c r="Q315" s="15"/>
      <c r="R315" s="15"/>
      <c r="S315" s="15"/>
      <c r="T315" s="15"/>
    </row>
    <row r="316" spans="1:20" ht="11.25" customHeight="1" x14ac:dyDescent="0.2">
      <c r="A316" s="15"/>
      <c r="B316" s="55"/>
      <c r="C316" s="55"/>
      <c r="D316" s="55"/>
      <c r="E316" s="15"/>
      <c r="F316" s="15"/>
      <c r="G316" s="15"/>
      <c r="H316" s="15"/>
      <c r="I316" s="15"/>
      <c r="J316" s="15"/>
      <c r="K316" s="15"/>
      <c r="L316" s="15"/>
      <c r="M316" s="15"/>
      <c r="N316" s="15"/>
      <c r="O316" s="15"/>
      <c r="P316" s="15"/>
      <c r="Q316" s="15"/>
      <c r="R316" s="15"/>
      <c r="S316" s="15"/>
      <c r="T316" s="15"/>
    </row>
    <row r="317" spans="1:20" ht="11.25" customHeight="1" x14ac:dyDescent="0.2">
      <c r="A317" s="15"/>
      <c r="B317" s="55"/>
      <c r="C317" s="55"/>
      <c r="D317" s="55"/>
      <c r="E317" s="15"/>
      <c r="F317" s="15"/>
      <c r="G317" s="15"/>
      <c r="H317" s="15"/>
      <c r="I317" s="15"/>
      <c r="J317" s="15"/>
      <c r="K317" s="15"/>
      <c r="L317" s="15"/>
      <c r="M317" s="15"/>
      <c r="N317" s="15"/>
      <c r="O317" s="15"/>
      <c r="P317" s="15"/>
      <c r="Q317" s="15"/>
      <c r="R317" s="15"/>
      <c r="S317" s="15"/>
      <c r="T317" s="15"/>
    </row>
    <row r="318" spans="1:20" ht="11.25" customHeight="1" x14ac:dyDescent="0.2">
      <c r="A318" s="15"/>
      <c r="B318" s="55"/>
      <c r="C318" s="55"/>
      <c r="D318" s="55"/>
      <c r="E318" s="15"/>
      <c r="F318" s="15"/>
      <c r="G318" s="15"/>
      <c r="H318" s="15"/>
      <c r="I318" s="15"/>
      <c r="J318" s="15"/>
      <c r="K318" s="15"/>
      <c r="L318" s="15"/>
      <c r="M318" s="15"/>
      <c r="N318" s="15"/>
      <c r="O318" s="15"/>
      <c r="P318" s="15"/>
      <c r="Q318" s="15"/>
      <c r="R318" s="15"/>
      <c r="S318" s="15"/>
      <c r="T318" s="15"/>
    </row>
    <row r="319" spans="1:20" ht="11.25" customHeight="1" x14ac:dyDescent="0.2">
      <c r="A319" s="15"/>
      <c r="B319" s="55"/>
      <c r="C319" s="55"/>
      <c r="D319" s="55"/>
      <c r="E319" s="15"/>
      <c r="F319" s="15"/>
      <c r="G319" s="15"/>
      <c r="H319" s="15"/>
      <c r="I319" s="15"/>
      <c r="J319" s="15"/>
      <c r="K319" s="15"/>
      <c r="L319" s="15"/>
      <c r="M319" s="15"/>
      <c r="N319" s="15"/>
      <c r="O319" s="15"/>
      <c r="P319" s="15"/>
      <c r="Q319" s="15"/>
      <c r="R319" s="15"/>
      <c r="S319" s="15"/>
      <c r="T319" s="15"/>
    </row>
    <row r="320" spans="1:20" ht="11.25" customHeight="1" x14ac:dyDescent="0.2">
      <c r="A320" s="15"/>
      <c r="B320" s="55"/>
      <c r="C320" s="55"/>
      <c r="D320" s="55"/>
      <c r="E320" s="15"/>
      <c r="F320" s="15"/>
      <c r="G320" s="15"/>
      <c r="H320" s="15"/>
      <c r="I320" s="15"/>
      <c r="J320" s="15"/>
      <c r="K320" s="15"/>
      <c r="L320" s="15"/>
      <c r="M320" s="15"/>
      <c r="N320" s="15"/>
      <c r="O320" s="15"/>
      <c r="P320" s="15"/>
      <c r="Q320" s="15"/>
      <c r="R320" s="15"/>
      <c r="S320" s="15"/>
      <c r="T320" s="15"/>
    </row>
    <row r="321" spans="1:20" ht="11.25" customHeight="1" x14ac:dyDescent="0.2">
      <c r="A321" s="15"/>
      <c r="B321" s="55"/>
      <c r="C321" s="55"/>
      <c r="D321" s="55"/>
      <c r="E321" s="15"/>
      <c r="F321" s="15"/>
      <c r="G321" s="15"/>
      <c r="H321" s="15"/>
      <c r="I321" s="15"/>
      <c r="J321" s="15"/>
      <c r="K321" s="15"/>
      <c r="L321" s="15"/>
      <c r="M321" s="15"/>
      <c r="N321" s="15"/>
      <c r="O321" s="15"/>
      <c r="P321" s="15"/>
      <c r="Q321" s="15"/>
      <c r="R321" s="15"/>
      <c r="S321" s="15"/>
      <c r="T321" s="15"/>
    </row>
    <row r="322" spans="1:20" ht="11.25" customHeight="1" x14ac:dyDescent="0.2">
      <c r="A322" s="15"/>
      <c r="B322" s="55"/>
      <c r="C322" s="55"/>
      <c r="D322" s="55"/>
      <c r="E322" s="15"/>
      <c r="F322" s="15"/>
      <c r="G322" s="15"/>
      <c r="H322" s="15"/>
      <c r="I322" s="15"/>
      <c r="J322" s="15"/>
      <c r="K322" s="15"/>
      <c r="L322" s="15"/>
      <c r="M322" s="15"/>
      <c r="N322" s="15"/>
      <c r="O322" s="15"/>
      <c r="P322" s="15"/>
      <c r="Q322" s="15"/>
      <c r="R322" s="15"/>
      <c r="S322" s="15"/>
      <c r="T322" s="15"/>
    </row>
    <row r="323" spans="1:20" ht="11.25" customHeight="1" x14ac:dyDescent="0.2">
      <c r="A323" s="15"/>
      <c r="B323" s="55"/>
      <c r="C323" s="55"/>
      <c r="D323" s="55"/>
      <c r="E323" s="15"/>
      <c r="F323" s="15"/>
      <c r="G323" s="15"/>
      <c r="H323" s="15"/>
      <c r="I323" s="15"/>
      <c r="J323" s="15"/>
      <c r="K323" s="15"/>
      <c r="L323" s="15"/>
      <c r="M323" s="15"/>
      <c r="N323" s="15"/>
      <c r="O323" s="15"/>
      <c r="P323" s="15"/>
      <c r="Q323" s="15"/>
      <c r="R323" s="15"/>
      <c r="S323" s="15"/>
      <c r="T323" s="15"/>
    </row>
    <row r="324" spans="1:20" ht="11.25" customHeight="1" x14ac:dyDescent="0.2">
      <c r="A324" s="15"/>
      <c r="B324" s="55"/>
      <c r="C324" s="55"/>
      <c r="D324" s="55"/>
      <c r="E324" s="15"/>
      <c r="F324" s="15"/>
      <c r="G324" s="15"/>
      <c r="H324" s="15"/>
      <c r="I324" s="15"/>
      <c r="J324" s="15"/>
      <c r="K324" s="15"/>
      <c r="L324" s="15"/>
      <c r="M324" s="15"/>
      <c r="N324" s="15"/>
      <c r="O324" s="15"/>
      <c r="P324" s="15"/>
      <c r="Q324" s="15"/>
      <c r="R324" s="15"/>
      <c r="S324" s="15"/>
      <c r="T324" s="15"/>
    </row>
    <row r="325" spans="1:20" ht="11.25" customHeight="1" x14ac:dyDescent="0.2">
      <c r="A325" s="15"/>
      <c r="B325" s="55"/>
      <c r="C325" s="55"/>
      <c r="D325" s="55"/>
      <c r="E325" s="15"/>
      <c r="F325" s="15"/>
      <c r="G325" s="15"/>
      <c r="H325" s="15"/>
      <c r="I325" s="15"/>
      <c r="J325" s="15"/>
      <c r="K325" s="15"/>
      <c r="L325" s="15"/>
      <c r="M325" s="15"/>
      <c r="N325" s="15"/>
      <c r="O325" s="15"/>
      <c r="P325" s="15"/>
      <c r="Q325" s="15"/>
      <c r="R325" s="15"/>
      <c r="S325" s="15"/>
      <c r="T325" s="15"/>
    </row>
    <row r="326" spans="1:20" ht="11.25" customHeight="1" x14ac:dyDescent="0.2">
      <c r="A326" s="15"/>
      <c r="B326" s="55"/>
      <c r="C326" s="55"/>
      <c r="D326" s="55"/>
      <c r="E326" s="15"/>
      <c r="F326" s="15"/>
      <c r="G326" s="15"/>
      <c r="H326" s="15"/>
      <c r="I326" s="15"/>
      <c r="J326" s="15"/>
      <c r="K326" s="15"/>
      <c r="L326" s="15"/>
      <c r="M326" s="15"/>
      <c r="N326" s="15"/>
      <c r="O326" s="15"/>
      <c r="P326" s="15"/>
      <c r="Q326" s="15"/>
      <c r="R326" s="15"/>
      <c r="S326" s="15"/>
      <c r="T326" s="15"/>
    </row>
    <row r="327" spans="1:20" ht="11.25" customHeight="1" x14ac:dyDescent="0.2">
      <c r="A327" s="15"/>
      <c r="B327" s="55"/>
      <c r="C327" s="55"/>
      <c r="D327" s="55"/>
      <c r="E327" s="15"/>
      <c r="F327" s="15"/>
      <c r="G327" s="15"/>
      <c r="H327" s="15"/>
      <c r="I327" s="15"/>
      <c r="J327" s="15"/>
      <c r="K327" s="15"/>
      <c r="L327" s="15"/>
      <c r="M327" s="15"/>
      <c r="N327" s="15"/>
      <c r="O327" s="15"/>
      <c r="P327" s="15"/>
      <c r="Q327" s="15"/>
      <c r="R327" s="15"/>
      <c r="S327" s="15"/>
      <c r="T327" s="15"/>
    </row>
    <row r="328" spans="1:20" ht="11.25" customHeight="1" x14ac:dyDescent="0.2">
      <c r="A328" s="15"/>
      <c r="B328" s="55"/>
      <c r="C328" s="55"/>
      <c r="D328" s="55"/>
      <c r="E328" s="15"/>
      <c r="F328" s="15"/>
      <c r="G328" s="15"/>
      <c r="H328" s="15"/>
      <c r="I328" s="15"/>
      <c r="J328" s="15"/>
      <c r="K328" s="15"/>
      <c r="L328" s="15"/>
      <c r="M328" s="15"/>
      <c r="N328" s="15"/>
      <c r="O328" s="15"/>
      <c r="P328" s="15"/>
      <c r="Q328" s="15"/>
      <c r="R328" s="15"/>
      <c r="S328" s="15"/>
      <c r="T328" s="15"/>
    </row>
    <row r="329" spans="1:20" ht="11.25" customHeight="1" x14ac:dyDescent="0.2">
      <c r="A329" s="15"/>
      <c r="B329" s="55"/>
      <c r="C329" s="55"/>
      <c r="D329" s="55"/>
      <c r="E329" s="15"/>
      <c r="F329" s="15"/>
      <c r="G329" s="15"/>
      <c r="H329" s="15"/>
      <c r="I329" s="15"/>
      <c r="J329" s="15"/>
      <c r="K329" s="15"/>
      <c r="L329" s="15"/>
      <c r="M329" s="15"/>
      <c r="N329" s="15"/>
      <c r="O329" s="15"/>
      <c r="P329" s="15"/>
      <c r="Q329" s="15"/>
      <c r="R329" s="15"/>
      <c r="S329" s="15"/>
      <c r="T329" s="15"/>
    </row>
    <row r="330" spans="1:20" ht="11.25" customHeight="1" x14ac:dyDescent="0.2">
      <c r="A330" s="15"/>
      <c r="B330" s="55"/>
      <c r="C330" s="55"/>
      <c r="D330" s="55"/>
      <c r="E330" s="15"/>
      <c r="F330" s="15"/>
      <c r="G330" s="15"/>
      <c r="H330" s="15"/>
      <c r="I330" s="15"/>
      <c r="J330" s="15"/>
      <c r="K330" s="15"/>
      <c r="L330" s="15"/>
      <c r="M330" s="15"/>
      <c r="N330" s="15"/>
      <c r="O330" s="15"/>
      <c r="P330" s="15"/>
      <c r="Q330" s="15"/>
      <c r="R330" s="15"/>
      <c r="S330" s="15"/>
      <c r="T330" s="15"/>
    </row>
    <row r="331" spans="1:20" ht="11.25" customHeight="1" x14ac:dyDescent="0.2">
      <c r="A331" s="15"/>
      <c r="B331" s="55"/>
      <c r="C331" s="55"/>
      <c r="D331" s="55"/>
      <c r="E331" s="15"/>
      <c r="F331" s="15"/>
      <c r="G331" s="15"/>
      <c r="H331" s="15"/>
      <c r="I331" s="15"/>
      <c r="J331" s="15"/>
      <c r="K331" s="15"/>
      <c r="L331" s="15"/>
      <c r="M331" s="15"/>
      <c r="N331" s="15"/>
      <c r="O331" s="15"/>
      <c r="P331" s="15"/>
      <c r="Q331" s="15"/>
      <c r="R331" s="15"/>
      <c r="S331" s="15"/>
      <c r="T331" s="15"/>
    </row>
    <row r="332" spans="1:20" ht="11.25" customHeight="1" x14ac:dyDescent="0.2">
      <c r="A332" s="15"/>
      <c r="B332" s="55"/>
      <c r="C332" s="55"/>
      <c r="D332" s="55"/>
      <c r="E332" s="15"/>
      <c r="F332" s="15"/>
      <c r="G332" s="15"/>
      <c r="H332" s="15"/>
      <c r="I332" s="15"/>
      <c r="J332" s="15"/>
      <c r="K332" s="15"/>
      <c r="L332" s="15"/>
      <c r="M332" s="15"/>
      <c r="N332" s="15"/>
      <c r="O332" s="15"/>
      <c r="P332" s="15"/>
      <c r="Q332" s="15"/>
      <c r="R332" s="15"/>
      <c r="S332" s="15"/>
      <c r="T332" s="15"/>
    </row>
    <row r="333" spans="1:20" ht="11.25" customHeight="1" x14ac:dyDescent="0.2">
      <c r="A333" s="15"/>
      <c r="B333" s="55"/>
      <c r="C333" s="55"/>
      <c r="D333" s="55"/>
      <c r="E333" s="15"/>
      <c r="F333" s="15"/>
      <c r="G333" s="15"/>
      <c r="H333" s="15"/>
      <c r="I333" s="15"/>
      <c r="J333" s="15"/>
      <c r="K333" s="15"/>
      <c r="L333" s="15"/>
      <c r="M333" s="15"/>
      <c r="N333" s="15"/>
      <c r="O333" s="15"/>
      <c r="P333" s="15"/>
      <c r="Q333" s="15"/>
      <c r="R333" s="15"/>
      <c r="S333" s="15"/>
      <c r="T333" s="15"/>
    </row>
    <row r="334" spans="1:20" ht="11.25" customHeight="1" x14ac:dyDescent="0.2">
      <c r="A334" s="15"/>
      <c r="B334" s="55"/>
      <c r="C334" s="55"/>
      <c r="D334" s="55"/>
      <c r="E334" s="15"/>
      <c r="F334" s="15"/>
      <c r="G334" s="15"/>
      <c r="H334" s="15"/>
      <c r="I334" s="15"/>
      <c r="J334" s="15"/>
      <c r="K334" s="15"/>
      <c r="L334" s="15"/>
      <c r="M334" s="15"/>
      <c r="N334" s="15"/>
      <c r="O334" s="15"/>
      <c r="P334" s="15"/>
      <c r="Q334" s="15"/>
      <c r="R334" s="15"/>
      <c r="S334" s="15"/>
      <c r="T334" s="15"/>
    </row>
    <row r="335" spans="1:20" ht="11.25" customHeight="1" x14ac:dyDescent="0.2">
      <c r="A335" s="15"/>
      <c r="B335" s="55"/>
      <c r="C335" s="55"/>
      <c r="D335" s="55"/>
      <c r="E335" s="15"/>
      <c r="F335" s="15"/>
      <c r="G335" s="15"/>
      <c r="H335" s="15"/>
      <c r="I335" s="15"/>
      <c r="J335" s="15"/>
      <c r="K335" s="15"/>
      <c r="L335" s="15"/>
      <c r="M335" s="15"/>
      <c r="N335" s="15"/>
      <c r="O335" s="15"/>
      <c r="P335" s="15"/>
      <c r="Q335" s="15"/>
      <c r="R335" s="15"/>
      <c r="S335" s="15"/>
      <c r="T335" s="15"/>
    </row>
    <row r="336" spans="1:20" ht="11.25" customHeight="1" x14ac:dyDescent="0.2">
      <c r="A336" s="15"/>
      <c r="B336" s="55"/>
      <c r="C336" s="55"/>
      <c r="D336" s="55"/>
      <c r="E336" s="15"/>
      <c r="F336" s="15"/>
      <c r="G336" s="15"/>
      <c r="H336" s="15"/>
      <c r="I336" s="15"/>
      <c r="J336" s="15"/>
      <c r="K336" s="15"/>
      <c r="L336" s="15"/>
      <c r="M336" s="15"/>
      <c r="N336" s="15"/>
      <c r="O336" s="15"/>
      <c r="P336" s="15"/>
      <c r="Q336" s="15"/>
      <c r="R336" s="15"/>
      <c r="S336" s="15"/>
      <c r="T336" s="15"/>
    </row>
    <row r="337" spans="1:20" ht="11.25" customHeight="1" x14ac:dyDescent="0.2">
      <c r="A337" s="15"/>
      <c r="B337" s="55"/>
      <c r="C337" s="55"/>
      <c r="D337" s="55"/>
      <c r="E337" s="15"/>
      <c r="F337" s="15"/>
      <c r="G337" s="15"/>
      <c r="H337" s="15"/>
      <c r="I337" s="15"/>
      <c r="J337" s="15"/>
      <c r="K337" s="15"/>
      <c r="L337" s="15"/>
      <c r="M337" s="15"/>
      <c r="N337" s="15"/>
      <c r="O337" s="15"/>
      <c r="P337" s="15"/>
      <c r="Q337" s="15"/>
      <c r="R337" s="15"/>
      <c r="S337" s="15"/>
      <c r="T337" s="15"/>
    </row>
    <row r="338" spans="1:20" ht="11.25" customHeight="1" x14ac:dyDescent="0.2">
      <c r="A338" s="15"/>
      <c r="B338" s="55"/>
      <c r="C338" s="55"/>
      <c r="D338" s="55"/>
      <c r="E338" s="15"/>
      <c r="F338" s="15"/>
      <c r="G338" s="15"/>
      <c r="H338" s="15"/>
      <c r="I338" s="15"/>
      <c r="J338" s="15"/>
      <c r="K338" s="15"/>
      <c r="L338" s="15"/>
      <c r="M338" s="15"/>
      <c r="N338" s="15"/>
      <c r="O338" s="15"/>
      <c r="P338" s="15"/>
      <c r="Q338" s="15"/>
      <c r="R338" s="15"/>
      <c r="S338" s="15"/>
      <c r="T338" s="15"/>
    </row>
    <row r="339" spans="1:20" ht="11.25" customHeight="1" x14ac:dyDescent="0.2">
      <c r="A339" s="15"/>
      <c r="B339" s="55"/>
      <c r="C339" s="55"/>
      <c r="D339" s="55"/>
      <c r="E339" s="15"/>
      <c r="F339" s="15"/>
      <c r="G339" s="15"/>
      <c r="H339" s="15"/>
      <c r="I339" s="15"/>
      <c r="J339" s="15"/>
      <c r="K339" s="15"/>
      <c r="L339" s="15"/>
      <c r="M339" s="15"/>
      <c r="N339" s="15"/>
      <c r="O339" s="15"/>
      <c r="P339" s="15"/>
      <c r="Q339" s="15"/>
      <c r="R339" s="15"/>
      <c r="S339" s="15"/>
      <c r="T339" s="15"/>
    </row>
    <row r="340" spans="1:20" ht="11.25" customHeight="1" x14ac:dyDescent="0.2">
      <c r="A340" s="15"/>
      <c r="B340" s="55"/>
      <c r="C340" s="55"/>
      <c r="D340" s="55"/>
      <c r="E340" s="15"/>
      <c r="F340" s="15"/>
      <c r="G340" s="15"/>
      <c r="H340" s="15"/>
      <c r="I340" s="15"/>
      <c r="J340" s="15"/>
      <c r="K340" s="15"/>
      <c r="L340" s="15"/>
      <c r="M340" s="15"/>
      <c r="N340" s="15"/>
      <c r="O340" s="15"/>
      <c r="P340" s="15"/>
      <c r="Q340" s="15"/>
      <c r="R340" s="15"/>
      <c r="S340" s="15"/>
      <c r="T340" s="15"/>
    </row>
    <row r="341" spans="1:20" ht="11.25" customHeight="1" x14ac:dyDescent="0.2">
      <c r="A341" s="15"/>
      <c r="B341" s="55"/>
      <c r="C341" s="55"/>
      <c r="D341" s="55"/>
      <c r="E341" s="15"/>
      <c r="F341" s="15"/>
      <c r="G341" s="15"/>
      <c r="H341" s="15"/>
      <c r="I341" s="15"/>
      <c r="J341" s="15"/>
      <c r="K341" s="15"/>
      <c r="L341" s="15"/>
      <c r="M341" s="15"/>
      <c r="N341" s="15"/>
      <c r="O341" s="15"/>
      <c r="P341" s="15"/>
      <c r="Q341" s="15"/>
      <c r="R341" s="15"/>
      <c r="S341" s="15"/>
      <c r="T341" s="15"/>
    </row>
    <row r="342" spans="1:20" ht="11.25" customHeight="1" x14ac:dyDescent="0.2">
      <c r="A342" s="15"/>
      <c r="B342" s="55"/>
      <c r="C342" s="55"/>
      <c r="D342" s="55"/>
      <c r="E342" s="15"/>
      <c r="F342" s="15"/>
      <c r="G342" s="15"/>
      <c r="H342" s="15"/>
      <c r="I342" s="15"/>
      <c r="J342" s="15"/>
      <c r="K342" s="15"/>
      <c r="L342" s="15"/>
      <c r="M342" s="15"/>
      <c r="N342" s="15"/>
      <c r="O342" s="15"/>
      <c r="P342" s="15"/>
      <c r="Q342" s="15"/>
      <c r="R342" s="15"/>
      <c r="S342" s="15"/>
      <c r="T342" s="15"/>
    </row>
    <row r="343" spans="1:20" ht="11.25" customHeight="1" x14ac:dyDescent="0.2">
      <c r="A343" s="15"/>
      <c r="B343" s="55"/>
      <c r="C343" s="55"/>
      <c r="D343" s="55"/>
      <c r="E343" s="15"/>
      <c r="F343" s="15"/>
      <c r="G343" s="15"/>
      <c r="H343" s="15"/>
      <c r="I343" s="15"/>
      <c r="J343" s="15"/>
      <c r="K343" s="15"/>
      <c r="L343" s="15"/>
      <c r="M343" s="15"/>
      <c r="N343" s="15"/>
      <c r="O343" s="15"/>
      <c r="P343" s="15"/>
      <c r="Q343" s="15"/>
      <c r="R343" s="15"/>
      <c r="S343" s="15"/>
      <c r="T343" s="15"/>
    </row>
    <row r="344" spans="1:20" ht="11.25" customHeight="1" x14ac:dyDescent="0.2">
      <c r="A344" s="15"/>
      <c r="B344" s="55"/>
      <c r="C344" s="55"/>
      <c r="D344" s="55"/>
      <c r="E344" s="15"/>
      <c r="F344" s="15"/>
      <c r="G344" s="15"/>
      <c r="H344" s="15"/>
      <c r="I344" s="15"/>
      <c r="J344" s="15"/>
      <c r="K344" s="15"/>
      <c r="L344" s="15"/>
      <c r="M344" s="15"/>
      <c r="N344" s="15"/>
      <c r="O344" s="15"/>
      <c r="P344" s="15"/>
      <c r="Q344" s="15"/>
      <c r="R344" s="15"/>
      <c r="S344" s="15"/>
      <c r="T344" s="15"/>
    </row>
    <row r="345" spans="1:20" ht="11.25" customHeight="1" x14ac:dyDescent="0.2">
      <c r="A345" s="15"/>
      <c r="B345" s="55"/>
      <c r="C345" s="55"/>
      <c r="D345" s="55"/>
      <c r="E345" s="15"/>
      <c r="F345" s="15"/>
      <c r="G345" s="15"/>
      <c r="H345" s="15"/>
      <c r="I345" s="15"/>
      <c r="J345" s="15"/>
      <c r="K345" s="15"/>
      <c r="L345" s="15"/>
      <c r="M345" s="15"/>
      <c r="N345" s="15"/>
      <c r="O345" s="15"/>
      <c r="P345" s="15"/>
      <c r="Q345" s="15"/>
      <c r="R345" s="15"/>
      <c r="S345" s="15"/>
      <c r="T345" s="15"/>
    </row>
    <row r="346" spans="1:20" ht="11.25" customHeight="1" x14ac:dyDescent="0.2">
      <c r="A346" s="15"/>
      <c r="B346" s="55"/>
      <c r="C346" s="55"/>
      <c r="D346" s="55"/>
      <c r="E346" s="15"/>
      <c r="F346" s="15"/>
      <c r="G346" s="15"/>
      <c r="H346" s="15"/>
      <c r="I346" s="15"/>
      <c r="J346" s="15"/>
      <c r="K346" s="15"/>
      <c r="L346" s="15"/>
      <c r="M346" s="15"/>
      <c r="N346" s="15"/>
      <c r="O346" s="15"/>
      <c r="P346" s="15"/>
      <c r="Q346" s="15"/>
      <c r="R346" s="15"/>
      <c r="S346" s="15"/>
      <c r="T346" s="15"/>
    </row>
    <row r="347" spans="1:20" ht="11.25" customHeight="1" x14ac:dyDescent="0.2">
      <c r="A347" s="15"/>
      <c r="B347" s="55"/>
      <c r="C347" s="55"/>
      <c r="D347" s="55"/>
      <c r="E347" s="15"/>
      <c r="F347" s="15"/>
      <c r="G347" s="15"/>
      <c r="H347" s="15"/>
      <c r="I347" s="15"/>
      <c r="J347" s="15"/>
      <c r="K347" s="15"/>
      <c r="L347" s="15"/>
      <c r="M347" s="15"/>
      <c r="N347" s="15"/>
      <c r="O347" s="15"/>
      <c r="P347" s="15"/>
      <c r="Q347" s="15"/>
      <c r="R347" s="15"/>
      <c r="S347" s="15"/>
      <c r="T347" s="15"/>
    </row>
    <row r="348" spans="1:20" ht="11.25" customHeight="1" x14ac:dyDescent="0.2">
      <c r="A348" s="15"/>
      <c r="B348" s="55"/>
      <c r="C348" s="55"/>
      <c r="D348" s="55"/>
      <c r="E348" s="15"/>
      <c r="F348" s="15"/>
      <c r="G348" s="15"/>
      <c r="H348" s="15"/>
      <c r="I348" s="15"/>
      <c r="J348" s="15"/>
      <c r="K348" s="15"/>
      <c r="L348" s="15"/>
      <c r="M348" s="15"/>
      <c r="N348" s="15"/>
      <c r="O348" s="15"/>
      <c r="P348" s="15"/>
      <c r="Q348" s="15"/>
      <c r="R348" s="15"/>
      <c r="S348" s="15"/>
      <c r="T348" s="15"/>
    </row>
    <row r="349" spans="1:20" ht="11.25" customHeight="1" x14ac:dyDescent="0.2">
      <c r="A349" s="15"/>
      <c r="B349" s="55"/>
      <c r="C349" s="55"/>
      <c r="D349" s="55"/>
      <c r="E349" s="15"/>
      <c r="F349" s="15"/>
      <c r="G349" s="15"/>
      <c r="H349" s="15"/>
      <c r="I349" s="15"/>
      <c r="J349" s="15"/>
      <c r="K349" s="15"/>
      <c r="L349" s="15"/>
      <c r="M349" s="15"/>
      <c r="N349" s="15"/>
      <c r="O349" s="15"/>
      <c r="P349" s="15"/>
      <c r="Q349" s="15"/>
      <c r="R349" s="15"/>
      <c r="S349" s="15"/>
      <c r="T349" s="15"/>
    </row>
    <row r="350" spans="1:20" ht="11.25" customHeight="1" x14ac:dyDescent="0.2">
      <c r="A350" s="15"/>
      <c r="B350" s="55"/>
      <c r="C350" s="55"/>
      <c r="D350" s="55"/>
      <c r="E350" s="15"/>
      <c r="F350" s="15"/>
      <c r="G350" s="15"/>
      <c r="H350" s="15"/>
      <c r="I350" s="15"/>
      <c r="J350" s="15"/>
      <c r="K350" s="15"/>
      <c r="L350" s="15"/>
      <c r="M350" s="15"/>
      <c r="N350" s="15"/>
      <c r="O350" s="15"/>
      <c r="P350" s="15"/>
      <c r="Q350" s="15"/>
      <c r="R350" s="15"/>
      <c r="S350" s="15"/>
      <c r="T350" s="15"/>
    </row>
    <row r="351" spans="1:20" ht="11.25" customHeight="1" x14ac:dyDescent="0.2">
      <c r="A351" s="15"/>
      <c r="B351" s="55"/>
      <c r="C351" s="55"/>
      <c r="D351" s="55"/>
      <c r="E351" s="15"/>
      <c r="F351" s="15"/>
      <c r="G351" s="15"/>
      <c r="H351" s="15"/>
      <c r="I351" s="15"/>
      <c r="J351" s="15"/>
      <c r="K351" s="15"/>
      <c r="L351" s="15"/>
      <c r="M351" s="15"/>
      <c r="N351" s="15"/>
      <c r="O351" s="15"/>
      <c r="P351" s="15"/>
      <c r="Q351" s="15"/>
      <c r="R351" s="15"/>
      <c r="S351" s="15"/>
      <c r="T351" s="15"/>
    </row>
    <row r="352" spans="1:20" ht="11.25" customHeight="1" x14ac:dyDescent="0.2">
      <c r="A352" s="15"/>
      <c r="B352" s="55"/>
      <c r="C352" s="55"/>
      <c r="D352" s="55"/>
      <c r="E352" s="15"/>
      <c r="F352" s="15"/>
      <c r="G352" s="15"/>
      <c r="H352" s="15"/>
      <c r="I352" s="15"/>
      <c r="J352" s="15"/>
      <c r="K352" s="15"/>
      <c r="L352" s="15"/>
      <c r="M352" s="15"/>
      <c r="N352" s="15"/>
      <c r="O352" s="15"/>
      <c r="P352" s="15"/>
      <c r="Q352" s="15"/>
      <c r="R352" s="15"/>
      <c r="S352" s="15"/>
      <c r="T352" s="15"/>
    </row>
    <row r="353" spans="1:20" ht="11.25" customHeight="1" x14ac:dyDescent="0.2">
      <c r="A353" s="15"/>
      <c r="B353" s="55"/>
      <c r="C353" s="55"/>
      <c r="D353" s="55"/>
      <c r="E353" s="15"/>
      <c r="F353" s="15"/>
      <c r="G353" s="15"/>
      <c r="H353" s="15"/>
      <c r="I353" s="15"/>
      <c r="J353" s="15"/>
      <c r="K353" s="15"/>
      <c r="L353" s="15"/>
      <c r="M353" s="15"/>
      <c r="N353" s="15"/>
      <c r="O353" s="15"/>
      <c r="P353" s="15"/>
      <c r="Q353" s="15"/>
      <c r="R353" s="15"/>
      <c r="S353" s="15"/>
      <c r="T353" s="15"/>
    </row>
    <row r="354" spans="1:20" ht="11.25" customHeight="1" x14ac:dyDescent="0.2">
      <c r="A354" s="15"/>
      <c r="B354" s="55"/>
      <c r="C354" s="55"/>
      <c r="D354" s="55"/>
      <c r="E354" s="15"/>
      <c r="F354" s="15"/>
      <c r="G354" s="15"/>
      <c r="H354" s="15"/>
      <c r="I354" s="15"/>
      <c r="J354" s="15"/>
      <c r="K354" s="15"/>
      <c r="L354" s="15"/>
      <c r="M354" s="15"/>
      <c r="N354" s="15"/>
      <c r="O354" s="15"/>
      <c r="P354" s="15"/>
      <c r="Q354" s="15"/>
      <c r="R354" s="15"/>
      <c r="S354" s="15"/>
      <c r="T354" s="15"/>
    </row>
    <row r="355" spans="1:20" ht="11.25" customHeight="1" x14ac:dyDescent="0.2">
      <c r="A355" s="15"/>
      <c r="B355" s="55"/>
      <c r="C355" s="55"/>
      <c r="D355" s="55"/>
      <c r="E355" s="15"/>
      <c r="F355" s="15"/>
      <c r="G355" s="15"/>
      <c r="H355" s="15"/>
      <c r="I355" s="15"/>
      <c r="J355" s="15"/>
      <c r="K355" s="15"/>
      <c r="L355" s="15"/>
      <c r="M355" s="15"/>
      <c r="N355" s="15"/>
      <c r="O355" s="15"/>
      <c r="P355" s="15"/>
      <c r="Q355" s="15"/>
      <c r="R355" s="15"/>
      <c r="S355" s="15"/>
      <c r="T355" s="15"/>
    </row>
    <row r="356" spans="1:20" ht="11.25" customHeight="1" x14ac:dyDescent="0.2">
      <c r="A356" s="15"/>
      <c r="B356" s="55"/>
      <c r="C356" s="55"/>
      <c r="D356" s="55"/>
      <c r="E356" s="15"/>
      <c r="F356" s="15"/>
      <c r="G356" s="15"/>
      <c r="H356" s="15"/>
      <c r="I356" s="15"/>
      <c r="J356" s="15"/>
      <c r="K356" s="15"/>
      <c r="L356" s="15"/>
      <c r="M356" s="15"/>
      <c r="N356" s="15"/>
      <c r="O356" s="15"/>
      <c r="P356" s="15"/>
      <c r="Q356" s="15"/>
      <c r="R356" s="15"/>
      <c r="S356" s="15"/>
      <c r="T356" s="15"/>
    </row>
    <row r="357" spans="1:20" ht="11.25" customHeight="1" x14ac:dyDescent="0.2">
      <c r="A357" s="15"/>
      <c r="B357" s="55"/>
      <c r="C357" s="55"/>
      <c r="D357" s="55"/>
      <c r="E357" s="15"/>
      <c r="F357" s="15"/>
      <c r="G357" s="15"/>
      <c r="H357" s="15"/>
      <c r="I357" s="15"/>
      <c r="J357" s="15"/>
      <c r="K357" s="15"/>
      <c r="L357" s="15"/>
      <c r="M357" s="15"/>
      <c r="N357" s="15"/>
      <c r="O357" s="15"/>
      <c r="P357" s="15"/>
      <c r="Q357" s="15"/>
      <c r="R357" s="15"/>
      <c r="S357" s="15"/>
      <c r="T357" s="15"/>
    </row>
    <row r="358" spans="1:20" ht="11.25" customHeight="1" x14ac:dyDescent="0.2">
      <c r="A358" s="15"/>
      <c r="B358" s="55"/>
      <c r="C358" s="55"/>
      <c r="D358" s="55"/>
      <c r="E358" s="15"/>
      <c r="F358" s="15"/>
      <c r="G358" s="15"/>
      <c r="H358" s="15"/>
      <c r="I358" s="15"/>
      <c r="J358" s="15"/>
      <c r="K358" s="15"/>
      <c r="L358" s="15"/>
      <c r="M358" s="15"/>
      <c r="N358" s="15"/>
      <c r="O358" s="15"/>
      <c r="P358" s="15"/>
      <c r="Q358" s="15"/>
      <c r="R358" s="15"/>
      <c r="S358" s="15"/>
      <c r="T358" s="15"/>
    </row>
    <row r="359" spans="1:20" ht="11.25" customHeight="1" x14ac:dyDescent="0.2">
      <c r="A359" s="15"/>
      <c r="B359" s="55"/>
      <c r="C359" s="55"/>
      <c r="D359" s="55"/>
      <c r="E359" s="15"/>
      <c r="F359" s="15"/>
      <c r="G359" s="15"/>
      <c r="H359" s="15"/>
      <c r="I359" s="15"/>
      <c r="J359" s="15"/>
      <c r="K359" s="15"/>
      <c r="L359" s="15"/>
      <c r="M359" s="15"/>
      <c r="N359" s="15"/>
      <c r="O359" s="15"/>
      <c r="P359" s="15"/>
      <c r="Q359" s="15"/>
      <c r="R359" s="15"/>
      <c r="S359" s="15"/>
      <c r="T359" s="15"/>
    </row>
    <row r="360" spans="1:20" ht="11.25" customHeight="1" x14ac:dyDescent="0.2">
      <c r="A360" s="15"/>
      <c r="B360" s="55"/>
      <c r="C360" s="55"/>
      <c r="D360" s="55"/>
      <c r="E360" s="15"/>
      <c r="F360" s="15"/>
      <c r="G360" s="15"/>
      <c r="H360" s="15"/>
      <c r="I360" s="15"/>
      <c r="J360" s="15"/>
      <c r="K360" s="15"/>
      <c r="L360" s="15"/>
      <c r="M360" s="15"/>
      <c r="N360" s="15"/>
      <c r="O360" s="15"/>
      <c r="P360" s="15"/>
      <c r="Q360" s="15"/>
      <c r="R360" s="15"/>
      <c r="S360" s="15"/>
      <c r="T360" s="15"/>
    </row>
    <row r="361" spans="1:20" ht="11.25" customHeight="1" x14ac:dyDescent="0.2">
      <c r="A361" s="15"/>
      <c r="B361" s="55"/>
      <c r="C361" s="55"/>
      <c r="D361" s="55"/>
      <c r="E361" s="15"/>
      <c r="F361" s="15"/>
      <c r="G361" s="15"/>
      <c r="H361" s="15"/>
      <c r="I361" s="15"/>
      <c r="J361" s="15"/>
      <c r="K361" s="15"/>
      <c r="L361" s="15"/>
      <c r="M361" s="15"/>
      <c r="N361" s="15"/>
      <c r="O361" s="15"/>
      <c r="P361" s="15"/>
      <c r="Q361" s="15"/>
      <c r="R361" s="15"/>
      <c r="S361" s="15"/>
      <c r="T361" s="15"/>
    </row>
    <row r="362" spans="1:20" ht="11.25" customHeight="1" x14ac:dyDescent="0.2">
      <c r="A362" s="15"/>
      <c r="B362" s="55"/>
      <c r="C362" s="55"/>
      <c r="D362" s="55"/>
      <c r="E362" s="15"/>
      <c r="F362" s="15"/>
      <c r="G362" s="15"/>
      <c r="H362" s="15"/>
      <c r="I362" s="15"/>
      <c r="J362" s="15"/>
      <c r="K362" s="15"/>
      <c r="L362" s="15"/>
      <c r="M362" s="15"/>
      <c r="N362" s="15"/>
      <c r="O362" s="15"/>
      <c r="P362" s="15"/>
      <c r="Q362" s="15"/>
      <c r="R362" s="15"/>
      <c r="S362" s="15"/>
      <c r="T362" s="15"/>
    </row>
    <row r="363" spans="1:20" ht="11.25" customHeight="1" x14ac:dyDescent="0.2">
      <c r="A363" s="15"/>
      <c r="B363" s="55"/>
      <c r="C363" s="55"/>
      <c r="D363" s="55"/>
      <c r="E363" s="15"/>
      <c r="F363" s="15"/>
      <c r="G363" s="15"/>
      <c r="H363" s="15"/>
      <c r="I363" s="15"/>
      <c r="J363" s="15"/>
      <c r="K363" s="15"/>
      <c r="L363" s="15"/>
      <c r="M363" s="15"/>
      <c r="N363" s="15"/>
      <c r="O363" s="15"/>
      <c r="P363" s="15"/>
      <c r="Q363" s="15"/>
      <c r="R363" s="15"/>
      <c r="S363" s="15"/>
      <c r="T363" s="15"/>
    </row>
    <row r="364" spans="1:20" ht="11.25" customHeight="1" x14ac:dyDescent="0.2">
      <c r="A364" s="15"/>
      <c r="B364" s="55"/>
      <c r="C364" s="55"/>
      <c r="D364" s="55"/>
      <c r="E364" s="15"/>
      <c r="F364" s="15"/>
      <c r="G364" s="15"/>
      <c r="H364" s="15"/>
      <c r="I364" s="15"/>
      <c r="J364" s="15"/>
      <c r="K364" s="15"/>
      <c r="L364" s="15"/>
      <c r="M364" s="15"/>
      <c r="N364" s="15"/>
      <c r="O364" s="15"/>
      <c r="P364" s="15"/>
      <c r="Q364" s="15"/>
      <c r="R364" s="15"/>
      <c r="S364" s="15"/>
      <c r="T364" s="15"/>
    </row>
    <row r="365" spans="1:20" ht="11.25" customHeight="1" x14ac:dyDescent="0.2">
      <c r="A365" s="15"/>
      <c r="B365" s="55"/>
      <c r="C365" s="55"/>
      <c r="D365" s="55"/>
      <c r="E365" s="15"/>
      <c r="F365" s="15"/>
      <c r="G365" s="15"/>
      <c r="H365" s="15"/>
      <c r="I365" s="15"/>
      <c r="J365" s="15"/>
      <c r="K365" s="15"/>
      <c r="L365" s="15"/>
      <c r="M365" s="15"/>
      <c r="N365" s="15"/>
      <c r="O365" s="15"/>
      <c r="P365" s="15"/>
      <c r="Q365" s="15"/>
      <c r="R365" s="15"/>
      <c r="S365" s="15"/>
      <c r="T365" s="15"/>
    </row>
    <row r="366" spans="1:20" ht="11.25" customHeight="1" x14ac:dyDescent="0.2">
      <c r="A366" s="15"/>
      <c r="B366" s="55"/>
      <c r="C366" s="55"/>
      <c r="D366" s="55"/>
      <c r="E366" s="15"/>
      <c r="F366" s="15"/>
      <c r="G366" s="15"/>
      <c r="H366" s="15"/>
      <c r="I366" s="15"/>
      <c r="J366" s="15"/>
      <c r="K366" s="15"/>
      <c r="L366" s="15"/>
      <c r="M366" s="15"/>
      <c r="N366" s="15"/>
      <c r="O366" s="15"/>
      <c r="P366" s="15"/>
      <c r="Q366" s="15"/>
      <c r="R366" s="15"/>
      <c r="S366" s="15"/>
      <c r="T366" s="15"/>
    </row>
    <row r="367" spans="1:20" ht="11.25" customHeight="1" x14ac:dyDescent="0.2">
      <c r="A367" s="15"/>
      <c r="B367" s="55"/>
      <c r="C367" s="55"/>
      <c r="D367" s="55"/>
      <c r="E367" s="15"/>
      <c r="F367" s="15"/>
      <c r="G367" s="15"/>
      <c r="H367" s="15"/>
      <c r="I367" s="15"/>
      <c r="J367" s="15"/>
      <c r="K367" s="15"/>
      <c r="L367" s="15"/>
      <c r="M367" s="15"/>
      <c r="N367" s="15"/>
      <c r="O367" s="15"/>
      <c r="P367" s="15"/>
      <c r="Q367" s="15"/>
      <c r="R367" s="15"/>
      <c r="S367" s="15"/>
      <c r="T367" s="15"/>
    </row>
    <row r="368" spans="1:20" ht="11.25" customHeight="1" x14ac:dyDescent="0.2">
      <c r="A368" s="15"/>
      <c r="B368" s="55"/>
      <c r="C368" s="55"/>
      <c r="D368" s="55"/>
      <c r="E368" s="15"/>
      <c r="F368" s="15"/>
      <c r="G368" s="15"/>
      <c r="H368" s="15"/>
      <c r="I368" s="15"/>
      <c r="J368" s="15"/>
      <c r="K368" s="15"/>
      <c r="L368" s="15"/>
      <c r="M368" s="15"/>
      <c r="N368" s="15"/>
      <c r="O368" s="15"/>
      <c r="P368" s="15"/>
      <c r="Q368" s="15"/>
      <c r="R368" s="15"/>
      <c r="S368" s="15"/>
      <c r="T368" s="15"/>
    </row>
    <row r="369" spans="1:20" ht="11.25" customHeight="1" x14ac:dyDescent="0.2">
      <c r="A369" s="15"/>
      <c r="B369" s="55"/>
      <c r="C369" s="55"/>
      <c r="D369" s="55"/>
      <c r="E369" s="15"/>
      <c r="F369" s="15"/>
      <c r="G369" s="15"/>
      <c r="H369" s="15"/>
      <c r="I369" s="15"/>
      <c r="J369" s="15"/>
      <c r="K369" s="15"/>
      <c r="L369" s="15"/>
      <c r="M369" s="15"/>
      <c r="N369" s="15"/>
      <c r="O369" s="15"/>
      <c r="P369" s="15"/>
      <c r="Q369" s="15"/>
      <c r="R369" s="15"/>
      <c r="S369" s="15"/>
      <c r="T369" s="15"/>
    </row>
    <row r="370" spans="1:20" ht="11.25" customHeight="1" x14ac:dyDescent="0.2">
      <c r="A370" s="15"/>
      <c r="B370" s="55"/>
      <c r="C370" s="55"/>
      <c r="D370" s="55"/>
      <c r="E370" s="15"/>
      <c r="F370" s="15"/>
      <c r="G370" s="15"/>
      <c r="H370" s="15"/>
      <c r="I370" s="15"/>
      <c r="J370" s="15"/>
      <c r="K370" s="15"/>
      <c r="L370" s="15"/>
      <c r="M370" s="15"/>
      <c r="N370" s="15"/>
      <c r="O370" s="15"/>
      <c r="P370" s="15"/>
      <c r="Q370" s="15"/>
      <c r="R370" s="15"/>
      <c r="S370" s="15"/>
      <c r="T370" s="15"/>
    </row>
    <row r="371" spans="1:20" ht="11.25" customHeight="1" x14ac:dyDescent="0.2">
      <c r="A371" s="15"/>
      <c r="B371" s="55"/>
      <c r="C371" s="55"/>
      <c r="D371" s="55"/>
      <c r="E371" s="15"/>
      <c r="F371" s="15"/>
      <c r="G371" s="15"/>
      <c r="H371" s="15"/>
      <c r="I371" s="15"/>
      <c r="J371" s="15"/>
      <c r="K371" s="15"/>
      <c r="L371" s="15"/>
      <c r="M371" s="15"/>
      <c r="N371" s="15"/>
      <c r="O371" s="15"/>
      <c r="P371" s="15"/>
      <c r="Q371" s="15"/>
      <c r="R371" s="15"/>
      <c r="S371" s="15"/>
      <c r="T371" s="15"/>
    </row>
    <row r="372" spans="1:20" ht="11.25" customHeight="1" x14ac:dyDescent="0.2">
      <c r="A372" s="15"/>
      <c r="B372" s="55"/>
      <c r="C372" s="55"/>
      <c r="D372" s="55"/>
      <c r="E372" s="15"/>
      <c r="F372" s="15"/>
      <c r="G372" s="15"/>
      <c r="H372" s="15"/>
      <c r="I372" s="15"/>
      <c r="J372" s="15"/>
      <c r="K372" s="15"/>
      <c r="L372" s="15"/>
      <c r="M372" s="15"/>
      <c r="N372" s="15"/>
      <c r="O372" s="15"/>
      <c r="P372" s="15"/>
      <c r="Q372" s="15"/>
      <c r="R372" s="15"/>
      <c r="S372" s="15"/>
      <c r="T372" s="15"/>
    </row>
    <row r="373" spans="1:20" ht="11.25" customHeight="1" x14ac:dyDescent="0.2">
      <c r="A373" s="15"/>
      <c r="B373" s="55"/>
      <c r="C373" s="55"/>
      <c r="D373" s="55"/>
      <c r="E373" s="15"/>
      <c r="F373" s="15"/>
      <c r="G373" s="15"/>
      <c r="H373" s="15"/>
      <c r="I373" s="15"/>
      <c r="J373" s="15"/>
      <c r="K373" s="15"/>
      <c r="L373" s="15"/>
      <c r="M373" s="15"/>
      <c r="N373" s="15"/>
      <c r="O373" s="15"/>
      <c r="P373" s="15"/>
      <c r="Q373" s="15"/>
      <c r="R373" s="15"/>
      <c r="S373" s="15"/>
      <c r="T373" s="15"/>
    </row>
    <row r="374" spans="1:20" ht="11.25" customHeight="1" x14ac:dyDescent="0.2">
      <c r="A374" s="15"/>
      <c r="B374" s="55"/>
      <c r="C374" s="55"/>
      <c r="D374" s="55"/>
      <c r="E374" s="15"/>
      <c r="F374" s="15"/>
      <c r="G374" s="15"/>
      <c r="H374" s="15"/>
      <c r="I374" s="15"/>
      <c r="J374" s="15"/>
      <c r="K374" s="15"/>
      <c r="L374" s="15"/>
      <c r="M374" s="15"/>
      <c r="N374" s="15"/>
      <c r="O374" s="15"/>
      <c r="P374" s="15"/>
      <c r="Q374" s="15"/>
      <c r="R374" s="15"/>
      <c r="S374" s="15"/>
      <c r="T374" s="15"/>
    </row>
    <row r="375" spans="1:20" ht="11.25" customHeight="1" x14ac:dyDescent="0.2">
      <c r="A375" s="15"/>
      <c r="B375" s="55"/>
      <c r="C375" s="55"/>
      <c r="D375" s="55"/>
      <c r="E375" s="15"/>
      <c r="F375" s="15"/>
      <c r="G375" s="15"/>
      <c r="H375" s="15"/>
      <c r="I375" s="15"/>
      <c r="J375" s="15"/>
      <c r="K375" s="15"/>
      <c r="L375" s="15"/>
      <c r="M375" s="15"/>
      <c r="N375" s="15"/>
      <c r="O375" s="15"/>
      <c r="P375" s="15"/>
      <c r="Q375" s="15"/>
      <c r="R375" s="15"/>
      <c r="S375" s="15"/>
      <c r="T375" s="15"/>
    </row>
    <row r="376" spans="1:20" ht="11.25" customHeight="1" x14ac:dyDescent="0.2">
      <c r="A376" s="15"/>
      <c r="B376" s="55"/>
      <c r="C376" s="55"/>
      <c r="D376" s="55"/>
      <c r="E376" s="15"/>
      <c r="F376" s="15"/>
      <c r="G376" s="15"/>
      <c r="H376" s="15"/>
      <c r="I376" s="15"/>
      <c r="J376" s="15"/>
      <c r="K376" s="15"/>
      <c r="L376" s="15"/>
      <c r="M376" s="15"/>
      <c r="N376" s="15"/>
      <c r="O376" s="15"/>
      <c r="P376" s="15"/>
      <c r="Q376" s="15"/>
      <c r="R376" s="15"/>
      <c r="S376" s="15"/>
      <c r="T376" s="15"/>
    </row>
    <row r="377" spans="1:20" ht="11.25" customHeight="1" x14ac:dyDescent="0.2">
      <c r="A377" s="15"/>
      <c r="B377" s="55"/>
      <c r="C377" s="55"/>
      <c r="D377" s="55"/>
      <c r="E377" s="15"/>
      <c r="F377" s="15"/>
      <c r="G377" s="15"/>
      <c r="H377" s="15"/>
      <c r="I377" s="15"/>
      <c r="J377" s="15"/>
      <c r="K377" s="15"/>
      <c r="L377" s="15"/>
      <c r="M377" s="15"/>
      <c r="N377" s="15"/>
      <c r="O377" s="15"/>
      <c r="P377" s="15"/>
      <c r="Q377" s="15"/>
      <c r="R377" s="15"/>
      <c r="S377" s="15"/>
      <c r="T377" s="15"/>
    </row>
    <row r="378" spans="1:20" ht="11.25" customHeight="1" x14ac:dyDescent="0.2">
      <c r="A378" s="15"/>
      <c r="B378" s="55"/>
      <c r="C378" s="55"/>
      <c r="D378" s="55"/>
      <c r="E378" s="15"/>
      <c r="F378" s="15"/>
      <c r="G378" s="15"/>
      <c r="H378" s="15"/>
      <c r="I378" s="15"/>
      <c r="J378" s="15"/>
      <c r="K378" s="15"/>
      <c r="L378" s="15"/>
      <c r="M378" s="15"/>
      <c r="N378" s="15"/>
      <c r="O378" s="15"/>
      <c r="P378" s="15"/>
      <c r="Q378" s="15"/>
      <c r="R378" s="15"/>
      <c r="S378" s="15"/>
      <c r="T378" s="15"/>
    </row>
    <row r="379" spans="1:20" ht="11.25" customHeight="1" x14ac:dyDescent="0.2">
      <c r="A379" s="15"/>
      <c r="B379" s="55"/>
      <c r="C379" s="55"/>
      <c r="D379" s="55"/>
      <c r="E379" s="15"/>
      <c r="F379" s="15"/>
      <c r="G379" s="15"/>
      <c r="H379" s="15"/>
      <c r="I379" s="15"/>
      <c r="J379" s="15"/>
      <c r="K379" s="15"/>
      <c r="L379" s="15"/>
      <c r="M379" s="15"/>
      <c r="N379" s="15"/>
      <c r="O379" s="15"/>
      <c r="P379" s="15"/>
      <c r="Q379" s="15"/>
      <c r="R379" s="15"/>
      <c r="S379" s="15"/>
      <c r="T379" s="15"/>
    </row>
    <row r="380" spans="1:20" ht="11.25" customHeight="1" x14ac:dyDescent="0.2">
      <c r="A380" s="15"/>
      <c r="B380" s="55"/>
      <c r="C380" s="55"/>
      <c r="D380" s="55"/>
      <c r="E380" s="15"/>
      <c r="F380" s="15"/>
      <c r="G380" s="15"/>
      <c r="H380" s="15"/>
      <c r="I380" s="15"/>
      <c r="J380" s="15"/>
      <c r="K380" s="15"/>
      <c r="L380" s="15"/>
      <c r="M380" s="15"/>
      <c r="N380" s="15"/>
      <c r="O380" s="15"/>
      <c r="P380" s="15"/>
      <c r="Q380" s="15"/>
      <c r="R380" s="15"/>
      <c r="S380" s="15"/>
      <c r="T380" s="15"/>
    </row>
    <row r="381" spans="1:20" ht="11.25" customHeight="1" x14ac:dyDescent="0.2">
      <c r="A381" s="15"/>
      <c r="B381" s="55"/>
      <c r="C381" s="55"/>
      <c r="D381" s="55"/>
      <c r="E381" s="15"/>
      <c r="F381" s="15"/>
      <c r="G381" s="15"/>
      <c r="H381" s="15"/>
      <c r="I381" s="15"/>
      <c r="J381" s="15"/>
      <c r="K381" s="15"/>
      <c r="L381" s="15"/>
      <c r="M381" s="15"/>
      <c r="N381" s="15"/>
      <c r="O381" s="15"/>
      <c r="P381" s="15"/>
      <c r="Q381" s="15"/>
      <c r="R381" s="15"/>
      <c r="S381" s="15"/>
      <c r="T381" s="15"/>
    </row>
    <row r="382" spans="1:20" ht="11.25" customHeight="1" x14ac:dyDescent="0.2">
      <c r="A382" s="15"/>
      <c r="B382" s="55"/>
      <c r="C382" s="55"/>
      <c r="D382" s="55"/>
      <c r="E382" s="15"/>
      <c r="F382" s="15"/>
      <c r="G382" s="15"/>
      <c r="H382" s="15"/>
      <c r="I382" s="15"/>
      <c r="J382" s="15"/>
      <c r="K382" s="15"/>
      <c r="L382" s="15"/>
      <c r="M382" s="15"/>
      <c r="N382" s="15"/>
      <c r="O382" s="15"/>
      <c r="P382" s="15"/>
      <c r="Q382" s="15"/>
      <c r="R382" s="15"/>
      <c r="S382" s="15"/>
      <c r="T382" s="15"/>
    </row>
    <row r="383" spans="1:20" ht="11.25" customHeight="1" x14ac:dyDescent="0.2">
      <c r="A383" s="15"/>
      <c r="B383" s="55"/>
      <c r="C383" s="55"/>
      <c r="D383" s="55"/>
      <c r="E383" s="15"/>
      <c r="F383" s="15"/>
      <c r="G383" s="15"/>
      <c r="H383" s="15"/>
      <c r="I383" s="15"/>
      <c r="J383" s="15"/>
      <c r="K383" s="15"/>
      <c r="L383" s="15"/>
      <c r="M383" s="15"/>
      <c r="N383" s="15"/>
      <c r="O383" s="15"/>
      <c r="P383" s="15"/>
      <c r="Q383" s="15"/>
      <c r="R383" s="15"/>
      <c r="S383" s="15"/>
      <c r="T383" s="15"/>
    </row>
    <row r="384" spans="1:20" ht="11.25" customHeight="1" x14ac:dyDescent="0.2">
      <c r="A384" s="15"/>
      <c r="B384" s="55"/>
      <c r="C384" s="55"/>
      <c r="D384" s="55"/>
      <c r="E384" s="15"/>
      <c r="F384" s="15"/>
      <c r="G384" s="15"/>
      <c r="H384" s="15"/>
      <c r="I384" s="15"/>
      <c r="J384" s="15"/>
      <c r="K384" s="15"/>
      <c r="L384" s="15"/>
      <c r="M384" s="15"/>
      <c r="N384" s="15"/>
      <c r="O384" s="15"/>
      <c r="P384" s="15"/>
      <c r="Q384" s="15"/>
      <c r="R384" s="15"/>
      <c r="S384" s="15"/>
      <c r="T384" s="15"/>
    </row>
    <row r="385" spans="1:20" ht="11.25" customHeight="1" x14ac:dyDescent="0.2">
      <c r="A385" s="15"/>
      <c r="B385" s="55"/>
      <c r="C385" s="55"/>
      <c r="D385" s="55"/>
      <c r="E385" s="15"/>
      <c r="F385" s="15"/>
      <c r="G385" s="15"/>
      <c r="H385" s="15"/>
      <c r="I385" s="15"/>
      <c r="J385" s="15"/>
      <c r="K385" s="15"/>
      <c r="L385" s="15"/>
      <c r="M385" s="15"/>
      <c r="N385" s="15"/>
      <c r="O385" s="15"/>
      <c r="P385" s="15"/>
      <c r="Q385" s="15"/>
      <c r="R385" s="15"/>
      <c r="S385" s="15"/>
      <c r="T385" s="15"/>
    </row>
    <row r="386" spans="1:20" ht="11.25" customHeight="1" x14ac:dyDescent="0.2">
      <c r="A386" s="15"/>
      <c r="B386" s="55"/>
      <c r="C386" s="55"/>
      <c r="D386" s="55"/>
      <c r="E386" s="15"/>
      <c r="F386" s="15"/>
      <c r="G386" s="15"/>
      <c r="H386" s="15"/>
      <c r="I386" s="15"/>
      <c r="J386" s="15"/>
      <c r="K386" s="15"/>
      <c r="L386" s="15"/>
      <c r="M386" s="15"/>
      <c r="N386" s="15"/>
      <c r="O386" s="15"/>
      <c r="P386" s="15"/>
      <c r="Q386" s="15"/>
      <c r="R386" s="15"/>
      <c r="S386" s="15"/>
      <c r="T386" s="15"/>
    </row>
    <row r="387" spans="1:20" ht="11.25" customHeight="1" x14ac:dyDescent="0.2">
      <c r="A387" s="15"/>
      <c r="B387" s="55"/>
      <c r="C387" s="55"/>
      <c r="D387" s="55"/>
      <c r="E387" s="15"/>
      <c r="F387" s="15"/>
      <c r="G387" s="15"/>
      <c r="H387" s="15"/>
      <c r="I387" s="15"/>
      <c r="J387" s="15"/>
      <c r="K387" s="15"/>
      <c r="L387" s="15"/>
      <c r="M387" s="15"/>
      <c r="N387" s="15"/>
      <c r="O387" s="15"/>
      <c r="P387" s="15"/>
      <c r="Q387" s="15"/>
      <c r="R387" s="15"/>
      <c r="S387" s="15"/>
      <c r="T387" s="15"/>
    </row>
    <row r="388" spans="1:20" ht="11.25" customHeight="1" x14ac:dyDescent="0.2">
      <c r="A388" s="15"/>
      <c r="B388" s="55"/>
      <c r="C388" s="55"/>
      <c r="D388" s="55"/>
      <c r="E388" s="15"/>
      <c r="F388" s="15"/>
      <c r="G388" s="15"/>
      <c r="H388" s="15"/>
      <c r="I388" s="15"/>
      <c r="J388" s="15"/>
      <c r="K388" s="15"/>
      <c r="L388" s="15"/>
      <c r="M388" s="15"/>
      <c r="N388" s="15"/>
      <c r="O388" s="15"/>
      <c r="P388" s="15"/>
      <c r="Q388" s="15"/>
      <c r="R388" s="15"/>
      <c r="S388" s="15"/>
      <c r="T388" s="15"/>
    </row>
    <row r="389" spans="1:20" ht="11.25" customHeight="1" x14ac:dyDescent="0.2">
      <c r="A389" s="15"/>
      <c r="B389" s="55"/>
      <c r="C389" s="55"/>
      <c r="D389" s="55"/>
      <c r="E389" s="15"/>
      <c r="F389" s="15"/>
      <c r="G389" s="15"/>
      <c r="H389" s="15"/>
      <c r="I389" s="15"/>
      <c r="J389" s="15"/>
      <c r="K389" s="15"/>
      <c r="L389" s="15"/>
      <c r="M389" s="15"/>
      <c r="N389" s="15"/>
      <c r="O389" s="15"/>
      <c r="P389" s="15"/>
      <c r="Q389" s="15"/>
      <c r="R389" s="15"/>
      <c r="S389" s="15"/>
      <c r="T389" s="15"/>
    </row>
    <row r="390" spans="1:20" ht="11.25" customHeight="1" x14ac:dyDescent="0.2">
      <c r="A390" s="15"/>
      <c r="B390" s="55"/>
      <c r="C390" s="55"/>
      <c r="D390" s="55"/>
      <c r="E390" s="15"/>
      <c r="F390" s="15"/>
      <c r="G390" s="15"/>
      <c r="H390" s="15"/>
      <c r="I390" s="15"/>
      <c r="J390" s="15"/>
      <c r="K390" s="15"/>
      <c r="L390" s="15"/>
      <c r="M390" s="15"/>
      <c r="N390" s="15"/>
      <c r="O390" s="15"/>
      <c r="P390" s="15"/>
      <c r="Q390" s="15"/>
      <c r="R390" s="15"/>
      <c r="S390" s="15"/>
      <c r="T390" s="15"/>
    </row>
    <row r="391" spans="1:20" ht="11.25" customHeight="1" x14ac:dyDescent="0.2">
      <c r="A391" s="15"/>
      <c r="B391" s="55"/>
      <c r="C391" s="55"/>
      <c r="D391" s="55"/>
      <c r="E391" s="15"/>
      <c r="F391" s="15"/>
      <c r="G391" s="15"/>
      <c r="H391" s="15"/>
      <c r="I391" s="15"/>
      <c r="J391" s="15"/>
      <c r="K391" s="15"/>
      <c r="L391" s="15"/>
      <c r="M391" s="15"/>
      <c r="N391" s="15"/>
      <c r="O391" s="15"/>
      <c r="P391" s="15"/>
      <c r="Q391" s="15"/>
      <c r="R391" s="15"/>
      <c r="S391" s="15"/>
      <c r="T391" s="15"/>
    </row>
    <row r="392" spans="1:20" ht="11.25" customHeight="1" x14ac:dyDescent="0.2">
      <c r="A392" s="15"/>
      <c r="B392" s="55"/>
      <c r="C392" s="55"/>
      <c r="D392" s="55"/>
      <c r="E392" s="15"/>
      <c r="F392" s="15"/>
      <c r="G392" s="15"/>
      <c r="H392" s="15"/>
      <c r="I392" s="15"/>
      <c r="J392" s="15"/>
      <c r="K392" s="15"/>
      <c r="L392" s="15"/>
      <c r="M392" s="15"/>
      <c r="N392" s="15"/>
      <c r="O392" s="15"/>
      <c r="P392" s="15"/>
      <c r="Q392" s="15"/>
      <c r="R392" s="15"/>
      <c r="S392" s="15"/>
      <c r="T392" s="15"/>
    </row>
    <row r="393" spans="1:20" ht="11.25" customHeight="1" x14ac:dyDescent="0.2">
      <c r="A393" s="15"/>
      <c r="B393" s="55"/>
      <c r="C393" s="55"/>
      <c r="D393" s="55"/>
      <c r="E393" s="15"/>
      <c r="F393" s="15"/>
      <c r="G393" s="15"/>
      <c r="H393" s="15"/>
      <c r="I393" s="15"/>
      <c r="J393" s="15"/>
      <c r="K393" s="15"/>
      <c r="L393" s="15"/>
      <c r="M393" s="15"/>
      <c r="N393" s="15"/>
      <c r="O393" s="15"/>
      <c r="P393" s="15"/>
      <c r="Q393" s="15"/>
      <c r="R393" s="15"/>
      <c r="S393" s="15"/>
      <c r="T393" s="15"/>
    </row>
    <row r="394" spans="1:20" ht="11.25" customHeight="1" x14ac:dyDescent="0.2">
      <c r="A394" s="15"/>
      <c r="B394" s="55"/>
      <c r="C394" s="55"/>
      <c r="D394" s="55"/>
      <c r="E394" s="15"/>
      <c r="F394" s="15"/>
      <c r="G394" s="15"/>
      <c r="H394" s="15"/>
      <c r="I394" s="15"/>
      <c r="J394" s="15"/>
      <c r="K394" s="15"/>
      <c r="L394" s="15"/>
      <c r="M394" s="15"/>
      <c r="N394" s="15"/>
      <c r="O394" s="15"/>
      <c r="P394" s="15"/>
      <c r="Q394" s="15"/>
      <c r="R394" s="15"/>
      <c r="S394" s="15"/>
      <c r="T394" s="15"/>
    </row>
    <row r="395" spans="1:20" ht="11.25" customHeight="1" x14ac:dyDescent="0.2">
      <c r="A395" s="15"/>
      <c r="B395" s="55"/>
      <c r="C395" s="55"/>
      <c r="D395" s="55"/>
      <c r="E395" s="15"/>
      <c r="F395" s="15"/>
      <c r="G395" s="15"/>
      <c r="H395" s="15"/>
      <c r="I395" s="15"/>
      <c r="J395" s="15"/>
      <c r="K395" s="15"/>
      <c r="L395" s="15"/>
      <c r="M395" s="15"/>
      <c r="N395" s="15"/>
      <c r="O395" s="15"/>
      <c r="P395" s="15"/>
      <c r="Q395" s="15"/>
      <c r="R395" s="15"/>
      <c r="S395" s="15"/>
      <c r="T395" s="15"/>
    </row>
    <row r="396" spans="1:20" ht="11.25" customHeight="1" x14ac:dyDescent="0.2">
      <c r="A396" s="15"/>
      <c r="B396" s="55"/>
      <c r="C396" s="55"/>
      <c r="D396" s="55"/>
      <c r="E396" s="15"/>
      <c r="F396" s="15"/>
      <c r="G396" s="15"/>
      <c r="H396" s="15"/>
      <c r="I396" s="15"/>
      <c r="J396" s="15"/>
      <c r="K396" s="15"/>
      <c r="L396" s="15"/>
      <c r="M396" s="15"/>
      <c r="N396" s="15"/>
      <c r="O396" s="15"/>
      <c r="P396" s="15"/>
      <c r="Q396" s="15"/>
      <c r="R396" s="15"/>
      <c r="S396" s="15"/>
      <c r="T396" s="15"/>
    </row>
    <row r="397" spans="1:20" ht="11.25" customHeight="1" x14ac:dyDescent="0.2">
      <c r="A397" s="15"/>
      <c r="B397" s="55"/>
      <c r="C397" s="55"/>
      <c r="D397" s="55"/>
      <c r="E397" s="15"/>
      <c r="F397" s="15"/>
      <c r="G397" s="15"/>
      <c r="H397" s="15"/>
      <c r="I397" s="15"/>
      <c r="J397" s="15"/>
      <c r="K397" s="15"/>
      <c r="L397" s="15"/>
      <c r="M397" s="15"/>
      <c r="N397" s="15"/>
      <c r="O397" s="15"/>
      <c r="P397" s="15"/>
      <c r="Q397" s="15"/>
      <c r="R397" s="15"/>
      <c r="S397" s="15"/>
      <c r="T397" s="15"/>
    </row>
    <row r="398" spans="1:20" ht="11.25" customHeight="1" x14ac:dyDescent="0.2">
      <c r="A398" s="15"/>
      <c r="B398" s="55"/>
      <c r="C398" s="55"/>
      <c r="D398" s="55"/>
      <c r="E398" s="15"/>
      <c r="F398" s="15"/>
      <c r="G398" s="15"/>
      <c r="H398" s="15"/>
      <c r="I398" s="15"/>
      <c r="J398" s="15"/>
      <c r="K398" s="15"/>
      <c r="L398" s="15"/>
      <c r="M398" s="15"/>
      <c r="N398" s="15"/>
      <c r="O398" s="15"/>
      <c r="P398" s="15"/>
      <c r="Q398" s="15"/>
      <c r="R398" s="15"/>
      <c r="S398" s="15"/>
      <c r="T398" s="15"/>
    </row>
    <row r="399" spans="1:20" ht="11.25" customHeight="1" x14ac:dyDescent="0.2">
      <c r="A399" s="15"/>
      <c r="B399" s="55"/>
      <c r="C399" s="55"/>
      <c r="D399" s="55"/>
      <c r="E399" s="15"/>
      <c r="F399" s="15"/>
      <c r="G399" s="15"/>
      <c r="H399" s="15"/>
      <c r="I399" s="15"/>
      <c r="J399" s="15"/>
      <c r="K399" s="15"/>
      <c r="L399" s="15"/>
      <c r="M399" s="15"/>
      <c r="N399" s="15"/>
      <c r="O399" s="15"/>
      <c r="P399" s="15"/>
      <c r="Q399" s="15"/>
      <c r="R399" s="15"/>
      <c r="S399" s="15"/>
      <c r="T399" s="15"/>
    </row>
    <row r="400" spans="1:20" ht="11.25" customHeight="1" x14ac:dyDescent="0.2">
      <c r="A400" s="15"/>
      <c r="B400" s="55"/>
      <c r="C400" s="55"/>
      <c r="D400" s="55"/>
      <c r="E400" s="15"/>
      <c r="F400" s="15"/>
      <c r="G400" s="15"/>
      <c r="H400" s="15"/>
      <c r="I400" s="15"/>
      <c r="J400" s="15"/>
      <c r="K400" s="15"/>
      <c r="L400" s="15"/>
      <c r="M400" s="15"/>
      <c r="N400" s="15"/>
      <c r="O400" s="15"/>
      <c r="P400" s="15"/>
      <c r="Q400" s="15"/>
      <c r="R400" s="15"/>
      <c r="S400" s="15"/>
      <c r="T400" s="15"/>
    </row>
    <row r="401" spans="1:20" ht="11.25" customHeight="1" x14ac:dyDescent="0.2">
      <c r="A401" s="15"/>
      <c r="B401" s="55"/>
      <c r="C401" s="55"/>
      <c r="D401" s="55"/>
      <c r="E401" s="15"/>
      <c r="F401" s="15"/>
      <c r="G401" s="15"/>
      <c r="H401" s="15"/>
      <c r="I401" s="15"/>
      <c r="J401" s="15"/>
      <c r="K401" s="15"/>
      <c r="L401" s="15"/>
      <c r="M401" s="15"/>
      <c r="N401" s="15"/>
      <c r="O401" s="15"/>
      <c r="P401" s="15"/>
      <c r="Q401" s="15"/>
      <c r="R401" s="15"/>
      <c r="S401" s="15"/>
      <c r="T401" s="15"/>
    </row>
    <row r="402" spans="1:20" ht="11.25" customHeight="1" x14ac:dyDescent="0.2">
      <c r="A402" s="15"/>
      <c r="B402" s="55"/>
      <c r="C402" s="55"/>
      <c r="D402" s="55"/>
      <c r="E402" s="15"/>
      <c r="F402" s="15"/>
      <c r="G402" s="15"/>
      <c r="H402" s="15"/>
      <c r="I402" s="15"/>
      <c r="J402" s="15"/>
      <c r="K402" s="15"/>
      <c r="L402" s="15"/>
      <c r="M402" s="15"/>
      <c r="N402" s="15"/>
      <c r="O402" s="15"/>
      <c r="P402" s="15"/>
      <c r="Q402" s="15"/>
      <c r="R402" s="15"/>
      <c r="S402" s="15"/>
      <c r="T402" s="15"/>
    </row>
    <row r="403" spans="1:20" ht="11.25" customHeight="1" x14ac:dyDescent="0.2">
      <c r="A403" s="15"/>
      <c r="B403" s="55"/>
      <c r="C403" s="55"/>
      <c r="D403" s="55"/>
      <c r="E403" s="15"/>
      <c r="F403" s="15"/>
      <c r="G403" s="15"/>
      <c r="H403" s="15"/>
      <c r="I403" s="15"/>
      <c r="J403" s="15"/>
      <c r="K403" s="15"/>
      <c r="L403" s="15"/>
      <c r="M403" s="15"/>
      <c r="N403" s="15"/>
      <c r="O403" s="15"/>
      <c r="P403" s="15"/>
      <c r="Q403" s="15"/>
      <c r="R403" s="15"/>
      <c r="S403" s="15"/>
      <c r="T403" s="15"/>
    </row>
    <row r="404" spans="1:20" ht="11.25" customHeight="1" x14ac:dyDescent="0.2">
      <c r="A404" s="15"/>
      <c r="B404" s="55"/>
      <c r="C404" s="55"/>
      <c r="D404" s="55"/>
      <c r="E404" s="15"/>
      <c r="F404" s="15"/>
      <c r="G404" s="15"/>
      <c r="H404" s="15"/>
      <c r="I404" s="15"/>
      <c r="J404" s="15"/>
      <c r="K404" s="15"/>
      <c r="L404" s="15"/>
      <c r="M404" s="15"/>
      <c r="N404" s="15"/>
      <c r="O404" s="15"/>
      <c r="P404" s="15"/>
      <c r="Q404" s="15"/>
      <c r="R404" s="15"/>
      <c r="S404" s="15"/>
      <c r="T404" s="15"/>
    </row>
    <row r="405" spans="1:20" ht="11.25" customHeight="1" x14ac:dyDescent="0.2">
      <c r="A405" s="15"/>
      <c r="B405" s="55"/>
      <c r="C405" s="55"/>
      <c r="D405" s="55"/>
      <c r="E405" s="15"/>
      <c r="F405" s="15"/>
      <c r="G405" s="15"/>
      <c r="H405" s="15"/>
      <c r="I405" s="15"/>
      <c r="J405" s="15"/>
      <c r="K405" s="15"/>
      <c r="L405" s="15"/>
      <c r="M405" s="15"/>
      <c r="N405" s="15"/>
      <c r="O405" s="15"/>
      <c r="P405" s="15"/>
      <c r="Q405" s="15"/>
      <c r="R405" s="15"/>
      <c r="S405" s="15"/>
      <c r="T405" s="15"/>
    </row>
    <row r="406" spans="1:20" ht="11.25" customHeight="1" x14ac:dyDescent="0.2">
      <c r="A406" s="15"/>
      <c r="B406" s="55"/>
      <c r="C406" s="55"/>
      <c r="D406" s="55"/>
      <c r="E406" s="15"/>
      <c r="F406" s="15"/>
      <c r="G406" s="15"/>
      <c r="H406" s="15"/>
      <c r="I406" s="15"/>
      <c r="J406" s="15"/>
      <c r="K406" s="15"/>
      <c r="L406" s="15"/>
      <c r="M406" s="15"/>
      <c r="N406" s="15"/>
      <c r="O406" s="15"/>
      <c r="P406" s="15"/>
      <c r="Q406" s="15"/>
      <c r="R406" s="15"/>
      <c r="S406" s="15"/>
      <c r="T406" s="15"/>
    </row>
    <row r="407" spans="1:20" ht="11.25" customHeight="1" x14ac:dyDescent="0.2">
      <c r="A407" s="15"/>
      <c r="B407" s="55"/>
      <c r="C407" s="55"/>
      <c r="D407" s="55"/>
      <c r="E407" s="15"/>
      <c r="F407" s="15"/>
      <c r="G407" s="15"/>
      <c r="H407" s="15"/>
      <c r="I407" s="15"/>
      <c r="J407" s="15"/>
      <c r="K407" s="15"/>
      <c r="L407" s="15"/>
      <c r="M407" s="15"/>
      <c r="N407" s="15"/>
      <c r="O407" s="15"/>
      <c r="P407" s="15"/>
      <c r="Q407" s="15"/>
      <c r="R407" s="15"/>
      <c r="S407" s="15"/>
      <c r="T407" s="15"/>
    </row>
    <row r="408" spans="1:20" ht="11.25" customHeight="1" x14ac:dyDescent="0.2">
      <c r="A408" s="15"/>
      <c r="B408" s="55"/>
      <c r="C408" s="55"/>
      <c r="D408" s="55"/>
      <c r="E408" s="15"/>
      <c r="F408" s="15"/>
      <c r="G408" s="15"/>
      <c r="H408" s="15"/>
      <c r="I408" s="15"/>
      <c r="J408" s="15"/>
      <c r="K408" s="15"/>
      <c r="L408" s="15"/>
      <c r="M408" s="15"/>
      <c r="N408" s="15"/>
      <c r="O408" s="15"/>
      <c r="P408" s="15"/>
      <c r="Q408" s="15"/>
      <c r="R408" s="15"/>
      <c r="S408" s="15"/>
      <c r="T408" s="15"/>
    </row>
    <row r="409" spans="1:20" ht="11.25" customHeight="1" x14ac:dyDescent="0.2">
      <c r="A409" s="15"/>
      <c r="B409" s="55"/>
      <c r="C409" s="55"/>
      <c r="D409" s="55"/>
      <c r="E409" s="15"/>
      <c r="F409" s="15"/>
      <c r="G409" s="15"/>
      <c r="H409" s="15"/>
      <c r="I409" s="15"/>
      <c r="J409" s="15"/>
      <c r="K409" s="15"/>
      <c r="L409" s="15"/>
      <c r="M409" s="15"/>
      <c r="N409" s="15"/>
      <c r="O409" s="15"/>
      <c r="P409" s="15"/>
      <c r="Q409" s="15"/>
      <c r="R409" s="15"/>
      <c r="S409" s="15"/>
      <c r="T409" s="15"/>
    </row>
    <row r="410" spans="1:20" ht="11.25" customHeight="1" x14ac:dyDescent="0.2">
      <c r="A410" s="15"/>
      <c r="B410" s="55"/>
      <c r="C410" s="55"/>
      <c r="D410" s="55"/>
      <c r="E410" s="15"/>
      <c r="F410" s="15"/>
      <c r="G410" s="15"/>
      <c r="H410" s="15"/>
      <c r="I410" s="15"/>
      <c r="J410" s="15"/>
      <c r="K410" s="15"/>
      <c r="L410" s="15"/>
      <c r="M410" s="15"/>
      <c r="N410" s="15"/>
      <c r="O410" s="15"/>
      <c r="P410" s="15"/>
      <c r="Q410" s="15"/>
      <c r="R410" s="15"/>
      <c r="S410" s="15"/>
      <c r="T410" s="15"/>
    </row>
    <row r="411" spans="1:20" ht="11.25" customHeight="1" x14ac:dyDescent="0.2">
      <c r="A411" s="15"/>
      <c r="B411" s="55"/>
      <c r="C411" s="55"/>
      <c r="D411" s="55"/>
      <c r="E411" s="15"/>
      <c r="F411" s="15"/>
      <c r="G411" s="15"/>
      <c r="H411" s="15"/>
      <c r="I411" s="15"/>
      <c r="J411" s="15"/>
      <c r="K411" s="15"/>
      <c r="L411" s="15"/>
      <c r="M411" s="15"/>
      <c r="N411" s="15"/>
      <c r="O411" s="15"/>
      <c r="P411" s="15"/>
      <c r="Q411" s="15"/>
      <c r="R411" s="15"/>
      <c r="S411" s="15"/>
      <c r="T411" s="15"/>
    </row>
    <row r="412" spans="1:20" ht="11.25" customHeight="1" x14ac:dyDescent="0.2">
      <c r="A412" s="15"/>
      <c r="B412" s="55"/>
      <c r="C412" s="55"/>
      <c r="D412" s="55"/>
      <c r="E412" s="15"/>
      <c r="F412" s="15"/>
      <c r="G412" s="15"/>
      <c r="H412" s="15"/>
      <c r="I412" s="15"/>
      <c r="J412" s="15"/>
      <c r="K412" s="15"/>
      <c r="L412" s="15"/>
      <c r="M412" s="15"/>
      <c r="N412" s="15"/>
      <c r="O412" s="15"/>
      <c r="P412" s="15"/>
      <c r="Q412" s="15"/>
      <c r="R412" s="15"/>
      <c r="S412" s="15"/>
      <c r="T412" s="15"/>
    </row>
    <row r="413" spans="1:20" ht="11.25" customHeight="1" x14ac:dyDescent="0.2">
      <c r="A413" s="15"/>
      <c r="B413" s="55"/>
      <c r="C413" s="55"/>
      <c r="D413" s="55"/>
      <c r="E413" s="15"/>
      <c r="F413" s="15"/>
      <c r="G413" s="15"/>
      <c r="H413" s="15"/>
      <c r="I413" s="15"/>
      <c r="J413" s="15"/>
      <c r="K413" s="15"/>
      <c r="L413" s="15"/>
      <c r="M413" s="15"/>
      <c r="N413" s="15"/>
      <c r="O413" s="15"/>
      <c r="P413" s="15"/>
      <c r="Q413" s="15"/>
      <c r="R413" s="15"/>
      <c r="S413" s="15"/>
      <c r="T413" s="15"/>
    </row>
    <row r="414" spans="1:20" ht="11.25" customHeight="1" x14ac:dyDescent="0.2">
      <c r="A414" s="15"/>
      <c r="B414" s="55"/>
      <c r="C414" s="55"/>
      <c r="D414" s="55"/>
      <c r="E414" s="15"/>
      <c r="F414" s="15"/>
      <c r="G414" s="15"/>
      <c r="H414" s="15"/>
      <c r="I414" s="15"/>
      <c r="J414" s="15"/>
      <c r="K414" s="15"/>
      <c r="L414" s="15"/>
      <c r="M414" s="15"/>
      <c r="N414" s="15"/>
      <c r="O414" s="15"/>
      <c r="P414" s="15"/>
      <c r="Q414" s="15"/>
      <c r="R414" s="15"/>
      <c r="S414" s="15"/>
      <c r="T414" s="15"/>
    </row>
    <row r="415" spans="1:20" ht="11.25" customHeight="1" x14ac:dyDescent="0.2">
      <c r="A415" s="15"/>
      <c r="B415" s="55"/>
      <c r="C415" s="55"/>
      <c r="D415" s="55"/>
      <c r="E415" s="15"/>
      <c r="F415" s="15"/>
      <c r="G415" s="15"/>
      <c r="H415" s="15"/>
      <c r="I415" s="15"/>
      <c r="J415" s="15"/>
      <c r="K415" s="15"/>
      <c r="L415" s="15"/>
      <c r="M415" s="15"/>
      <c r="N415" s="15"/>
      <c r="O415" s="15"/>
      <c r="P415" s="15"/>
      <c r="Q415" s="15"/>
      <c r="R415" s="15"/>
      <c r="S415" s="15"/>
      <c r="T415" s="15"/>
    </row>
    <row r="416" spans="1:20" ht="11.25" customHeight="1" x14ac:dyDescent="0.2">
      <c r="A416" s="15"/>
      <c r="B416" s="55"/>
      <c r="C416" s="55"/>
      <c r="D416" s="55"/>
      <c r="E416" s="15"/>
      <c r="F416" s="15"/>
      <c r="G416" s="15"/>
      <c r="H416" s="15"/>
      <c r="I416" s="15"/>
      <c r="J416" s="15"/>
      <c r="K416" s="15"/>
      <c r="L416" s="15"/>
      <c r="M416" s="15"/>
      <c r="N416" s="15"/>
      <c r="O416" s="15"/>
      <c r="P416" s="15"/>
      <c r="Q416" s="15"/>
      <c r="R416" s="15"/>
      <c r="S416" s="15"/>
      <c r="T416" s="15"/>
    </row>
    <row r="417" spans="1:20" ht="11.25" customHeight="1" x14ac:dyDescent="0.2">
      <c r="A417" s="15"/>
      <c r="B417" s="55"/>
      <c r="C417" s="55"/>
      <c r="D417" s="55"/>
      <c r="E417" s="15"/>
      <c r="F417" s="15"/>
      <c r="G417" s="15"/>
      <c r="H417" s="15"/>
      <c r="I417" s="15"/>
      <c r="J417" s="15"/>
      <c r="K417" s="15"/>
      <c r="L417" s="15"/>
      <c r="M417" s="15"/>
      <c r="N417" s="15"/>
      <c r="O417" s="15"/>
      <c r="P417" s="15"/>
      <c r="Q417" s="15"/>
      <c r="R417" s="15"/>
      <c r="S417" s="15"/>
      <c r="T417" s="15"/>
    </row>
    <row r="418" spans="1:20" ht="11.25" customHeight="1" x14ac:dyDescent="0.2">
      <c r="A418" s="15"/>
      <c r="B418" s="55"/>
      <c r="C418" s="55"/>
      <c r="D418" s="55"/>
      <c r="E418" s="15"/>
      <c r="F418" s="15"/>
      <c r="G418" s="15"/>
      <c r="H418" s="15"/>
      <c r="I418" s="15"/>
      <c r="J418" s="15"/>
      <c r="K418" s="15"/>
      <c r="L418" s="15"/>
      <c r="M418" s="15"/>
      <c r="N418" s="15"/>
      <c r="O418" s="15"/>
      <c r="P418" s="15"/>
      <c r="Q418" s="15"/>
      <c r="R418" s="15"/>
      <c r="S418" s="15"/>
      <c r="T418" s="15"/>
    </row>
    <row r="419" spans="1:20" ht="11.25" customHeight="1" x14ac:dyDescent="0.2">
      <c r="A419" s="15"/>
      <c r="B419" s="55"/>
      <c r="C419" s="55"/>
      <c r="D419" s="55"/>
      <c r="E419" s="15"/>
      <c r="F419" s="15"/>
      <c r="G419" s="15"/>
      <c r="H419" s="15"/>
      <c r="I419" s="15"/>
      <c r="J419" s="15"/>
      <c r="K419" s="15"/>
      <c r="L419" s="15"/>
      <c r="M419" s="15"/>
      <c r="N419" s="15"/>
      <c r="O419" s="15"/>
      <c r="P419" s="15"/>
      <c r="Q419" s="15"/>
      <c r="R419" s="15"/>
      <c r="S419" s="15"/>
      <c r="T419" s="15"/>
    </row>
    <row r="420" spans="1:20" ht="11.25" customHeight="1" x14ac:dyDescent="0.2">
      <c r="A420" s="15"/>
      <c r="B420" s="55"/>
      <c r="C420" s="55"/>
      <c r="D420" s="55"/>
      <c r="E420" s="15"/>
      <c r="F420" s="15"/>
      <c r="G420" s="15"/>
      <c r="H420" s="15"/>
      <c r="I420" s="15"/>
      <c r="J420" s="15"/>
      <c r="K420" s="15"/>
      <c r="L420" s="15"/>
      <c r="M420" s="15"/>
      <c r="N420" s="15"/>
      <c r="O420" s="15"/>
      <c r="P420" s="15"/>
      <c r="Q420" s="15"/>
      <c r="R420" s="15"/>
      <c r="S420" s="15"/>
      <c r="T420" s="15"/>
    </row>
    <row r="421" spans="1:20" ht="11.25" customHeight="1" x14ac:dyDescent="0.2">
      <c r="A421" s="15"/>
      <c r="B421" s="55"/>
      <c r="C421" s="55"/>
      <c r="D421" s="55"/>
      <c r="E421" s="15"/>
      <c r="F421" s="15"/>
      <c r="G421" s="15"/>
      <c r="H421" s="15"/>
      <c r="I421" s="15"/>
      <c r="J421" s="15"/>
      <c r="K421" s="15"/>
      <c r="L421" s="15"/>
      <c r="M421" s="15"/>
      <c r="N421" s="15"/>
      <c r="O421" s="15"/>
      <c r="P421" s="15"/>
      <c r="Q421" s="15"/>
      <c r="R421" s="15"/>
      <c r="S421" s="15"/>
      <c r="T421" s="15"/>
    </row>
    <row r="422" spans="1:20" ht="11.25" customHeight="1" x14ac:dyDescent="0.2">
      <c r="A422" s="15"/>
      <c r="B422" s="55"/>
      <c r="C422" s="55"/>
      <c r="D422" s="55"/>
      <c r="E422" s="15"/>
      <c r="F422" s="15"/>
      <c r="G422" s="15"/>
      <c r="H422" s="15"/>
      <c r="I422" s="15"/>
      <c r="J422" s="15"/>
      <c r="K422" s="15"/>
      <c r="L422" s="15"/>
      <c r="M422" s="15"/>
      <c r="N422" s="15"/>
      <c r="O422" s="15"/>
      <c r="P422" s="15"/>
      <c r="Q422" s="15"/>
      <c r="R422" s="15"/>
      <c r="S422" s="15"/>
      <c r="T422" s="15"/>
    </row>
    <row r="423" spans="1:20" ht="11.25" customHeight="1" x14ac:dyDescent="0.2">
      <c r="A423" s="15"/>
      <c r="B423" s="55"/>
      <c r="C423" s="55"/>
      <c r="D423" s="55"/>
      <c r="E423" s="15"/>
      <c r="F423" s="15"/>
      <c r="G423" s="15"/>
      <c r="H423" s="15"/>
      <c r="I423" s="15"/>
      <c r="J423" s="15"/>
      <c r="K423" s="15"/>
      <c r="L423" s="15"/>
      <c r="M423" s="15"/>
      <c r="N423" s="15"/>
      <c r="O423" s="15"/>
      <c r="P423" s="15"/>
      <c r="Q423" s="15"/>
      <c r="R423" s="15"/>
      <c r="S423" s="15"/>
      <c r="T423" s="15"/>
    </row>
    <row r="424" spans="1:20" ht="11.25" customHeight="1" x14ac:dyDescent="0.2">
      <c r="A424" s="15"/>
      <c r="B424" s="55"/>
      <c r="C424" s="55"/>
      <c r="D424" s="55"/>
      <c r="E424" s="15"/>
      <c r="F424" s="15"/>
      <c r="G424" s="15"/>
      <c r="H424" s="15"/>
      <c r="I424" s="15"/>
      <c r="J424" s="15"/>
      <c r="K424" s="15"/>
      <c r="L424" s="15"/>
      <c r="M424" s="15"/>
      <c r="N424" s="15"/>
      <c r="O424" s="15"/>
      <c r="P424" s="15"/>
      <c r="Q424" s="15"/>
      <c r="R424" s="15"/>
      <c r="S424" s="15"/>
      <c r="T424" s="15"/>
    </row>
    <row r="425" spans="1:20" ht="11.25" customHeight="1" x14ac:dyDescent="0.2">
      <c r="A425" s="15"/>
      <c r="B425" s="55"/>
      <c r="C425" s="55"/>
      <c r="D425" s="55"/>
      <c r="E425" s="15"/>
      <c r="F425" s="15"/>
      <c r="G425" s="15"/>
      <c r="H425" s="15"/>
      <c r="I425" s="15"/>
      <c r="J425" s="15"/>
      <c r="K425" s="15"/>
      <c r="L425" s="15"/>
      <c r="M425" s="15"/>
      <c r="N425" s="15"/>
      <c r="O425" s="15"/>
      <c r="P425" s="15"/>
      <c r="Q425" s="15"/>
      <c r="R425" s="15"/>
      <c r="S425" s="15"/>
      <c r="T425" s="15"/>
    </row>
    <row r="426" spans="1:20" ht="11.25" customHeight="1" x14ac:dyDescent="0.2">
      <c r="A426" s="15"/>
      <c r="B426" s="55"/>
      <c r="C426" s="55"/>
      <c r="D426" s="55"/>
      <c r="E426" s="15"/>
      <c r="F426" s="15"/>
      <c r="G426" s="15"/>
      <c r="H426" s="15"/>
      <c r="I426" s="15"/>
      <c r="J426" s="15"/>
      <c r="K426" s="15"/>
      <c r="L426" s="15"/>
      <c r="M426" s="15"/>
      <c r="N426" s="15"/>
      <c r="O426" s="15"/>
      <c r="P426" s="15"/>
      <c r="Q426" s="15"/>
      <c r="R426" s="15"/>
      <c r="S426" s="15"/>
      <c r="T426" s="15"/>
    </row>
    <row r="427" spans="1:20" ht="11.25" customHeight="1" x14ac:dyDescent="0.2">
      <c r="A427" s="15"/>
      <c r="B427" s="55"/>
      <c r="C427" s="55"/>
      <c r="D427" s="55"/>
      <c r="E427" s="15"/>
      <c r="F427" s="15"/>
      <c r="G427" s="15"/>
      <c r="H427" s="15"/>
      <c r="I427" s="15"/>
      <c r="J427" s="15"/>
      <c r="K427" s="15"/>
      <c r="L427" s="15"/>
      <c r="M427" s="15"/>
      <c r="N427" s="15"/>
      <c r="O427" s="15"/>
      <c r="P427" s="15"/>
      <c r="Q427" s="15"/>
      <c r="R427" s="15"/>
      <c r="S427" s="15"/>
      <c r="T427" s="15"/>
    </row>
    <row r="428" spans="1:20" ht="11.25" customHeight="1" x14ac:dyDescent="0.2">
      <c r="A428" s="15"/>
      <c r="B428" s="55"/>
      <c r="C428" s="55"/>
      <c r="D428" s="55"/>
      <c r="E428" s="15"/>
      <c r="F428" s="15"/>
      <c r="G428" s="15"/>
      <c r="H428" s="15"/>
      <c r="I428" s="15"/>
      <c r="J428" s="15"/>
      <c r="K428" s="15"/>
      <c r="L428" s="15"/>
      <c r="M428" s="15"/>
      <c r="N428" s="15"/>
      <c r="O428" s="15"/>
      <c r="P428" s="15"/>
      <c r="Q428" s="15"/>
      <c r="R428" s="15"/>
      <c r="S428" s="15"/>
      <c r="T428" s="15"/>
    </row>
    <row r="429" spans="1:20" ht="11.25" customHeight="1" x14ac:dyDescent="0.2">
      <c r="A429" s="15"/>
      <c r="B429" s="55"/>
      <c r="C429" s="55"/>
      <c r="D429" s="55"/>
      <c r="E429" s="15"/>
      <c r="F429" s="15"/>
      <c r="G429" s="15"/>
      <c r="H429" s="15"/>
      <c r="I429" s="15"/>
      <c r="J429" s="15"/>
      <c r="K429" s="15"/>
      <c r="L429" s="15"/>
      <c r="M429" s="15"/>
      <c r="N429" s="15"/>
      <c r="O429" s="15"/>
      <c r="P429" s="15"/>
      <c r="Q429" s="15"/>
      <c r="R429" s="15"/>
      <c r="S429" s="15"/>
      <c r="T429" s="15"/>
    </row>
    <row r="430" spans="1:20" ht="11.25" customHeight="1" x14ac:dyDescent="0.2">
      <c r="A430" s="15"/>
      <c r="B430" s="55"/>
      <c r="C430" s="55"/>
      <c r="D430" s="55"/>
      <c r="E430" s="15"/>
      <c r="F430" s="15"/>
      <c r="G430" s="15"/>
      <c r="H430" s="15"/>
      <c r="I430" s="15"/>
      <c r="J430" s="15"/>
      <c r="K430" s="15"/>
      <c r="L430" s="15"/>
      <c r="M430" s="15"/>
      <c r="N430" s="15"/>
      <c r="O430" s="15"/>
      <c r="P430" s="15"/>
      <c r="Q430" s="15"/>
      <c r="R430" s="15"/>
      <c r="S430" s="15"/>
      <c r="T430" s="15"/>
    </row>
    <row r="431" spans="1:20" ht="11.25" customHeight="1" x14ac:dyDescent="0.2">
      <c r="A431" s="15"/>
      <c r="B431" s="55"/>
      <c r="C431" s="55"/>
      <c r="D431" s="55"/>
      <c r="E431" s="15"/>
      <c r="F431" s="15"/>
      <c r="G431" s="15"/>
      <c r="H431" s="15"/>
      <c r="I431" s="15"/>
      <c r="J431" s="15"/>
      <c r="K431" s="15"/>
      <c r="L431" s="15"/>
      <c r="M431" s="15"/>
      <c r="N431" s="15"/>
      <c r="O431" s="15"/>
      <c r="P431" s="15"/>
      <c r="Q431" s="15"/>
      <c r="R431" s="15"/>
      <c r="S431" s="15"/>
      <c r="T431" s="15"/>
    </row>
    <row r="432" spans="1:20" ht="11.25" customHeight="1" x14ac:dyDescent="0.2">
      <c r="A432" s="15"/>
      <c r="B432" s="55"/>
      <c r="C432" s="55"/>
      <c r="D432" s="55"/>
      <c r="E432" s="15"/>
      <c r="F432" s="15"/>
      <c r="G432" s="15"/>
      <c r="H432" s="15"/>
      <c r="I432" s="15"/>
      <c r="J432" s="15"/>
      <c r="K432" s="15"/>
      <c r="L432" s="15"/>
      <c r="M432" s="15"/>
      <c r="N432" s="15"/>
      <c r="O432" s="15"/>
      <c r="P432" s="15"/>
      <c r="Q432" s="15"/>
      <c r="R432" s="15"/>
      <c r="S432" s="15"/>
      <c r="T432" s="15"/>
    </row>
    <row r="433" spans="1:20" ht="11.25" customHeight="1" x14ac:dyDescent="0.2">
      <c r="A433" s="15"/>
      <c r="B433" s="55"/>
      <c r="C433" s="55"/>
      <c r="D433" s="55"/>
      <c r="E433" s="15"/>
      <c r="F433" s="15"/>
      <c r="G433" s="15"/>
      <c r="H433" s="15"/>
      <c r="I433" s="15"/>
      <c r="J433" s="15"/>
      <c r="K433" s="15"/>
      <c r="L433" s="15"/>
      <c r="M433" s="15"/>
      <c r="N433" s="15"/>
      <c r="O433" s="15"/>
      <c r="P433" s="15"/>
      <c r="Q433" s="15"/>
      <c r="R433" s="15"/>
      <c r="S433" s="15"/>
      <c r="T433" s="15"/>
    </row>
    <row r="434" spans="1:20" ht="11.25" customHeight="1" x14ac:dyDescent="0.2">
      <c r="A434" s="15"/>
      <c r="B434" s="55"/>
      <c r="C434" s="55"/>
      <c r="D434" s="55"/>
      <c r="E434" s="15"/>
      <c r="F434" s="15"/>
      <c r="G434" s="15"/>
      <c r="H434" s="15"/>
      <c r="I434" s="15"/>
      <c r="J434" s="15"/>
      <c r="K434" s="15"/>
      <c r="L434" s="15"/>
      <c r="M434" s="15"/>
      <c r="N434" s="15"/>
      <c r="O434" s="15"/>
      <c r="P434" s="15"/>
      <c r="Q434" s="15"/>
      <c r="R434" s="15"/>
      <c r="S434" s="15"/>
      <c r="T434" s="15"/>
    </row>
    <row r="435" spans="1:20" ht="11.25" customHeight="1" x14ac:dyDescent="0.2">
      <c r="A435" s="15"/>
      <c r="B435" s="55"/>
      <c r="C435" s="55"/>
      <c r="D435" s="55"/>
      <c r="E435" s="15"/>
      <c r="F435" s="15"/>
      <c r="G435" s="15"/>
      <c r="H435" s="15"/>
      <c r="I435" s="15"/>
      <c r="J435" s="15"/>
      <c r="K435" s="15"/>
      <c r="L435" s="15"/>
      <c r="M435" s="15"/>
      <c r="N435" s="15"/>
      <c r="O435" s="15"/>
      <c r="P435" s="15"/>
      <c r="Q435" s="15"/>
      <c r="R435" s="15"/>
      <c r="S435" s="15"/>
      <c r="T435" s="15"/>
    </row>
    <row r="436" spans="1:20" ht="11.25" customHeight="1" x14ac:dyDescent="0.2">
      <c r="A436" s="15"/>
      <c r="B436" s="55"/>
      <c r="C436" s="55"/>
      <c r="D436" s="55"/>
      <c r="E436" s="15"/>
      <c r="F436" s="15"/>
      <c r="G436" s="15"/>
      <c r="H436" s="15"/>
      <c r="I436" s="15"/>
      <c r="J436" s="15"/>
      <c r="K436" s="15"/>
      <c r="L436" s="15"/>
      <c r="M436" s="15"/>
      <c r="N436" s="15"/>
      <c r="O436" s="15"/>
      <c r="P436" s="15"/>
      <c r="Q436" s="15"/>
      <c r="R436" s="15"/>
      <c r="S436" s="15"/>
      <c r="T436" s="15"/>
    </row>
    <row r="437" spans="1:20" ht="11.25" customHeight="1" x14ac:dyDescent="0.2">
      <c r="A437" s="15"/>
      <c r="B437" s="55"/>
      <c r="C437" s="55"/>
      <c r="D437" s="55"/>
      <c r="E437" s="15"/>
      <c r="F437" s="15"/>
      <c r="G437" s="15"/>
      <c r="H437" s="15"/>
      <c r="I437" s="15"/>
      <c r="J437" s="15"/>
      <c r="K437" s="15"/>
      <c r="L437" s="15"/>
      <c r="M437" s="15"/>
      <c r="N437" s="15"/>
      <c r="O437" s="15"/>
      <c r="P437" s="15"/>
      <c r="Q437" s="15"/>
      <c r="R437" s="15"/>
      <c r="S437" s="15"/>
      <c r="T437" s="15"/>
    </row>
    <row r="438" spans="1:20" ht="11.25" customHeight="1" x14ac:dyDescent="0.2">
      <c r="A438" s="15"/>
      <c r="B438" s="55"/>
      <c r="C438" s="55"/>
      <c r="D438" s="55"/>
      <c r="E438" s="15"/>
      <c r="F438" s="15"/>
      <c r="G438" s="15"/>
      <c r="H438" s="15"/>
      <c r="I438" s="15"/>
      <c r="J438" s="15"/>
      <c r="K438" s="15"/>
      <c r="L438" s="15"/>
      <c r="M438" s="15"/>
      <c r="N438" s="15"/>
      <c r="O438" s="15"/>
      <c r="P438" s="15"/>
      <c r="Q438" s="15"/>
      <c r="R438" s="15"/>
      <c r="S438" s="15"/>
      <c r="T438" s="15"/>
    </row>
    <row r="439" spans="1:20" ht="11.25" customHeight="1" x14ac:dyDescent="0.2">
      <c r="A439" s="15"/>
      <c r="B439" s="55"/>
      <c r="C439" s="55"/>
      <c r="D439" s="55"/>
      <c r="E439" s="15"/>
      <c r="F439" s="15"/>
      <c r="G439" s="15"/>
      <c r="H439" s="15"/>
      <c r="I439" s="15"/>
      <c r="J439" s="15"/>
      <c r="K439" s="15"/>
      <c r="L439" s="15"/>
      <c r="M439" s="15"/>
      <c r="N439" s="15"/>
      <c r="O439" s="15"/>
      <c r="P439" s="15"/>
      <c r="Q439" s="15"/>
      <c r="R439" s="15"/>
      <c r="S439" s="15"/>
      <c r="T439" s="15"/>
    </row>
    <row r="440" spans="1:20" ht="11.25" customHeight="1" x14ac:dyDescent="0.2">
      <c r="A440" s="15"/>
      <c r="B440" s="55"/>
      <c r="C440" s="55"/>
      <c r="D440" s="55"/>
      <c r="E440" s="15"/>
      <c r="F440" s="15"/>
      <c r="G440" s="15"/>
      <c r="H440" s="15"/>
      <c r="I440" s="15"/>
      <c r="J440" s="15"/>
      <c r="K440" s="15"/>
      <c r="L440" s="15"/>
      <c r="M440" s="15"/>
      <c r="N440" s="15"/>
      <c r="O440" s="15"/>
      <c r="P440" s="15"/>
      <c r="Q440" s="15"/>
      <c r="R440" s="15"/>
      <c r="S440" s="15"/>
      <c r="T440" s="15"/>
    </row>
    <row r="441" spans="1:20" ht="11.25" customHeight="1" x14ac:dyDescent="0.2">
      <c r="A441" s="15"/>
      <c r="B441" s="55"/>
      <c r="C441" s="55"/>
      <c r="D441" s="55"/>
      <c r="E441" s="15"/>
      <c r="F441" s="15"/>
      <c r="G441" s="15"/>
      <c r="H441" s="15"/>
      <c r="I441" s="15"/>
      <c r="J441" s="15"/>
      <c r="K441" s="15"/>
      <c r="L441" s="15"/>
      <c r="M441" s="15"/>
      <c r="N441" s="15"/>
      <c r="O441" s="15"/>
      <c r="P441" s="15"/>
      <c r="Q441" s="15"/>
      <c r="R441" s="15"/>
      <c r="S441" s="15"/>
      <c r="T441" s="15"/>
    </row>
    <row r="442" spans="1:20" ht="11.25" customHeight="1" x14ac:dyDescent="0.2">
      <c r="A442" s="15"/>
      <c r="B442" s="55"/>
      <c r="C442" s="55"/>
      <c r="D442" s="55"/>
      <c r="E442" s="15"/>
      <c r="F442" s="15"/>
      <c r="G442" s="15"/>
      <c r="H442" s="15"/>
      <c r="I442" s="15"/>
      <c r="J442" s="15"/>
      <c r="K442" s="15"/>
      <c r="L442" s="15"/>
      <c r="M442" s="15"/>
      <c r="N442" s="15"/>
      <c r="O442" s="15"/>
      <c r="P442" s="15"/>
      <c r="Q442" s="15"/>
      <c r="R442" s="15"/>
      <c r="S442" s="15"/>
      <c r="T442" s="15"/>
    </row>
    <row r="443" spans="1:20" ht="11.25" customHeight="1" x14ac:dyDescent="0.2">
      <c r="A443" s="15"/>
      <c r="B443" s="55"/>
      <c r="C443" s="55"/>
      <c r="D443" s="55"/>
      <c r="E443" s="15"/>
      <c r="F443" s="15"/>
      <c r="G443" s="15"/>
      <c r="H443" s="15"/>
      <c r="I443" s="15"/>
      <c r="J443" s="15"/>
      <c r="K443" s="15"/>
      <c r="L443" s="15"/>
      <c r="M443" s="15"/>
      <c r="N443" s="15"/>
      <c r="O443" s="15"/>
      <c r="P443" s="15"/>
      <c r="Q443" s="15"/>
      <c r="R443" s="15"/>
      <c r="S443" s="15"/>
      <c r="T443" s="15"/>
    </row>
    <row r="444" spans="1:20" ht="11.25" customHeight="1" x14ac:dyDescent="0.2">
      <c r="A444" s="15"/>
      <c r="B444" s="55"/>
      <c r="C444" s="55"/>
      <c r="D444" s="55"/>
      <c r="E444" s="15"/>
      <c r="F444" s="15"/>
      <c r="G444" s="15"/>
      <c r="H444" s="15"/>
      <c r="I444" s="15"/>
      <c r="J444" s="15"/>
      <c r="K444" s="15"/>
      <c r="L444" s="15"/>
      <c r="M444" s="15"/>
      <c r="N444" s="15"/>
      <c r="O444" s="15"/>
      <c r="P444" s="15"/>
      <c r="Q444" s="15"/>
      <c r="R444" s="15"/>
      <c r="S444" s="15"/>
      <c r="T444" s="15"/>
    </row>
    <row r="445" spans="1:20" ht="11.25" customHeight="1" x14ac:dyDescent="0.2">
      <c r="A445" s="15"/>
      <c r="B445" s="55"/>
      <c r="C445" s="55"/>
      <c r="D445" s="55"/>
      <c r="E445" s="15"/>
      <c r="F445" s="15"/>
      <c r="G445" s="15"/>
      <c r="H445" s="15"/>
      <c r="I445" s="15"/>
      <c r="J445" s="15"/>
      <c r="K445" s="15"/>
      <c r="L445" s="15"/>
      <c r="M445" s="15"/>
      <c r="N445" s="15"/>
      <c r="O445" s="15"/>
      <c r="P445" s="15"/>
      <c r="Q445" s="15"/>
      <c r="R445" s="15"/>
      <c r="S445" s="15"/>
      <c r="T445" s="15"/>
    </row>
    <row r="446" spans="1:20" ht="11.25" customHeight="1" x14ac:dyDescent="0.2">
      <c r="A446" s="15"/>
      <c r="B446" s="55"/>
      <c r="C446" s="55"/>
      <c r="D446" s="55"/>
      <c r="E446" s="15"/>
      <c r="F446" s="15"/>
      <c r="G446" s="15"/>
      <c r="H446" s="15"/>
      <c r="I446" s="15"/>
      <c r="J446" s="15"/>
      <c r="K446" s="15"/>
      <c r="L446" s="15"/>
      <c r="M446" s="15"/>
      <c r="N446" s="15"/>
      <c r="O446" s="15"/>
      <c r="P446" s="15"/>
      <c r="Q446" s="15"/>
      <c r="R446" s="15"/>
      <c r="S446" s="15"/>
      <c r="T446" s="15"/>
    </row>
    <row r="447" spans="1:20" ht="11.25" customHeight="1" x14ac:dyDescent="0.2">
      <c r="A447" s="15"/>
      <c r="B447" s="55"/>
      <c r="C447" s="55"/>
      <c r="D447" s="55"/>
      <c r="E447" s="15"/>
      <c r="F447" s="15"/>
      <c r="G447" s="15"/>
      <c r="H447" s="15"/>
      <c r="I447" s="15"/>
      <c r="J447" s="15"/>
      <c r="K447" s="15"/>
      <c r="L447" s="15"/>
      <c r="M447" s="15"/>
      <c r="N447" s="15"/>
      <c r="O447" s="15"/>
      <c r="P447" s="15"/>
      <c r="Q447" s="15"/>
      <c r="R447" s="15"/>
      <c r="S447" s="15"/>
      <c r="T447" s="15"/>
    </row>
    <row r="448" spans="1:20" ht="11.25" customHeight="1" x14ac:dyDescent="0.2">
      <c r="A448" s="15"/>
      <c r="B448" s="55"/>
      <c r="C448" s="55"/>
      <c r="D448" s="55"/>
      <c r="E448" s="15"/>
      <c r="F448" s="15"/>
      <c r="G448" s="15"/>
      <c r="H448" s="15"/>
      <c r="I448" s="15"/>
      <c r="J448" s="15"/>
      <c r="K448" s="15"/>
      <c r="L448" s="15"/>
      <c r="M448" s="15"/>
      <c r="N448" s="15"/>
      <c r="O448" s="15"/>
      <c r="P448" s="15"/>
      <c r="Q448" s="15"/>
      <c r="R448" s="15"/>
      <c r="S448" s="15"/>
      <c r="T448" s="15"/>
    </row>
    <row r="449" spans="1:20" ht="11.25" customHeight="1" x14ac:dyDescent="0.2">
      <c r="A449" s="15"/>
      <c r="B449" s="55"/>
      <c r="C449" s="55"/>
      <c r="D449" s="55"/>
      <c r="E449" s="15"/>
      <c r="F449" s="15"/>
      <c r="G449" s="15"/>
      <c r="H449" s="15"/>
      <c r="I449" s="15"/>
      <c r="J449" s="15"/>
      <c r="K449" s="15"/>
      <c r="L449" s="15"/>
      <c r="M449" s="15"/>
      <c r="N449" s="15"/>
      <c r="O449" s="15"/>
      <c r="P449" s="15"/>
      <c r="Q449" s="15"/>
      <c r="R449" s="15"/>
      <c r="S449" s="15"/>
      <c r="T449" s="15"/>
    </row>
    <row r="450" spans="1:20" ht="11.25" customHeight="1" x14ac:dyDescent="0.2">
      <c r="A450" s="15"/>
      <c r="B450" s="55"/>
      <c r="C450" s="55"/>
      <c r="D450" s="55"/>
      <c r="E450" s="15"/>
      <c r="F450" s="15"/>
      <c r="G450" s="15"/>
      <c r="H450" s="15"/>
      <c r="I450" s="15"/>
      <c r="J450" s="15"/>
      <c r="K450" s="15"/>
      <c r="L450" s="15"/>
      <c r="M450" s="15"/>
      <c r="N450" s="15"/>
      <c r="O450" s="15"/>
      <c r="P450" s="15"/>
      <c r="Q450" s="15"/>
      <c r="R450" s="15"/>
      <c r="S450" s="15"/>
      <c r="T450" s="15"/>
    </row>
    <row r="451" spans="1:20" ht="11.25" customHeight="1" x14ac:dyDescent="0.2">
      <c r="A451" s="15"/>
      <c r="B451" s="55"/>
      <c r="C451" s="55"/>
      <c r="D451" s="55"/>
      <c r="E451" s="15"/>
      <c r="F451" s="15"/>
      <c r="G451" s="15"/>
      <c r="H451" s="15"/>
      <c r="I451" s="15"/>
      <c r="J451" s="15"/>
      <c r="K451" s="15"/>
      <c r="L451" s="15"/>
      <c r="M451" s="15"/>
      <c r="N451" s="15"/>
      <c r="O451" s="15"/>
      <c r="P451" s="15"/>
      <c r="Q451" s="15"/>
      <c r="R451" s="15"/>
      <c r="S451" s="15"/>
      <c r="T451" s="15"/>
    </row>
    <row r="452" spans="1:20" ht="11.25" customHeight="1" x14ac:dyDescent="0.2">
      <c r="A452" s="15"/>
      <c r="B452" s="55"/>
      <c r="C452" s="55"/>
      <c r="D452" s="55"/>
      <c r="E452" s="15"/>
      <c r="F452" s="15"/>
      <c r="G452" s="15"/>
      <c r="H452" s="15"/>
      <c r="I452" s="15"/>
      <c r="J452" s="15"/>
      <c r="K452" s="15"/>
      <c r="L452" s="15"/>
      <c r="M452" s="15"/>
      <c r="N452" s="15"/>
      <c r="O452" s="15"/>
      <c r="P452" s="15"/>
      <c r="Q452" s="15"/>
      <c r="R452" s="15"/>
      <c r="S452" s="15"/>
      <c r="T452" s="15"/>
    </row>
    <row r="453" spans="1:20" ht="11.25" customHeight="1" x14ac:dyDescent="0.2">
      <c r="A453" s="15"/>
      <c r="B453" s="55"/>
      <c r="C453" s="55"/>
      <c r="D453" s="55"/>
      <c r="E453" s="15"/>
      <c r="F453" s="15"/>
      <c r="G453" s="15"/>
      <c r="H453" s="15"/>
      <c r="I453" s="15"/>
      <c r="J453" s="15"/>
      <c r="K453" s="15"/>
      <c r="L453" s="15"/>
      <c r="M453" s="15"/>
      <c r="N453" s="15"/>
      <c r="O453" s="15"/>
      <c r="P453" s="15"/>
      <c r="Q453" s="15"/>
      <c r="R453" s="15"/>
      <c r="S453" s="15"/>
      <c r="T453" s="15"/>
    </row>
    <row r="454" spans="1:20" ht="11.25" customHeight="1" x14ac:dyDescent="0.2">
      <c r="A454" s="15"/>
      <c r="B454" s="55"/>
      <c r="C454" s="55"/>
      <c r="D454" s="55"/>
      <c r="E454" s="15"/>
      <c r="F454" s="15"/>
      <c r="G454" s="15"/>
      <c r="H454" s="15"/>
      <c r="I454" s="15"/>
      <c r="J454" s="15"/>
      <c r="K454" s="15"/>
      <c r="L454" s="15"/>
      <c r="M454" s="15"/>
      <c r="N454" s="15"/>
      <c r="O454" s="15"/>
      <c r="P454" s="15"/>
      <c r="Q454" s="15"/>
      <c r="R454" s="15"/>
      <c r="S454" s="15"/>
      <c r="T454" s="15"/>
    </row>
    <row r="455" spans="1:20" ht="11.25" customHeight="1" x14ac:dyDescent="0.2">
      <c r="A455" s="15"/>
      <c r="B455" s="55"/>
      <c r="C455" s="55"/>
      <c r="D455" s="55"/>
      <c r="E455" s="15"/>
      <c r="F455" s="15"/>
      <c r="G455" s="15"/>
      <c r="H455" s="15"/>
      <c r="I455" s="15"/>
      <c r="J455" s="15"/>
      <c r="K455" s="15"/>
      <c r="L455" s="15"/>
      <c r="M455" s="15"/>
      <c r="N455" s="15"/>
      <c r="O455" s="15"/>
      <c r="P455" s="15"/>
      <c r="Q455" s="15"/>
      <c r="R455" s="15"/>
      <c r="S455" s="15"/>
      <c r="T455" s="15"/>
    </row>
    <row r="456" spans="1:20" ht="11.25" customHeight="1" x14ac:dyDescent="0.2">
      <c r="A456" s="15"/>
      <c r="B456" s="55"/>
      <c r="C456" s="55"/>
      <c r="D456" s="55"/>
      <c r="E456" s="15"/>
      <c r="F456" s="15"/>
      <c r="G456" s="15"/>
      <c r="H456" s="15"/>
      <c r="I456" s="15"/>
      <c r="J456" s="15"/>
      <c r="K456" s="15"/>
      <c r="L456" s="15"/>
      <c r="M456" s="15"/>
      <c r="N456" s="15"/>
      <c r="O456" s="15"/>
      <c r="P456" s="15"/>
      <c r="Q456" s="15"/>
      <c r="R456" s="15"/>
      <c r="S456" s="15"/>
      <c r="T456" s="15"/>
    </row>
    <row r="457" spans="1:20" ht="11.25" customHeight="1" x14ac:dyDescent="0.2">
      <c r="A457" s="15"/>
      <c r="B457" s="55"/>
      <c r="C457" s="55"/>
      <c r="D457" s="55"/>
      <c r="E457" s="15"/>
      <c r="F457" s="15"/>
      <c r="G457" s="15"/>
      <c r="H457" s="15"/>
      <c r="I457" s="15"/>
      <c r="J457" s="15"/>
      <c r="K457" s="15"/>
      <c r="L457" s="15"/>
      <c r="M457" s="15"/>
      <c r="N457" s="15"/>
      <c r="O457" s="15"/>
      <c r="P457" s="15"/>
      <c r="Q457" s="15"/>
      <c r="R457" s="15"/>
      <c r="S457" s="15"/>
      <c r="T457" s="15"/>
    </row>
    <row r="458" spans="1:20" ht="11.25" customHeight="1" x14ac:dyDescent="0.2">
      <c r="A458" s="15"/>
      <c r="B458" s="55"/>
      <c r="C458" s="55"/>
      <c r="D458" s="55"/>
      <c r="E458" s="15"/>
      <c r="F458" s="15"/>
      <c r="G458" s="15"/>
      <c r="H458" s="15"/>
      <c r="I458" s="15"/>
      <c r="J458" s="15"/>
      <c r="K458" s="15"/>
      <c r="L458" s="15"/>
      <c r="M458" s="15"/>
      <c r="N458" s="15"/>
      <c r="O458" s="15"/>
      <c r="P458" s="15"/>
      <c r="Q458" s="15"/>
      <c r="R458" s="15"/>
      <c r="S458" s="15"/>
      <c r="T458" s="15"/>
    </row>
    <row r="459" spans="1:20" ht="11.25" customHeight="1" x14ac:dyDescent="0.2">
      <c r="A459" s="15"/>
      <c r="B459" s="55"/>
      <c r="C459" s="55"/>
      <c r="D459" s="55"/>
      <c r="E459" s="15"/>
      <c r="F459" s="15"/>
      <c r="G459" s="15"/>
      <c r="H459" s="15"/>
      <c r="I459" s="15"/>
      <c r="J459" s="15"/>
      <c r="K459" s="15"/>
      <c r="L459" s="15"/>
      <c r="M459" s="15"/>
      <c r="N459" s="15"/>
      <c r="O459" s="15"/>
      <c r="P459" s="15"/>
      <c r="Q459" s="15"/>
      <c r="R459" s="15"/>
      <c r="S459" s="15"/>
      <c r="T459" s="15"/>
    </row>
    <row r="460" spans="1:20" ht="11.25" customHeight="1" x14ac:dyDescent="0.2">
      <c r="A460" s="15"/>
      <c r="B460" s="55"/>
      <c r="C460" s="55"/>
      <c r="D460" s="55"/>
      <c r="E460" s="15"/>
      <c r="F460" s="15"/>
      <c r="G460" s="15"/>
      <c r="H460" s="15"/>
      <c r="I460" s="15"/>
      <c r="J460" s="15"/>
      <c r="K460" s="15"/>
      <c r="L460" s="15"/>
      <c r="M460" s="15"/>
      <c r="N460" s="15"/>
      <c r="O460" s="15"/>
      <c r="P460" s="15"/>
      <c r="Q460" s="15"/>
      <c r="R460" s="15"/>
      <c r="S460" s="15"/>
      <c r="T460" s="15"/>
    </row>
    <row r="461" spans="1:20" ht="11.25" customHeight="1" x14ac:dyDescent="0.2">
      <c r="A461" s="15"/>
      <c r="B461" s="55"/>
      <c r="C461" s="55"/>
      <c r="D461" s="55"/>
      <c r="E461" s="15"/>
      <c r="F461" s="15"/>
      <c r="G461" s="15"/>
      <c r="H461" s="15"/>
      <c r="I461" s="15"/>
      <c r="J461" s="15"/>
      <c r="K461" s="15"/>
      <c r="L461" s="15"/>
      <c r="M461" s="15"/>
      <c r="N461" s="15"/>
      <c r="O461" s="15"/>
      <c r="P461" s="15"/>
      <c r="Q461" s="15"/>
      <c r="R461" s="15"/>
      <c r="S461" s="15"/>
      <c r="T461" s="15"/>
    </row>
    <row r="462" spans="1:20" ht="11.25" customHeight="1" x14ac:dyDescent="0.2">
      <c r="A462" s="15"/>
      <c r="B462" s="55"/>
      <c r="C462" s="55"/>
      <c r="D462" s="55"/>
      <c r="E462" s="15"/>
      <c r="F462" s="15"/>
      <c r="G462" s="15"/>
      <c r="H462" s="15"/>
      <c r="I462" s="15"/>
      <c r="J462" s="15"/>
      <c r="K462" s="15"/>
      <c r="L462" s="15"/>
      <c r="M462" s="15"/>
      <c r="N462" s="15"/>
      <c r="O462" s="15"/>
      <c r="P462" s="15"/>
      <c r="Q462" s="15"/>
      <c r="R462" s="15"/>
      <c r="S462" s="15"/>
      <c r="T462" s="15"/>
    </row>
    <row r="463" spans="1:20" ht="11.25" customHeight="1" x14ac:dyDescent="0.2">
      <c r="A463" s="15"/>
      <c r="B463" s="55"/>
      <c r="C463" s="55"/>
      <c r="D463" s="55"/>
      <c r="E463" s="15"/>
      <c r="F463" s="15"/>
      <c r="G463" s="15"/>
      <c r="H463" s="15"/>
      <c r="I463" s="15"/>
      <c r="J463" s="15"/>
      <c r="K463" s="15"/>
      <c r="L463" s="15"/>
      <c r="M463" s="15"/>
      <c r="N463" s="15"/>
      <c r="O463" s="15"/>
      <c r="P463" s="15"/>
      <c r="Q463" s="15"/>
      <c r="R463" s="15"/>
      <c r="S463" s="15"/>
      <c r="T463" s="15"/>
    </row>
    <row r="464" spans="1:20" ht="11.25" customHeight="1" x14ac:dyDescent="0.2">
      <c r="A464" s="15"/>
      <c r="B464" s="55"/>
      <c r="C464" s="55"/>
      <c r="D464" s="55"/>
      <c r="E464" s="15"/>
      <c r="F464" s="15"/>
      <c r="G464" s="15"/>
      <c r="H464" s="15"/>
      <c r="I464" s="15"/>
      <c r="J464" s="15"/>
      <c r="K464" s="15"/>
      <c r="L464" s="15"/>
      <c r="M464" s="15"/>
      <c r="N464" s="15"/>
      <c r="O464" s="15"/>
      <c r="P464" s="15"/>
      <c r="Q464" s="15"/>
      <c r="R464" s="15"/>
      <c r="S464" s="15"/>
      <c r="T464" s="15"/>
    </row>
    <row r="465" spans="1:20" ht="11.25" customHeight="1" x14ac:dyDescent="0.2">
      <c r="A465" s="15"/>
      <c r="B465" s="55"/>
      <c r="C465" s="55"/>
      <c r="D465" s="55"/>
      <c r="E465" s="15"/>
      <c r="F465" s="15"/>
      <c r="G465" s="15"/>
      <c r="H465" s="15"/>
      <c r="I465" s="15"/>
      <c r="J465" s="15"/>
      <c r="K465" s="15"/>
      <c r="L465" s="15"/>
      <c r="M465" s="15"/>
      <c r="N465" s="15"/>
      <c r="O465" s="15"/>
      <c r="P465" s="15"/>
      <c r="Q465" s="15"/>
      <c r="R465" s="15"/>
      <c r="S465" s="15"/>
      <c r="T465" s="15"/>
    </row>
    <row r="466" spans="1:20" ht="11.25" customHeight="1" x14ac:dyDescent="0.2">
      <c r="A466" s="15"/>
      <c r="B466" s="55"/>
      <c r="C466" s="55"/>
      <c r="D466" s="55"/>
      <c r="E466" s="15"/>
      <c r="F466" s="15"/>
      <c r="G466" s="15"/>
      <c r="H466" s="15"/>
      <c r="I466" s="15"/>
      <c r="J466" s="15"/>
      <c r="K466" s="15"/>
      <c r="L466" s="15"/>
      <c r="M466" s="15"/>
      <c r="N466" s="15"/>
      <c r="O466" s="15"/>
      <c r="P466" s="15"/>
      <c r="Q466" s="15"/>
      <c r="R466" s="15"/>
      <c r="S466" s="15"/>
      <c r="T466" s="15"/>
    </row>
    <row r="467" spans="1:20" ht="11.25" customHeight="1" x14ac:dyDescent="0.2">
      <c r="A467" s="15"/>
      <c r="B467" s="55"/>
      <c r="C467" s="55"/>
      <c r="D467" s="55"/>
      <c r="E467" s="15"/>
      <c r="F467" s="15"/>
      <c r="G467" s="15"/>
      <c r="H467" s="15"/>
      <c r="I467" s="15"/>
      <c r="J467" s="15"/>
      <c r="K467" s="15"/>
      <c r="L467" s="15"/>
      <c r="M467" s="15"/>
      <c r="N467" s="15"/>
      <c r="O467" s="15"/>
      <c r="P467" s="15"/>
      <c r="Q467" s="15"/>
      <c r="R467" s="15"/>
      <c r="S467" s="15"/>
      <c r="T467" s="15"/>
    </row>
    <row r="468" spans="1:20" ht="11.25" customHeight="1" x14ac:dyDescent="0.2">
      <c r="A468" s="15"/>
      <c r="B468" s="55"/>
      <c r="C468" s="55"/>
      <c r="D468" s="55"/>
      <c r="E468" s="15"/>
      <c r="F468" s="15"/>
      <c r="G468" s="15"/>
      <c r="H468" s="15"/>
      <c r="I468" s="15"/>
      <c r="J468" s="15"/>
      <c r="K468" s="15"/>
      <c r="L468" s="15"/>
      <c r="M468" s="15"/>
      <c r="N468" s="15"/>
      <c r="O468" s="15"/>
      <c r="P468" s="15"/>
      <c r="Q468" s="15"/>
      <c r="R468" s="15"/>
      <c r="S468" s="15"/>
      <c r="T468" s="15"/>
    </row>
    <row r="469" spans="1:20" ht="11.25" customHeight="1" x14ac:dyDescent="0.2">
      <c r="A469" s="15"/>
      <c r="B469" s="55"/>
      <c r="C469" s="55"/>
      <c r="D469" s="55"/>
      <c r="E469" s="15"/>
      <c r="F469" s="15"/>
      <c r="G469" s="15"/>
      <c r="H469" s="15"/>
      <c r="I469" s="15"/>
      <c r="J469" s="15"/>
      <c r="K469" s="15"/>
      <c r="L469" s="15"/>
      <c r="M469" s="15"/>
      <c r="N469" s="15"/>
      <c r="O469" s="15"/>
      <c r="P469" s="15"/>
      <c r="Q469" s="15"/>
      <c r="R469" s="15"/>
      <c r="S469" s="15"/>
      <c r="T469" s="15"/>
    </row>
    <row r="470" spans="1:20" ht="11.25" customHeight="1" x14ac:dyDescent="0.2">
      <c r="A470" s="15"/>
      <c r="B470" s="55"/>
      <c r="C470" s="55"/>
      <c r="D470" s="55"/>
      <c r="E470" s="15"/>
      <c r="F470" s="15"/>
      <c r="G470" s="15"/>
      <c r="H470" s="15"/>
      <c r="I470" s="15"/>
      <c r="J470" s="15"/>
      <c r="K470" s="15"/>
      <c r="L470" s="15"/>
      <c r="M470" s="15"/>
      <c r="N470" s="15"/>
      <c r="O470" s="15"/>
      <c r="P470" s="15"/>
      <c r="Q470" s="15"/>
      <c r="R470" s="15"/>
      <c r="S470" s="15"/>
      <c r="T470" s="15"/>
    </row>
    <row r="471" spans="1:20" ht="11.25" customHeight="1" x14ac:dyDescent="0.2">
      <c r="A471" s="15"/>
      <c r="B471" s="55"/>
      <c r="C471" s="55"/>
      <c r="D471" s="55"/>
      <c r="E471" s="15"/>
      <c r="F471" s="15"/>
      <c r="G471" s="15"/>
      <c r="H471" s="15"/>
      <c r="I471" s="15"/>
      <c r="J471" s="15"/>
      <c r="K471" s="15"/>
      <c r="L471" s="15"/>
      <c r="M471" s="15"/>
      <c r="N471" s="15"/>
      <c r="O471" s="15"/>
      <c r="P471" s="15"/>
      <c r="Q471" s="15"/>
      <c r="R471" s="15"/>
      <c r="S471" s="15"/>
      <c r="T471" s="15"/>
    </row>
    <row r="472" spans="1:20" ht="11.25" customHeight="1" x14ac:dyDescent="0.2">
      <c r="A472" s="15"/>
      <c r="B472" s="55"/>
      <c r="C472" s="55"/>
      <c r="D472" s="55"/>
      <c r="E472" s="15"/>
      <c r="F472" s="15"/>
      <c r="G472" s="15"/>
      <c r="H472" s="15"/>
      <c r="I472" s="15"/>
      <c r="J472" s="15"/>
      <c r="K472" s="15"/>
      <c r="L472" s="15"/>
      <c r="M472" s="15"/>
      <c r="N472" s="15"/>
      <c r="O472" s="15"/>
      <c r="P472" s="15"/>
      <c r="Q472" s="15"/>
      <c r="R472" s="15"/>
      <c r="S472" s="15"/>
      <c r="T472" s="15"/>
    </row>
    <row r="473" spans="1:20" ht="11.25" customHeight="1" x14ac:dyDescent="0.2">
      <c r="A473" s="15"/>
      <c r="B473" s="55"/>
      <c r="C473" s="55"/>
      <c r="D473" s="55"/>
      <c r="E473" s="15"/>
      <c r="F473" s="15"/>
      <c r="G473" s="15"/>
      <c r="H473" s="15"/>
      <c r="I473" s="15"/>
      <c r="J473" s="15"/>
      <c r="K473" s="15"/>
      <c r="L473" s="15"/>
      <c r="M473" s="15"/>
      <c r="N473" s="15"/>
      <c r="O473" s="15"/>
      <c r="P473" s="15"/>
      <c r="Q473" s="15"/>
      <c r="R473" s="15"/>
      <c r="S473" s="15"/>
      <c r="T473" s="15"/>
    </row>
    <row r="474" spans="1:20" ht="11.25" customHeight="1" x14ac:dyDescent="0.2">
      <c r="A474" s="15"/>
      <c r="B474" s="55"/>
      <c r="C474" s="55"/>
      <c r="D474" s="55"/>
      <c r="E474" s="15"/>
      <c r="F474" s="15"/>
      <c r="G474" s="15"/>
      <c r="H474" s="15"/>
      <c r="I474" s="15"/>
      <c r="J474" s="15"/>
      <c r="K474" s="15"/>
      <c r="L474" s="15"/>
      <c r="M474" s="15"/>
      <c r="N474" s="15"/>
      <c r="O474" s="15"/>
      <c r="P474" s="15"/>
      <c r="Q474" s="15"/>
      <c r="R474" s="15"/>
      <c r="S474" s="15"/>
      <c r="T474" s="15"/>
    </row>
    <row r="475" spans="1:20" ht="11.25" customHeight="1" x14ac:dyDescent="0.2">
      <c r="A475" s="15"/>
      <c r="B475" s="55"/>
      <c r="C475" s="55"/>
      <c r="D475" s="55"/>
      <c r="E475" s="15"/>
      <c r="F475" s="15"/>
      <c r="G475" s="15"/>
      <c r="H475" s="15"/>
      <c r="I475" s="15"/>
      <c r="J475" s="15"/>
      <c r="K475" s="15"/>
      <c r="L475" s="15"/>
      <c r="M475" s="15"/>
      <c r="N475" s="15"/>
      <c r="O475" s="15"/>
      <c r="P475" s="15"/>
      <c r="Q475" s="15"/>
      <c r="R475" s="15"/>
      <c r="S475" s="15"/>
      <c r="T475" s="15"/>
    </row>
    <row r="476" spans="1:20" ht="11.25" customHeight="1" x14ac:dyDescent="0.2">
      <c r="A476" s="15"/>
      <c r="B476" s="55"/>
      <c r="C476" s="55"/>
      <c r="D476" s="55"/>
      <c r="E476" s="15"/>
      <c r="F476" s="15"/>
      <c r="G476" s="15"/>
      <c r="H476" s="15"/>
      <c r="I476" s="15"/>
      <c r="J476" s="15"/>
      <c r="K476" s="15"/>
      <c r="L476" s="15"/>
      <c r="M476" s="15"/>
      <c r="N476" s="15"/>
      <c r="O476" s="15"/>
      <c r="P476" s="15"/>
      <c r="Q476" s="15"/>
      <c r="R476" s="15"/>
      <c r="S476" s="15"/>
      <c r="T476" s="15"/>
    </row>
    <row r="477" spans="1:20" ht="11.25" customHeight="1" x14ac:dyDescent="0.2">
      <c r="A477" s="15"/>
      <c r="B477" s="55"/>
      <c r="C477" s="55"/>
      <c r="D477" s="55"/>
      <c r="E477" s="15"/>
      <c r="F477" s="15"/>
      <c r="G477" s="15"/>
      <c r="H477" s="15"/>
      <c r="I477" s="15"/>
      <c r="J477" s="15"/>
      <c r="K477" s="15"/>
      <c r="L477" s="15"/>
      <c r="M477" s="15"/>
      <c r="N477" s="15"/>
      <c r="O477" s="15"/>
      <c r="P477" s="15"/>
      <c r="Q477" s="15"/>
      <c r="R477" s="15"/>
      <c r="S477" s="15"/>
      <c r="T477" s="15"/>
    </row>
    <row r="478" spans="1:20" ht="11.25" customHeight="1" x14ac:dyDescent="0.2">
      <c r="A478" s="15"/>
      <c r="B478" s="55"/>
      <c r="C478" s="55"/>
      <c r="D478" s="55"/>
      <c r="E478" s="15"/>
      <c r="F478" s="15"/>
      <c r="G478" s="15"/>
      <c r="H478" s="15"/>
      <c r="I478" s="15"/>
      <c r="J478" s="15"/>
      <c r="K478" s="15"/>
      <c r="L478" s="15"/>
      <c r="M478" s="15"/>
      <c r="N478" s="15"/>
      <c r="O478" s="15"/>
      <c r="P478" s="15"/>
      <c r="Q478" s="15"/>
      <c r="R478" s="15"/>
      <c r="S478" s="15"/>
      <c r="T478" s="15"/>
    </row>
    <row r="479" spans="1:20" ht="11.25" customHeight="1" x14ac:dyDescent="0.2">
      <c r="A479" s="15"/>
      <c r="B479" s="55"/>
      <c r="C479" s="55"/>
      <c r="D479" s="55"/>
      <c r="E479" s="15"/>
      <c r="F479" s="15"/>
      <c r="G479" s="15"/>
      <c r="H479" s="15"/>
      <c r="I479" s="15"/>
      <c r="J479" s="15"/>
      <c r="K479" s="15"/>
      <c r="L479" s="15"/>
      <c r="M479" s="15"/>
      <c r="N479" s="15"/>
      <c r="O479" s="15"/>
      <c r="P479" s="15"/>
      <c r="Q479" s="15"/>
      <c r="R479" s="15"/>
      <c r="S479" s="15"/>
      <c r="T479" s="15"/>
    </row>
    <row r="480" spans="1:20" ht="11.25" customHeight="1" x14ac:dyDescent="0.2">
      <c r="A480" s="15"/>
      <c r="B480" s="55"/>
      <c r="C480" s="55"/>
      <c r="D480" s="55"/>
      <c r="E480" s="15"/>
      <c r="F480" s="15"/>
      <c r="G480" s="15"/>
      <c r="H480" s="15"/>
      <c r="I480" s="15"/>
      <c r="J480" s="15"/>
      <c r="K480" s="15"/>
      <c r="L480" s="15"/>
      <c r="M480" s="15"/>
      <c r="N480" s="15"/>
      <c r="O480" s="15"/>
      <c r="P480" s="15"/>
      <c r="Q480" s="15"/>
      <c r="R480" s="15"/>
      <c r="S480" s="15"/>
      <c r="T480" s="15"/>
    </row>
    <row r="481" spans="1:20" ht="11.25" customHeight="1" x14ac:dyDescent="0.2">
      <c r="A481" s="15"/>
      <c r="B481" s="55"/>
      <c r="C481" s="55"/>
      <c r="D481" s="55"/>
      <c r="E481" s="15"/>
      <c r="F481" s="15"/>
      <c r="G481" s="15"/>
      <c r="H481" s="15"/>
      <c r="I481" s="15"/>
      <c r="J481" s="15"/>
      <c r="K481" s="15"/>
      <c r="L481" s="15"/>
      <c r="M481" s="15"/>
      <c r="N481" s="15"/>
      <c r="O481" s="15"/>
      <c r="P481" s="15"/>
      <c r="Q481" s="15"/>
      <c r="R481" s="15"/>
      <c r="S481" s="15"/>
      <c r="T481" s="15"/>
    </row>
    <row r="482" spans="1:20" ht="11.25" customHeight="1" x14ac:dyDescent="0.2">
      <c r="A482" s="15"/>
      <c r="B482" s="55"/>
      <c r="C482" s="55"/>
      <c r="D482" s="55"/>
      <c r="E482" s="15"/>
      <c r="F482" s="15"/>
      <c r="G482" s="15"/>
      <c r="H482" s="15"/>
      <c r="I482" s="15"/>
      <c r="J482" s="15"/>
      <c r="K482" s="15"/>
      <c r="L482" s="15"/>
      <c r="M482" s="15"/>
      <c r="N482" s="15"/>
      <c r="O482" s="15"/>
      <c r="P482" s="15"/>
      <c r="Q482" s="15"/>
      <c r="R482" s="15"/>
      <c r="S482" s="15"/>
      <c r="T482" s="15"/>
    </row>
    <row r="483" spans="1:20" ht="11.25" customHeight="1" x14ac:dyDescent="0.2">
      <c r="A483" s="15"/>
      <c r="B483" s="55"/>
      <c r="C483" s="55"/>
      <c r="D483" s="55"/>
      <c r="E483" s="15"/>
      <c r="F483" s="15"/>
      <c r="G483" s="15"/>
      <c r="H483" s="15"/>
      <c r="I483" s="15"/>
      <c r="J483" s="15"/>
      <c r="K483" s="15"/>
      <c r="L483" s="15"/>
      <c r="M483" s="15"/>
      <c r="N483" s="15"/>
      <c r="O483" s="15"/>
      <c r="P483" s="15"/>
      <c r="Q483" s="15"/>
      <c r="R483" s="15"/>
      <c r="S483" s="15"/>
      <c r="T483" s="15"/>
    </row>
    <row r="484" spans="1:20" ht="11.25" customHeight="1" x14ac:dyDescent="0.2">
      <c r="A484" s="15"/>
      <c r="B484" s="55"/>
      <c r="C484" s="55"/>
      <c r="D484" s="55"/>
      <c r="E484" s="15"/>
      <c r="F484" s="15"/>
      <c r="G484" s="15"/>
      <c r="H484" s="15"/>
      <c r="I484" s="15"/>
      <c r="J484" s="15"/>
      <c r="K484" s="15"/>
      <c r="L484" s="15"/>
      <c r="M484" s="15"/>
      <c r="N484" s="15"/>
      <c r="O484" s="15"/>
      <c r="P484" s="15"/>
      <c r="Q484" s="15"/>
      <c r="R484" s="15"/>
      <c r="S484" s="15"/>
      <c r="T484" s="15"/>
    </row>
    <row r="485" spans="1:20" ht="11.25" customHeight="1" x14ac:dyDescent="0.2">
      <c r="A485" s="15"/>
      <c r="B485" s="55"/>
      <c r="C485" s="55"/>
      <c r="D485" s="55"/>
      <c r="E485" s="15"/>
      <c r="F485" s="15"/>
      <c r="G485" s="15"/>
      <c r="H485" s="15"/>
      <c r="I485" s="15"/>
      <c r="J485" s="15"/>
      <c r="K485" s="15"/>
      <c r="L485" s="15"/>
      <c r="M485" s="15"/>
      <c r="N485" s="15"/>
      <c r="O485" s="15"/>
      <c r="P485" s="15"/>
      <c r="Q485" s="15"/>
      <c r="R485" s="15"/>
      <c r="S485" s="15"/>
      <c r="T485" s="15"/>
    </row>
    <row r="486" spans="1:20" ht="11.25" customHeight="1" x14ac:dyDescent="0.2">
      <c r="A486" s="15"/>
      <c r="B486" s="55"/>
      <c r="C486" s="55"/>
      <c r="D486" s="55"/>
      <c r="E486" s="15"/>
      <c r="F486" s="15"/>
      <c r="G486" s="15"/>
      <c r="H486" s="15"/>
      <c r="I486" s="15"/>
      <c r="J486" s="15"/>
      <c r="K486" s="15"/>
      <c r="L486" s="15"/>
      <c r="M486" s="15"/>
      <c r="N486" s="15"/>
      <c r="O486" s="15"/>
      <c r="P486" s="15"/>
      <c r="Q486" s="15"/>
      <c r="R486" s="15"/>
      <c r="S486" s="15"/>
      <c r="T486" s="15"/>
    </row>
    <row r="487" spans="1:20" ht="11.25" customHeight="1" x14ac:dyDescent="0.2">
      <c r="A487" s="15"/>
      <c r="B487" s="55"/>
      <c r="C487" s="55"/>
      <c r="D487" s="55"/>
      <c r="E487" s="15"/>
      <c r="F487" s="15"/>
      <c r="G487" s="15"/>
      <c r="H487" s="15"/>
      <c r="I487" s="15"/>
      <c r="J487" s="15"/>
      <c r="K487" s="15"/>
      <c r="L487" s="15"/>
      <c r="M487" s="15"/>
      <c r="N487" s="15"/>
      <c r="O487" s="15"/>
      <c r="P487" s="15"/>
      <c r="Q487" s="15"/>
      <c r="R487" s="15"/>
      <c r="S487" s="15"/>
      <c r="T487" s="15"/>
    </row>
    <row r="488" spans="1:20" ht="11.25" customHeight="1" x14ac:dyDescent="0.2">
      <c r="A488" s="15"/>
      <c r="B488" s="55"/>
      <c r="C488" s="55"/>
      <c r="D488" s="55"/>
      <c r="E488" s="15"/>
      <c r="F488" s="15"/>
      <c r="G488" s="15"/>
      <c r="H488" s="15"/>
      <c r="I488" s="15"/>
      <c r="J488" s="15"/>
      <c r="K488" s="15"/>
      <c r="L488" s="15"/>
      <c r="M488" s="15"/>
      <c r="N488" s="15"/>
      <c r="O488" s="15"/>
      <c r="P488" s="15"/>
      <c r="Q488" s="15"/>
      <c r="R488" s="15"/>
      <c r="S488" s="15"/>
      <c r="T488" s="15"/>
    </row>
    <row r="489" spans="1:20" ht="11.25" customHeight="1" x14ac:dyDescent="0.2">
      <c r="A489" s="15"/>
      <c r="B489" s="55"/>
      <c r="C489" s="55"/>
      <c r="D489" s="55"/>
      <c r="E489" s="15"/>
      <c r="F489" s="15"/>
      <c r="G489" s="15"/>
      <c r="H489" s="15"/>
      <c r="I489" s="15"/>
      <c r="J489" s="15"/>
      <c r="K489" s="15"/>
      <c r="L489" s="15"/>
      <c r="M489" s="15"/>
      <c r="N489" s="15"/>
      <c r="O489" s="15"/>
      <c r="P489" s="15"/>
      <c r="Q489" s="15"/>
      <c r="R489" s="15"/>
      <c r="S489" s="15"/>
      <c r="T489" s="15"/>
    </row>
    <row r="490" spans="1:20" ht="11.25" customHeight="1" x14ac:dyDescent="0.2">
      <c r="A490" s="15"/>
      <c r="B490" s="55"/>
      <c r="C490" s="55"/>
      <c r="D490" s="55"/>
      <c r="E490" s="15"/>
      <c r="F490" s="15"/>
      <c r="G490" s="15"/>
      <c r="H490" s="15"/>
      <c r="I490" s="15"/>
      <c r="J490" s="15"/>
      <c r="K490" s="15"/>
      <c r="L490" s="15"/>
      <c r="M490" s="15"/>
      <c r="N490" s="15"/>
      <c r="O490" s="15"/>
      <c r="P490" s="15"/>
      <c r="Q490" s="15"/>
      <c r="R490" s="15"/>
      <c r="S490" s="15"/>
      <c r="T490" s="15"/>
    </row>
    <row r="491" spans="1:20" ht="11.25" customHeight="1" x14ac:dyDescent="0.2">
      <c r="A491" s="15"/>
      <c r="B491" s="55"/>
      <c r="C491" s="55"/>
      <c r="D491" s="55"/>
      <c r="E491" s="15"/>
      <c r="F491" s="15"/>
      <c r="G491" s="15"/>
      <c r="H491" s="15"/>
      <c r="I491" s="15"/>
      <c r="J491" s="15"/>
      <c r="K491" s="15"/>
      <c r="L491" s="15"/>
      <c r="M491" s="15"/>
      <c r="N491" s="15"/>
      <c r="O491" s="15"/>
      <c r="P491" s="15"/>
      <c r="Q491" s="15"/>
      <c r="R491" s="15"/>
      <c r="S491" s="15"/>
      <c r="T491" s="15"/>
    </row>
    <row r="492" spans="1:20" ht="11.25" customHeight="1" x14ac:dyDescent="0.2">
      <c r="A492" s="15"/>
      <c r="B492" s="55"/>
      <c r="C492" s="55"/>
      <c r="D492" s="55"/>
      <c r="E492" s="15"/>
      <c r="F492" s="15"/>
      <c r="G492" s="15"/>
      <c r="H492" s="15"/>
      <c r="I492" s="15"/>
      <c r="J492" s="15"/>
      <c r="K492" s="15"/>
      <c r="L492" s="15"/>
      <c r="M492" s="15"/>
      <c r="N492" s="15"/>
      <c r="O492" s="15"/>
      <c r="P492" s="15"/>
      <c r="Q492" s="15"/>
      <c r="R492" s="15"/>
      <c r="S492" s="15"/>
      <c r="T492" s="15"/>
    </row>
    <row r="493" spans="1:20" ht="11.25" customHeight="1" x14ac:dyDescent="0.2">
      <c r="A493" s="15"/>
      <c r="B493" s="55"/>
      <c r="C493" s="55"/>
      <c r="D493" s="55"/>
      <c r="E493" s="15"/>
      <c r="F493" s="15"/>
      <c r="G493" s="15"/>
      <c r="H493" s="15"/>
      <c r="I493" s="15"/>
      <c r="J493" s="15"/>
      <c r="K493" s="15"/>
      <c r="L493" s="15"/>
      <c r="M493" s="15"/>
      <c r="N493" s="15"/>
      <c r="O493" s="15"/>
      <c r="P493" s="15"/>
      <c r="Q493" s="15"/>
      <c r="R493" s="15"/>
      <c r="S493" s="15"/>
      <c r="T493" s="15"/>
    </row>
    <row r="494" spans="1:20" ht="11.25" customHeight="1" x14ac:dyDescent="0.2">
      <c r="A494" s="15"/>
      <c r="B494" s="55"/>
      <c r="C494" s="55"/>
      <c r="D494" s="55"/>
      <c r="E494" s="15"/>
      <c r="F494" s="15"/>
      <c r="G494" s="15"/>
      <c r="H494" s="15"/>
      <c r="I494" s="15"/>
      <c r="J494" s="15"/>
      <c r="K494" s="15"/>
      <c r="L494" s="15"/>
      <c r="M494" s="15"/>
      <c r="N494" s="15"/>
      <c r="O494" s="15"/>
      <c r="P494" s="15"/>
      <c r="Q494" s="15"/>
      <c r="R494" s="15"/>
      <c r="S494" s="15"/>
      <c r="T494" s="15"/>
    </row>
    <row r="495" spans="1:20" ht="11.25" customHeight="1" x14ac:dyDescent="0.2">
      <c r="A495" s="15"/>
      <c r="B495" s="55"/>
      <c r="C495" s="55"/>
      <c r="D495" s="55"/>
      <c r="E495" s="15"/>
      <c r="F495" s="15"/>
      <c r="G495" s="15"/>
      <c r="H495" s="15"/>
      <c r="I495" s="15"/>
      <c r="J495" s="15"/>
      <c r="K495" s="15"/>
      <c r="L495" s="15"/>
      <c r="M495" s="15"/>
      <c r="N495" s="15"/>
      <c r="O495" s="15"/>
      <c r="P495" s="15"/>
      <c r="Q495" s="15"/>
      <c r="R495" s="15"/>
      <c r="S495" s="15"/>
      <c r="T495" s="15"/>
    </row>
    <row r="496" spans="1:20" ht="11.25" customHeight="1" x14ac:dyDescent="0.2">
      <c r="A496" s="15"/>
      <c r="B496" s="55"/>
      <c r="C496" s="55"/>
      <c r="D496" s="55"/>
      <c r="E496" s="15"/>
      <c r="F496" s="15"/>
      <c r="G496" s="15"/>
      <c r="H496" s="15"/>
      <c r="I496" s="15"/>
      <c r="J496" s="15"/>
      <c r="K496" s="15"/>
      <c r="L496" s="15"/>
      <c r="M496" s="15"/>
      <c r="N496" s="15"/>
      <c r="O496" s="15"/>
      <c r="P496" s="15"/>
      <c r="Q496" s="15"/>
      <c r="R496" s="15"/>
      <c r="S496" s="15"/>
      <c r="T496" s="15"/>
    </row>
    <row r="497" spans="1:20" ht="11.25" customHeight="1" x14ac:dyDescent="0.2">
      <c r="A497" s="15"/>
      <c r="B497" s="55"/>
      <c r="C497" s="55"/>
      <c r="D497" s="55"/>
      <c r="E497" s="15"/>
      <c r="F497" s="15"/>
      <c r="G497" s="15"/>
      <c r="H497" s="15"/>
      <c r="I497" s="15"/>
      <c r="J497" s="15"/>
      <c r="K497" s="15"/>
      <c r="L497" s="15"/>
      <c r="M497" s="15"/>
      <c r="N497" s="15"/>
      <c r="O497" s="15"/>
      <c r="P497" s="15"/>
      <c r="Q497" s="15"/>
      <c r="R497" s="15"/>
      <c r="S497" s="15"/>
      <c r="T497" s="15"/>
    </row>
    <row r="498" spans="1:20" ht="11.25" customHeight="1" x14ac:dyDescent="0.2">
      <c r="A498" s="15"/>
      <c r="B498" s="55"/>
      <c r="C498" s="55"/>
      <c r="D498" s="55"/>
      <c r="E498" s="15"/>
      <c r="F498" s="15"/>
      <c r="G498" s="15"/>
      <c r="H498" s="15"/>
      <c r="I498" s="15"/>
      <c r="J498" s="15"/>
      <c r="K498" s="15"/>
      <c r="L498" s="15"/>
      <c r="M498" s="15"/>
      <c r="N498" s="15"/>
      <c r="O498" s="15"/>
      <c r="P498" s="15"/>
      <c r="Q498" s="15"/>
      <c r="R498" s="15"/>
      <c r="S498" s="15"/>
      <c r="T498" s="15"/>
    </row>
    <row r="499" spans="1:20" ht="11.25" customHeight="1" x14ac:dyDescent="0.2">
      <c r="A499" s="15"/>
      <c r="B499" s="55"/>
      <c r="C499" s="55"/>
      <c r="D499" s="55"/>
      <c r="E499" s="15"/>
      <c r="F499" s="15"/>
      <c r="G499" s="15"/>
      <c r="H499" s="15"/>
      <c r="I499" s="15"/>
      <c r="J499" s="15"/>
      <c r="K499" s="15"/>
      <c r="L499" s="15"/>
      <c r="M499" s="15"/>
      <c r="N499" s="15"/>
      <c r="O499" s="15"/>
      <c r="P499" s="15"/>
      <c r="Q499" s="15"/>
      <c r="R499" s="15"/>
      <c r="S499" s="15"/>
      <c r="T499" s="15"/>
    </row>
    <row r="500" spans="1:20" ht="11.25" customHeight="1" x14ac:dyDescent="0.2">
      <c r="A500" s="15"/>
      <c r="B500" s="55"/>
      <c r="C500" s="55"/>
      <c r="D500" s="55"/>
      <c r="E500" s="15"/>
      <c r="F500" s="15"/>
      <c r="G500" s="15"/>
      <c r="H500" s="15"/>
      <c r="I500" s="15"/>
      <c r="J500" s="15"/>
      <c r="K500" s="15"/>
      <c r="L500" s="15"/>
      <c r="M500" s="15"/>
      <c r="N500" s="15"/>
      <c r="O500" s="15"/>
      <c r="P500" s="15"/>
      <c r="Q500" s="15"/>
      <c r="R500" s="15"/>
      <c r="S500" s="15"/>
      <c r="T500" s="15"/>
    </row>
    <row r="501" spans="1:20" ht="11.25" customHeight="1" x14ac:dyDescent="0.2">
      <c r="A501" s="15"/>
      <c r="B501" s="55"/>
      <c r="C501" s="55"/>
      <c r="D501" s="55"/>
      <c r="E501" s="15"/>
      <c r="F501" s="15"/>
      <c r="G501" s="15"/>
      <c r="H501" s="15"/>
      <c r="I501" s="15"/>
      <c r="J501" s="15"/>
      <c r="K501" s="15"/>
      <c r="L501" s="15"/>
      <c r="M501" s="15"/>
      <c r="N501" s="15"/>
      <c r="O501" s="15"/>
      <c r="P501" s="15"/>
      <c r="Q501" s="15"/>
      <c r="R501" s="15"/>
      <c r="S501" s="15"/>
      <c r="T501" s="15"/>
    </row>
    <row r="502" spans="1:20" ht="11.25" customHeight="1" x14ac:dyDescent="0.2">
      <c r="A502" s="15"/>
      <c r="B502" s="55"/>
      <c r="C502" s="55"/>
      <c r="D502" s="55"/>
      <c r="E502" s="15"/>
      <c r="F502" s="15"/>
      <c r="G502" s="15"/>
      <c r="H502" s="15"/>
      <c r="I502" s="15"/>
      <c r="J502" s="15"/>
      <c r="K502" s="15"/>
      <c r="L502" s="15"/>
      <c r="M502" s="15"/>
      <c r="N502" s="15"/>
      <c r="O502" s="15"/>
      <c r="P502" s="15"/>
      <c r="Q502" s="15"/>
      <c r="R502" s="15"/>
      <c r="S502" s="15"/>
      <c r="T502" s="15"/>
    </row>
    <row r="503" spans="1:20" ht="11.25" customHeight="1" x14ac:dyDescent="0.2">
      <c r="A503" s="15"/>
      <c r="B503" s="55"/>
      <c r="C503" s="55"/>
      <c r="D503" s="55"/>
      <c r="E503" s="15"/>
      <c r="F503" s="15"/>
      <c r="G503" s="15"/>
      <c r="H503" s="15"/>
      <c r="I503" s="15"/>
      <c r="J503" s="15"/>
      <c r="K503" s="15"/>
      <c r="L503" s="15"/>
      <c r="M503" s="15"/>
      <c r="N503" s="15"/>
      <c r="O503" s="15"/>
      <c r="P503" s="15"/>
      <c r="Q503" s="15"/>
      <c r="R503" s="15"/>
      <c r="S503" s="15"/>
      <c r="T503" s="15"/>
    </row>
    <row r="504" spans="1:20" ht="11.25" customHeight="1" x14ac:dyDescent="0.2">
      <c r="A504" s="15"/>
      <c r="B504" s="55"/>
      <c r="C504" s="55"/>
      <c r="D504" s="55"/>
      <c r="E504" s="15"/>
      <c r="F504" s="15"/>
      <c r="G504" s="15"/>
      <c r="H504" s="15"/>
      <c r="I504" s="15"/>
      <c r="J504" s="15"/>
      <c r="K504" s="15"/>
      <c r="L504" s="15"/>
      <c r="M504" s="15"/>
      <c r="N504" s="15"/>
      <c r="O504" s="15"/>
      <c r="P504" s="15"/>
      <c r="Q504" s="15"/>
      <c r="R504" s="15"/>
      <c r="S504" s="15"/>
      <c r="T504" s="15"/>
    </row>
    <row r="505" spans="1:20" ht="11.25" customHeight="1" x14ac:dyDescent="0.2">
      <c r="A505" s="15"/>
      <c r="B505" s="55"/>
      <c r="C505" s="55"/>
      <c r="D505" s="55"/>
      <c r="E505" s="15"/>
      <c r="F505" s="15"/>
      <c r="G505" s="15"/>
      <c r="H505" s="15"/>
      <c r="I505" s="15"/>
      <c r="J505" s="15"/>
      <c r="K505" s="15"/>
      <c r="L505" s="15"/>
      <c r="M505" s="15"/>
      <c r="N505" s="15"/>
      <c r="O505" s="15"/>
      <c r="P505" s="15"/>
      <c r="Q505" s="15"/>
      <c r="R505" s="15"/>
      <c r="S505" s="15"/>
      <c r="T505" s="15"/>
    </row>
    <row r="506" spans="1:20" ht="11.25" customHeight="1" x14ac:dyDescent="0.2">
      <c r="A506" s="15"/>
      <c r="B506" s="55"/>
      <c r="C506" s="55"/>
      <c r="D506" s="55"/>
      <c r="E506" s="15"/>
      <c r="F506" s="15"/>
      <c r="G506" s="15"/>
      <c r="H506" s="15"/>
      <c r="I506" s="15"/>
      <c r="J506" s="15"/>
      <c r="K506" s="15"/>
      <c r="L506" s="15"/>
      <c r="M506" s="15"/>
      <c r="N506" s="15"/>
      <c r="O506" s="15"/>
      <c r="P506" s="15"/>
      <c r="Q506" s="15"/>
      <c r="R506" s="15"/>
      <c r="S506" s="15"/>
      <c r="T506" s="15"/>
    </row>
    <row r="507" spans="1:20" ht="11.25" customHeight="1" x14ac:dyDescent="0.2">
      <c r="A507" s="15"/>
      <c r="B507" s="55"/>
      <c r="C507" s="55"/>
      <c r="D507" s="55"/>
      <c r="E507" s="15"/>
      <c r="F507" s="15"/>
      <c r="G507" s="15"/>
      <c r="H507" s="15"/>
      <c r="I507" s="15"/>
      <c r="J507" s="15"/>
      <c r="K507" s="15"/>
      <c r="L507" s="15"/>
      <c r="M507" s="15"/>
      <c r="N507" s="15"/>
      <c r="O507" s="15"/>
      <c r="P507" s="15"/>
      <c r="Q507" s="15"/>
      <c r="R507" s="15"/>
      <c r="S507" s="15"/>
      <c r="T507" s="15"/>
    </row>
    <row r="508" spans="1:20" ht="11.25" customHeight="1" x14ac:dyDescent="0.2">
      <c r="A508" s="15"/>
      <c r="B508" s="55"/>
      <c r="C508" s="55"/>
      <c r="D508" s="55"/>
      <c r="E508" s="15"/>
      <c r="F508" s="15"/>
      <c r="G508" s="15"/>
      <c r="H508" s="15"/>
      <c r="I508" s="15"/>
      <c r="J508" s="15"/>
      <c r="K508" s="15"/>
      <c r="L508" s="15"/>
      <c r="M508" s="15"/>
      <c r="N508" s="15"/>
      <c r="O508" s="15"/>
      <c r="P508" s="15"/>
      <c r="Q508" s="15"/>
      <c r="R508" s="15"/>
      <c r="S508" s="15"/>
      <c r="T508" s="15"/>
    </row>
    <row r="509" spans="1:20" ht="11.25" customHeight="1" x14ac:dyDescent="0.2">
      <c r="A509" s="15"/>
      <c r="B509" s="55"/>
      <c r="C509" s="55"/>
      <c r="D509" s="55"/>
      <c r="E509" s="15"/>
      <c r="F509" s="15"/>
      <c r="G509" s="15"/>
      <c r="H509" s="15"/>
      <c r="I509" s="15"/>
      <c r="J509" s="15"/>
      <c r="K509" s="15"/>
      <c r="L509" s="15"/>
      <c r="M509" s="15"/>
      <c r="N509" s="15"/>
      <c r="O509" s="15"/>
      <c r="P509" s="15"/>
      <c r="Q509" s="15"/>
      <c r="R509" s="15"/>
      <c r="S509" s="15"/>
      <c r="T509" s="15"/>
    </row>
    <row r="510" spans="1:20" ht="11.25" customHeight="1" x14ac:dyDescent="0.2">
      <c r="A510" s="15"/>
      <c r="B510" s="55"/>
      <c r="C510" s="55"/>
      <c r="D510" s="55"/>
      <c r="E510" s="15"/>
      <c r="F510" s="15"/>
      <c r="G510" s="15"/>
      <c r="H510" s="15"/>
      <c r="I510" s="15"/>
      <c r="J510" s="15"/>
      <c r="K510" s="15"/>
      <c r="L510" s="15"/>
      <c r="M510" s="15"/>
      <c r="N510" s="15"/>
      <c r="O510" s="15"/>
      <c r="P510" s="15"/>
      <c r="Q510" s="15"/>
      <c r="R510" s="15"/>
      <c r="S510" s="15"/>
      <c r="T510" s="15"/>
    </row>
    <row r="511" spans="1:20" ht="11.25" customHeight="1" x14ac:dyDescent="0.2">
      <c r="A511" s="15"/>
      <c r="B511" s="55"/>
      <c r="C511" s="55"/>
      <c r="D511" s="55"/>
      <c r="E511" s="15"/>
      <c r="F511" s="15"/>
      <c r="G511" s="15"/>
      <c r="H511" s="15"/>
      <c r="I511" s="15"/>
      <c r="J511" s="15"/>
      <c r="K511" s="15"/>
      <c r="L511" s="15"/>
      <c r="M511" s="15"/>
      <c r="N511" s="15"/>
      <c r="O511" s="15"/>
      <c r="P511" s="15"/>
      <c r="Q511" s="15"/>
      <c r="R511" s="15"/>
      <c r="S511" s="15"/>
      <c r="T511" s="15"/>
    </row>
    <row r="512" spans="1:20" ht="11.25" customHeight="1" x14ac:dyDescent="0.2">
      <c r="A512" s="15"/>
      <c r="B512" s="55"/>
      <c r="C512" s="55"/>
      <c r="D512" s="55"/>
      <c r="E512" s="15"/>
      <c r="F512" s="15"/>
      <c r="G512" s="15"/>
      <c r="H512" s="15"/>
      <c r="I512" s="15"/>
      <c r="J512" s="15"/>
      <c r="K512" s="15"/>
      <c r="L512" s="15"/>
      <c r="M512" s="15"/>
      <c r="N512" s="15"/>
      <c r="O512" s="15"/>
      <c r="P512" s="15"/>
      <c r="Q512" s="15"/>
      <c r="R512" s="15"/>
      <c r="S512" s="15"/>
      <c r="T512" s="15"/>
    </row>
    <row r="513" spans="1:20" ht="11.25" customHeight="1" x14ac:dyDescent="0.2">
      <c r="A513" s="15"/>
      <c r="B513" s="55"/>
      <c r="C513" s="55"/>
      <c r="D513" s="55"/>
      <c r="E513" s="15"/>
      <c r="F513" s="15"/>
      <c r="G513" s="15"/>
      <c r="H513" s="15"/>
      <c r="I513" s="15"/>
      <c r="J513" s="15"/>
      <c r="K513" s="15"/>
      <c r="L513" s="15"/>
      <c r="M513" s="15"/>
      <c r="N513" s="15"/>
      <c r="O513" s="15"/>
      <c r="P513" s="15"/>
      <c r="Q513" s="15"/>
      <c r="R513" s="15"/>
      <c r="S513" s="15"/>
      <c r="T513" s="15"/>
    </row>
    <row r="514" spans="1:20" ht="11.25" customHeight="1" x14ac:dyDescent="0.2">
      <c r="A514" s="15"/>
      <c r="B514" s="55"/>
      <c r="C514" s="55"/>
      <c r="D514" s="55"/>
      <c r="E514" s="15"/>
      <c r="F514" s="15"/>
      <c r="G514" s="15"/>
      <c r="H514" s="15"/>
      <c r="I514" s="15"/>
      <c r="J514" s="15"/>
      <c r="K514" s="15"/>
      <c r="L514" s="15"/>
      <c r="M514" s="15"/>
      <c r="N514" s="15"/>
      <c r="O514" s="15"/>
      <c r="P514" s="15"/>
      <c r="Q514" s="15"/>
      <c r="R514" s="15"/>
      <c r="S514" s="15"/>
      <c r="T514" s="15"/>
    </row>
    <row r="515" spans="1:20" ht="11.25" customHeight="1" x14ac:dyDescent="0.2">
      <c r="A515" s="15"/>
      <c r="B515" s="55"/>
      <c r="C515" s="55"/>
      <c r="D515" s="55"/>
      <c r="E515" s="15"/>
      <c r="F515" s="15"/>
      <c r="G515" s="15"/>
      <c r="H515" s="15"/>
      <c r="I515" s="15"/>
      <c r="J515" s="15"/>
      <c r="K515" s="15"/>
      <c r="L515" s="15"/>
      <c r="M515" s="15"/>
      <c r="N515" s="15"/>
      <c r="O515" s="15"/>
      <c r="P515" s="15"/>
      <c r="Q515" s="15"/>
      <c r="R515" s="15"/>
      <c r="S515" s="15"/>
      <c r="T515" s="15"/>
    </row>
    <row r="516" spans="1:20" ht="11.25" customHeight="1" x14ac:dyDescent="0.2">
      <c r="A516" s="15"/>
      <c r="B516" s="55"/>
      <c r="C516" s="55"/>
      <c r="D516" s="55"/>
      <c r="E516" s="15"/>
      <c r="F516" s="15"/>
      <c r="G516" s="15"/>
      <c r="H516" s="15"/>
      <c r="I516" s="15"/>
      <c r="J516" s="15"/>
      <c r="K516" s="15"/>
      <c r="L516" s="15"/>
      <c r="M516" s="15"/>
      <c r="N516" s="15"/>
      <c r="O516" s="15"/>
      <c r="P516" s="15"/>
      <c r="Q516" s="15"/>
      <c r="R516" s="15"/>
      <c r="S516" s="15"/>
      <c r="T516" s="15"/>
    </row>
    <row r="517" spans="1:20" ht="11.25" customHeight="1" x14ac:dyDescent="0.2">
      <c r="A517" s="15"/>
      <c r="B517" s="55"/>
      <c r="C517" s="55"/>
      <c r="D517" s="55"/>
      <c r="E517" s="15"/>
      <c r="F517" s="15"/>
      <c r="G517" s="15"/>
      <c r="H517" s="15"/>
      <c r="I517" s="15"/>
      <c r="J517" s="15"/>
      <c r="K517" s="15"/>
      <c r="L517" s="15"/>
      <c r="M517" s="15"/>
      <c r="N517" s="15"/>
      <c r="O517" s="15"/>
      <c r="P517" s="15"/>
      <c r="Q517" s="15"/>
      <c r="R517" s="15"/>
      <c r="S517" s="15"/>
      <c r="T517" s="15"/>
    </row>
    <row r="518" spans="1:20" ht="11.25" customHeight="1" x14ac:dyDescent="0.2">
      <c r="A518" s="15"/>
      <c r="B518" s="55"/>
      <c r="C518" s="55"/>
      <c r="D518" s="55"/>
      <c r="E518" s="15"/>
      <c r="F518" s="15"/>
      <c r="G518" s="15"/>
      <c r="H518" s="15"/>
      <c r="I518" s="15"/>
      <c r="J518" s="15"/>
      <c r="K518" s="15"/>
      <c r="L518" s="15"/>
      <c r="M518" s="15"/>
      <c r="N518" s="15"/>
      <c r="O518" s="15"/>
      <c r="P518" s="15"/>
      <c r="Q518" s="15"/>
      <c r="R518" s="15"/>
      <c r="S518" s="15"/>
      <c r="T518" s="15"/>
    </row>
    <row r="519" spans="1:20" ht="11.25" customHeight="1" x14ac:dyDescent="0.2">
      <c r="A519" s="15"/>
      <c r="B519" s="55"/>
      <c r="C519" s="55"/>
      <c r="D519" s="55"/>
      <c r="E519" s="15"/>
      <c r="F519" s="15"/>
      <c r="G519" s="15"/>
      <c r="H519" s="15"/>
      <c r="I519" s="15"/>
      <c r="J519" s="15"/>
      <c r="K519" s="15"/>
      <c r="L519" s="15"/>
      <c r="M519" s="15"/>
      <c r="N519" s="15"/>
      <c r="O519" s="15"/>
      <c r="P519" s="15"/>
      <c r="Q519" s="15"/>
      <c r="R519" s="15"/>
      <c r="S519" s="15"/>
      <c r="T519" s="15"/>
    </row>
    <row r="520" spans="1:20" ht="11.25" customHeight="1" x14ac:dyDescent="0.2">
      <c r="A520" s="15"/>
      <c r="B520" s="55"/>
      <c r="C520" s="55"/>
      <c r="D520" s="55"/>
      <c r="E520" s="15"/>
      <c r="F520" s="15"/>
      <c r="G520" s="15"/>
      <c r="H520" s="15"/>
      <c r="I520" s="15"/>
      <c r="J520" s="15"/>
      <c r="K520" s="15"/>
      <c r="L520" s="15"/>
      <c r="M520" s="15"/>
      <c r="N520" s="15"/>
      <c r="O520" s="15"/>
      <c r="P520" s="15"/>
      <c r="Q520" s="15"/>
      <c r="R520" s="15"/>
      <c r="S520" s="15"/>
      <c r="T520" s="15"/>
    </row>
    <row r="521" spans="1:20" ht="11.25" customHeight="1" x14ac:dyDescent="0.2">
      <c r="A521" s="15"/>
      <c r="B521" s="55"/>
      <c r="C521" s="55"/>
      <c r="D521" s="55"/>
      <c r="E521" s="15"/>
      <c r="F521" s="15"/>
      <c r="G521" s="15"/>
      <c r="H521" s="15"/>
      <c r="I521" s="15"/>
      <c r="J521" s="15"/>
      <c r="K521" s="15"/>
      <c r="L521" s="15"/>
      <c r="M521" s="15"/>
      <c r="N521" s="15"/>
      <c r="O521" s="15"/>
      <c r="P521" s="15"/>
      <c r="Q521" s="15"/>
      <c r="R521" s="15"/>
      <c r="S521" s="15"/>
      <c r="T521" s="15"/>
    </row>
    <row r="522" spans="1:20" ht="11.25" customHeight="1" x14ac:dyDescent="0.2">
      <c r="A522" s="15"/>
      <c r="B522" s="55"/>
      <c r="C522" s="55"/>
      <c r="D522" s="55"/>
      <c r="E522" s="15"/>
      <c r="F522" s="15"/>
      <c r="G522" s="15"/>
      <c r="H522" s="15"/>
      <c r="I522" s="15"/>
      <c r="J522" s="15"/>
      <c r="K522" s="15"/>
      <c r="L522" s="15"/>
      <c r="M522" s="15"/>
      <c r="N522" s="15"/>
      <c r="O522" s="15"/>
      <c r="P522" s="15"/>
      <c r="Q522" s="15"/>
      <c r="R522" s="15"/>
      <c r="S522" s="15"/>
      <c r="T522" s="15"/>
    </row>
    <row r="523" spans="1:20" ht="11.25" customHeight="1" x14ac:dyDescent="0.2">
      <c r="A523" s="15"/>
      <c r="B523" s="55"/>
      <c r="C523" s="55"/>
      <c r="D523" s="55"/>
      <c r="E523" s="15"/>
      <c r="F523" s="15"/>
      <c r="G523" s="15"/>
      <c r="H523" s="15"/>
      <c r="I523" s="15"/>
      <c r="J523" s="15"/>
      <c r="K523" s="15"/>
      <c r="L523" s="15"/>
      <c r="M523" s="15"/>
      <c r="N523" s="15"/>
      <c r="O523" s="15"/>
      <c r="P523" s="15"/>
      <c r="Q523" s="15"/>
      <c r="R523" s="15"/>
      <c r="S523" s="15"/>
      <c r="T523" s="15"/>
    </row>
    <row r="524" spans="1:20" ht="11.25" customHeight="1" x14ac:dyDescent="0.2">
      <c r="A524" s="15"/>
      <c r="B524" s="55"/>
      <c r="C524" s="55"/>
      <c r="D524" s="55"/>
      <c r="E524" s="15"/>
      <c r="F524" s="15"/>
      <c r="G524" s="15"/>
      <c r="H524" s="15"/>
      <c r="I524" s="15"/>
      <c r="J524" s="15"/>
      <c r="K524" s="15"/>
      <c r="L524" s="15"/>
      <c r="M524" s="15"/>
      <c r="N524" s="15"/>
      <c r="O524" s="15"/>
      <c r="P524" s="15"/>
      <c r="Q524" s="15"/>
      <c r="R524" s="15"/>
      <c r="S524" s="15"/>
      <c r="T524" s="15"/>
    </row>
    <row r="525" spans="1:20" ht="11.25" customHeight="1" x14ac:dyDescent="0.2">
      <c r="A525" s="15"/>
      <c r="B525" s="55"/>
      <c r="C525" s="55"/>
      <c r="D525" s="55"/>
      <c r="E525" s="15"/>
      <c r="F525" s="15"/>
      <c r="G525" s="15"/>
      <c r="H525" s="15"/>
      <c r="I525" s="15"/>
      <c r="J525" s="15"/>
      <c r="K525" s="15"/>
      <c r="L525" s="15"/>
      <c r="M525" s="15"/>
      <c r="N525" s="15"/>
      <c r="O525" s="15"/>
      <c r="P525" s="15"/>
      <c r="Q525" s="15"/>
      <c r="R525" s="15"/>
      <c r="S525" s="15"/>
      <c r="T525" s="15"/>
    </row>
    <row r="526" spans="1:20" ht="11.25" customHeight="1" x14ac:dyDescent="0.2">
      <c r="A526" s="15"/>
      <c r="B526" s="55"/>
      <c r="C526" s="55"/>
      <c r="D526" s="55"/>
      <c r="E526" s="15"/>
      <c r="F526" s="15"/>
      <c r="G526" s="15"/>
      <c r="H526" s="15"/>
      <c r="I526" s="15"/>
      <c r="J526" s="15"/>
      <c r="K526" s="15"/>
      <c r="L526" s="15"/>
      <c r="M526" s="15"/>
      <c r="N526" s="15"/>
      <c r="O526" s="15"/>
      <c r="P526" s="15"/>
      <c r="Q526" s="15"/>
      <c r="R526" s="15"/>
      <c r="S526" s="15"/>
      <c r="T526" s="15"/>
    </row>
    <row r="527" spans="1:20" ht="11.25" customHeight="1" x14ac:dyDescent="0.2">
      <c r="A527" s="15"/>
      <c r="B527" s="55"/>
      <c r="C527" s="55"/>
      <c r="D527" s="55"/>
      <c r="E527" s="15"/>
      <c r="F527" s="15"/>
      <c r="G527" s="15"/>
      <c r="H527" s="15"/>
      <c r="I527" s="15"/>
      <c r="J527" s="15"/>
      <c r="K527" s="15"/>
      <c r="L527" s="15"/>
      <c r="M527" s="15"/>
      <c r="N527" s="15"/>
      <c r="O527" s="15"/>
      <c r="P527" s="15"/>
      <c r="Q527" s="15"/>
      <c r="R527" s="15"/>
      <c r="S527" s="15"/>
      <c r="T527" s="15"/>
    </row>
    <row r="528" spans="1:20" ht="11.25" customHeight="1" x14ac:dyDescent="0.2">
      <c r="A528" s="15"/>
      <c r="B528" s="55"/>
      <c r="C528" s="55"/>
      <c r="D528" s="55"/>
      <c r="E528" s="15"/>
      <c r="F528" s="15"/>
      <c r="G528" s="15"/>
      <c r="H528" s="15"/>
      <c r="I528" s="15"/>
      <c r="J528" s="15"/>
      <c r="K528" s="15"/>
      <c r="L528" s="15"/>
      <c r="M528" s="15"/>
      <c r="N528" s="15"/>
      <c r="O528" s="15"/>
      <c r="P528" s="15"/>
      <c r="Q528" s="15"/>
      <c r="R528" s="15"/>
      <c r="S528" s="15"/>
      <c r="T528" s="15"/>
    </row>
    <row r="529" spans="1:20" ht="11.25" customHeight="1" x14ac:dyDescent="0.2">
      <c r="A529" s="15"/>
      <c r="B529" s="55"/>
      <c r="C529" s="55"/>
      <c r="D529" s="55"/>
      <c r="E529" s="15"/>
      <c r="F529" s="15"/>
      <c r="G529" s="15"/>
      <c r="H529" s="15"/>
      <c r="I529" s="15"/>
      <c r="J529" s="15"/>
      <c r="K529" s="15"/>
      <c r="L529" s="15"/>
      <c r="M529" s="15"/>
      <c r="N529" s="15"/>
      <c r="O529" s="15"/>
      <c r="P529" s="15"/>
      <c r="Q529" s="15"/>
      <c r="R529" s="15"/>
      <c r="S529" s="15"/>
      <c r="T529" s="15"/>
    </row>
    <row r="530" spans="1:20" ht="11.25" customHeight="1" x14ac:dyDescent="0.2">
      <c r="A530" s="15"/>
      <c r="B530" s="55"/>
      <c r="C530" s="55"/>
      <c r="D530" s="55"/>
      <c r="E530" s="15"/>
      <c r="F530" s="15"/>
      <c r="G530" s="15"/>
      <c r="H530" s="15"/>
      <c r="I530" s="15"/>
      <c r="J530" s="15"/>
      <c r="K530" s="15"/>
      <c r="L530" s="15"/>
      <c r="M530" s="15"/>
      <c r="N530" s="15"/>
      <c r="O530" s="15"/>
      <c r="P530" s="15"/>
      <c r="Q530" s="15"/>
      <c r="R530" s="15"/>
      <c r="S530" s="15"/>
      <c r="T530" s="15"/>
    </row>
    <row r="531" spans="1:20" ht="11.25" customHeight="1" x14ac:dyDescent="0.2">
      <c r="A531" s="15"/>
      <c r="B531" s="55"/>
      <c r="C531" s="55"/>
      <c r="D531" s="55"/>
      <c r="E531" s="15"/>
      <c r="F531" s="15"/>
      <c r="G531" s="15"/>
      <c r="H531" s="15"/>
      <c r="I531" s="15"/>
      <c r="J531" s="15"/>
      <c r="K531" s="15"/>
      <c r="L531" s="15"/>
      <c r="M531" s="15"/>
      <c r="N531" s="15"/>
      <c r="O531" s="15"/>
      <c r="P531" s="15"/>
      <c r="Q531" s="15"/>
      <c r="R531" s="15"/>
      <c r="S531" s="15"/>
      <c r="T531" s="15"/>
    </row>
    <row r="532" spans="1:20" ht="11.25" customHeight="1" x14ac:dyDescent="0.2">
      <c r="A532" s="15"/>
      <c r="B532" s="55"/>
      <c r="C532" s="55"/>
      <c r="D532" s="55"/>
      <c r="E532" s="15"/>
      <c r="F532" s="15"/>
      <c r="G532" s="15"/>
      <c r="H532" s="15"/>
      <c r="I532" s="15"/>
      <c r="J532" s="15"/>
      <c r="K532" s="15"/>
      <c r="L532" s="15"/>
      <c r="M532" s="15"/>
      <c r="N532" s="15"/>
      <c r="O532" s="15"/>
      <c r="P532" s="15"/>
      <c r="Q532" s="15"/>
      <c r="R532" s="15"/>
      <c r="S532" s="15"/>
      <c r="T532" s="15"/>
    </row>
    <row r="533" spans="1:20" ht="11.25" customHeight="1" x14ac:dyDescent="0.2">
      <c r="A533" s="15"/>
      <c r="B533" s="55"/>
      <c r="C533" s="55"/>
      <c r="D533" s="55"/>
      <c r="E533" s="15"/>
      <c r="F533" s="15"/>
      <c r="G533" s="15"/>
      <c r="H533" s="15"/>
      <c r="I533" s="15"/>
      <c r="J533" s="15"/>
      <c r="K533" s="15"/>
      <c r="L533" s="15"/>
      <c r="M533" s="15"/>
      <c r="N533" s="15"/>
      <c r="O533" s="15"/>
      <c r="P533" s="15"/>
      <c r="Q533" s="15"/>
      <c r="R533" s="15"/>
      <c r="S533" s="15"/>
      <c r="T533" s="15"/>
    </row>
    <row r="534" spans="1:20" ht="11.25" customHeight="1" x14ac:dyDescent="0.2">
      <c r="A534" s="15"/>
      <c r="B534" s="55"/>
      <c r="C534" s="55"/>
      <c r="D534" s="55"/>
      <c r="E534" s="15"/>
      <c r="F534" s="15"/>
      <c r="G534" s="15"/>
      <c r="H534" s="15"/>
      <c r="I534" s="15"/>
      <c r="J534" s="15"/>
      <c r="K534" s="15"/>
      <c r="L534" s="15"/>
      <c r="M534" s="15"/>
      <c r="N534" s="15"/>
      <c r="O534" s="15"/>
      <c r="P534" s="15"/>
      <c r="Q534" s="15"/>
      <c r="R534" s="15"/>
      <c r="S534" s="15"/>
      <c r="T534" s="15"/>
    </row>
    <row r="535" spans="1:20" ht="11.25" customHeight="1" x14ac:dyDescent="0.2">
      <c r="A535" s="15"/>
      <c r="B535" s="55"/>
      <c r="C535" s="55"/>
      <c r="D535" s="55"/>
      <c r="E535" s="15"/>
      <c r="F535" s="15"/>
      <c r="G535" s="15"/>
      <c r="H535" s="15"/>
      <c r="I535" s="15"/>
      <c r="J535" s="15"/>
      <c r="K535" s="15"/>
      <c r="L535" s="15"/>
      <c r="M535" s="15"/>
      <c r="N535" s="15"/>
      <c r="O535" s="15"/>
      <c r="P535" s="15"/>
      <c r="Q535" s="15"/>
      <c r="R535" s="15"/>
      <c r="S535" s="15"/>
      <c r="T535" s="15"/>
    </row>
    <row r="536" spans="1:20" ht="11.25" customHeight="1" x14ac:dyDescent="0.2">
      <c r="A536" s="15"/>
      <c r="B536" s="55"/>
      <c r="C536" s="55"/>
      <c r="D536" s="55"/>
      <c r="E536" s="15"/>
      <c r="F536" s="15"/>
      <c r="G536" s="15"/>
      <c r="H536" s="15"/>
      <c r="I536" s="15"/>
      <c r="J536" s="15"/>
      <c r="K536" s="15"/>
      <c r="L536" s="15"/>
      <c r="M536" s="15"/>
      <c r="N536" s="15"/>
      <c r="O536" s="15"/>
      <c r="P536" s="15"/>
      <c r="Q536" s="15"/>
      <c r="R536" s="15"/>
      <c r="S536" s="15"/>
      <c r="T536" s="15"/>
    </row>
    <row r="537" spans="1:20" ht="11.25" customHeight="1" x14ac:dyDescent="0.2">
      <c r="A537" s="15"/>
      <c r="B537" s="55"/>
      <c r="C537" s="55"/>
      <c r="D537" s="55"/>
      <c r="E537" s="15"/>
      <c r="F537" s="15"/>
      <c r="G537" s="15"/>
      <c r="H537" s="15"/>
      <c r="I537" s="15"/>
      <c r="J537" s="15"/>
      <c r="K537" s="15"/>
      <c r="L537" s="15"/>
      <c r="M537" s="15"/>
      <c r="N537" s="15"/>
      <c r="O537" s="15"/>
      <c r="P537" s="15"/>
      <c r="Q537" s="15"/>
      <c r="R537" s="15"/>
      <c r="S537" s="15"/>
      <c r="T537" s="15"/>
    </row>
    <row r="538" spans="1:20" ht="11.25" customHeight="1" x14ac:dyDescent="0.2">
      <c r="A538" s="15"/>
      <c r="B538" s="55"/>
      <c r="C538" s="55"/>
      <c r="D538" s="55"/>
      <c r="E538" s="15"/>
      <c r="F538" s="15"/>
      <c r="G538" s="15"/>
      <c r="H538" s="15"/>
      <c r="I538" s="15"/>
      <c r="J538" s="15"/>
      <c r="K538" s="15"/>
      <c r="L538" s="15"/>
      <c r="M538" s="15"/>
      <c r="N538" s="15"/>
      <c r="O538" s="15"/>
      <c r="P538" s="15"/>
      <c r="Q538" s="15"/>
      <c r="R538" s="15"/>
      <c r="S538" s="15"/>
      <c r="T538" s="15"/>
    </row>
    <row r="539" spans="1:20" ht="11.25" customHeight="1" x14ac:dyDescent="0.2">
      <c r="A539" s="15"/>
      <c r="B539" s="55"/>
      <c r="C539" s="55"/>
      <c r="D539" s="55"/>
      <c r="E539" s="15"/>
      <c r="F539" s="15"/>
      <c r="G539" s="15"/>
      <c r="H539" s="15"/>
      <c r="I539" s="15"/>
      <c r="J539" s="15"/>
      <c r="K539" s="15"/>
      <c r="L539" s="15"/>
      <c r="M539" s="15"/>
      <c r="N539" s="15"/>
      <c r="O539" s="15"/>
      <c r="P539" s="15"/>
      <c r="Q539" s="15"/>
      <c r="R539" s="15"/>
      <c r="S539" s="15"/>
      <c r="T539" s="15"/>
    </row>
    <row r="540" spans="1:20" ht="11.25" customHeight="1" x14ac:dyDescent="0.2">
      <c r="A540" s="15"/>
      <c r="B540" s="55"/>
      <c r="C540" s="55"/>
      <c r="D540" s="55"/>
      <c r="E540" s="15"/>
      <c r="F540" s="15"/>
      <c r="G540" s="15"/>
      <c r="H540" s="15"/>
      <c r="I540" s="15"/>
      <c r="J540" s="15"/>
      <c r="K540" s="15"/>
      <c r="L540" s="15"/>
      <c r="M540" s="15"/>
      <c r="N540" s="15"/>
      <c r="O540" s="15"/>
      <c r="P540" s="15"/>
      <c r="Q540" s="15"/>
      <c r="R540" s="15"/>
      <c r="S540" s="15"/>
      <c r="T540" s="15"/>
    </row>
    <row r="541" spans="1:20" ht="11.25" customHeight="1" x14ac:dyDescent="0.2">
      <c r="A541" s="15"/>
      <c r="B541" s="55"/>
      <c r="C541" s="55"/>
      <c r="D541" s="55"/>
      <c r="E541" s="15"/>
      <c r="F541" s="15"/>
      <c r="G541" s="15"/>
      <c r="H541" s="15"/>
      <c r="I541" s="15"/>
      <c r="J541" s="15"/>
      <c r="K541" s="15"/>
      <c r="L541" s="15"/>
      <c r="M541" s="15"/>
      <c r="N541" s="15"/>
      <c r="O541" s="15"/>
      <c r="P541" s="15"/>
      <c r="Q541" s="15"/>
      <c r="R541" s="15"/>
      <c r="S541" s="15"/>
      <c r="T541" s="15"/>
    </row>
    <row r="542" spans="1:20" ht="11.25" customHeight="1" x14ac:dyDescent="0.2">
      <c r="A542" s="15"/>
      <c r="B542" s="55"/>
      <c r="C542" s="55"/>
      <c r="D542" s="55"/>
      <c r="E542" s="15"/>
      <c r="F542" s="15"/>
      <c r="G542" s="15"/>
      <c r="H542" s="15"/>
      <c r="I542" s="15"/>
      <c r="J542" s="15"/>
      <c r="K542" s="15"/>
      <c r="L542" s="15"/>
      <c r="M542" s="15"/>
      <c r="N542" s="15"/>
      <c r="O542" s="15"/>
      <c r="P542" s="15"/>
      <c r="Q542" s="15"/>
      <c r="R542" s="15"/>
      <c r="S542" s="15"/>
      <c r="T542" s="15"/>
    </row>
    <row r="543" spans="1:20" ht="11.25" customHeight="1" x14ac:dyDescent="0.2">
      <c r="A543" s="15"/>
      <c r="B543" s="55"/>
      <c r="C543" s="55"/>
      <c r="D543" s="55"/>
      <c r="E543" s="15"/>
      <c r="F543" s="15"/>
      <c r="G543" s="15"/>
      <c r="H543" s="15"/>
      <c r="I543" s="15"/>
      <c r="J543" s="15"/>
      <c r="K543" s="15"/>
      <c r="L543" s="15"/>
      <c r="M543" s="15"/>
      <c r="N543" s="15"/>
      <c r="O543" s="15"/>
      <c r="P543" s="15"/>
      <c r="Q543" s="15"/>
      <c r="R543" s="15"/>
      <c r="S543" s="15"/>
      <c r="T543" s="15"/>
    </row>
    <row r="544" spans="1:20" ht="11.25" customHeight="1" x14ac:dyDescent="0.2">
      <c r="A544" s="15"/>
      <c r="B544" s="55"/>
      <c r="C544" s="55"/>
      <c r="D544" s="55"/>
      <c r="E544" s="15"/>
      <c r="F544" s="15"/>
      <c r="G544" s="15"/>
      <c r="H544" s="15"/>
      <c r="I544" s="15"/>
      <c r="J544" s="15"/>
      <c r="K544" s="15"/>
      <c r="L544" s="15"/>
      <c r="M544" s="15"/>
      <c r="N544" s="15"/>
      <c r="O544" s="15"/>
      <c r="P544" s="15"/>
      <c r="Q544" s="15"/>
      <c r="R544" s="15"/>
      <c r="S544" s="15"/>
      <c r="T544" s="15"/>
    </row>
    <row r="545" spans="1:20" ht="11.25" customHeight="1" x14ac:dyDescent="0.2">
      <c r="A545" s="15"/>
      <c r="B545" s="55"/>
      <c r="C545" s="55"/>
      <c r="D545" s="55"/>
      <c r="E545" s="15"/>
      <c r="F545" s="15"/>
      <c r="G545" s="15"/>
      <c r="H545" s="15"/>
      <c r="I545" s="15"/>
      <c r="J545" s="15"/>
      <c r="K545" s="15"/>
      <c r="L545" s="15"/>
      <c r="M545" s="15"/>
      <c r="N545" s="15"/>
      <c r="O545" s="15"/>
      <c r="P545" s="15"/>
      <c r="Q545" s="15"/>
      <c r="R545" s="15"/>
      <c r="S545" s="15"/>
      <c r="T545" s="15"/>
    </row>
    <row r="546" spans="1:20" ht="11.25" customHeight="1" x14ac:dyDescent="0.2">
      <c r="A546" s="15"/>
      <c r="B546" s="55"/>
      <c r="C546" s="55"/>
      <c r="D546" s="55"/>
      <c r="E546" s="15"/>
      <c r="F546" s="15"/>
      <c r="G546" s="15"/>
      <c r="H546" s="15"/>
      <c r="I546" s="15"/>
      <c r="J546" s="15"/>
      <c r="K546" s="15"/>
      <c r="L546" s="15"/>
      <c r="M546" s="15"/>
      <c r="N546" s="15"/>
      <c r="O546" s="15"/>
      <c r="P546" s="15"/>
      <c r="Q546" s="15"/>
      <c r="R546" s="15"/>
      <c r="S546" s="15"/>
      <c r="T546" s="15"/>
    </row>
    <row r="547" spans="1:20" ht="11.25" customHeight="1" x14ac:dyDescent="0.2">
      <c r="A547" s="15"/>
      <c r="B547" s="55"/>
      <c r="C547" s="55"/>
      <c r="D547" s="55"/>
      <c r="E547" s="15"/>
      <c r="F547" s="15"/>
      <c r="G547" s="15"/>
      <c r="H547" s="15"/>
      <c r="I547" s="15"/>
      <c r="J547" s="15"/>
      <c r="K547" s="15"/>
      <c r="L547" s="15"/>
      <c r="M547" s="15"/>
      <c r="N547" s="15"/>
      <c r="O547" s="15"/>
      <c r="P547" s="15"/>
      <c r="Q547" s="15"/>
      <c r="R547" s="15"/>
      <c r="S547" s="15"/>
      <c r="T547" s="15"/>
    </row>
    <row r="548" spans="1:20" ht="11.25" customHeight="1" x14ac:dyDescent="0.2">
      <c r="A548" s="15"/>
      <c r="B548" s="55"/>
      <c r="C548" s="55"/>
      <c r="D548" s="55"/>
      <c r="E548" s="15"/>
      <c r="F548" s="15"/>
      <c r="G548" s="15"/>
      <c r="H548" s="15"/>
      <c r="I548" s="15"/>
      <c r="J548" s="15"/>
      <c r="K548" s="15"/>
      <c r="L548" s="15"/>
      <c r="M548" s="15"/>
      <c r="N548" s="15"/>
      <c r="O548" s="15"/>
      <c r="P548" s="15"/>
      <c r="Q548" s="15"/>
      <c r="R548" s="15"/>
      <c r="S548" s="15"/>
      <c r="T548" s="15"/>
    </row>
    <row r="549" spans="1:20" ht="11.25" customHeight="1" x14ac:dyDescent="0.2">
      <c r="A549" s="15"/>
      <c r="B549" s="55"/>
      <c r="C549" s="55"/>
      <c r="D549" s="55"/>
      <c r="E549" s="15"/>
      <c r="F549" s="15"/>
      <c r="G549" s="15"/>
      <c r="H549" s="15"/>
      <c r="I549" s="15"/>
      <c r="J549" s="15"/>
      <c r="K549" s="15"/>
      <c r="L549" s="15"/>
      <c r="M549" s="15"/>
      <c r="N549" s="15"/>
      <c r="O549" s="15"/>
      <c r="P549" s="15"/>
      <c r="Q549" s="15"/>
      <c r="R549" s="15"/>
      <c r="S549" s="15"/>
      <c r="T549" s="15"/>
    </row>
    <row r="550" spans="1:20" ht="11.25" customHeight="1" x14ac:dyDescent="0.2">
      <c r="A550" s="15"/>
      <c r="B550" s="55"/>
      <c r="C550" s="55"/>
      <c r="D550" s="55"/>
      <c r="E550" s="15"/>
      <c r="F550" s="15"/>
      <c r="G550" s="15"/>
      <c r="H550" s="15"/>
      <c r="I550" s="15"/>
      <c r="J550" s="15"/>
      <c r="K550" s="15"/>
      <c r="L550" s="15"/>
      <c r="M550" s="15"/>
      <c r="N550" s="15"/>
      <c r="O550" s="15"/>
      <c r="P550" s="15"/>
      <c r="Q550" s="15"/>
      <c r="R550" s="15"/>
      <c r="S550" s="15"/>
      <c r="T550" s="15"/>
    </row>
    <row r="551" spans="1:20" ht="11.25" customHeight="1" x14ac:dyDescent="0.2">
      <c r="A551" s="15"/>
      <c r="B551" s="55"/>
      <c r="C551" s="55"/>
      <c r="D551" s="55"/>
      <c r="E551" s="15"/>
      <c r="F551" s="15"/>
      <c r="G551" s="15"/>
      <c r="H551" s="15"/>
      <c r="I551" s="15"/>
      <c r="J551" s="15"/>
      <c r="K551" s="15"/>
      <c r="L551" s="15"/>
      <c r="M551" s="15"/>
      <c r="N551" s="15"/>
      <c r="O551" s="15"/>
      <c r="P551" s="15"/>
      <c r="Q551" s="15"/>
      <c r="R551" s="15"/>
      <c r="S551" s="15"/>
      <c r="T551" s="15"/>
    </row>
    <row r="552" spans="1:20" ht="11.25" customHeight="1" x14ac:dyDescent="0.2">
      <c r="A552" s="15"/>
      <c r="B552" s="55"/>
      <c r="C552" s="55"/>
      <c r="D552" s="55"/>
      <c r="E552" s="15"/>
      <c r="F552" s="15"/>
      <c r="G552" s="15"/>
      <c r="H552" s="15"/>
      <c r="I552" s="15"/>
      <c r="J552" s="15"/>
      <c r="K552" s="15"/>
      <c r="L552" s="15"/>
      <c r="M552" s="15"/>
      <c r="N552" s="15"/>
      <c r="O552" s="15"/>
      <c r="P552" s="15"/>
      <c r="Q552" s="15"/>
      <c r="R552" s="15"/>
      <c r="S552" s="15"/>
      <c r="T552" s="15"/>
    </row>
    <row r="553" spans="1:20" ht="11.25" customHeight="1" x14ac:dyDescent="0.2">
      <c r="A553" s="15"/>
      <c r="B553" s="55"/>
      <c r="C553" s="55"/>
      <c r="D553" s="55"/>
      <c r="E553" s="15"/>
      <c r="F553" s="15"/>
      <c r="G553" s="15"/>
      <c r="H553" s="15"/>
      <c r="I553" s="15"/>
      <c r="J553" s="15"/>
      <c r="K553" s="15"/>
      <c r="L553" s="15"/>
      <c r="M553" s="15"/>
      <c r="N553" s="15"/>
      <c r="O553" s="15"/>
      <c r="P553" s="15"/>
      <c r="Q553" s="15"/>
      <c r="R553" s="15"/>
      <c r="S553" s="15"/>
      <c r="T553" s="15"/>
    </row>
    <row r="554" spans="1:20" ht="11.25" customHeight="1" x14ac:dyDescent="0.2">
      <c r="A554" s="15"/>
      <c r="B554" s="55"/>
      <c r="C554" s="55"/>
      <c r="D554" s="55"/>
      <c r="E554" s="15"/>
      <c r="F554" s="15"/>
      <c r="G554" s="15"/>
      <c r="H554" s="15"/>
      <c r="I554" s="15"/>
      <c r="J554" s="15"/>
      <c r="K554" s="15"/>
      <c r="L554" s="15"/>
      <c r="M554" s="15"/>
      <c r="N554" s="15"/>
      <c r="O554" s="15"/>
      <c r="P554" s="15"/>
      <c r="Q554" s="15"/>
      <c r="R554" s="15"/>
      <c r="S554" s="15"/>
      <c r="T554" s="15"/>
    </row>
    <row r="555" spans="1:20" ht="11.25" customHeight="1" x14ac:dyDescent="0.2">
      <c r="A555" s="15"/>
      <c r="B555" s="55"/>
      <c r="C555" s="55"/>
      <c r="D555" s="55"/>
      <c r="E555" s="15"/>
      <c r="F555" s="15"/>
      <c r="G555" s="15"/>
      <c r="H555" s="15"/>
      <c r="I555" s="15"/>
      <c r="J555" s="15"/>
      <c r="K555" s="15"/>
      <c r="L555" s="15"/>
      <c r="M555" s="15"/>
      <c r="N555" s="15"/>
      <c r="O555" s="15"/>
      <c r="P555" s="15"/>
      <c r="Q555" s="15"/>
      <c r="R555" s="15"/>
      <c r="S555" s="15"/>
      <c r="T555" s="15"/>
    </row>
    <row r="556" spans="1:20" ht="11.25" customHeight="1" x14ac:dyDescent="0.2">
      <c r="A556" s="15"/>
      <c r="B556" s="55"/>
      <c r="C556" s="55"/>
      <c r="D556" s="55"/>
      <c r="E556" s="15"/>
      <c r="F556" s="15"/>
      <c r="G556" s="15"/>
      <c r="H556" s="15"/>
      <c r="I556" s="15"/>
      <c r="J556" s="15"/>
      <c r="K556" s="15"/>
      <c r="L556" s="15"/>
      <c r="M556" s="15"/>
      <c r="N556" s="15"/>
      <c r="O556" s="15"/>
      <c r="P556" s="15"/>
      <c r="Q556" s="15"/>
      <c r="R556" s="15"/>
      <c r="S556" s="15"/>
      <c r="T556" s="15"/>
    </row>
    <row r="557" spans="1:20" ht="11.25" customHeight="1" x14ac:dyDescent="0.2">
      <c r="A557" s="15"/>
      <c r="B557" s="55"/>
      <c r="C557" s="55"/>
      <c r="D557" s="55"/>
      <c r="E557" s="15"/>
      <c r="F557" s="15"/>
      <c r="G557" s="15"/>
      <c r="H557" s="15"/>
      <c r="I557" s="15"/>
      <c r="J557" s="15"/>
      <c r="K557" s="15"/>
      <c r="L557" s="15"/>
      <c r="M557" s="15"/>
      <c r="N557" s="15"/>
      <c r="O557" s="15"/>
      <c r="P557" s="15"/>
      <c r="Q557" s="15"/>
      <c r="R557" s="15"/>
      <c r="S557" s="15"/>
      <c r="T557" s="15"/>
    </row>
    <row r="558" spans="1:20" ht="11.25" customHeight="1" x14ac:dyDescent="0.2">
      <c r="A558" s="15"/>
      <c r="B558" s="55"/>
      <c r="C558" s="55"/>
      <c r="D558" s="55"/>
      <c r="E558" s="15"/>
      <c r="F558" s="15"/>
      <c r="G558" s="15"/>
      <c r="H558" s="15"/>
      <c r="I558" s="15"/>
      <c r="J558" s="15"/>
      <c r="K558" s="15"/>
      <c r="L558" s="15"/>
      <c r="M558" s="15"/>
      <c r="N558" s="15"/>
      <c r="O558" s="15"/>
      <c r="P558" s="15"/>
      <c r="Q558" s="15"/>
      <c r="R558" s="15"/>
      <c r="S558" s="15"/>
      <c r="T558" s="15"/>
    </row>
    <row r="559" spans="1:20" ht="11.25" customHeight="1" x14ac:dyDescent="0.2">
      <c r="A559" s="15"/>
      <c r="B559" s="55"/>
      <c r="C559" s="55"/>
      <c r="D559" s="55"/>
      <c r="E559" s="15"/>
      <c r="F559" s="15"/>
      <c r="G559" s="15"/>
      <c r="H559" s="15"/>
      <c r="I559" s="15"/>
      <c r="J559" s="15"/>
      <c r="K559" s="15"/>
      <c r="L559" s="15"/>
      <c r="M559" s="15"/>
      <c r="N559" s="15"/>
      <c r="O559" s="15"/>
      <c r="P559" s="15"/>
      <c r="Q559" s="15"/>
      <c r="R559" s="15"/>
      <c r="S559" s="15"/>
      <c r="T559" s="15"/>
    </row>
    <row r="560" spans="1:20" ht="11.25" customHeight="1" x14ac:dyDescent="0.2">
      <c r="A560" s="15"/>
      <c r="B560" s="55"/>
      <c r="C560" s="55"/>
      <c r="D560" s="55"/>
      <c r="E560" s="15"/>
      <c r="F560" s="15"/>
      <c r="G560" s="15"/>
      <c r="H560" s="15"/>
      <c r="I560" s="15"/>
      <c r="J560" s="15"/>
      <c r="K560" s="15"/>
      <c r="L560" s="15"/>
      <c r="M560" s="15"/>
      <c r="N560" s="15"/>
      <c r="O560" s="15"/>
      <c r="P560" s="15"/>
      <c r="Q560" s="15"/>
      <c r="R560" s="15"/>
      <c r="S560" s="15"/>
      <c r="T560" s="15"/>
    </row>
    <row r="561" spans="1:20" ht="11.25" customHeight="1" x14ac:dyDescent="0.2">
      <c r="A561" s="15"/>
      <c r="B561" s="55"/>
      <c r="C561" s="55"/>
      <c r="D561" s="55"/>
      <c r="E561" s="15"/>
      <c r="F561" s="15"/>
      <c r="G561" s="15"/>
      <c r="H561" s="15"/>
      <c r="I561" s="15"/>
      <c r="J561" s="15"/>
      <c r="K561" s="15"/>
      <c r="L561" s="15"/>
      <c r="M561" s="15"/>
      <c r="N561" s="15"/>
      <c r="O561" s="15"/>
      <c r="P561" s="15"/>
      <c r="Q561" s="15"/>
      <c r="R561" s="15"/>
      <c r="S561" s="15"/>
      <c r="T561" s="15"/>
    </row>
    <row r="562" spans="1:20" ht="11.25" customHeight="1" x14ac:dyDescent="0.2">
      <c r="A562" s="15"/>
      <c r="B562" s="55"/>
      <c r="C562" s="55"/>
      <c r="D562" s="55"/>
      <c r="E562" s="15"/>
      <c r="F562" s="15"/>
      <c r="G562" s="15"/>
      <c r="H562" s="15"/>
      <c r="I562" s="15"/>
      <c r="J562" s="15"/>
      <c r="K562" s="15"/>
      <c r="L562" s="15"/>
      <c r="M562" s="15"/>
      <c r="N562" s="15"/>
      <c r="O562" s="15"/>
      <c r="P562" s="15"/>
      <c r="Q562" s="15"/>
      <c r="R562" s="15"/>
      <c r="S562" s="15"/>
      <c r="T562" s="15"/>
    </row>
    <row r="563" spans="1:20" ht="11.25" customHeight="1" x14ac:dyDescent="0.2">
      <c r="A563" s="15"/>
      <c r="B563" s="55"/>
      <c r="C563" s="55"/>
      <c r="D563" s="55"/>
      <c r="E563" s="15"/>
      <c r="F563" s="15"/>
      <c r="G563" s="15"/>
      <c r="H563" s="15"/>
      <c r="I563" s="15"/>
      <c r="J563" s="15"/>
      <c r="K563" s="15"/>
      <c r="L563" s="15"/>
      <c r="M563" s="15"/>
      <c r="N563" s="15"/>
      <c r="O563" s="15"/>
      <c r="P563" s="15"/>
      <c r="Q563" s="15"/>
      <c r="R563" s="15"/>
      <c r="S563" s="15"/>
      <c r="T563" s="15"/>
    </row>
    <row r="564" spans="1:20" ht="11.25" customHeight="1" x14ac:dyDescent="0.2">
      <c r="A564" s="15"/>
      <c r="B564" s="55"/>
      <c r="C564" s="55"/>
      <c r="D564" s="55"/>
      <c r="E564" s="15"/>
      <c r="F564" s="15"/>
      <c r="G564" s="15"/>
      <c r="H564" s="15"/>
      <c r="I564" s="15"/>
      <c r="J564" s="15"/>
      <c r="K564" s="15"/>
      <c r="L564" s="15"/>
      <c r="M564" s="15"/>
      <c r="N564" s="15"/>
      <c r="O564" s="15"/>
      <c r="P564" s="15"/>
      <c r="Q564" s="15"/>
      <c r="R564" s="15"/>
      <c r="S564" s="15"/>
      <c r="T564" s="15"/>
    </row>
    <row r="565" spans="1:20" ht="11.25" customHeight="1" x14ac:dyDescent="0.2">
      <c r="A565" s="15"/>
      <c r="B565" s="55"/>
      <c r="C565" s="55"/>
      <c r="D565" s="55"/>
      <c r="E565" s="15"/>
      <c r="F565" s="15"/>
      <c r="G565" s="15"/>
      <c r="H565" s="15"/>
      <c r="I565" s="15"/>
      <c r="J565" s="15"/>
      <c r="K565" s="15"/>
      <c r="L565" s="15"/>
      <c r="M565" s="15"/>
      <c r="N565" s="15"/>
      <c r="O565" s="15"/>
      <c r="P565" s="15"/>
      <c r="Q565" s="15"/>
      <c r="R565" s="15"/>
      <c r="S565" s="15"/>
      <c r="T565" s="15"/>
    </row>
    <row r="566" spans="1:20" ht="11.25" customHeight="1" x14ac:dyDescent="0.2">
      <c r="A566" s="15"/>
      <c r="B566" s="55"/>
      <c r="C566" s="55"/>
      <c r="D566" s="55"/>
      <c r="E566" s="15"/>
      <c r="F566" s="15"/>
      <c r="G566" s="15"/>
      <c r="H566" s="15"/>
      <c r="I566" s="15"/>
      <c r="J566" s="15"/>
      <c r="K566" s="15"/>
      <c r="L566" s="15"/>
      <c r="M566" s="15"/>
      <c r="N566" s="15"/>
      <c r="O566" s="15"/>
      <c r="P566" s="15"/>
      <c r="Q566" s="15"/>
      <c r="R566" s="15"/>
      <c r="S566" s="15"/>
      <c r="T566" s="15"/>
    </row>
    <row r="567" spans="1:20" ht="11.25" customHeight="1" x14ac:dyDescent="0.2">
      <c r="A567" s="15"/>
      <c r="B567" s="55"/>
      <c r="C567" s="55"/>
      <c r="D567" s="55"/>
      <c r="E567" s="15"/>
      <c r="F567" s="15"/>
      <c r="G567" s="15"/>
      <c r="H567" s="15"/>
      <c r="I567" s="15"/>
      <c r="J567" s="15"/>
      <c r="K567" s="15"/>
      <c r="L567" s="15"/>
      <c r="M567" s="15"/>
      <c r="N567" s="15"/>
      <c r="O567" s="15"/>
      <c r="P567" s="15"/>
      <c r="Q567" s="15"/>
      <c r="R567" s="15"/>
      <c r="S567" s="15"/>
      <c r="T567" s="15"/>
    </row>
    <row r="568" spans="1:20" ht="11.25" customHeight="1" x14ac:dyDescent="0.2">
      <c r="A568" s="15"/>
      <c r="B568" s="55"/>
      <c r="C568" s="55"/>
      <c r="D568" s="55"/>
      <c r="E568" s="15"/>
      <c r="F568" s="15"/>
      <c r="G568" s="15"/>
      <c r="H568" s="15"/>
      <c r="I568" s="15"/>
      <c r="J568" s="15"/>
      <c r="K568" s="15"/>
      <c r="L568" s="15"/>
      <c r="M568" s="15"/>
      <c r="N568" s="15"/>
      <c r="O568" s="15"/>
      <c r="P568" s="15"/>
      <c r="Q568" s="15"/>
      <c r="R568" s="15"/>
      <c r="S568" s="15"/>
      <c r="T568" s="15"/>
    </row>
    <row r="569" spans="1:20" ht="11.25" customHeight="1" x14ac:dyDescent="0.2">
      <c r="A569" s="15"/>
      <c r="B569" s="55"/>
      <c r="C569" s="55"/>
      <c r="D569" s="55"/>
      <c r="E569" s="15"/>
      <c r="F569" s="15"/>
      <c r="G569" s="15"/>
      <c r="H569" s="15"/>
      <c r="I569" s="15"/>
      <c r="J569" s="15"/>
      <c r="K569" s="15"/>
      <c r="L569" s="15"/>
      <c r="M569" s="15"/>
      <c r="N569" s="15"/>
      <c r="O569" s="15"/>
      <c r="P569" s="15"/>
      <c r="Q569" s="15"/>
      <c r="R569" s="15"/>
      <c r="S569" s="15"/>
      <c r="T569" s="15"/>
    </row>
    <row r="570" spans="1:20" ht="11.25" customHeight="1" x14ac:dyDescent="0.2">
      <c r="A570" s="15"/>
      <c r="B570" s="55"/>
      <c r="C570" s="55"/>
      <c r="D570" s="55"/>
      <c r="E570" s="15"/>
      <c r="F570" s="15"/>
      <c r="G570" s="15"/>
      <c r="H570" s="15"/>
      <c r="I570" s="15"/>
      <c r="J570" s="15"/>
      <c r="K570" s="15"/>
      <c r="L570" s="15"/>
      <c r="M570" s="15"/>
      <c r="N570" s="15"/>
      <c r="O570" s="15"/>
      <c r="P570" s="15"/>
      <c r="Q570" s="15"/>
      <c r="R570" s="15"/>
      <c r="S570" s="15"/>
      <c r="T570" s="15"/>
    </row>
    <row r="571" spans="1:20" ht="11.25" customHeight="1" x14ac:dyDescent="0.2">
      <c r="A571" s="15"/>
      <c r="B571" s="55"/>
      <c r="C571" s="55"/>
      <c r="D571" s="55"/>
      <c r="E571" s="15"/>
      <c r="F571" s="15"/>
      <c r="G571" s="15"/>
      <c r="H571" s="15"/>
      <c r="I571" s="15"/>
      <c r="J571" s="15"/>
      <c r="K571" s="15"/>
      <c r="L571" s="15"/>
      <c r="M571" s="15"/>
      <c r="N571" s="15"/>
      <c r="O571" s="15"/>
      <c r="P571" s="15"/>
      <c r="Q571" s="15"/>
      <c r="R571" s="15"/>
      <c r="S571" s="15"/>
      <c r="T571" s="15"/>
    </row>
    <row r="572" spans="1:20" ht="11.25" customHeight="1" x14ac:dyDescent="0.2">
      <c r="A572" s="15"/>
      <c r="B572" s="55"/>
      <c r="C572" s="55"/>
      <c r="D572" s="55"/>
      <c r="E572" s="15"/>
      <c r="F572" s="15"/>
      <c r="G572" s="15"/>
      <c r="H572" s="15"/>
      <c r="I572" s="15"/>
      <c r="J572" s="15"/>
      <c r="K572" s="15"/>
      <c r="L572" s="15"/>
      <c r="M572" s="15"/>
      <c r="N572" s="15"/>
      <c r="O572" s="15"/>
      <c r="P572" s="15"/>
      <c r="Q572" s="15"/>
      <c r="R572" s="15"/>
      <c r="S572" s="15"/>
      <c r="T572" s="15"/>
    </row>
    <row r="573" spans="1:20" ht="11.25" customHeight="1" x14ac:dyDescent="0.2">
      <c r="A573" s="15"/>
      <c r="B573" s="55"/>
      <c r="C573" s="55"/>
      <c r="D573" s="55"/>
      <c r="E573" s="15"/>
      <c r="F573" s="15"/>
      <c r="G573" s="15"/>
      <c r="H573" s="15"/>
      <c r="I573" s="15"/>
      <c r="J573" s="15"/>
      <c r="K573" s="15"/>
      <c r="L573" s="15"/>
      <c r="M573" s="15"/>
      <c r="N573" s="15"/>
      <c r="O573" s="15"/>
      <c r="P573" s="15"/>
      <c r="Q573" s="15"/>
      <c r="R573" s="15"/>
      <c r="S573" s="15"/>
      <c r="T573" s="15"/>
    </row>
    <row r="574" spans="1:20" ht="11.25" customHeight="1" x14ac:dyDescent="0.2">
      <c r="A574" s="15"/>
      <c r="B574" s="55"/>
      <c r="C574" s="55"/>
      <c r="D574" s="55"/>
      <c r="E574" s="15"/>
      <c r="F574" s="15"/>
      <c r="G574" s="15"/>
      <c r="H574" s="15"/>
      <c r="I574" s="15"/>
      <c r="J574" s="15"/>
      <c r="K574" s="15"/>
      <c r="L574" s="15"/>
      <c r="M574" s="15"/>
      <c r="N574" s="15"/>
      <c r="O574" s="15"/>
      <c r="P574" s="15"/>
      <c r="Q574" s="15"/>
      <c r="R574" s="15"/>
      <c r="S574" s="15"/>
      <c r="T574" s="15"/>
    </row>
    <row r="575" spans="1:20" ht="11.25" customHeight="1" x14ac:dyDescent="0.2">
      <c r="A575" s="15"/>
      <c r="B575" s="55"/>
      <c r="C575" s="55"/>
      <c r="D575" s="55"/>
      <c r="E575" s="15"/>
      <c r="F575" s="15"/>
      <c r="G575" s="15"/>
      <c r="H575" s="15"/>
      <c r="I575" s="15"/>
      <c r="J575" s="15"/>
      <c r="K575" s="15"/>
      <c r="L575" s="15"/>
      <c r="M575" s="15"/>
      <c r="N575" s="15"/>
      <c r="O575" s="15"/>
      <c r="P575" s="15"/>
      <c r="Q575" s="15"/>
      <c r="R575" s="15"/>
      <c r="S575" s="15"/>
      <c r="T575" s="15"/>
    </row>
    <row r="576" spans="1:20" ht="11.25" customHeight="1" x14ac:dyDescent="0.2">
      <c r="A576" s="15"/>
      <c r="B576" s="55"/>
      <c r="C576" s="55"/>
      <c r="D576" s="55"/>
      <c r="E576" s="15"/>
      <c r="F576" s="15"/>
      <c r="G576" s="15"/>
      <c r="H576" s="15"/>
      <c r="I576" s="15"/>
      <c r="J576" s="15"/>
      <c r="K576" s="15"/>
      <c r="L576" s="15"/>
      <c r="M576" s="15"/>
      <c r="N576" s="15"/>
      <c r="O576" s="15"/>
      <c r="P576" s="15"/>
      <c r="Q576" s="15"/>
      <c r="R576" s="15"/>
      <c r="S576" s="15"/>
      <c r="T576" s="15"/>
    </row>
    <row r="577" spans="1:20" ht="11.25" customHeight="1" x14ac:dyDescent="0.2">
      <c r="A577" s="15"/>
      <c r="B577" s="55"/>
      <c r="C577" s="55"/>
      <c r="D577" s="55"/>
      <c r="E577" s="15"/>
      <c r="F577" s="15"/>
      <c r="G577" s="15"/>
      <c r="H577" s="15"/>
      <c r="I577" s="15"/>
      <c r="J577" s="15"/>
      <c r="K577" s="15"/>
      <c r="L577" s="15"/>
      <c r="M577" s="15"/>
      <c r="N577" s="15"/>
      <c r="O577" s="15"/>
      <c r="P577" s="15"/>
      <c r="Q577" s="15"/>
      <c r="R577" s="15"/>
      <c r="S577" s="15"/>
      <c r="T577" s="15"/>
    </row>
    <row r="578" spans="1:20" ht="11.25" customHeight="1" x14ac:dyDescent="0.2">
      <c r="A578" s="15"/>
      <c r="B578" s="55"/>
      <c r="C578" s="55"/>
      <c r="D578" s="55"/>
      <c r="E578" s="15"/>
      <c r="F578" s="15"/>
      <c r="G578" s="15"/>
      <c r="H578" s="15"/>
      <c r="I578" s="15"/>
      <c r="J578" s="15"/>
      <c r="K578" s="15"/>
      <c r="L578" s="15"/>
      <c r="M578" s="15"/>
      <c r="N578" s="15"/>
      <c r="O578" s="15"/>
      <c r="P578" s="15"/>
      <c r="Q578" s="15"/>
      <c r="R578" s="15"/>
      <c r="S578" s="15"/>
      <c r="T578" s="15"/>
    </row>
    <row r="579" spans="1:20" ht="11.25" customHeight="1" x14ac:dyDescent="0.2">
      <c r="A579" s="15"/>
      <c r="B579" s="55"/>
      <c r="C579" s="55"/>
      <c r="D579" s="55"/>
      <c r="E579" s="15"/>
      <c r="F579" s="15"/>
      <c r="G579" s="15"/>
      <c r="H579" s="15"/>
      <c r="I579" s="15"/>
      <c r="J579" s="15"/>
      <c r="K579" s="15"/>
      <c r="L579" s="15"/>
      <c r="M579" s="15"/>
      <c r="N579" s="15"/>
      <c r="O579" s="15"/>
      <c r="P579" s="15"/>
      <c r="Q579" s="15"/>
      <c r="R579" s="15"/>
      <c r="S579" s="15"/>
      <c r="T579" s="15"/>
    </row>
    <row r="580" spans="1:20" ht="11.25" customHeight="1" x14ac:dyDescent="0.2">
      <c r="A580" s="15"/>
      <c r="B580" s="55"/>
      <c r="C580" s="55"/>
      <c r="D580" s="55"/>
      <c r="E580" s="15"/>
      <c r="F580" s="15"/>
      <c r="G580" s="15"/>
      <c r="H580" s="15"/>
      <c r="I580" s="15"/>
      <c r="J580" s="15"/>
      <c r="K580" s="15"/>
      <c r="L580" s="15"/>
      <c r="M580" s="15"/>
      <c r="N580" s="15"/>
      <c r="O580" s="15"/>
      <c r="P580" s="15"/>
      <c r="Q580" s="15"/>
      <c r="R580" s="15"/>
      <c r="S580" s="15"/>
      <c r="T580" s="15"/>
    </row>
    <row r="581" spans="1:20" ht="11.25" customHeight="1" x14ac:dyDescent="0.2">
      <c r="A581" s="15"/>
      <c r="B581" s="55"/>
      <c r="C581" s="55"/>
      <c r="D581" s="55"/>
      <c r="E581" s="15"/>
      <c r="F581" s="15"/>
      <c r="G581" s="15"/>
      <c r="H581" s="15"/>
      <c r="I581" s="15"/>
      <c r="J581" s="15"/>
      <c r="K581" s="15"/>
      <c r="L581" s="15"/>
      <c r="M581" s="15"/>
      <c r="N581" s="15"/>
      <c r="O581" s="15"/>
      <c r="P581" s="15"/>
      <c r="Q581" s="15"/>
      <c r="R581" s="15"/>
      <c r="S581" s="15"/>
      <c r="T581" s="15"/>
    </row>
    <row r="582" spans="1:20" ht="11.25" customHeight="1" x14ac:dyDescent="0.2">
      <c r="A582" s="15"/>
      <c r="B582" s="55"/>
      <c r="C582" s="55"/>
      <c r="D582" s="55"/>
      <c r="E582" s="15"/>
      <c r="F582" s="15"/>
      <c r="G582" s="15"/>
      <c r="H582" s="15"/>
      <c r="I582" s="15"/>
      <c r="J582" s="15"/>
      <c r="K582" s="15"/>
      <c r="L582" s="15"/>
      <c r="M582" s="15"/>
      <c r="N582" s="15"/>
      <c r="O582" s="15"/>
      <c r="P582" s="15"/>
      <c r="Q582" s="15"/>
      <c r="R582" s="15"/>
      <c r="S582" s="15"/>
      <c r="T582" s="15"/>
    </row>
    <row r="583" spans="1:20" ht="11.25" customHeight="1" x14ac:dyDescent="0.2">
      <c r="A583" s="15"/>
      <c r="B583" s="55"/>
      <c r="C583" s="55"/>
      <c r="D583" s="55"/>
      <c r="E583" s="15"/>
      <c r="F583" s="15"/>
      <c r="G583" s="15"/>
      <c r="H583" s="15"/>
      <c r="I583" s="15"/>
      <c r="J583" s="15"/>
      <c r="K583" s="15"/>
      <c r="L583" s="15"/>
      <c r="M583" s="15"/>
      <c r="N583" s="15"/>
      <c r="O583" s="15"/>
      <c r="P583" s="15"/>
      <c r="Q583" s="15"/>
      <c r="R583" s="15"/>
      <c r="S583" s="15"/>
      <c r="T583" s="15"/>
    </row>
    <row r="584" spans="1:20" ht="11.25" customHeight="1" x14ac:dyDescent="0.2">
      <c r="A584" s="15"/>
      <c r="B584" s="55"/>
      <c r="C584" s="55"/>
      <c r="D584" s="55"/>
      <c r="E584" s="15"/>
      <c r="F584" s="15"/>
      <c r="G584" s="15"/>
      <c r="H584" s="15"/>
      <c r="I584" s="15"/>
      <c r="J584" s="15"/>
      <c r="K584" s="15"/>
      <c r="L584" s="15"/>
      <c r="M584" s="15"/>
      <c r="N584" s="15"/>
      <c r="O584" s="15"/>
      <c r="P584" s="15"/>
      <c r="Q584" s="15"/>
      <c r="R584" s="15"/>
      <c r="S584" s="15"/>
      <c r="T584" s="15"/>
    </row>
    <row r="585" spans="1:20" ht="11.25" customHeight="1" x14ac:dyDescent="0.2">
      <c r="A585" s="15"/>
      <c r="B585" s="55"/>
      <c r="C585" s="55"/>
      <c r="D585" s="55"/>
      <c r="E585" s="15"/>
      <c r="F585" s="15"/>
      <c r="G585" s="15"/>
      <c r="H585" s="15"/>
      <c r="I585" s="15"/>
      <c r="J585" s="15"/>
      <c r="K585" s="15"/>
      <c r="L585" s="15"/>
      <c r="M585" s="15"/>
      <c r="N585" s="15"/>
      <c r="O585" s="15"/>
      <c r="P585" s="15"/>
      <c r="Q585" s="15"/>
      <c r="R585" s="15"/>
      <c r="S585" s="15"/>
      <c r="T585" s="15"/>
    </row>
    <row r="586" spans="1:20" ht="11.25" customHeight="1" x14ac:dyDescent="0.2">
      <c r="A586" s="15"/>
      <c r="B586" s="55"/>
      <c r="C586" s="55"/>
      <c r="D586" s="55"/>
      <c r="E586" s="15"/>
      <c r="F586" s="15"/>
      <c r="G586" s="15"/>
      <c r="H586" s="15"/>
      <c r="I586" s="15"/>
      <c r="J586" s="15"/>
      <c r="K586" s="15"/>
      <c r="L586" s="15"/>
      <c r="M586" s="15"/>
      <c r="N586" s="15"/>
      <c r="O586" s="15"/>
      <c r="P586" s="15"/>
      <c r="Q586" s="15"/>
      <c r="R586" s="15"/>
      <c r="S586" s="15"/>
      <c r="T586" s="15"/>
    </row>
    <row r="587" spans="1:20" ht="11.25" customHeight="1" x14ac:dyDescent="0.2">
      <c r="A587" s="15"/>
      <c r="B587" s="55"/>
      <c r="C587" s="55"/>
      <c r="D587" s="55"/>
      <c r="E587" s="15"/>
      <c r="F587" s="15"/>
      <c r="G587" s="15"/>
      <c r="H587" s="15"/>
      <c r="I587" s="15"/>
      <c r="J587" s="15"/>
      <c r="K587" s="15"/>
      <c r="L587" s="15"/>
      <c r="M587" s="15"/>
      <c r="N587" s="15"/>
      <c r="O587" s="15"/>
      <c r="P587" s="15"/>
      <c r="Q587" s="15"/>
      <c r="R587" s="15"/>
      <c r="S587" s="15"/>
      <c r="T587" s="15"/>
    </row>
    <row r="588" spans="1:20" ht="11.25" customHeight="1" x14ac:dyDescent="0.2">
      <c r="A588" s="15"/>
      <c r="B588" s="55"/>
      <c r="C588" s="55"/>
      <c r="D588" s="55"/>
      <c r="E588" s="15"/>
      <c r="F588" s="15"/>
      <c r="G588" s="15"/>
      <c r="H588" s="15"/>
      <c r="I588" s="15"/>
      <c r="J588" s="15"/>
      <c r="K588" s="15"/>
      <c r="L588" s="15"/>
      <c r="M588" s="15"/>
      <c r="N588" s="15"/>
      <c r="O588" s="15"/>
      <c r="P588" s="15"/>
      <c r="Q588" s="15"/>
      <c r="R588" s="15"/>
      <c r="S588" s="15"/>
      <c r="T588" s="15"/>
    </row>
    <row r="589" spans="1:20" ht="11.25" customHeight="1" x14ac:dyDescent="0.2">
      <c r="A589" s="15"/>
      <c r="B589" s="55"/>
      <c r="C589" s="55"/>
      <c r="D589" s="55"/>
      <c r="E589" s="15"/>
      <c r="F589" s="15"/>
      <c r="G589" s="15"/>
      <c r="H589" s="15"/>
      <c r="I589" s="15"/>
      <c r="J589" s="15"/>
      <c r="K589" s="15"/>
      <c r="L589" s="15"/>
      <c r="M589" s="15"/>
      <c r="N589" s="15"/>
      <c r="O589" s="15"/>
      <c r="P589" s="15"/>
      <c r="Q589" s="15"/>
      <c r="R589" s="15"/>
      <c r="S589" s="15"/>
      <c r="T589" s="15"/>
    </row>
    <row r="590" spans="1:20" ht="11.25" customHeight="1" x14ac:dyDescent="0.2">
      <c r="A590" s="15"/>
      <c r="B590" s="55"/>
      <c r="C590" s="55"/>
      <c r="D590" s="55"/>
      <c r="E590" s="15"/>
      <c r="F590" s="15"/>
      <c r="G590" s="15"/>
      <c r="H590" s="15"/>
      <c r="I590" s="15"/>
      <c r="J590" s="15"/>
      <c r="K590" s="15"/>
      <c r="L590" s="15"/>
      <c r="M590" s="15"/>
      <c r="N590" s="15"/>
      <c r="O590" s="15"/>
      <c r="P590" s="15"/>
      <c r="Q590" s="15"/>
      <c r="R590" s="15"/>
      <c r="S590" s="15"/>
      <c r="T590" s="15"/>
    </row>
    <row r="591" spans="1:20" ht="11.25" customHeight="1" x14ac:dyDescent="0.2">
      <c r="A591" s="15"/>
      <c r="B591" s="55"/>
      <c r="C591" s="55"/>
      <c r="D591" s="55"/>
      <c r="E591" s="15"/>
      <c r="F591" s="15"/>
      <c r="G591" s="15"/>
      <c r="H591" s="15"/>
      <c r="I591" s="15"/>
      <c r="J591" s="15"/>
      <c r="K591" s="15"/>
      <c r="L591" s="15"/>
      <c r="M591" s="15"/>
      <c r="N591" s="15"/>
      <c r="O591" s="15"/>
      <c r="P591" s="15"/>
      <c r="Q591" s="15"/>
      <c r="R591" s="15"/>
      <c r="S591" s="15"/>
      <c r="T591" s="15"/>
    </row>
    <row r="592" spans="1:20" ht="11.25" customHeight="1" x14ac:dyDescent="0.2">
      <c r="A592" s="15"/>
      <c r="B592" s="55"/>
      <c r="C592" s="55"/>
      <c r="D592" s="55"/>
      <c r="E592" s="15"/>
      <c r="F592" s="15"/>
      <c r="G592" s="15"/>
      <c r="H592" s="15"/>
      <c r="I592" s="15"/>
      <c r="J592" s="15"/>
      <c r="K592" s="15"/>
      <c r="L592" s="15"/>
      <c r="M592" s="15"/>
      <c r="N592" s="15"/>
      <c r="O592" s="15"/>
      <c r="P592" s="15"/>
      <c r="Q592" s="15"/>
      <c r="R592" s="15"/>
      <c r="S592" s="15"/>
      <c r="T592" s="15"/>
    </row>
    <row r="593" spans="1:20" ht="11.25" customHeight="1" x14ac:dyDescent="0.2">
      <c r="A593" s="15"/>
      <c r="B593" s="55"/>
      <c r="C593" s="55"/>
      <c r="D593" s="55"/>
      <c r="E593" s="15"/>
      <c r="F593" s="15"/>
      <c r="G593" s="15"/>
      <c r="H593" s="15"/>
      <c r="I593" s="15"/>
      <c r="J593" s="15"/>
      <c r="K593" s="15"/>
      <c r="L593" s="15"/>
      <c r="M593" s="15"/>
      <c r="N593" s="15"/>
      <c r="O593" s="15"/>
      <c r="P593" s="15"/>
      <c r="Q593" s="15"/>
      <c r="R593" s="15"/>
      <c r="S593" s="15"/>
      <c r="T593" s="15"/>
    </row>
    <row r="594" spans="1:20" ht="11.25" customHeight="1" x14ac:dyDescent="0.2">
      <c r="A594" s="15"/>
      <c r="B594" s="55"/>
      <c r="C594" s="55"/>
      <c r="D594" s="55"/>
      <c r="E594" s="15"/>
      <c r="F594" s="15"/>
      <c r="G594" s="15"/>
      <c r="H594" s="15"/>
      <c r="I594" s="15"/>
      <c r="J594" s="15"/>
      <c r="K594" s="15"/>
      <c r="L594" s="15"/>
      <c r="M594" s="15"/>
      <c r="N594" s="15"/>
      <c r="O594" s="15"/>
      <c r="P594" s="15"/>
      <c r="Q594" s="15"/>
      <c r="R594" s="15"/>
      <c r="S594" s="15"/>
      <c r="T594" s="15"/>
    </row>
    <row r="595" spans="1:20" ht="11.25" customHeight="1" x14ac:dyDescent="0.2">
      <c r="A595" s="15"/>
      <c r="B595" s="55"/>
      <c r="C595" s="55"/>
      <c r="D595" s="55"/>
      <c r="E595" s="15"/>
      <c r="F595" s="15"/>
      <c r="G595" s="15"/>
      <c r="H595" s="15"/>
      <c r="I595" s="15"/>
      <c r="J595" s="15"/>
      <c r="K595" s="15"/>
      <c r="L595" s="15"/>
      <c r="M595" s="15"/>
      <c r="N595" s="15"/>
      <c r="O595" s="15"/>
      <c r="P595" s="15"/>
      <c r="Q595" s="15"/>
      <c r="R595" s="15"/>
      <c r="S595" s="15"/>
      <c r="T595" s="15"/>
    </row>
    <row r="596" spans="1:20" ht="11.25" customHeight="1" x14ac:dyDescent="0.2">
      <c r="A596" s="15"/>
      <c r="B596" s="55"/>
      <c r="C596" s="55"/>
      <c r="D596" s="55"/>
      <c r="E596" s="15"/>
      <c r="F596" s="15"/>
      <c r="G596" s="15"/>
      <c r="H596" s="15"/>
      <c r="I596" s="15"/>
      <c r="J596" s="15"/>
      <c r="K596" s="15"/>
      <c r="L596" s="15"/>
      <c r="M596" s="15"/>
      <c r="N596" s="15"/>
      <c r="O596" s="15"/>
      <c r="P596" s="15"/>
      <c r="Q596" s="15"/>
      <c r="R596" s="15"/>
      <c r="S596" s="15"/>
      <c r="T596" s="15"/>
    </row>
    <row r="597" spans="1:20" ht="11.25" customHeight="1" x14ac:dyDescent="0.2">
      <c r="A597" s="15"/>
      <c r="B597" s="55"/>
      <c r="C597" s="55"/>
      <c r="D597" s="55"/>
      <c r="E597" s="15"/>
      <c r="F597" s="15"/>
      <c r="G597" s="15"/>
      <c r="H597" s="15"/>
      <c r="I597" s="15"/>
      <c r="J597" s="15"/>
      <c r="K597" s="15"/>
      <c r="L597" s="15"/>
      <c r="M597" s="15"/>
      <c r="N597" s="15"/>
      <c r="O597" s="15"/>
      <c r="P597" s="15"/>
      <c r="Q597" s="15"/>
      <c r="R597" s="15"/>
      <c r="S597" s="15"/>
      <c r="T597" s="15"/>
    </row>
    <row r="598" spans="1:20" ht="11.25" customHeight="1" x14ac:dyDescent="0.2">
      <c r="A598" s="15"/>
      <c r="B598" s="55"/>
      <c r="C598" s="55"/>
      <c r="D598" s="55"/>
      <c r="E598" s="15"/>
      <c r="F598" s="15"/>
      <c r="G598" s="15"/>
      <c r="H598" s="15"/>
      <c r="I598" s="15"/>
      <c r="J598" s="15"/>
      <c r="K598" s="15"/>
      <c r="L598" s="15"/>
      <c r="M598" s="15"/>
      <c r="N598" s="15"/>
      <c r="O598" s="15"/>
      <c r="P598" s="15"/>
      <c r="Q598" s="15"/>
      <c r="R598" s="15"/>
      <c r="S598" s="15"/>
      <c r="T598" s="15"/>
    </row>
    <row r="599" spans="1:20" ht="11.25" customHeight="1" x14ac:dyDescent="0.2">
      <c r="A599" s="15"/>
      <c r="B599" s="55"/>
      <c r="C599" s="55"/>
      <c r="D599" s="55"/>
      <c r="E599" s="15"/>
      <c r="F599" s="15"/>
      <c r="G599" s="15"/>
      <c r="H599" s="15"/>
      <c r="I599" s="15"/>
      <c r="J599" s="15"/>
      <c r="K599" s="15"/>
      <c r="L599" s="15"/>
      <c r="M599" s="15"/>
      <c r="N599" s="15"/>
      <c r="O599" s="15"/>
      <c r="P599" s="15"/>
      <c r="Q599" s="15"/>
      <c r="R599" s="15"/>
      <c r="S599" s="15"/>
      <c r="T599" s="15"/>
    </row>
    <row r="600" spans="1:20" ht="11.25" customHeight="1" x14ac:dyDescent="0.2">
      <c r="A600" s="15"/>
      <c r="B600" s="55"/>
      <c r="C600" s="55"/>
      <c r="D600" s="55"/>
      <c r="E600" s="15"/>
      <c r="F600" s="15"/>
      <c r="G600" s="15"/>
      <c r="H600" s="15"/>
      <c r="I600" s="15"/>
      <c r="J600" s="15"/>
      <c r="K600" s="15"/>
      <c r="L600" s="15"/>
      <c r="M600" s="15"/>
      <c r="N600" s="15"/>
      <c r="O600" s="15"/>
      <c r="P600" s="15"/>
      <c r="Q600" s="15"/>
      <c r="R600" s="15"/>
      <c r="S600" s="15"/>
      <c r="T600" s="15"/>
    </row>
    <row r="601" spans="1:20" ht="11.25" customHeight="1" x14ac:dyDescent="0.2">
      <c r="A601" s="15"/>
      <c r="B601" s="55"/>
      <c r="C601" s="55"/>
      <c r="D601" s="55"/>
      <c r="E601" s="15"/>
      <c r="F601" s="15"/>
      <c r="G601" s="15"/>
      <c r="H601" s="15"/>
      <c r="I601" s="15"/>
      <c r="J601" s="15"/>
      <c r="K601" s="15"/>
      <c r="L601" s="15"/>
      <c r="M601" s="15"/>
      <c r="N601" s="15"/>
      <c r="O601" s="15"/>
      <c r="P601" s="15"/>
      <c r="Q601" s="15"/>
      <c r="R601" s="15"/>
      <c r="S601" s="15"/>
      <c r="T601" s="15"/>
    </row>
    <row r="602" spans="1:20" ht="11.25" customHeight="1" x14ac:dyDescent="0.2">
      <c r="A602" s="15"/>
      <c r="B602" s="55"/>
      <c r="C602" s="55"/>
      <c r="D602" s="55"/>
      <c r="E602" s="15"/>
      <c r="F602" s="15"/>
      <c r="G602" s="15"/>
      <c r="H602" s="15"/>
      <c r="I602" s="15"/>
      <c r="J602" s="15"/>
      <c r="K602" s="15"/>
      <c r="L602" s="15"/>
      <c r="M602" s="15"/>
      <c r="N602" s="15"/>
      <c r="O602" s="15"/>
      <c r="P602" s="15"/>
      <c r="Q602" s="15"/>
      <c r="R602" s="15"/>
      <c r="S602" s="15"/>
      <c r="T602" s="15"/>
    </row>
    <row r="603" spans="1:20" ht="11.25" customHeight="1" x14ac:dyDescent="0.2">
      <c r="A603" s="15"/>
      <c r="B603" s="55"/>
      <c r="C603" s="55"/>
      <c r="D603" s="55"/>
      <c r="E603" s="15"/>
      <c r="F603" s="15"/>
      <c r="G603" s="15"/>
      <c r="H603" s="15"/>
      <c r="I603" s="15"/>
      <c r="J603" s="15"/>
      <c r="K603" s="15"/>
      <c r="L603" s="15"/>
      <c r="M603" s="15"/>
      <c r="N603" s="15"/>
      <c r="O603" s="15"/>
      <c r="P603" s="15"/>
      <c r="Q603" s="15"/>
      <c r="R603" s="15"/>
      <c r="S603" s="15"/>
      <c r="T603" s="15"/>
    </row>
    <row r="604" spans="1:20" ht="11.25" customHeight="1" x14ac:dyDescent="0.2">
      <c r="A604" s="15"/>
      <c r="B604" s="55"/>
      <c r="C604" s="55"/>
      <c r="D604" s="55"/>
      <c r="E604" s="15"/>
      <c r="F604" s="15"/>
      <c r="G604" s="15"/>
      <c r="H604" s="15"/>
      <c r="I604" s="15"/>
      <c r="J604" s="15"/>
      <c r="K604" s="15"/>
      <c r="L604" s="15"/>
      <c r="M604" s="15"/>
      <c r="N604" s="15"/>
      <c r="O604" s="15"/>
      <c r="P604" s="15"/>
      <c r="Q604" s="15"/>
      <c r="R604" s="15"/>
      <c r="S604" s="15"/>
      <c r="T604" s="15"/>
    </row>
    <row r="605" spans="1:20" ht="11.25" customHeight="1" x14ac:dyDescent="0.2">
      <c r="A605" s="15"/>
      <c r="B605" s="55"/>
      <c r="C605" s="55"/>
      <c r="D605" s="55"/>
      <c r="E605" s="15"/>
      <c r="F605" s="15"/>
      <c r="G605" s="15"/>
      <c r="H605" s="15"/>
      <c r="I605" s="15"/>
      <c r="J605" s="15"/>
      <c r="K605" s="15"/>
      <c r="L605" s="15"/>
      <c r="M605" s="15"/>
      <c r="N605" s="15"/>
      <c r="O605" s="15"/>
      <c r="P605" s="15"/>
      <c r="Q605" s="15"/>
      <c r="R605" s="15"/>
      <c r="S605" s="15"/>
      <c r="T605" s="15"/>
    </row>
    <row r="606" spans="1:20" ht="11.25" customHeight="1" x14ac:dyDescent="0.2">
      <c r="A606" s="15"/>
      <c r="B606" s="55"/>
      <c r="C606" s="55"/>
      <c r="D606" s="55"/>
      <c r="E606" s="15"/>
      <c r="F606" s="15"/>
      <c r="G606" s="15"/>
      <c r="H606" s="15"/>
      <c r="I606" s="15"/>
      <c r="J606" s="15"/>
      <c r="K606" s="15"/>
      <c r="L606" s="15"/>
      <c r="M606" s="15"/>
      <c r="N606" s="15"/>
      <c r="O606" s="15"/>
      <c r="P606" s="15"/>
      <c r="Q606" s="15"/>
      <c r="R606" s="15"/>
      <c r="S606" s="15"/>
      <c r="T606" s="15"/>
    </row>
    <row r="607" spans="1:20" ht="11.25" customHeight="1" x14ac:dyDescent="0.2">
      <c r="A607" s="15"/>
      <c r="B607" s="55"/>
      <c r="C607" s="55"/>
      <c r="D607" s="55"/>
      <c r="E607" s="15"/>
      <c r="F607" s="15"/>
      <c r="G607" s="15"/>
      <c r="H607" s="15"/>
      <c r="I607" s="15"/>
      <c r="J607" s="15"/>
      <c r="K607" s="15"/>
      <c r="L607" s="15"/>
      <c r="M607" s="15"/>
      <c r="N607" s="15"/>
      <c r="O607" s="15"/>
      <c r="P607" s="15"/>
      <c r="Q607" s="15"/>
      <c r="R607" s="15"/>
      <c r="S607" s="15"/>
      <c r="T607" s="15"/>
    </row>
    <row r="608" spans="1:20" ht="11.25" customHeight="1" x14ac:dyDescent="0.2">
      <c r="A608" s="15"/>
      <c r="B608" s="55"/>
      <c r="C608" s="55"/>
      <c r="D608" s="55"/>
      <c r="E608" s="15"/>
      <c r="F608" s="15"/>
      <c r="G608" s="15"/>
      <c r="H608" s="15"/>
      <c r="I608" s="15"/>
      <c r="J608" s="15"/>
      <c r="K608" s="15"/>
      <c r="L608" s="15"/>
      <c r="M608" s="15"/>
      <c r="N608" s="15"/>
      <c r="O608" s="15"/>
      <c r="P608" s="15"/>
      <c r="Q608" s="15"/>
      <c r="R608" s="15"/>
      <c r="S608" s="15"/>
      <c r="T608" s="15"/>
    </row>
    <row r="609" spans="1:20" ht="11.25" customHeight="1" x14ac:dyDescent="0.2">
      <c r="A609" s="15"/>
      <c r="B609" s="55"/>
      <c r="C609" s="55"/>
      <c r="D609" s="55"/>
      <c r="E609" s="15"/>
      <c r="F609" s="15"/>
      <c r="G609" s="15"/>
      <c r="H609" s="15"/>
      <c r="I609" s="15"/>
      <c r="J609" s="15"/>
      <c r="K609" s="15"/>
      <c r="L609" s="15"/>
      <c r="M609" s="15"/>
      <c r="N609" s="15"/>
      <c r="O609" s="15"/>
      <c r="P609" s="15"/>
      <c r="Q609" s="15"/>
      <c r="R609" s="15"/>
      <c r="S609" s="15"/>
      <c r="T609" s="15"/>
    </row>
    <row r="610" spans="1:20" ht="11.25" customHeight="1" x14ac:dyDescent="0.2">
      <c r="A610" s="15"/>
      <c r="B610" s="55"/>
      <c r="C610" s="55"/>
      <c r="D610" s="55"/>
      <c r="E610" s="15"/>
      <c r="F610" s="15"/>
      <c r="G610" s="15"/>
      <c r="H610" s="15"/>
      <c r="I610" s="15"/>
      <c r="J610" s="15"/>
      <c r="K610" s="15"/>
      <c r="L610" s="15"/>
      <c r="M610" s="15"/>
      <c r="N610" s="15"/>
      <c r="O610" s="15"/>
      <c r="P610" s="15"/>
      <c r="Q610" s="15"/>
      <c r="R610" s="15"/>
      <c r="S610" s="15"/>
      <c r="T610" s="15"/>
    </row>
    <row r="611" spans="1:20" ht="11.25" customHeight="1" x14ac:dyDescent="0.2">
      <c r="A611" s="15"/>
      <c r="B611" s="55"/>
      <c r="C611" s="55"/>
      <c r="D611" s="55"/>
      <c r="E611" s="15"/>
      <c r="F611" s="15"/>
      <c r="G611" s="15"/>
      <c r="H611" s="15"/>
      <c r="I611" s="15"/>
      <c r="J611" s="15"/>
      <c r="K611" s="15"/>
      <c r="L611" s="15"/>
      <c r="M611" s="15"/>
      <c r="N611" s="15"/>
      <c r="O611" s="15"/>
      <c r="P611" s="15"/>
      <c r="Q611" s="15"/>
      <c r="R611" s="15"/>
      <c r="S611" s="15"/>
      <c r="T611" s="15"/>
    </row>
    <row r="612" spans="1:20" ht="11.25" customHeight="1" x14ac:dyDescent="0.2">
      <c r="A612" s="15"/>
      <c r="B612" s="55"/>
      <c r="C612" s="55"/>
      <c r="D612" s="55"/>
      <c r="E612" s="15"/>
      <c r="F612" s="15"/>
      <c r="G612" s="15"/>
      <c r="H612" s="15"/>
      <c r="I612" s="15"/>
      <c r="J612" s="15"/>
      <c r="K612" s="15"/>
      <c r="L612" s="15"/>
      <c r="M612" s="15"/>
      <c r="N612" s="15"/>
      <c r="O612" s="15"/>
      <c r="P612" s="15"/>
      <c r="Q612" s="15"/>
      <c r="R612" s="15"/>
      <c r="S612" s="15"/>
      <c r="T612" s="15"/>
    </row>
    <row r="613" spans="1:20" ht="11.25" customHeight="1" x14ac:dyDescent="0.2">
      <c r="A613" s="15"/>
      <c r="B613" s="55"/>
      <c r="C613" s="55"/>
      <c r="D613" s="55"/>
      <c r="E613" s="15"/>
      <c r="F613" s="15"/>
      <c r="G613" s="15"/>
      <c r="H613" s="15"/>
      <c r="I613" s="15"/>
      <c r="J613" s="15"/>
      <c r="K613" s="15"/>
      <c r="L613" s="15"/>
      <c r="M613" s="15"/>
      <c r="N613" s="15"/>
      <c r="O613" s="15"/>
      <c r="P613" s="15"/>
      <c r="Q613" s="15"/>
      <c r="R613" s="15"/>
      <c r="S613" s="15"/>
      <c r="T613" s="15"/>
    </row>
    <row r="614" spans="1:20" ht="11.25" customHeight="1" x14ac:dyDescent="0.2">
      <c r="A614" s="15"/>
      <c r="B614" s="55"/>
      <c r="C614" s="55"/>
      <c r="D614" s="55"/>
      <c r="E614" s="15"/>
      <c r="F614" s="15"/>
      <c r="G614" s="15"/>
      <c r="H614" s="15"/>
      <c r="I614" s="15"/>
      <c r="J614" s="15"/>
      <c r="K614" s="15"/>
      <c r="L614" s="15"/>
      <c r="M614" s="15"/>
      <c r="N614" s="15"/>
      <c r="O614" s="15"/>
      <c r="P614" s="15"/>
      <c r="Q614" s="15"/>
      <c r="R614" s="15"/>
      <c r="S614" s="15"/>
      <c r="T614" s="15"/>
    </row>
    <row r="615" spans="1:20" ht="11.25" customHeight="1" x14ac:dyDescent="0.2">
      <c r="A615" s="15"/>
      <c r="B615" s="55"/>
      <c r="C615" s="55"/>
      <c r="D615" s="55"/>
      <c r="E615" s="15"/>
      <c r="F615" s="15"/>
      <c r="G615" s="15"/>
      <c r="H615" s="15"/>
      <c r="I615" s="15"/>
      <c r="J615" s="15"/>
      <c r="K615" s="15"/>
      <c r="L615" s="15"/>
      <c r="M615" s="15"/>
      <c r="N615" s="15"/>
      <c r="O615" s="15"/>
      <c r="P615" s="15"/>
      <c r="Q615" s="15"/>
      <c r="R615" s="15"/>
      <c r="S615" s="15"/>
      <c r="T615" s="15"/>
    </row>
    <row r="616" spans="1:20" ht="11.25" customHeight="1" x14ac:dyDescent="0.2">
      <c r="A616" s="15"/>
      <c r="B616" s="55"/>
      <c r="C616" s="55"/>
      <c r="D616" s="55"/>
      <c r="E616" s="15"/>
      <c r="F616" s="15"/>
      <c r="G616" s="15"/>
      <c r="H616" s="15"/>
      <c r="I616" s="15"/>
      <c r="J616" s="15"/>
      <c r="K616" s="15"/>
      <c r="L616" s="15"/>
      <c r="M616" s="15"/>
      <c r="N616" s="15"/>
      <c r="O616" s="15"/>
      <c r="P616" s="15"/>
      <c r="Q616" s="15"/>
      <c r="R616" s="15"/>
      <c r="S616" s="15"/>
      <c r="T616" s="15"/>
    </row>
    <row r="617" spans="1:20" ht="11.25" customHeight="1" x14ac:dyDescent="0.2">
      <c r="A617" s="15"/>
      <c r="B617" s="55"/>
      <c r="C617" s="55"/>
      <c r="D617" s="55"/>
      <c r="E617" s="15"/>
      <c r="F617" s="15"/>
      <c r="G617" s="15"/>
      <c r="H617" s="15"/>
      <c r="I617" s="15"/>
      <c r="J617" s="15"/>
      <c r="K617" s="15"/>
      <c r="L617" s="15"/>
      <c r="M617" s="15"/>
      <c r="N617" s="15"/>
      <c r="O617" s="15"/>
      <c r="P617" s="15"/>
      <c r="Q617" s="15"/>
      <c r="R617" s="15"/>
      <c r="S617" s="15"/>
      <c r="T617" s="15"/>
    </row>
    <row r="618" spans="1:20" ht="11.25" customHeight="1" x14ac:dyDescent="0.2">
      <c r="A618" s="15"/>
      <c r="B618" s="55"/>
      <c r="C618" s="55"/>
      <c r="D618" s="55"/>
      <c r="E618" s="15"/>
      <c r="F618" s="15"/>
      <c r="G618" s="15"/>
      <c r="H618" s="15"/>
      <c r="I618" s="15"/>
      <c r="J618" s="15"/>
      <c r="K618" s="15"/>
      <c r="L618" s="15"/>
      <c r="M618" s="15"/>
      <c r="N618" s="15"/>
      <c r="O618" s="15"/>
      <c r="P618" s="15"/>
      <c r="Q618" s="15"/>
      <c r="R618" s="15"/>
      <c r="S618" s="15"/>
      <c r="T618" s="15"/>
    </row>
    <row r="619" spans="1:20" ht="11.25" customHeight="1" x14ac:dyDescent="0.2">
      <c r="A619" s="15"/>
      <c r="B619" s="55"/>
      <c r="C619" s="55"/>
      <c r="D619" s="55"/>
      <c r="E619" s="15"/>
      <c r="F619" s="15"/>
      <c r="G619" s="15"/>
      <c r="H619" s="15"/>
      <c r="I619" s="15"/>
      <c r="J619" s="15"/>
      <c r="K619" s="15"/>
      <c r="L619" s="15"/>
      <c r="M619" s="15"/>
      <c r="N619" s="15"/>
      <c r="O619" s="15"/>
      <c r="P619" s="15"/>
      <c r="Q619" s="15"/>
      <c r="R619" s="15"/>
      <c r="S619" s="15"/>
      <c r="T619" s="15"/>
    </row>
    <row r="620" spans="1:20" ht="11.25" customHeight="1" x14ac:dyDescent="0.2">
      <c r="A620" s="15"/>
      <c r="B620" s="55"/>
      <c r="C620" s="55"/>
      <c r="D620" s="55"/>
      <c r="E620" s="15"/>
      <c r="F620" s="15"/>
      <c r="G620" s="15"/>
      <c r="H620" s="15"/>
      <c r="I620" s="15"/>
      <c r="J620" s="15"/>
      <c r="K620" s="15"/>
      <c r="L620" s="15"/>
      <c r="M620" s="15"/>
      <c r="N620" s="15"/>
      <c r="O620" s="15"/>
      <c r="P620" s="15"/>
      <c r="Q620" s="15"/>
      <c r="R620" s="15"/>
      <c r="S620" s="15"/>
      <c r="T620" s="15"/>
    </row>
    <row r="621" spans="1:20" ht="11.25" customHeight="1" x14ac:dyDescent="0.2">
      <c r="A621" s="15"/>
      <c r="B621" s="55"/>
      <c r="C621" s="55"/>
      <c r="D621" s="55"/>
      <c r="E621" s="15"/>
      <c r="F621" s="15"/>
      <c r="G621" s="15"/>
      <c r="H621" s="15"/>
      <c r="I621" s="15"/>
      <c r="J621" s="15"/>
      <c r="K621" s="15"/>
      <c r="L621" s="15"/>
      <c r="M621" s="15"/>
      <c r="N621" s="15"/>
      <c r="O621" s="15"/>
      <c r="P621" s="15"/>
      <c r="Q621" s="15"/>
      <c r="R621" s="15"/>
      <c r="S621" s="15"/>
      <c r="T621" s="15"/>
    </row>
    <row r="622" spans="1:20" ht="11.25" customHeight="1" x14ac:dyDescent="0.2">
      <c r="A622" s="15"/>
      <c r="B622" s="55"/>
      <c r="C622" s="55"/>
      <c r="D622" s="55"/>
      <c r="E622" s="15"/>
      <c r="F622" s="15"/>
      <c r="G622" s="15"/>
      <c r="H622" s="15"/>
      <c r="I622" s="15"/>
      <c r="J622" s="15"/>
      <c r="K622" s="15"/>
      <c r="L622" s="15"/>
      <c r="M622" s="15"/>
      <c r="N622" s="15"/>
      <c r="O622" s="15"/>
      <c r="P622" s="15"/>
      <c r="Q622" s="15"/>
      <c r="R622" s="15"/>
      <c r="S622" s="15"/>
      <c r="T622" s="15"/>
    </row>
    <row r="623" spans="1:20" ht="11.25" customHeight="1" x14ac:dyDescent="0.2">
      <c r="A623" s="15"/>
      <c r="B623" s="55"/>
      <c r="C623" s="55"/>
      <c r="D623" s="55"/>
      <c r="E623" s="15"/>
      <c r="F623" s="15"/>
      <c r="G623" s="15"/>
      <c r="H623" s="15"/>
      <c r="I623" s="15"/>
      <c r="J623" s="15"/>
      <c r="K623" s="15"/>
      <c r="L623" s="15"/>
      <c r="M623" s="15"/>
      <c r="N623" s="15"/>
      <c r="O623" s="15"/>
      <c r="P623" s="15"/>
      <c r="Q623" s="15"/>
      <c r="R623" s="15"/>
      <c r="S623" s="15"/>
      <c r="T623" s="15"/>
    </row>
    <row r="624" spans="1:20" ht="11.25" customHeight="1" x14ac:dyDescent="0.2">
      <c r="A624" s="15"/>
      <c r="B624" s="55"/>
      <c r="C624" s="55"/>
      <c r="D624" s="55"/>
      <c r="E624" s="15"/>
      <c r="F624" s="15"/>
      <c r="G624" s="15"/>
      <c r="H624" s="15"/>
      <c r="I624" s="15"/>
      <c r="J624" s="15"/>
      <c r="K624" s="15"/>
      <c r="L624" s="15"/>
      <c r="M624" s="15"/>
      <c r="N624" s="15"/>
      <c r="O624" s="15"/>
      <c r="P624" s="15"/>
      <c r="Q624" s="15"/>
      <c r="R624" s="15"/>
      <c r="S624" s="15"/>
      <c r="T624" s="15"/>
    </row>
    <row r="625" spans="1:20" ht="11.25" customHeight="1" x14ac:dyDescent="0.2">
      <c r="A625" s="15"/>
      <c r="B625" s="55"/>
      <c r="C625" s="55"/>
      <c r="D625" s="55"/>
      <c r="E625" s="15"/>
      <c r="F625" s="15"/>
      <c r="G625" s="15"/>
      <c r="H625" s="15"/>
      <c r="I625" s="15"/>
      <c r="J625" s="15"/>
      <c r="K625" s="15"/>
      <c r="L625" s="15"/>
      <c r="M625" s="15"/>
      <c r="N625" s="15"/>
      <c r="O625" s="15"/>
      <c r="P625" s="15"/>
      <c r="Q625" s="15"/>
      <c r="R625" s="15"/>
      <c r="S625" s="15"/>
      <c r="T625" s="15"/>
    </row>
    <row r="626" spans="1:20" ht="11.25" customHeight="1" x14ac:dyDescent="0.2">
      <c r="A626" s="15"/>
      <c r="B626" s="55"/>
      <c r="C626" s="55"/>
      <c r="D626" s="55"/>
      <c r="E626" s="15"/>
      <c r="F626" s="15"/>
      <c r="G626" s="15"/>
      <c r="H626" s="15"/>
      <c r="I626" s="15"/>
      <c r="J626" s="15"/>
      <c r="K626" s="15"/>
      <c r="L626" s="15"/>
      <c r="M626" s="15"/>
      <c r="N626" s="15"/>
      <c r="O626" s="15"/>
      <c r="P626" s="15"/>
      <c r="Q626" s="15"/>
      <c r="R626" s="15"/>
      <c r="S626" s="15"/>
      <c r="T626" s="15"/>
    </row>
    <row r="627" spans="1:20" ht="11.25" customHeight="1" x14ac:dyDescent="0.2">
      <c r="A627" s="15"/>
      <c r="B627" s="55"/>
      <c r="C627" s="55"/>
      <c r="D627" s="55"/>
      <c r="E627" s="15"/>
      <c r="F627" s="15"/>
      <c r="G627" s="15"/>
      <c r="H627" s="15"/>
      <c r="I627" s="15"/>
      <c r="J627" s="15"/>
      <c r="K627" s="15"/>
      <c r="L627" s="15"/>
      <c r="M627" s="15"/>
      <c r="N627" s="15"/>
      <c r="O627" s="15"/>
      <c r="P627" s="15"/>
      <c r="Q627" s="15"/>
      <c r="R627" s="15"/>
      <c r="S627" s="15"/>
      <c r="T627" s="15"/>
    </row>
    <row r="628" spans="1:20" ht="11.25" customHeight="1" x14ac:dyDescent="0.2">
      <c r="A628" s="15"/>
      <c r="B628" s="55"/>
      <c r="C628" s="55"/>
      <c r="D628" s="55"/>
      <c r="E628" s="15"/>
      <c r="F628" s="15"/>
      <c r="G628" s="15"/>
      <c r="H628" s="15"/>
      <c r="I628" s="15"/>
      <c r="J628" s="15"/>
      <c r="K628" s="15"/>
      <c r="L628" s="15"/>
      <c r="M628" s="15"/>
      <c r="N628" s="15"/>
      <c r="O628" s="15"/>
      <c r="P628" s="15"/>
      <c r="Q628" s="15"/>
      <c r="R628" s="15"/>
      <c r="S628" s="15"/>
      <c r="T628" s="15"/>
    </row>
    <row r="629" spans="1:20" ht="11.25" customHeight="1" x14ac:dyDescent="0.2">
      <c r="A629" s="15"/>
      <c r="B629" s="55"/>
      <c r="C629" s="55"/>
      <c r="D629" s="55"/>
      <c r="E629" s="15"/>
      <c r="F629" s="15"/>
      <c r="G629" s="15"/>
      <c r="H629" s="15"/>
      <c r="I629" s="15"/>
      <c r="J629" s="15"/>
      <c r="K629" s="15"/>
      <c r="L629" s="15"/>
      <c r="M629" s="15"/>
      <c r="N629" s="15"/>
      <c r="O629" s="15"/>
      <c r="P629" s="15"/>
      <c r="Q629" s="15"/>
      <c r="R629" s="15"/>
      <c r="S629" s="15"/>
      <c r="T629" s="15"/>
    </row>
    <row r="630" spans="1:20" ht="11.25" customHeight="1" x14ac:dyDescent="0.2">
      <c r="A630" s="15"/>
      <c r="B630" s="55"/>
      <c r="C630" s="55"/>
      <c r="D630" s="55"/>
      <c r="E630" s="15"/>
      <c r="F630" s="15"/>
      <c r="G630" s="15"/>
      <c r="H630" s="15"/>
      <c r="I630" s="15"/>
      <c r="J630" s="15"/>
      <c r="K630" s="15"/>
      <c r="L630" s="15"/>
      <c r="M630" s="15"/>
      <c r="N630" s="15"/>
      <c r="O630" s="15"/>
      <c r="P630" s="15"/>
      <c r="Q630" s="15"/>
      <c r="R630" s="15"/>
      <c r="S630" s="15"/>
      <c r="T630" s="15"/>
    </row>
    <row r="631" spans="1:20" ht="11.25" customHeight="1" x14ac:dyDescent="0.2">
      <c r="A631" s="15"/>
      <c r="B631" s="55"/>
      <c r="C631" s="55"/>
      <c r="D631" s="55"/>
      <c r="E631" s="15"/>
      <c r="F631" s="15"/>
      <c r="G631" s="15"/>
      <c r="H631" s="15"/>
      <c r="I631" s="15"/>
      <c r="J631" s="15"/>
      <c r="K631" s="15"/>
      <c r="L631" s="15"/>
      <c r="M631" s="15"/>
      <c r="N631" s="15"/>
      <c r="O631" s="15"/>
      <c r="P631" s="15"/>
      <c r="Q631" s="15"/>
      <c r="R631" s="15"/>
      <c r="S631" s="15"/>
      <c r="T631" s="15"/>
    </row>
    <row r="632" spans="1:20" ht="11.25" customHeight="1" x14ac:dyDescent="0.2">
      <c r="A632" s="15"/>
      <c r="B632" s="55"/>
      <c r="C632" s="55"/>
      <c r="D632" s="55"/>
      <c r="E632" s="15"/>
      <c r="F632" s="15"/>
      <c r="G632" s="15"/>
      <c r="H632" s="15"/>
      <c r="I632" s="15"/>
      <c r="J632" s="15"/>
      <c r="K632" s="15"/>
      <c r="L632" s="15"/>
      <c r="M632" s="15"/>
      <c r="N632" s="15"/>
      <c r="O632" s="15"/>
      <c r="P632" s="15"/>
      <c r="Q632" s="15"/>
      <c r="R632" s="15"/>
      <c r="S632" s="15"/>
      <c r="T632" s="15"/>
    </row>
    <row r="633" spans="1:20" ht="11.25" customHeight="1" x14ac:dyDescent="0.2">
      <c r="A633" s="15"/>
      <c r="B633" s="55"/>
      <c r="C633" s="55"/>
      <c r="D633" s="55"/>
      <c r="E633" s="15"/>
      <c r="F633" s="15"/>
      <c r="G633" s="15"/>
      <c r="H633" s="15"/>
      <c r="I633" s="15"/>
      <c r="J633" s="15"/>
      <c r="K633" s="15"/>
      <c r="L633" s="15"/>
      <c r="M633" s="15"/>
      <c r="N633" s="15"/>
      <c r="O633" s="15"/>
      <c r="P633" s="15"/>
      <c r="Q633" s="15"/>
      <c r="R633" s="15"/>
      <c r="S633" s="15"/>
      <c r="T633" s="15"/>
    </row>
    <row r="634" spans="1:20" ht="11.25" customHeight="1" x14ac:dyDescent="0.2">
      <c r="A634" s="15"/>
      <c r="B634" s="55"/>
      <c r="C634" s="55"/>
      <c r="D634" s="55"/>
      <c r="E634" s="15"/>
      <c r="F634" s="15"/>
      <c r="G634" s="15"/>
      <c r="H634" s="15"/>
      <c r="I634" s="15"/>
      <c r="J634" s="15"/>
      <c r="K634" s="15"/>
      <c r="L634" s="15"/>
      <c r="M634" s="15"/>
      <c r="N634" s="15"/>
      <c r="O634" s="15"/>
      <c r="P634" s="15"/>
      <c r="Q634" s="15"/>
      <c r="R634" s="15"/>
      <c r="S634" s="15"/>
      <c r="T634" s="15"/>
    </row>
    <row r="635" spans="1:20" ht="11.25" customHeight="1" x14ac:dyDescent="0.2">
      <c r="A635" s="15"/>
      <c r="B635" s="55"/>
      <c r="C635" s="55"/>
      <c r="D635" s="55"/>
      <c r="E635" s="15"/>
      <c r="F635" s="15"/>
      <c r="G635" s="15"/>
      <c r="H635" s="15"/>
      <c r="I635" s="15"/>
      <c r="J635" s="15"/>
      <c r="K635" s="15"/>
      <c r="L635" s="15"/>
      <c r="M635" s="15"/>
      <c r="N635" s="15"/>
      <c r="O635" s="15"/>
      <c r="P635" s="15"/>
      <c r="Q635" s="15"/>
      <c r="R635" s="15"/>
      <c r="S635" s="15"/>
      <c r="T635" s="15"/>
    </row>
    <row r="636" spans="1:20" ht="11.25" customHeight="1" x14ac:dyDescent="0.2">
      <c r="A636" s="15"/>
      <c r="B636" s="55"/>
      <c r="C636" s="55"/>
      <c r="D636" s="55"/>
      <c r="E636" s="15"/>
      <c r="F636" s="15"/>
      <c r="G636" s="15"/>
      <c r="H636" s="15"/>
      <c r="I636" s="15"/>
      <c r="J636" s="15"/>
      <c r="K636" s="15"/>
      <c r="L636" s="15"/>
      <c r="M636" s="15"/>
      <c r="N636" s="15"/>
      <c r="O636" s="15"/>
      <c r="P636" s="15"/>
      <c r="Q636" s="15"/>
      <c r="R636" s="15"/>
      <c r="S636" s="15"/>
      <c r="T636" s="15"/>
    </row>
    <row r="637" spans="1:20" ht="11.25" customHeight="1" x14ac:dyDescent="0.2">
      <c r="A637" s="15"/>
      <c r="B637" s="55"/>
      <c r="C637" s="55"/>
      <c r="D637" s="55"/>
      <c r="E637" s="15"/>
      <c r="F637" s="15"/>
      <c r="G637" s="15"/>
      <c r="H637" s="15"/>
      <c r="I637" s="15"/>
      <c r="J637" s="15"/>
      <c r="K637" s="15"/>
      <c r="L637" s="15"/>
      <c r="M637" s="15"/>
      <c r="N637" s="15"/>
      <c r="O637" s="15"/>
      <c r="P637" s="15"/>
      <c r="Q637" s="15"/>
      <c r="R637" s="15"/>
      <c r="S637" s="15"/>
      <c r="T637" s="15"/>
    </row>
    <row r="638" spans="1:20" ht="11.25" customHeight="1" x14ac:dyDescent="0.2">
      <c r="A638" s="15"/>
      <c r="B638" s="55"/>
      <c r="C638" s="55"/>
      <c r="D638" s="55"/>
      <c r="E638" s="15"/>
      <c r="F638" s="15"/>
      <c r="G638" s="15"/>
      <c r="H638" s="15"/>
      <c r="I638" s="15"/>
      <c r="J638" s="15"/>
      <c r="K638" s="15"/>
      <c r="L638" s="15"/>
      <c r="M638" s="15"/>
      <c r="N638" s="15"/>
      <c r="O638" s="15"/>
      <c r="P638" s="15"/>
      <c r="Q638" s="15"/>
      <c r="R638" s="15"/>
      <c r="S638" s="15"/>
      <c r="T638" s="15"/>
    </row>
    <row r="639" spans="1:20" ht="11.25" customHeight="1" x14ac:dyDescent="0.2">
      <c r="A639" s="15"/>
      <c r="B639" s="55"/>
      <c r="C639" s="55"/>
      <c r="D639" s="55"/>
      <c r="E639" s="15"/>
      <c r="F639" s="15"/>
      <c r="G639" s="15"/>
      <c r="H639" s="15"/>
      <c r="I639" s="15"/>
      <c r="J639" s="15"/>
      <c r="K639" s="15"/>
      <c r="L639" s="15"/>
      <c r="M639" s="15"/>
      <c r="N639" s="15"/>
      <c r="O639" s="15"/>
      <c r="P639" s="15"/>
      <c r="Q639" s="15"/>
      <c r="R639" s="15"/>
      <c r="S639" s="15"/>
      <c r="T639" s="15"/>
    </row>
    <row r="640" spans="1:20" ht="11.25" customHeight="1" x14ac:dyDescent="0.2">
      <c r="A640" s="15"/>
      <c r="B640" s="55"/>
      <c r="C640" s="55"/>
      <c r="D640" s="55"/>
      <c r="E640" s="15"/>
      <c r="F640" s="15"/>
      <c r="G640" s="15"/>
      <c r="H640" s="15"/>
      <c r="I640" s="15"/>
      <c r="J640" s="15"/>
      <c r="K640" s="15"/>
      <c r="L640" s="15"/>
      <c r="M640" s="15"/>
      <c r="N640" s="15"/>
      <c r="O640" s="15"/>
      <c r="P640" s="15"/>
      <c r="Q640" s="15"/>
      <c r="R640" s="15"/>
      <c r="S640" s="15"/>
      <c r="T640" s="15"/>
    </row>
    <row r="641" spans="1:20" ht="11.25" customHeight="1" x14ac:dyDescent="0.2">
      <c r="A641" s="15"/>
      <c r="B641" s="55"/>
      <c r="C641" s="55"/>
      <c r="D641" s="55"/>
      <c r="E641" s="15"/>
      <c r="F641" s="15"/>
      <c r="G641" s="15"/>
      <c r="H641" s="15"/>
      <c r="I641" s="15"/>
      <c r="J641" s="15"/>
      <c r="K641" s="15"/>
      <c r="L641" s="15"/>
      <c r="M641" s="15"/>
      <c r="N641" s="15"/>
      <c r="O641" s="15"/>
      <c r="P641" s="15"/>
      <c r="Q641" s="15"/>
      <c r="R641" s="15"/>
      <c r="S641" s="15"/>
      <c r="T641" s="15"/>
    </row>
    <row r="642" spans="1:20" ht="11.25" customHeight="1" x14ac:dyDescent="0.2">
      <c r="A642" s="15"/>
      <c r="B642" s="55"/>
      <c r="C642" s="55"/>
      <c r="D642" s="55"/>
      <c r="E642" s="15"/>
      <c r="F642" s="15"/>
      <c r="G642" s="15"/>
      <c r="H642" s="15"/>
      <c r="I642" s="15"/>
      <c r="J642" s="15"/>
      <c r="K642" s="15"/>
      <c r="L642" s="15"/>
      <c r="M642" s="15"/>
      <c r="N642" s="15"/>
      <c r="O642" s="15"/>
      <c r="P642" s="15"/>
      <c r="Q642" s="15"/>
      <c r="R642" s="15"/>
      <c r="S642" s="15"/>
      <c r="T642" s="15"/>
    </row>
    <row r="643" spans="1:20" ht="11.25" customHeight="1" x14ac:dyDescent="0.2">
      <c r="A643" s="15"/>
      <c r="B643" s="55"/>
      <c r="C643" s="55"/>
      <c r="D643" s="55"/>
      <c r="E643" s="15"/>
      <c r="F643" s="15"/>
      <c r="G643" s="15"/>
      <c r="H643" s="15"/>
      <c r="I643" s="15"/>
      <c r="J643" s="15"/>
      <c r="K643" s="15"/>
      <c r="L643" s="15"/>
      <c r="M643" s="15"/>
      <c r="N643" s="15"/>
      <c r="O643" s="15"/>
      <c r="P643" s="15"/>
      <c r="Q643" s="15"/>
      <c r="R643" s="15"/>
      <c r="S643" s="15"/>
      <c r="T643" s="15"/>
    </row>
    <row r="644" spans="1:20" ht="11.25" customHeight="1" x14ac:dyDescent="0.2">
      <c r="A644" s="15"/>
      <c r="B644" s="55"/>
      <c r="C644" s="55"/>
      <c r="D644" s="55"/>
      <c r="E644" s="15"/>
      <c r="F644" s="15"/>
      <c r="G644" s="15"/>
      <c r="H644" s="15"/>
      <c r="I644" s="15"/>
      <c r="J644" s="15"/>
      <c r="K644" s="15"/>
      <c r="L644" s="15"/>
      <c r="M644" s="15"/>
      <c r="N644" s="15"/>
      <c r="O644" s="15"/>
      <c r="P644" s="15"/>
      <c r="Q644" s="15"/>
      <c r="R644" s="15"/>
      <c r="S644" s="15"/>
      <c r="T644" s="15"/>
    </row>
    <row r="645" spans="1:20" ht="11.25" customHeight="1" x14ac:dyDescent="0.2">
      <c r="A645" s="15"/>
      <c r="B645" s="55"/>
      <c r="C645" s="55"/>
      <c r="D645" s="55"/>
      <c r="E645" s="15"/>
      <c r="F645" s="15"/>
      <c r="G645" s="15"/>
      <c r="H645" s="15"/>
      <c r="I645" s="15"/>
      <c r="J645" s="15"/>
      <c r="K645" s="15"/>
      <c r="L645" s="15"/>
      <c r="M645" s="15"/>
      <c r="N645" s="15"/>
      <c r="O645" s="15"/>
      <c r="P645" s="15"/>
      <c r="Q645" s="15"/>
      <c r="R645" s="15"/>
      <c r="S645" s="15"/>
      <c r="T645" s="15"/>
    </row>
    <row r="646" spans="1:20" ht="11.25" customHeight="1" x14ac:dyDescent="0.2">
      <c r="A646" s="15"/>
      <c r="B646" s="55"/>
      <c r="C646" s="55"/>
      <c r="D646" s="55"/>
      <c r="E646" s="15"/>
      <c r="F646" s="15"/>
      <c r="G646" s="15"/>
      <c r="H646" s="15"/>
      <c r="I646" s="15"/>
      <c r="J646" s="15"/>
      <c r="K646" s="15"/>
      <c r="L646" s="15"/>
      <c r="M646" s="15"/>
      <c r="N646" s="15"/>
      <c r="O646" s="15"/>
      <c r="P646" s="15"/>
      <c r="Q646" s="15"/>
      <c r="R646" s="15"/>
      <c r="S646" s="15"/>
      <c r="T646" s="15"/>
    </row>
    <row r="647" spans="1:20" ht="11.25" customHeight="1" x14ac:dyDescent="0.2">
      <c r="A647" s="15"/>
      <c r="B647" s="55"/>
      <c r="C647" s="55"/>
      <c r="D647" s="55"/>
      <c r="E647" s="15"/>
      <c r="F647" s="15"/>
      <c r="G647" s="15"/>
      <c r="H647" s="15"/>
      <c r="I647" s="15"/>
      <c r="J647" s="15"/>
      <c r="K647" s="15"/>
      <c r="L647" s="15"/>
      <c r="M647" s="15"/>
      <c r="N647" s="15"/>
      <c r="O647" s="15"/>
      <c r="P647" s="15"/>
      <c r="Q647" s="15"/>
      <c r="R647" s="15"/>
      <c r="S647" s="15"/>
      <c r="T647" s="15"/>
    </row>
    <row r="648" spans="1:20" ht="11.25" customHeight="1" x14ac:dyDescent="0.2">
      <c r="A648" s="15"/>
      <c r="B648" s="55"/>
      <c r="C648" s="55"/>
      <c r="D648" s="55"/>
      <c r="E648" s="15"/>
      <c r="F648" s="15"/>
      <c r="G648" s="15"/>
      <c r="H648" s="15"/>
      <c r="I648" s="15"/>
      <c r="J648" s="15"/>
      <c r="K648" s="15"/>
      <c r="L648" s="15"/>
      <c r="M648" s="15"/>
      <c r="N648" s="15"/>
      <c r="O648" s="15"/>
      <c r="P648" s="15"/>
      <c r="Q648" s="15"/>
      <c r="R648" s="15"/>
      <c r="S648" s="15"/>
      <c r="T648" s="15"/>
    </row>
    <row r="649" spans="1:20" ht="11.25" customHeight="1" x14ac:dyDescent="0.2">
      <c r="A649" s="15"/>
      <c r="B649" s="55"/>
      <c r="C649" s="55"/>
      <c r="D649" s="55"/>
      <c r="E649" s="15"/>
      <c r="F649" s="15"/>
      <c r="G649" s="15"/>
      <c r="H649" s="15"/>
      <c r="I649" s="15"/>
      <c r="J649" s="15"/>
      <c r="K649" s="15"/>
      <c r="L649" s="15"/>
      <c r="M649" s="15"/>
      <c r="N649" s="15"/>
      <c r="O649" s="15"/>
      <c r="P649" s="15"/>
      <c r="Q649" s="15"/>
      <c r="R649" s="15"/>
      <c r="S649" s="15"/>
      <c r="T649" s="15"/>
    </row>
    <row r="650" spans="1:20" ht="11.25" customHeight="1" x14ac:dyDescent="0.2">
      <c r="A650" s="15"/>
      <c r="B650" s="55"/>
      <c r="C650" s="55"/>
      <c r="D650" s="55"/>
      <c r="E650" s="15"/>
      <c r="F650" s="15"/>
      <c r="G650" s="15"/>
      <c r="H650" s="15"/>
      <c r="I650" s="15"/>
      <c r="J650" s="15"/>
      <c r="K650" s="15"/>
      <c r="L650" s="15"/>
      <c r="M650" s="15"/>
      <c r="N650" s="15"/>
      <c r="O650" s="15"/>
      <c r="P650" s="15"/>
      <c r="Q650" s="15"/>
      <c r="R650" s="15"/>
      <c r="S650" s="15"/>
      <c r="T650" s="15"/>
    </row>
    <row r="651" spans="1:20" ht="11.25" customHeight="1" x14ac:dyDescent="0.2">
      <c r="A651" s="15"/>
      <c r="B651" s="55"/>
      <c r="C651" s="55"/>
      <c r="D651" s="55"/>
      <c r="E651" s="15"/>
      <c r="F651" s="15"/>
      <c r="G651" s="15"/>
      <c r="H651" s="15"/>
      <c r="I651" s="15"/>
      <c r="J651" s="15"/>
      <c r="K651" s="15"/>
      <c r="L651" s="15"/>
      <c r="M651" s="15"/>
      <c r="N651" s="15"/>
      <c r="O651" s="15"/>
      <c r="P651" s="15"/>
      <c r="Q651" s="15"/>
      <c r="R651" s="15"/>
      <c r="S651" s="15"/>
      <c r="T651" s="15"/>
    </row>
    <row r="652" spans="1:20" ht="11.25" customHeight="1" x14ac:dyDescent="0.2">
      <c r="A652" s="15"/>
      <c r="B652" s="55"/>
      <c r="C652" s="55"/>
      <c r="D652" s="55"/>
      <c r="E652" s="15"/>
      <c r="F652" s="15"/>
      <c r="G652" s="15"/>
      <c r="H652" s="15"/>
      <c r="I652" s="15"/>
      <c r="J652" s="15"/>
      <c r="K652" s="15"/>
      <c r="L652" s="15"/>
      <c r="M652" s="15"/>
      <c r="N652" s="15"/>
      <c r="O652" s="15"/>
      <c r="P652" s="15"/>
      <c r="Q652" s="15"/>
      <c r="R652" s="15"/>
      <c r="S652" s="15"/>
      <c r="T652" s="15"/>
    </row>
    <row r="653" spans="1:20" ht="11.25" customHeight="1" x14ac:dyDescent="0.2">
      <c r="A653" s="15"/>
      <c r="B653" s="55"/>
      <c r="C653" s="55"/>
      <c r="D653" s="55"/>
      <c r="E653" s="15"/>
      <c r="F653" s="15"/>
      <c r="G653" s="15"/>
      <c r="H653" s="15"/>
      <c r="I653" s="15"/>
      <c r="J653" s="15"/>
      <c r="K653" s="15"/>
      <c r="L653" s="15"/>
      <c r="M653" s="15"/>
      <c r="N653" s="15"/>
      <c r="O653" s="15"/>
      <c r="P653" s="15"/>
      <c r="Q653" s="15"/>
      <c r="R653" s="15"/>
      <c r="S653" s="15"/>
      <c r="T653" s="15"/>
    </row>
    <row r="654" spans="1:20" ht="11.25" customHeight="1" x14ac:dyDescent="0.2">
      <c r="A654" s="15"/>
      <c r="B654" s="55"/>
      <c r="C654" s="55"/>
      <c r="D654" s="55"/>
      <c r="E654" s="15"/>
      <c r="F654" s="15"/>
      <c r="G654" s="15"/>
      <c r="H654" s="15"/>
      <c r="I654" s="15"/>
      <c r="J654" s="15"/>
      <c r="K654" s="15"/>
      <c r="L654" s="15"/>
      <c r="M654" s="15"/>
      <c r="N654" s="15"/>
      <c r="O654" s="15"/>
      <c r="P654" s="15"/>
      <c r="Q654" s="15"/>
      <c r="R654" s="15"/>
      <c r="S654" s="15"/>
      <c r="T654" s="15"/>
    </row>
    <row r="655" spans="1:20" ht="11.25" customHeight="1" x14ac:dyDescent="0.2">
      <c r="A655" s="15"/>
      <c r="B655" s="55"/>
      <c r="C655" s="55"/>
      <c r="D655" s="55"/>
      <c r="E655" s="15"/>
      <c r="F655" s="15"/>
      <c r="G655" s="15"/>
      <c r="H655" s="15"/>
      <c r="I655" s="15"/>
      <c r="J655" s="15"/>
      <c r="K655" s="15"/>
      <c r="L655" s="15"/>
      <c r="M655" s="15"/>
      <c r="N655" s="15"/>
      <c r="O655" s="15"/>
      <c r="P655" s="15"/>
      <c r="Q655" s="15"/>
      <c r="R655" s="15"/>
      <c r="S655" s="15"/>
      <c r="T655" s="15"/>
    </row>
    <row r="656" spans="1:20" ht="11.25" customHeight="1" x14ac:dyDescent="0.2">
      <c r="A656" s="15"/>
      <c r="B656" s="55"/>
      <c r="C656" s="55"/>
      <c r="D656" s="55"/>
      <c r="E656" s="15"/>
      <c r="F656" s="15"/>
      <c r="G656" s="15"/>
      <c r="H656" s="15"/>
      <c r="I656" s="15"/>
      <c r="J656" s="15"/>
      <c r="K656" s="15"/>
      <c r="L656" s="15"/>
      <c r="M656" s="15"/>
      <c r="N656" s="15"/>
      <c r="O656" s="15"/>
      <c r="P656" s="15"/>
      <c r="Q656" s="15"/>
      <c r="R656" s="15"/>
      <c r="S656" s="15"/>
      <c r="T656" s="15"/>
    </row>
    <row r="657" spans="1:20" ht="11.25" customHeight="1" x14ac:dyDescent="0.2">
      <c r="A657" s="15"/>
      <c r="B657" s="55"/>
      <c r="C657" s="55"/>
      <c r="D657" s="55"/>
      <c r="E657" s="15"/>
      <c r="F657" s="15"/>
      <c r="G657" s="15"/>
      <c r="H657" s="15"/>
      <c r="I657" s="15"/>
      <c r="J657" s="15"/>
      <c r="K657" s="15"/>
      <c r="L657" s="15"/>
      <c r="M657" s="15"/>
      <c r="N657" s="15"/>
      <c r="O657" s="15"/>
      <c r="P657" s="15"/>
      <c r="Q657" s="15"/>
      <c r="R657" s="15"/>
      <c r="S657" s="15"/>
      <c r="T657" s="15"/>
    </row>
    <row r="658" spans="1:20" ht="11.25" customHeight="1" x14ac:dyDescent="0.2">
      <c r="A658" s="15"/>
      <c r="B658" s="55"/>
      <c r="C658" s="55"/>
      <c r="D658" s="55"/>
      <c r="E658" s="15"/>
      <c r="F658" s="15"/>
      <c r="G658" s="15"/>
      <c r="H658" s="15"/>
      <c r="I658" s="15"/>
      <c r="J658" s="15"/>
      <c r="K658" s="15"/>
      <c r="L658" s="15"/>
      <c r="M658" s="15"/>
      <c r="N658" s="15"/>
      <c r="O658" s="15"/>
      <c r="P658" s="15"/>
      <c r="Q658" s="15"/>
      <c r="R658" s="15"/>
      <c r="S658" s="15"/>
      <c r="T658" s="15"/>
    </row>
    <row r="659" spans="1:20" ht="11.25" customHeight="1" x14ac:dyDescent="0.2">
      <c r="A659" s="15"/>
      <c r="B659" s="55"/>
      <c r="C659" s="55"/>
      <c r="D659" s="55"/>
      <c r="E659" s="15"/>
      <c r="F659" s="15"/>
      <c r="G659" s="15"/>
      <c r="H659" s="15"/>
      <c r="I659" s="15"/>
      <c r="J659" s="15"/>
      <c r="K659" s="15"/>
      <c r="L659" s="15"/>
      <c r="M659" s="15"/>
      <c r="N659" s="15"/>
      <c r="O659" s="15"/>
      <c r="P659" s="15"/>
      <c r="Q659" s="15"/>
      <c r="R659" s="15"/>
      <c r="S659" s="15"/>
      <c r="T659" s="15"/>
    </row>
    <row r="660" spans="1:20" ht="11.25" customHeight="1" x14ac:dyDescent="0.2">
      <c r="A660" s="15"/>
      <c r="B660" s="55"/>
      <c r="C660" s="55"/>
      <c r="D660" s="55"/>
      <c r="E660" s="15"/>
      <c r="F660" s="15"/>
      <c r="G660" s="15"/>
      <c r="H660" s="15"/>
      <c r="I660" s="15"/>
      <c r="J660" s="15"/>
      <c r="K660" s="15"/>
      <c r="L660" s="15"/>
      <c r="M660" s="15"/>
      <c r="N660" s="15"/>
      <c r="O660" s="15"/>
      <c r="P660" s="15"/>
      <c r="Q660" s="15"/>
      <c r="R660" s="15"/>
      <c r="S660" s="15"/>
      <c r="T660" s="15"/>
    </row>
    <row r="661" spans="1:20" ht="11.25" customHeight="1" x14ac:dyDescent="0.2">
      <c r="A661" s="15"/>
      <c r="B661" s="55"/>
      <c r="C661" s="55"/>
      <c r="D661" s="55"/>
      <c r="E661" s="15"/>
      <c r="F661" s="15"/>
      <c r="G661" s="15"/>
      <c r="H661" s="15"/>
      <c r="I661" s="15"/>
      <c r="J661" s="15"/>
      <c r="K661" s="15"/>
      <c r="L661" s="15"/>
      <c r="M661" s="15"/>
      <c r="N661" s="15"/>
      <c r="O661" s="15"/>
      <c r="P661" s="15"/>
      <c r="Q661" s="15"/>
      <c r="R661" s="15"/>
      <c r="S661" s="15"/>
      <c r="T661" s="15"/>
    </row>
    <row r="662" spans="1:20" ht="11.25" customHeight="1" x14ac:dyDescent="0.2">
      <c r="A662" s="15"/>
      <c r="B662" s="55"/>
      <c r="C662" s="55"/>
      <c r="D662" s="55"/>
      <c r="E662" s="15"/>
      <c r="F662" s="15"/>
      <c r="G662" s="15"/>
      <c r="H662" s="15"/>
      <c r="I662" s="15"/>
      <c r="J662" s="15"/>
      <c r="K662" s="15"/>
      <c r="L662" s="15"/>
      <c r="M662" s="15"/>
      <c r="N662" s="15"/>
      <c r="O662" s="15"/>
      <c r="P662" s="15"/>
      <c r="Q662" s="15"/>
      <c r="R662" s="15"/>
      <c r="S662" s="15"/>
      <c r="T662" s="15"/>
    </row>
    <row r="663" spans="1:20" ht="11.25" customHeight="1" x14ac:dyDescent="0.2">
      <c r="A663" s="15"/>
      <c r="B663" s="55"/>
      <c r="C663" s="55"/>
      <c r="D663" s="55"/>
      <c r="E663" s="15"/>
      <c r="F663" s="15"/>
      <c r="G663" s="15"/>
      <c r="H663" s="15"/>
      <c r="I663" s="15"/>
      <c r="J663" s="15"/>
      <c r="K663" s="15"/>
      <c r="L663" s="15"/>
      <c r="M663" s="15"/>
      <c r="N663" s="15"/>
      <c r="O663" s="15"/>
      <c r="P663" s="15"/>
      <c r="Q663" s="15"/>
      <c r="R663" s="15"/>
      <c r="S663" s="15"/>
      <c r="T663" s="15"/>
    </row>
    <row r="664" spans="1:20" ht="11.25" customHeight="1" x14ac:dyDescent="0.2">
      <c r="A664" s="15"/>
      <c r="B664" s="55"/>
      <c r="C664" s="55"/>
      <c r="D664" s="55"/>
      <c r="E664" s="15"/>
      <c r="F664" s="15"/>
      <c r="G664" s="15"/>
      <c r="H664" s="15"/>
      <c r="I664" s="15"/>
      <c r="J664" s="15"/>
      <c r="K664" s="15"/>
      <c r="L664" s="15"/>
      <c r="M664" s="15"/>
      <c r="N664" s="15"/>
      <c r="O664" s="15"/>
      <c r="P664" s="15"/>
      <c r="Q664" s="15"/>
      <c r="R664" s="15"/>
      <c r="S664" s="15"/>
      <c r="T664" s="15"/>
    </row>
    <row r="665" spans="1:20" ht="11.25" customHeight="1" x14ac:dyDescent="0.2">
      <c r="A665" s="15"/>
      <c r="B665" s="55"/>
      <c r="C665" s="55"/>
      <c r="D665" s="55"/>
      <c r="E665" s="15"/>
      <c r="F665" s="15"/>
      <c r="G665" s="15"/>
      <c r="H665" s="15"/>
      <c r="I665" s="15"/>
      <c r="J665" s="15"/>
      <c r="K665" s="15"/>
      <c r="L665" s="15"/>
      <c r="M665" s="15"/>
      <c r="N665" s="15"/>
      <c r="O665" s="15"/>
      <c r="P665" s="15"/>
      <c r="Q665" s="15"/>
      <c r="R665" s="15"/>
      <c r="S665" s="15"/>
      <c r="T665" s="15"/>
    </row>
    <row r="666" spans="1:20" ht="11.25" customHeight="1" x14ac:dyDescent="0.2">
      <c r="A666" s="15"/>
      <c r="B666" s="55"/>
      <c r="C666" s="55"/>
      <c r="D666" s="55"/>
      <c r="E666" s="15"/>
      <c r="F666" s="15"/>
      <c r="G666" s="15"/>
      <c r="H666" s="15"/>
      <c r="I666" s="15"/>
      <c r="J666" s="15"/>
      <c r="K666" s="15"/>
      <c r="L666" s="15"/>
      <c r="M666" s="15"/>
      <c r="N666" s="15"/>
      <c r="O666" s="15"/>
      <c r="P666" s="15"/>
      <c r="Q666" s="15"/>
      <c r="R666" s="15"/>
      <c r="S666" s="15"/>
      <c r="T666" s="15"/>
    </row>
    <row r="667" spans="1:20" ht="11.25" customHeight="1" x14ac:dyDescent="0.2">
      <c r="A667" s="15"/>
      <c r="B667" s="55"/>
      <c r="C667" s="55"/>
      <c r="D667" s="55"/>
      <c r="E667" s="15"/>
      <c r="F667" s="15"/>
      <c r="G667" s="15"/>
      <c r="H667" s="15"/>
      <c r="I667" s="15"/>
      <c r="J667" s="15"/>
      <c r="K667" s="15"/>
      <c r="L667" s="15"/>
      <c r="M667" s="15"/>
      <c r="N667" s="15"/>
      <c r="O667" s="15"/>
      <c r="P667" s="15"/>
      <c r="Q667" s="15"/>
      <c r="R667" s="15"/>
      <c r="S667" s="15"/>
      <c r="T667" s="15"/>
    </row>
    <row r="668" spans="1:20" ht="11.25" customHeight="1" x14ac:dyDescent="0.2">
      <c r="A668" s="15"/>
      <c r="B668" s="55"/>
      <c r="C668" s="55"/>
      <c r="D668" s="55"/>
      <c r="E668" s="15"/>
      <c r="F668" s="15"/>
      <c r="G668" s="15"/>
      <c r="H668" s="15"/>
      <c r="I668" s="15"/>
      <c r="J668" s="15"/>
      <c r="K668" s="15"/>
      <c r="L668" s="15"/>
      <c r="M668" s="15"/>
      <c r="N668" s="15"/>
      <c r="O668" s="15"/>
      <c r="P668" s="15"/>
      <c r="Q668" s="15"/>
      <c r="R668" s="15"/>
      <c r="S668" s="15"/>
      <c r="T668" s="15"/>
    </row>
    <row r="669" spans="1:20" ht="11.25" customHeight="1" x14ac:dyDescent="0.2">
      <c r="A669" s="15"/>
      <c r="B669" s="55"/>
      <c r="C669" s="55"/>
      <c r="D669" s="55"/>
      <c r="E669" s="15"/>
      <c r="F669" s="15"/>
      <c r="G669" s="15"/>
      <c r="H669" s="15"/>
      <c r="I669" s="15"/>
      <c r="J669" s="15"/>
      <c r="K669" s="15"/>
      <c r="L669" s="15"/>
      <c r="M669" s="15"/>
      <c r="N669" s="15"/>
      <c r="O669" s="15"/>
      <c r="P669" s="15"/>
      <c r="Q669" s="15"/>
      <c r="R669" s="15"/>
      <c r="S669" s="15"/>
      <c r="T669" s="15"/>
    </row>
    <row r="670" spans="1:20" ht="11.25" customHeight="1" x14ac:dyDescent="0.2">
      <c r="A670" s="15"/>
      <c r="B670" s="55"/>
      <c r="C670" s="55"/>
      <c r="D670" s="55"/>
      <c r="E670" s="15"/>
      <c r="F670" s="15"/>
      <c r="G670" s="15"/>
      <c r="H670" s="15"/>
      <c r="I670" s="15"/>
      <c r="J670" s="15"/>
      <c r="K670" s="15"/>
      <c r="L670" s="15"/>
      <c r="M670" s="15"/>
      <c r="N670" s="15"/>
      <c r="O670" s="15"/>
      <c r="P670" s="15"/>
      <c r="Q670" s="15"/>
      <c r="R670" s="15"/>
      <c r="S670" s="15"/>
      <c r="T670" s="15"/>
    </row>
    <row r="671" spans="1:20" ht="11.25" customHeight="1" x14ac:dyDescent="0.2">
      <c r="A671" s="15"/>
      <c r="B671" s="55"/>
      <c r="C671" s="55"/>
      <c r="D671" s="55"/>
      <c r="E671" s="15"/>
      <c r="F671" s="15"/>
      <c r="G671" s="15"/>
      <c r="H671" s="15"/>
      <c r="I671" s="15"/>
      <c r="J671" s="15"/>
      <c r="K671" s="15"/>
      <c r="L671" s="15"/>
      <c r="M671" s="15"/>
      <c r="N671" s="15"/>
      <c r="O671" s="15"/>
      <c r="P671" s="15"/>
      <c r="Q671" s="15"/>
      <c r="R671" s="15"/>
      <c r="S671" s="15"/>
      <c r="T671" s="15"/>
    </row>
    <row r="672" spans="1:20" ht="11.25" customHeight="1" x14ac:dyDescent="0.2">
      <c r="A672" s="15"/>
      <c r="B672" s="55"/>
      <c r="C672" s="55"/>
      <c r="D672" s="55"/>
      <c r="E672" s="15"/>
      <c r="F672" s="15"/>
      <c r="G672" s="15"/>
      <c r="H672" s="15"/>
      <c r="I672" s="15"/>
      <c r="J672" s="15"/>
      <c r="K672" s="15"/>
      <c r="L672" s="15"/>
      <c r="M672" s="15"/>
      <c r="N672" s="15"/>
      <c r="O672" s="15"/>
      <c r="P672" s="15"/>
      <c r="Q672" s="15"/>
      <c r="R672" s="15"/>
      <c r="S672" s="15"/>
      <c r="T672" s="15"/>
    </row>
    <row r="673" spans="1:20" ht="11.25" customHeight="1" x14ac:dyDescent="0.2">
      <c r="A673" s="15"/>
      <c r="B673" s="55"/>
      <c r="C673" s="55"/>
      <c r="D673" s="55"/>
      <c r="E673" s="15"/>
      <c r="F673" s="15"/>
      <c r="G673" s="15"/>
      <c r="H673" s="15"/>
      <c r="I673" s="15"/>
      <c r="J673" s="15"/>
      <c r="K673" s="15"/>
      <c r="L673" s="15"/>
      <c r="M673" s="15"/>
      <c r="N673" s="15"/>
      <c r="O673" s="15"/>
      <c r="P673" s="15"/>
      <c r="Q673" s="15"/>
      <c r="R673" s="15"/>
      <c r="S673" s="15"/>
      <c r="T673" s="15"/>
    </row>
    <row r="674" spans="1:20" ht="11.25" customHeight="1" x14ac:dyDescent="0.2">
      <c r="A674" s="15"/>
      <c r="B674" s="55"/>
      <c r="C674" s="55"/>
      <c r="D674" s="55"/>
      <c r="E674" s="15"/>
      <c r="F674" s="15"/>
      <c r="G674" s="15"/>
      <c r="H674" s="15"/>
      <c r="I674" s="15"/>
      <c r="J674" s="15"/>
      <c r="K674" s="15"/>
      <c r="L674" s="15"/>
      <c r="M674" s="15"/>
      <c r="N674" s="15"/>
      <c r="O674" s="15"/>
      <c r="P674" s="15"/>
      <c r="Q674" s="15"/>
      <c r="R674" s="15"/>
      <c r="S674" s="15"/>
      <c r="T674" s="15"/>
    </row>
    <row r="675" spans="1:20" ht="11.25" customHeight="1" x14ac:dyDescent="0.2">
      <c r="A675" s="15"/>
      <c r="B675" s="55"/>
      <c r="C675" s="55"/>
      <c r="D675" s="55"/>
      <c r="E675" s="15"/>
      <c r="F675" s="15"/>
      <c r="G675" s="15"/>
      <c r="H675" s="15"/>
      <c r="I675" s="15"/>
      <c r="J675" s="15"/>
      <c r="K675" s="15"/>
      <c r="L675" s="15"/>
      <c r="M675" s="15"/>
      <c r="N675" s="15"/>
      <c r="O675" s="15"/>
      <c r="P675" s="15"/>
      <c r="Q675" s="15"/>
      <c r="R675" s="15"/>
      <c r="S675" s="15"/>
      <c r="T675" s="15"/>
    </row>
    <row r="676" spans="1:20" ht="11.25" customHeight="1" x14ac:dyDescent="0.2">
      <c r="A676" s="15"/>
      <c r="B676" s="55"/>
      <c r="C676" s="55"/>
      <c r="D676" s="55"/>
      <c r="E676" s="15"/>
      <c r="F676" s="15"/>
      <c r="G676" s="15"/>
      <c r="H676" s="15"/>
      <c r="I676" s="15"/>
      <c r="J676" s="15"/>
      <c r="K676" s="15"/>
      <c r="L676" s="15"/>
      <c r="M676" s="15"/>
      <c r="N676" s="15"/>
      <c r="O676" s="15"/>
      <c r="P676" s="15"/>
      <c r="Q676" s="15"/>
      <c r="R676" s="15"/>
      <c r="S676" s="15"/>
      <c r="T676" s="15"/>
    </row>
    <row r="677" spans="1:20" ht="11.25" customHeight="1" x14ac:dyDescent="0.2">
      <c r="A677" s="15"/>
      <c r="B677" s="55"/>
      <c r="C677" s="55"/>
      <c r="D677" s="55"/>
      <c r="E677" s="15"/>
      <c r="F677" s="15"/>
      <c r="G677" s="15"/>
      <c r="H677" s="15"/>
      <c r="I677" s="15"/>
      <c r="J677" s="15"/>
      <c r="K677" s="15"/>
      <c r="L677" s="15"/>
      <c r="M677" s="15"/>
      <c r="N677" s="15"/>
      <c r="O677" s="15"/>
      <c r="P677" s="15"/>
      <c r="Q677" s="15"/>
      <c r="R677" s="15"/>
      <c r="S677" s="15"/>
      <c r="T677" s="15"/>
    </row>
    <row r="678" spans="1:20" ht="11.25" customHeight="1" x14ac:dyDescent="0.2">
      <c r="A678" s="15"/>
      <c r="B678" s="55"/>
      <c r="C678" s="55"/>
      <c r="D678" s="55"/>
      <c r="E678" s="15"/>
      <c r="F678" s="15"/>
      <c r="G678" s="15"/>
      <c r="H678" s="15"/>
      <c r="I678" s="15"/>
      <c r="J678" s="15"/>
      <c r="K678" s="15"/>
      <c r="L678" s="15"/>
      <c r="M678" s="15"/>
      <c r="N678" s="15"/>
      <c r="O678" s="15"/>
      <c r="P678" s="15"/>
      <c r="Q678" s="15"/>
      <c r="R678" s="15"/>
      <c r="S678" s="15"/>
      <c r="T678" s="15"/>
    </row>
    <row r="679" spans="1:20" ht="11.25" customHeight="1" x14ac:dyDescent="0.2">
      <c r="A679" s="15"/>
      <c r="B679" s="55"/>
      <c r="C679" s="55"/>
      <c r="D679" s="55"/>
      <c r="E679" s="15"/>
      <c r="F679" s="15"/>
      <c r="G679" s="15"/>
      <c r="H679" s="15"/>
      <c r="I679" s="15"/>
      <c r="J679" s="15"/>
      <c r="K679" s="15"/>
      <c r="L679" s="15"/>
      <c r="M679" s="15"/>
      <c r="N679" s="15"/>
      <c r="O679" s="15"/>
      <c r="P679" s="15"/>
      <c r="Q679" s="15"/>
      <c r="R679" s="15"/>
      <c r="S679" s="15"/>
      <c r="T679" s="15"/>
    </row>
    <row r="680" spans="1:20" ht="11.25" customHeight="1" x14ac:dyDescent="0.2">
      <c r="A680" s="15"/>
      <c r="B680" s="55"/>
      <c r="C680" s="55"/>
      <c r="D680" s="55"/>
      <c r="E680" s="15"/>
      <c r="F680" s="15"/>
      <c r="G680" s="15"/>
      <c r="H680" s="15"/>
      <c r="I680" s="15"/>
      <c r="J680" s="15"/>
      <c r="K680" s="15"/>
      <c r="L680" s="15"/>
      <c r="M680" s="15"/>
      <c r="N680" s="15"/>
      <c r="O680" s="15"/>
      <c r="P680" s="15"/>
      <c r="Q680" s="15"/>
      <c r="R680" s="15"/>
      <c r="S680" s="15"/>
      <c r="T680" s="15"/>
    </row>
    <row r="681" spans="1:20" ht="11.25" customHeight="1" x14ac:dyDescent="0.2">
      <c r="A681" s="15"/>
      <c r="B681" s="55"/>
      <c r="C681" s="55"/>
      <c r="D681" s="55"/>
      <c r="E681" s="15"/>
      <c r="F681" s="15"/>
      <c r="G681" s="15"/>
      <c r="H681" s="15"/>
      <c r="I681" s="15"/>
      <c r="J681" s="15"/>
      <c r="K681" s="15"/>
      <c r="L681" s="15"/>
      <c r="M681" s="15"/>
      <c r="N681" s="15"/>
      <c r="O681" s="15"/>
      <c r="P681" s="15"/>
      <c r="Q681" s="15"/>
      <c r="R681" s="15"/>
      <c r="S681" s="15"/>
      <c r="T681" s="15"/>
    </row>
    <row r="682" spans="1:20" ht="11.25" customHeight="1" x14ac:dyDescent="0.2">
      <c r="A682" s="15"/>
      <c r="B682" s="55"/>
      <c r="C682" s="55"/>
      <c r="D682" s="55"/>
      <c r="E682" s="15"/>
      <c r="F682" s="15"/>
      <c r="G682" s="15"/>
      <c r="H682" s="15"/>
      <c r="I682" s="15"/>
      <c r="J682" s="15"/>
      <c r="K682" s="15"/>
      <c r="L682" s="15"/>
      <c r="M682" s="15"/>
      <c r="N682" s="15"/>
      <c r="O682" s="15"/>
      <c r="P682" s="15"/>
      <c r="Q682" s="15"/>
      <c r="R682" s="15"/>
      <c r="S682" s="15"/>
      <c r="T682" s="15"/>
    </row>
    <row r="683" spans="1:20" ht="11.25" customHeight="1" x14ac:dyDescent="0.2">
      <c r="A683" s="15"/>
      <c r="B683" s="55"/>
      <c r="C683" s="55"/>
      <c r="D683" s="55"/>
      <c r="E683" s="15"/>
      <c r="F683" s="15"/>
      <c r="G683" s="15"/>
      <c r="H683" s="15"/>
      <c r="I683" s="15"/>
      <c r="J683" s="15"/>
      <c r="K683" s="15"/>
      <c r="L683" s="15"/>
      <c r="M683" s="15"/>
      <c r="N683" s="15"/>
      <c r="O683" s="15"/>
      <c r="P683" s="15"/>
      <c r="Q683" s="15"/>
      <c r="R683" s="15"/>
      <c r="S683" s="15"/>
      <c r="T683" s="15"/>
    </row>
    <row r="684" spans="1:20" ht="11.25" customHeight="1" x14ac:dyDescent="0.2">
      <c r="A684" s="15"/>
      <c r="B684" s="55"/>
      <c r="C684" s="55"/>
      <c r="D684" s="55"/>
      <c r="E684" s="15"/>
      <c r="F684" s="15"/>
      <c r="G684" s="15"/>
      <c r="H684" s="15"/>
      <c r="I684" s="15"/>
      <c r="J684" s="15"/>
      <c r="K684" s="15"/>
      <c r="L684" s="15"/>
      <c r="M684" s="15"/>
      <c r="N684" s="15"/>
      <c r="O684" s="15"/>
      <c r="P684" s="15"/>
      <c r="Q684" s="15"/>
      <c r="R684" s="15"/>
      <c r="S684" s="15"/>
      <c r="T684" s="15"/>
    </row>
    <row r="685" spans="1:20" ht="11.25" customHeight="1" x14ac:dyDescent="0.2">
      <c r="A685" s="15"/>
      <c r="B685" s="55"/>
      <c r="C685" s="55"/>
      <c r="D685" s="55"/>
      <c r="E685" s="15"/>
      <c r="F685" s="15"/>
      <c r="G685" s="15"/>
      <c r="H685" s="15"/>
      <c r="I685" s="15"/>
      <c r="J685" s="15"/>
      <c r="K685" s="15"/>
      <c r="L685" s="15"/>
      <c r="M685" s="15"/>
      <c r="N685" s="15"/>
      <c r="O685" s="15"/>
      <c r="P685" s="15"/>
      <c r="Q685" s="15"/>
      <c r="R685" s="15"/>
      <c r="S685" s="15"/>
      <c r="T685" s="15"/>
    </row>
    <row r="686" spans="1:20" ht="11.25" customHeight="1" x14ac:dyDescent="0.2">
      <c r="A686" s="15"/>
      <c r="B686" s="55"/>
      <c r="C686" s="55"/>
      <c r="D686" s="55"/>
      <c r="E686" s="15"/>
      <c r="F686" s="15"/>
      <c r="G686" s="15"/>
      <c r="H686" s="15"/>
      <c r="I686" s="15"/>
      <c r="J686" s="15"/>
      <c r="K686" s="15"/>
      <c r="L686" s="15"/>
      <c r="M686" s="15"/>
      <c r="N686" s="15"/>
      <c r="O686" s="15"/>
      <c r="P686" s="15"/>
      <c r="Q686" s="15"/>
      <c r="R686" s="15"/>
      <c r="S686" s="15"/>
      <c r="T686" s="15"/>
    </row>
    <row r="687" spans="1:20" ht="11.25" customHeight="1" x14ac:dyDescent="0.2">
      <c r="A687" s="15"/>
      <c r="B687" s="55"/>
      <c r="C687" s="55"/>
      <c r="D687" s="55"/>
      <c r="E687" s="15"/>
      <c r="F687" s="15"/>
      <c r="G687" s="15"/>
      <c r="H687" s="15"/>
      <c r="I687" s="15"/>
      <c r="J687" s="15"/>
      <c r="K687" s="15"/>
      <c r="L687" s="15"/>
      <c r="M687" s="15"/>
      <c r="N687" s="15"/>
      <c r="O687" s="15"/>
      <c r="P687" s="15"/>
      <c r="Q687" s="15"/>
      <c r="R687" s="15"/>
      <c r="S687" s="15"/>
      <c r="T687" s="15"/>
    </row>
    <row r="688" spans="1:20" ht="11.25" customHeight="1" x14ac:dyDescent="0.2">
      <c r="A688" s="15"/>
      <c r="B688" s="55"/>
      <c r="C688" s="55"/>
      <c r="D688" s="55"/>
      <c r="E688" s="15"/>
      <c r="F688" s="15"/>
      <c r="G688" s="15"/>
      <c r="H688" s="15"/>
      <c r="I688" s="15"/>
      <c r="J688" s="15"/>
      <c r="K688" s="15"/>
      <c r="L688" s="15"/>
      <c r="M688" s="15"/>
      <c r="N688" s="15"/>
      <c r="O688" s="15"/>
      <c r="P688" s="15"/>
      <c r="Q688" s="15"/>
      <c r="R688" s="15"/>
      <c r="S688" s="15"/>
      <c r="T688" s="15"/>
    </row>
    <row r="689" spans="1:20" ht="11.25" customHeight="1" x14ac:dyDescent="0.2">
      <c r="A689" s="15"/>
      <c r="B689" s="55"/>
      <c r="C689" s="55"/>
      <c r="D689" s="55"/>
      <c r="E689" s="15"/>
      <c r="F689" s="15"/>
      <c r="G689" s="15"/>
      <c r="H689" s="15"/>
      <c r="I689" s="15"/>
      <c r="J689" s="15"/>
      <c r="K689" s="15"/>
      <c r="L689" s="15"/>
      <c r="M689" s="15"/>
      <c r="N689" s="15"/>
      <c r="O689" s="15"/>
      <c r="P689" s="15"/>
      <c r="Q689" s="15"/>
      <c r="R689" s="15"/>
      <c r="S689" s="15"/>
      <c r="T689" s="15"/>
    </row>
    <row r="690" spans="1:20" ht="11.25" customHeight="1" x14ac:dyDescent="0.2">
      <c r="A690" s="15"/>
      <c r="B690" s="55"/>
      <c r="C690" s="55"/>
      <c r="D690" s="55"/>
      <c r="E690" s="15"/>
      <c r="F690" s="15"/>
      <c r="G690" s="15"/>
      <c r="H690" s="15"/>
      <c r="I690" s="15"/>
      <c r="J690" s="15"/>
      <c r="K690" s="15"/>
      <c r="L690" s="15"/>
      <c r="M690" s="15"/>
      <c r="N690" s="15"/>
      <c r="O690" s="15"/>
      <c r="P690" s="15"/>
      <c r="Q690" s="15"/>
      <c r="R690" s="15"/>
      <c r="S690" s="15"/>
      <c r="T690" s="15"/>
    </row>
    <row r="691" spans="1:20" ht="11.25" customHeight="1" x14ac:dyDescent="0.2">
      <c r="A691" s="15"/>
      <c r="B691" s="55"/>
      <c r="C691" s="55"/>
      <c r="D691" s="55"/>
      <c r="E691" s="15"/>
      <c r="F691" s="15"/>
      <c r="G691" s="15"/>
      <c r="H691" s="15"/>
      <c r="I691" s="15"/>
      <c r="J691" s="15"/>
      <c r="K691" s="15"/>
      <c r="L691" s="15"/>
      <c r="M691" s="15"/>
      <c r="N691" s="15"/>
      <c r="O691" s="15"/>
      <c r="P691" s="15"/>
      <c r="Q691" s="15"/>
      <c r="R691" s="15"/>
      <c r="S691" s="15"/>
      <c r="T691" s="15"/>
    </row>
    <row r="692" spans="1:20" ht="11.25" customHeight="1" x14ac:dyDescent="0.2">
      <c r="A692" s="15"/>
      <c r="B692" s="55"/>
      <c r="C692" s="55"/>
      <c r="D692" s="55"/>
      <c r="E692" s="15"/>
      <c r="F692" s="15"/>
      <c r="G692" s="15"/>
      <c r="H692" s="15"/>
      <c r="I692" s="15"/>
      <c r="J692" s="15"/>
      <c r="K692" s="15"/>
      <c r="L692" s="15"/>
      <c r="M692" s="15"/>
      <c r="N692" s="15"/>
      <c r="O692" s="15"/>
      <c r="P692" s="15"/>
      <c r="Q692" s="15"/>
      <c r="R692" s="15"/>
      <c r="S692" s="15"/>
      <c r="T692" s="15"/>
    </row>
    <row r="693" spans="1:20" ht="11.25" customHeight="1" x14ac:dyDescent="0.2">
      <c r="A693" s="15"/>
      <c r="B693" s="55"/>
      <c r="C693" s="55"/>
      <c r="D693" s="55"/>
      <c r="E693" s="15"/>
      <c r="F693" s="15"/>
      <c r="G693" s="15"/>
      <c r="H693" s="15"/>
      <c r="I693" s="15"/>
      <c r="J693" s="15"/>
      <c r="K693" s="15"/>
      <c r="L693" s="15"/>
      <c r="M693" s="15"/>
      <c r="N693" s="15"/>
      <c r="O693" s="15"/>
      <c r="P693" s="15"/>
      <c r="Q693" s="15"/>
      <c r="R693" s="15"/>
      <c r="S693" s="15"/>
      <c r="T693" s="15"/>
    </row>
    <row r="694" spans="1:20" ht="11.25" customHeight="1" x14ac:dyDescent="0.2">
      <c r="A694" s="15"/>
      <c r="B694" s="55"/>
      <c r="C694" s="55"/>
      <c r="D694" s="55"/>
      <c r="E694" s="15"/>
      <c r="F694" s="15"/>
      <c r="G694" s="15"/>
      <c r="H694" s="15"/>
      <c r="I694" s="15"/>
      <c r="J694" s="15"/>
      <c r="K694" s="15"/>
      <c r="L694" s="15"/>
      <c r="M694" s="15"/>
      <c r="N694" s="15"/>
      <c r="O694" s="15"/>
      <c r="P694" s="15"/>
      <c r="Q694" s="15"/>
      <c r="R694" s="15"/>
      <c r="S694" s="15"/>
      <c r="T694" s="15"/>
    </row>
    <row r="695" spans="1:20" ht="11.25" customHeight="1" x14ac:dyDescent="0.2">
      <c r="A695" s="15"/>
      <c r="B695" s="55"/>
      <c r="C695" s="55"/>
      <c r="D695" s="55"/>
      <c r="E695" s="15"/>
      <c r="F695" s="15"/>
      <c r="G695" s="15"/>
      <c r="H695" s="15"/>
      <c r="I695" s="15"/>
      <c r="J695" s="15"/>
      <c r="K695" s="15"/>
      <c r="L695" s="15"/>
      <c r="M695" s="15"/>
      <c r="N695" s="15"/>
      <c r="O695" s="15"/>
      <c r="P695" s="15"/>
      <c r="Q695" s="15"/>
      <c r="R695" s="15"/>
      <c r="S695" s="15"/>
      <c r="T695" s="15"/>
    </row>
    <row r="696" spans="1:20" ht="11.25" customHeight="1" x14ac:dyDescent="0.2">
      <c r="A696" s="15"/>
      <c r="B696" s="55"/>
      <c r="C696" s="55"/>
      <c r="D696" s="55"/>
      <c r="E696" s="15"/>
      <c r="F696" s="15"/>
      <c r="G696" s="15"/>
      <c r="H696" s="15"/>
      <c r="I696" s="15"/>
      <c r="J696" s="15"/>
      <c r="K696" s="15"/>
      <c r="L696" s="15"/>
      <c r="M696" s="15"/>
      <c r="N696" s="15"/>
      <c r="O696" s="15"/>
      <c r="P696" s="15"/>
      <c r="Q696" s="15"/>
      <c r="R696" s="15"/>
      <c r="S696" s="15"/>
      <c r="T696" s="15"/>
    </row>
    <row r="697" spans="1:20" ht="11.25" customHeight="1" x14ac:dyDescent="0.2">
      <c r="A697" s="15"/>
      <c r="B697" s="55"/>
      <c r="C697" s="55"/>
      <c r="D697" s="55"/>
      <c r="E697" s="15"/>
      <c r="F697" s="15"/>
      <c r="G697" s="15"/>
      <c r="H697" s="15"/>
      <c r="I697" s="15"/>
      <c r="J697" s="15"/>
      <c r="K697" s="15"/>
      <c r="L697" s="15"/>
      <c r="M697" s="15"/>
      <c r="N697" s="15"/>
      <c r="O697" s="15"/>
      <c r="P697" s="15"/>
      <c r="Q697" s="15"/>
      <c r="R697" s="15"/>
      <c r="S697" s="15"/>
      <c r="T697" s="15"/>
    </row>
    <row r="698" spans="1:20" ht="11.25" customHeight="1" x14ac:dyDescent="0.2">
      <c r="A698" s="15"/>
      <c r="B698" s="55"/>
      <c r="C698" s="55"/>
      <c r="D698" s="55"/>
      <c r="E698" s="15"/>
      <c r="F698" s="15"/>
      <c r="G698" s="15"/>
      <c r="H698" s="15"/>
      <c r="I698" s="15"/>
      <c r="J698" s="15"/>
      <c r="K698" s="15"/>
      <c r="L698" s="15"/>
      <c r="M698" s="15"/>
      <c r="N698" s="15"/>
      <c r="O698" s="15"/>
      <c r="P698" s="15"/>
      <c r="Q698" s="15"/>
      <c r="R698" s="15"/>
      <c r="S698" s="15"/>
      <c r="T698" s="15"/>
    </row>
    <row r="699" spans="1:20" ht="11.25" customHeight="1" x14ac:dyDescent="0.2">
      <c r="A699" s="15"/>
      <c r="B699" s="55"/>
      <c r="C699" s="55"/>
      <c r="D699" s="55"/>
      <c r="E699" s="15"/>
      <c r="F699" s="15"/>
      <c r="G699" s="15"/>
      <c r="H699" s="15"/>
      <c r="I699" s="15"/>
      <c r="J699" s="15"/>
      <c r="K699" s="15"/>
      <c r="L699" s="15"/>
      <c r="M699" s="15"/>
      <c r="N699" s="15"/>
      <c r="O699" s="15"/>
      <c r="P699" s="15"/>
      <c r="Q699" s="15"/>
      <c r="R699" s="15"/>
      <c r="S699" s="15"/>
      <c r="T699" s="15"/>
    </row>
    <row r="700" spans="1:20" ht="11.25" customHeight="1" x14ac:dyDescent="0.2">
      <c r="A700" s="15"/>
      <c r="B700" s="55"/>
      <c r="C700" s="55"/>
      <c r="D700" s="55"/>
      <c r="E700" s="15"/>
      <c r="F700" s="15"/>
      <c r="G700" s="15"/>
      <c r="H700" s="15"/>
      <c r="I700" s="15"/>
      <c r="J700" s="15"/>
      <c r="K700" s="15"/>
      <c r="L700" s="15"/>
      <c r="M700" s="15"/>
      <c r="N700" s="15"/>
      <c r="O700" s="15"/>
      <c r="P700" s="15"/>
      <c r="Q700" s="15"/>
      <c r="R700" s="15"/>
      <c r="S700" s="15"/>
      <c r="T700" s="15"/>
    </row>
    <row r="701" spans="1:20" ht="11.25" customHeight="1" x14ac:dyDescent="0.2">
      <c r="A701" s="15"/>
      <c r="B701" s="55"/>
      <c r="C701" s="55"/>
      <c r="D701" s="55"/>
      <c r="E701" s="15"/>
      <c r="F701" s="15"/>
      <c r="G701" s="15"/>
      <c r="H701" s="15"/>
      <c r="I701" s="15"/>
      <c r="J701" s="15"/>
      <c r="K701" s="15"/>
      <c r="L701" s="15"/>
      <c r="M701" s="15"/>
      <c r="N701" s="15"/>
      <c r="O701" s="15"/>
      <c r="P701" s="15"/>
      <c r="Q701" s="15"/>
      <c r="R701" s="15"/>
      <c r="S701" s="15"/>
      <c r="T701" s="15"/>
    </row>
    <row r="702" spans="1:20" ht="11.25" customHeight="1" x14ac:dyDescent="0.2">
      <c r="A702" s="15"/>
      <c r="B702" s="55"/>
      <c r="C702" s="55"/>
      <c r="D702" s="55"/>
      <c r="E702" s="15"/>
      <c r="F702" s="15"/>
      <c r="G702" s="15"/>
      <c r="H702" s="15"/>
      <c r="I702" s="15"/>
      <c r="J702" s="15"/>
      <c r="K702" s="15"/>
      <c r="L702" s="15"/>
      <c r="M702" s="15"/>
      <c r="N702" s="15"/>
      <c r="O702" s="15"/>
      <c r="P702" s="15"/>
      <c r="Q702" s="15"/>
      <c r="R702" s="15"/>
      <c r="S702" s="15"/>
      <c r="T702" s="15"/>
    </row>
    <row r="703" spans="1:20" ht="11.25" customHeight="1" x14ac:dyDescent="0.2">
      <c r="A703" s="15"/>
      <c r="B703" s="55"/>
      <c r="C703" s="55"/>
      <c r="D703" s="55"/>
      <c r="E703" s="15"/>
      <c r="F703" s="15"/>
      <c r="G703" s="15"/>
      <c r="H703" s="15"/>
      <c r="I703" s="15"/>
      <c r="J703" s="15"/>
      <c r="K703" s="15"/>
      <c r="L703" s="15"/>
      <c r="M703" s="15"/>
      <c r="N703" s="15"/>
      <c r="O703" s="15"/>
      <c r="P703" s="15"/>
      <c r="Q703" s="15"/>
      <c r="R703" s="15"/>
      <c r="S703" s="15"/>
      <c r="T703" s="15"/>
    </row>
    <row r="704" spans="1:20" ht="11.25" customHeight="1" x14ac:dyDescent="0.2">
      <c r="A704" s="15"/>
      <c r="B704" s="55"/>
      <c r="C704" s="55"/>
      <c r="D704" s="55"/>
      <c r="E704" s="15"/>
      <c r="F704" s="15"/>
      <c r="G704" s="15"/>
      <c r="H704" s="15"/>
      <c r="I704" s="15"/>
      <c r="J704" s="15"/>
      <c r="K704" s="15"/>
      <c r="L704" s="15"/>
      <c r="M704" s="15"/>
      <c r="N704" s="15"/>
      <c r="O704" s="15"/>
      <c r="P704" s="15"/>
      <c r="Q704" s="15"/>
      <c r="R704" s="15"/>
      <c r="S704" s="15"/>
      <c r="T704" s="15"/>
    </row>
    <row r="705" spans="1:20" ht="11.25" customHeight="1" x14ac:dyDescent="0.2">
      <c r="A705" s="15"/>
      <c r="B705" s="55"/>
      <c r="C705" s="55"/>
      <c r="D705" s="55"/>
      <c r="E705" s="15"/>
      <c r="F705" s="15"/>
      <c r="G705" s="15"/>
      <c r="H705" s="15"/>
      <c r="I705" s="15"/>
      <c r="J705" s="15"/>
      <c r="K705" s="15"/>
      <c r="L705" s="15"/>
      <c r="M705" s="15"/>
      <c r="N705" s="15"/>
      <c r="O705" s="15"/>
      <c r="P705" s="15"/>
      <c r="Q705" s="15"/>
      <c r="R705" s="15"/>
      <c r="S705" s="15"/>
      <c r="T705" s="15"/>
    </row>
    <row r="706" spans="1:20" ht="11.25" customHeight="1" x14ac:dyDescent="0.2">
      <c r="A706" s="15"/>
      <c r="B706" s="55"/>
      <c r="C706" s="55"/>
      <c r="D706" s="55"/>
      <c r="E706" s="15"/>
      <c r="F706" s="15"/>
      <c r="G706" s="15"/>
      <c r="H706" s="15"/>
      <c r="I706" s="15"/>
      <c r="J706" s="15"/>
      <c r="K706" s="15"/>
      <c r="L706" s="15"/>
      <c r="M706" s="15"/>
      <c r="N706" s="15"/>
      <c r="O706" s="15"/>
      <c r="P706" s="15"/>
      <c r="Q706" s="15"/>
      <c r="R706" s="15"/>
      <c r="S706" s="15"/>
      <c r="T706" s="15"/>
    </row>
    <row r="707" spans="1:20" ht="11.25" customHeight="1" x14ac:dyDescent="0.2">
      <c r="A707" s="15"/>
      <c r="B707" s="55"/>
      <c r="C707" s="55"/>
      <c r="D707" s="55"/>
      <c r="E707" s="15"/>
      <c r="F707" s="15"/>
      <c r="G707" s="15"/>
      <c r="H707" s="15"/>
      <c r="I707" s="15"/>
      <c r="J707" s="15"/>
      <c r="K707" s="15"/>
      <c r="L707" s="15"/>
      <c r="M707" s="15"/>
      <c r="N707" s="15"/>
      <c r="O707" s="15"/>
      <c r="P707" s="15"/>
      <c r="Q707" s="15"/>
      <c r="R707" s="15"/>
      <c r="S707" s="15"/>
      <c r="T707" s="15"/>
    </row>
    <row r="708" spans="1:20" ht="11.25" customHeight="1" x14ac:dyDescent="0.2">
      <c r="A708" s="15"/>
      <c r="B708" s="55"/>
      <c r="C708" s="55"/>
      <c r="D708" s="55"/>
      <c r="E708" s="15"/>
      <c r="F708" s="15"/>
      <c r="G708" s="15"/>
      <c r="H708" s="15"/>
      <c r="I708" s="15"/>
      <c r="J708" s="15"/>
      <c r="K708" s="15"/>
      <c r="L708" s="15"/>
      <c r="M708" s="15"/>
      <c r="N708" s="15"/>
      <c r="O708" s="15"/>
      <c r="P708" s="15"/>
      <c r="Q708" s="15"/>
      <c r="R708" s="15"/>
      <c r="S708" s="15"/>
      <c r="T708" s="15"/>
    </row>
    <row r="709" spans="1:20" ht="11.25" customHeight="1" x14ac:dyDescent="0.2">
      <c r="A709" s="15"/>
      <c r="B709" s="55"/>
      <c r="C709" s="55"/>
      <c r="D709" s="55"/>
      <c r="E709" s="15"/>
      <c r="F709" s="15"/>
      <c r="G709" s="15"/>
      <c r="H709" s="15"/>
      <c r="I709" s="15"/>
      <c r="J709" s="15"/>
      <c r="K709" s="15"/>
      <c r="L709" s="15"/>
      <c r="M709" s="15"/>
      <c r="N709" s="15"/>
      <c r="O709" s="15"/>
      <c r="P709" s="15"/>
      <c r="Q709" s="15"/>
      <c r="R709" s="15"/>
      <c r="S709" s="15"/>
      <c r="T709" s="15"/>
    </row>
    <row r="710" spans="1:20" ht="11.25" customHeight="1" x14ac:dyDescent="0.2">
      <c r="A710" s="15"/>
      <c r="B710" s="55"/>
      <c r="C710" s="55"/>
      <c r="D710" s="55"/>
      <c r="E710" s="15"/>
      <c r="F710" s="15"/>
      <c r="G710" s="15"/>
      <c r="H710" s="15"/>
      <c r="I710" s="15"/>
      <c r="J710" s="15"/>
      <c r="K710" s="15"/>
      <c r="L710" s="15"/>
      <c r="M710" s="15"/>
      <c r="N710" s="15"/>
      <c r="O710" s="15"/>
      <c r="P710" s="15"/>
      <c r="Q710" s="15"/>
      <c r="R710" s="15"/>
      <c r="S710" s="15"/>
      <c r="T710" s="15"/>
    </row>
    <row r="711" spans="1:20" ht="11.25" customHeight="1" x14ac:dyDescent="0.2">
      <c r="A711" s="15"/>
      <c r="B711" s="55"/>
      <c r="C711" s="55"/>
      <c r="D711" s="55"/>
      <c r="E711" s="15"/>
      <c r="F711" s="15"/>
      <c r="G711" s="15"/>
      <c r="H711" s="15"/>
      <c r="I711" s="15"/>
      <c r="J711" s="15"/>
      <c r="K711" s="15"/>
      <c r="L711" s="15"/>
      <c r="M711" s="15"/>
      <c r="N711" s="15"/>
      <c r="O711" s="15"/>
      <c r="P711" s="15"/>
      <c r="Q711" s="15"/>
      <c r="R711" s="15"/>
      <c r="S711" s="15"/>
      <c r="T711" s="15"/>
    </row>
    <row r="712" spans="1:20" ht="11.25" customHeight="1" x14ac:dyDescent="0.2">
      <c r="A712" s="15"/>
      <c r="B712" s="55"/>
      <c r="C712" s="55"/>
      <c r="D712" s="55"/>
      <c r="E712" s="15"/>
      <c r="F712" s="15"/>
      <c r="G712" s="15"/>
      <c r="H712" s="15"/>
      <c r="I712" s="15"/>
      <c r="J712" s="15"/>
      <c r="K712" s="15"/>
      <c r="L712" s="15"/>
      <c r="M712" s="15"/>
      <c r="N712" s="15"/>
      <c r="O712" s="15"/>
      <c r="P712" s="15"/>
      <c r="Q712" s="15"/>
      <c r="R712" s="15"/>
      <c r="S712" s="15"/>
      <c r="T712" s="15"/>
    </row>
    <row r="713" spans="1:20" ht="11.25" customHeight="1" x14ac:dyDescent="0.2">
      <c r="A713" s="15"/>
      <c r="B713" s="55"/>
      <c r="C713" s="55"/>
      <c r="D713" s="55"/>
      <c r="E713" s="15"/>
      <c r="F713" s="15"/>
      <c r="G713" s="15"/>
      <c r="H713" s="15"/>
      <c r="I713" s="15"/>
      <c r="J713" s="15"/>
      <c r="K713" s="15"/>
      <c r="L713" s="15"/>
      <c r="M713" s="15"/>
      <c r="N713" s="15"/>
      <c r="O713" s="15"/>
      <c r="P713" s="15"/>
      <c r="Q713" s="15"/>
      <c r="R713" s="15"/>
      <c r="S713" s="15"/>
      <c r="T713" s="15"/>
    </row>
    <row r="714" spans="1:20" ht="11.25" customHeight="1" x14ac:dyDescent="0.2">
      <c r="A714" s="15"/>
      <c r="B714" s="55"/>
      <c r="C714" s="55"/>
      <c r="D714" s="55"/>
      <c r="E714" s="15"/>
      <c r="F714" s="15"/>
      <c r="G714" s="15"/>
      <c r="H714" s="15"/>
      <c r="I714" s="15"/>
      <c r="J714" s="15"/>
      <c r="K714" s="15"/>
      <c r="L714" s="15"/>
      <c r="M714" s="15"/>
      <c r="N714" s="15"/>
      <c r="O714" s="15"/>
      <c r="P714" s="15"/>
      <c r="Q714" s="15"/>
      <c r="R714" s="15"/>
      <c r="S714" s="15"/>
      <c r="T714" s="15"/>
    </row>
    <row r="715" spans="1:20" ht="11.25" customHeight="1" x14ac:dyDescent="0.2">
      <c r="A715" s="15"/>
      <c r="B715" s="55"/>
      <c r="C715" s="55"/>
      <c r="D715" s="55"/>
      <c r="E715" s="15"/>
      <c r="F715" s="15"/>
      <c r="G715" s="15"/>
      <c r="H715" s="15"/>
      <c r="I715" s="15"/>
      <c r="J715" s="15"/>
      <c r="K715" s="15"/>
      <c r="L715" s="15"/>
      <c r="M715" s="15"/>
      <c r="N715" s="15"/>
      <c r="O715" s="15"/>
      <c r="P715" s="15"/>
      <c r="Q715" s="15"/>
      <c r="R715" s="15"/>
      <c r="S715" s="15"/>
      <c r="T715" s="15"/>
    </row>
    <row r="716" spans="1:20" ht="11.25" customHeight="1" x14ac:dyDescent="0.2">
      <c r="A716" s="15"/>
      <c r="B716" s="55"/>
      <c r="C716" s="55"/>
      <c r="D716" s="55"/>
      <c r="E716" s="15"/>
      <c r="F716" s="15"/>
      <c r="G716" s="15"/>
      <c r="H716" s="15"/>
      <c r="I716" s="15"/>
      <c r="J716" s="15"/>
      <c r="K716" s="15"/>
      <c r="L716" s="15"/>
      <c r="M716" s="15"/>
      <c r="N716" s="15"/>
      <c r="O716" s="15"/>
      <c r="P716" s="15"/>
      <c r="Q716" s="15"/>
      <c r="R716" s="15"/>
      <c r="S716" s="15"/>
      <c r="T716" s="15"/>
    </row>
    <row r="717" spans="1:20" ht="11.25" customHeight="1" x14ac:dyDescent="0.2">
      <c r="A717" s="15"/>
      <c r="B717" s="55"/>
      <c r="C717" s="55"/>
      <c r="D717" s="55"/>
      <c r="E717" s="15"/>
      <c r="F717" s="15"/>
      <c r="G717" s="15"/>
      <c r="H717" s="15"/>
      <c r="I717" s="15"/>
      <c r="J717" s="15"/>
      <c r="K717" s="15"/>
      <c r="L717" s="15"/>
      <c r="M717" s="15"/>
      <c r="N717" s="15"/>
      <c r="O717" s="15"/>
      <c r="P717" s="15"/>
      <c r="Q717" s="15"/>
      <c r="R717" s="15"/>
      <c r="S717" s="15"/>
      <c r="T717" s="15"/>
    </row>
    <row r="718" spans="1:20" ht="11.25" customHeight="1" x14ac:dyDescent="0.2">
      <c r="A718" s="15"/>
      <c r="B718" s="55"/>
      <c r="C718" s="55"/>
      <c r="D718" s="55"/>
      <c r="E718" s="15"/>
      <c r="F718" s="15"/>
      <c r="G718" s="15"/>
      <c r="H718" s="15"/>
      <c r="I718" s="15"/>
      <c r="J718" s="15"/>
      <c r="K718" s="15"/>
      <c r="L718" s="15"/>
      <c r="M718" s="15"/>
      <c r="N718" s="15"/>
      <c r="O718" s="15"/>
      <c r="P718" s="15"/>
      <c r="Q718" s="15"/>
      <c r="R718" s="15"/>
      <c r="S718" s="15"/>
      <c r="T718" s="15"/>
    </row>
    <row r="719" spans="1:20" ht="11.25" customHeight="1" x14ac:dyDescent="0.2">
      <c r="A719" s="15"/>
      <c r="B719" s="55"/>
      <c r="C719" s="55"/>
      <c r="D719" s="55"/>
      <c r="E719" s="15"/>
      <c r="F719" s="15"/>
      <c r="G719" s="15"/>
      <c r="H719" s="15"/>
      <c r="I719" s="15"/>
      <c r="J719" s="15"/>
      <c r="K719" s="15"/>
      <c r="L719" s="15"/>
      <c r="M719" s="15"/>
      <c r="N719" s="15"/>
      <c r="O719" s="15"/>
      <c r="P719" s="15"/>
      <c r="Q719" s="15"/>
      <c r="R719" s="15"/>
      <c r="S719" s="15"/>
      <c r="T719" s="15"/>
    </row>
    <row r="720" spans="1:20" ht="11.25" customHeight="1" x14ac:dyDescent="0.2">
      <c r="A720" s="15"/>
      <c r="B720" s="55"/>
      <c r="C720" s="55"/>
      <c r="D720" s="55"/>
      <c r="E720" s="15"/>
      <c r="F720" s="15"/>
      <c r="G720" s="15"/>
      <c r="H720" s="15"/>
      <c r="I720" s="15"/>
      <c r="J720" s="15"/>
      <c r="K720" s="15"/>
      <c r="L720" s="15"/>
      <c r="M720" s="15"/>
      <c r="N720" s="15"/>
      <c r="O720" s="15"/>
      <c r="P720" s="15"/>
      <c r="Q720" s="15"/>
      <c r="R720" s="15"/>
      <c r="S720" s="15"/>
      <c r="T720" s="15"/>
    </row>
    <row r="721" spans="1:20" ht="11.25" customHeight="1" x14ac:dyDescent="0.2">
      <c r="A721" s="15"/>
      <c r="B721" s="55"/>
      <c r="C721" s="55"/>
      <c r="D721" s="55"/>
      <c r="E721" s="15"/>
      <c r="F721" s="15"/>
      <c r="G721" s="15"/>
      <c r="H721" s="15"/>
      <c r="I721" s="15"/>
      <c r="J721" s="15"/>
      <c r="K721" s="15"/>
      <c r="L721" s="15"/>
      <c r="M721" s="15"/>
      <c r="N721" s="15"/>
      <c r="O721" s="15"/>
      <c r="P721" s="15"/>
      <c r="Q721" s="15"/>
      <c r="R721" s="15"/>
      <c r="S721" s="15"/>
      <c r="T721" s="15"/>
    </row>
    <row r="722" spans="1:20" ht="11.25" customHeight="1" x14ac:dyDescent="0.2">
      <c r="A722" s="15"/>
      <c r="B722" s="55"/>
      <c r="C722" s="55"/>
      <c r="D722" s="55"/>
      <c r="E722" s="15"/>
      <c r="F722" s="15"/>
      <c r="G722" s="15"/>
      <c r="H722" s="15"/>
      <c r="I722" s="15"/>
      <c r="J722" s="15"/>
      <c r="K722" s="15"/>
      <c r="L722" s="15"/>
      <c r="M722" s="15"/>
      <c r="N722" s="15"/>
      <c r="O722" s="15"/>
      <c r="P722" s="15"/>
      <c r="Q722" s="15"/>
      <c r="R722" s="15"/>
      <c r="S722" s="15"/>
      <c r="T722" s="15"/>
    </row>
    <row r="723" spans="1:20" ht="11.25" customHeight="1" x14ac:dyDescent="0.2">
      <c r="A723" s="15"/>
      <c r="B723" s="55"/>
      <c r="C723" s="55"/>
      <c r="D723" s="55"/>
      <c r="E723" s="15"/>
      <c r="F723" s="15"/>
      <c r="G723" s="15"/>
      <c r="H723" s="15"/>
      <c r="I723" s="15"/>
      <c r="J723" s="15"/>
      <c r="K723" s="15"/>
      <c r="L723" s="15"/>
      <c r="M723" s="15"/>
      <c r="N723" s="15"/>
      <c r="O723" s="15"/>
      <c r="P723" s="15"/>
      <c r="Q723" s="15"/>
      <c r="R723" s="15"/>
      <c r="S723" s="15"/>
      <c r="T723" s="15"/>
    </row>
    <row r="724" spans="1:20" ht="11.25" customHeight="1" x14ac:dyDescent="0.2">
      <c r="A724" s="15"/>
      <c r="B724" s="55"/>
      <c r="C724" s="55"/>
      <c r="D724" s="55"/>
      <c r="E724" s="15"/>
      <c r="F724" s="15"/>
      <c r="G724" s="15"/>
      <c r="H724" s="15"/>
      <c r="I724" s="15"/>
      <c r="J724" s="15"/>
      <c r="K724" s="15"/>
      <c r="L724" s="15"/>
      <c r="M724" s="15"/>
      <c r="N724" s="15"/>
      <c r="O724" s="15"/>
      <c r="P724" s="15"/>
      <c r="Q724" s="15"/>
      <c r="R724" s="15"/>
      <c r="S724" s="15"/>
      <c r="T724" s="15"/>
    </row>
    <row r="725" spans="1:20" ht="11.25" customHeight="1" x14ac:dyDescent="0.2">
      <c r="A725" s="15"/>
      <c r="B725" s="55"/>
      <c r="C725" s="55"/>
      <c r="D725" s="55"/>
      <c r="E725" s="15"/>
      <c r="F725" s="15"/>
      <c r="G725" s="15"/>
      <c r="H725" s="15"/>
      <c r="I725" s="15"/>
      <c r="J725" s="15"/>
      <c r="K725" s="15"/>
      <c r="L725" s="15"/>
      <c r="M725" s="15"/>
      <c r="N725" s="15"/>
      <c r="O725" s="15"/>
      <c r="P725" s="15"/>
      <c r="Q725" s="15"/>
      <c r="R725" s="15"/>
      <c r="S725" s="15"/>
      <c r="T725" s="15"/>
    </row>
    <row r="726" spans="1:20" ht="11.25" customHeight="1" x14ac:dyDescent="0.2">
      <c r="A726" s="15"/>
      <c r="B726" s="55"/>
      <c r="C726" s="55"/>
      <c r="D726" s="55"/>
      <c r="E726" s="15"/>
      <c r="F726" s="15"/>
      <c r="G726" s="15"/>
      <c r="H726" s="15"/>
      <c r="I726" s="15"/>
      <c r="J726" s="15"/>
      <c r="K726" s="15"/>
      <c r="L726" s="15"/>
      <c r="M726" s="15"/>
      <c r="N726" s="15"/>
      <c r="O726" s="15"/>
      <c r="P726" s="15"/>
      <c r="Q726" s="15"/>
      <c r="R726" s="15"/>
      <c r="S726" s="15"/>
      <c r="T726" s="15"/>
    </row>
    <row r="727" spans="1:20" ht="11.25" customHeight="1" x14ac:dyDescent="0.2">
      <c r="A727" s="15"/>
      <c r="B727" s="55"/>
      <c r="C727" s="55"/>
      <c r="D727" s="55"/>
      <c r="E727" s="15"/>
      <c r="F727" s="15"/>
      <c r="G727" s="15"/>
      <c r="H727" s="15"/>
      <c r="I727" s="15"/>
      <c r="J727" s="15"/>
      <c r="K727" s="15"/>
      <c r="L727" s="15"/>
      <c r="M727" s="15"/>
      <c r="N727" s="15"/>
      <c r="O727" s="15"/>
      <c r="P727" s="15"/>
      <c r="Q727" s="15"/>
      <c r="R727" s="15"/>
      <c r="S727" s="15"/>
      <c r="T727" s="15"/>
    </row>
    <row r="728" spans="1:20" ht="11.25" customHeight="1" x14ac:dyDescent="0.2">
      <c r="A728" s="15"/>
      <c r="B728" s="55"/>
      <c r="C728" s="55"/>
      <c r="D728" s="55"/>
      <c r="E728" s="15"/>
      <c r="F728" s="15"/>
      <c r="G728" s="15"/>
      <c r="H728" s="15"/>
      <c r="I728" s="15"/>
      <c r="J728" s="15"/>
      <c r="K728" s="15"/>
      <c r="L728" s="15"/>
      <c r="M728" s="15"/>
      <c r="N728" s="15"/>
      <c r="O728" s="15"/>
      <c r="P728" s="15"/>
      <c r="Q728" s="15"/>
      <c r="R728" s="15"/>
      <c r="S728" s="15"/>
      <c r="T728" s="15"/>
    </row>
    <row r="729" spans="1:20" ht="11.25" customHeight="1" x14ac:dyDescent="0.2">
      <c r="A729" s="15"/>
      <c r="B729" s="55"/>
      <c r="C729" s="55"/>
      <c r="D729" s="55"/>
      <c r="E729" s="15"/>
      <c r="F729" s="15"/>
      <c r="G729" s="15"/>
      <c r="H729" s="15"/>
      <c r="I729" s="15"/>
      <c r="J729" s="15"/>
      <c r="K729" s="15"/>
      <c r="L729" s="15"/>
      <c r="M729" s="15"/>
      <c r="N729" s="15"/>
      <c r="O729" s="15"/>
      <c r="P729" s="15"/>
      <c r="Q729" s="15"/>
      <c r="R729" s="15"/>
      <c r="S729" s="15"/>
      <c r="T729" s="15"/>
    </row>
    <row r="730" spans="1:20" ht="11.25" customHeight="1" x14ac:dyDescent="0.2">
      <c r="A730" s="15"/>
      <c r="B730" s="55"/>
      <c r="C730" s="55"/>
      <c r="D730" s="55"/>
      <c r="E730" s="15"/>
      <c r="F730" s="15"/>
      <c r="G730" s="15"/>
      <c r="H730" s="15"/>
      <c r="I730" s="15"/>
      <c r="J730" s="15"/>
      <c r="K730" s="15"/>
      <c r="L730" s="15"/>
      <c r="M730" s="15"/>
      <c r="N730" s="15"/>
      <c r="O730" s="15"/>
      <c r="P730" s="15"/>
      <c r="Q730" s="15"/>
      <c r="R730" s="15"/>
      <c r="S730" s="15"/>
      <c r="T730" s="15"/>
    </row>
    <row r="731" spans="1:20" ht="11.25" customHeight="1" x14ac:dyDescent="0.2">
      <c r="A731" s="15"/>
      <c r="B731" s="55"/>
      <c r="C731" s="55"/>
      <c r="D731" s="55"/>
      <c r="E731" s="15"/>
      <c r="F731" s="15"/>
      <c r="G731" s="15"/>
      <c r="H731" s="15"/>
      <c r="I731" s="15"/>
      <c r="J731" s="15"/>
      <c r="K731" s="15"/>
      <c r="L731" s="15"/>
      <c r="M731" s="15"/>
      <c r="N731" s="15"/>
      <c r="O731" s="15"/>
      <c r="P731" s="15"/>
      <c r="Q731" s="15"/>
      <c r="R731" s="15"/>
      <c r="S731" s="15"/>
      <c r="T731" s="15"/>
    </row>
    <row r="732" spans="1:20" ht="11.25" customHeight="1" x14ac:dyDescent="0.2">
      <c r="A732" s="15"/>
      <c r="B732" s="55"/>
      <c r="C732" s="55"/>
      <c r="D732" s="55"/>
      <c r="E732" s="15"/>
      <c r="F732" s="15"/>
      <c r="G732" s="15"/>
      <c r="H732" s="15"/>
      <c r="I732" s="15"/>
      <c r="J732" s="15"/>
      <c r="K732" s="15"/>
      <c r="L732" s="15"/>
      <c r="M732" s="15"/>
      <c r="N732" s="15"/>
      <c r="O732" s="15"/>
      <c r="P732" s="15"/>
      <c r="Q732" s="15"/>
      <c r="R732" s="15"/>
      <c r="S732" s="15"/>
      <c r="T732" s="15"/>
    </row>
    <row r="733" spans="1:20" ht="11.25" customHeight="1" x14ac:dyDescent="0.2">
      <c r="A733" s="15"/>
      <c r="B733" s="55"/>
      <c r="C733" s="55"/>
      <c r="D733" s="55"/>
      <c r="E733" s="15"/>
      <c r="F733" s="15"/>
      <c r="G733" s="15"/>
      <c r="H733" s="15"/>
      <c r="I733" s="15"/>
      <c r="J733" s="15"/>
      <c r="K733" s="15"/>
      <c r="L733" s="15"/>
      <c r="M733" s="15"/>
      <c r="N733" s="15"/>
      <c r="O733" s="15"/>
      <c r="P733" s="15"/>
      <c r="Q733" s="15"/>
      <c r="R733" s="15"/>
      <c r="S733" s="15"/>
      <c r="T733" s="15"/>
    </row>
    <row r="734" spans="1:20" ht="11.25" customHeight="1" x14ac:dyDescent="0.2">
      <c r="A734" s="15"/>
      <c r="B734" s="55"/>
      <c r="C734" s="55"/>
      <c r="D734" s="55"/>
      <c r="E734" s="15"/>
      <c r="F734" s="15"/>
      <c r="G734" s="15"/>
      <c r="H734" s="15"/>
      <c r="I734" s="15"/>
      <c r="J734" s="15"/>
      <c r="K734" s="15"/>
      <c r="L734" s="15"/>
      <c r="M734" s="15"/>
      <c r="N734" s="15"/>
      <c r="O734" s="15"/>
      <c r="P734" s="15"/>
      <c r="Q734" s="15"/>
      <c r="R734" s="15"/>
      <c r="S734" s="15"/>
      <c r="T734" s="15"/>
    </row>
    <row r="735" spans="1:20" ht="11.25" customHeight="1" x14ac:dyDescent="0.2">
      <c r="A735" s="15"/>
      <c r="B735" s="55"/>
      <c r="C735" s="55"/>
      <c r="D735" s="55"/>
      <c r="E735" s="15"/>
      <c r="F735" s="15"/>
      <c r="G735" s="15"/>
      <c r="H735" s="15"/>
      <c r="I735" s="15"/>
      <c r="J735" s="15"/>
      <c r="K735" s="15"/>
      <c r="L735" s="15"/>
      <c r="M735" s="15"/>
      <c r="N735" s="15"/>
      <c r="O735" s="15"/>
      <c r="P735" s="15"/>
      <c r="Q735" s="15"/>
      <c r="R735" s="15"/>
      <c r="S735" s="15"/>
      <c r="T735" s="15"/>
    </row>
    <row r="736" spans="1:20" ht="11.25" customHeight="1" x14ac:dyDescent="0.2">
      <c r="A736" s="15"/>
      <c r="B736" s="55"/>
      <c r="C736" s="55"/>
      <c r="D736" s="55"/>
      <c r="E736" s="15"/>
      <c r="F736" s="15"/>
      <c r="G736" s="15"/>
      <c r="H736" s="15"/>
      <c r="I736" s="15"/>
      <c r="J736" s="15"/>
      <c r="K736" s="15"/>
      <c r="L736" s="15"/>
      <c r="M736" s="15"/>
      <c r="N736" s="15"/>
      <c r="O736" s="15"/>
      <c r="P736" s="15"/>
      <c r="Q736" s="15"/>
      <c r="R736" s="15"/>
      <c r="S736" s="15"/>
      <c r="T736" s="15"/>
    </row>
    <row r="737" spans="1:20" ht="11.25" customHeight="1" x14ac:dyDescent="0.2">
      <c r="A737" s="15"/>
      <c r="B737" s="55"/>
      <c r="C737" s="55"/>
      <c r="D737" s="55"/>
      <c r="E737" s="15"/>
      <c r="F737" s="15"/>
      <c r="G737" s="15"/>
      <c r="H737" s="15"/>
      <c r="I737" s="15"/>
      <c r="J737" s="15"/>
      <c r="K737" s="15"/>
      <c r="L737" s="15"/>
      <c r="M737" s="15"/>
      <c r="N737" s="15"/>
      <c r="O737" s="15"/>
      <c r="P737" s="15"/>
      <c r="Q737" s="15"/>
      <c r="R737" s="15"/>
      <c r="S737" s="15"/>
      <c r="T737" s="15"/>
    </row>
    <row r="738" spans="1:20" ht="11.25" customHeight="1" x14ac:dyDescent="0.2">
      <c r="A738" s="15"/>
      <c r="B738" s="55"/>
      <c r="C738" s="55"/>
      <c r="D738" s="55"/>
      <c r="E738" s="15"/>
      <c r="F738" s="15"/>
      <c r="G738" s="15"/>
      <c r="H738" s="15"/>
      <c r="I738" s="15"/>
      <c r="J738" s="15"/>
      <c r="K738" s="15"/>
      <c r="L738" s="15"/>
      <c r="M738" s="15"/>
      <c r="N738" s="15"/>
      <c r="O738" s="15"/>
      <c r="P738" s="15"/>
      <c r="Q738" s="15"/>
      <c r="R738" s="15"/>
      <c r="S738" s="15"/>
      <c r="T738" s="15"/>
    </row>
    <row r="739" spans="1:20" ht="11.25" customHeight="1" x14ac:dyDescent="0.2">
      <c r="A739" s="15"/>
      <c r="B739" s="55"/>
      <c r="C739" s="55"/>
      <c r="D739" s="55"/>
      <c r="E739" s="15"/>
      <c r="F739" s="15"/>
      <c r="G739" s="15"/>
      <c r="H739" s="15"/>
      <c r="I739" s="15"/>
      <c r="J739" s="15"/>
      <c r="K739" s="15"/>
      <c r="L739" s="15"/>
      <c r="M739" s="15"/>
      <c r="N739" s="15"/>
      <c r="O739" s="15"/>
      <c r="P739" s="15"/>
      <c r="Q739" s="15"/>
      <c r="R739" s="15"/>
      <c r="S739" s="15"/>
      <c r="T739" s="15"/>
    </row>
    <row r="740" spans="1:20" ht="11.25" customHeight="1" x14ac:dyDescent="0.2">
      <c r="A740" s="15"/>
      <c r="B740" s="55"/>
      <c r="C740" s="55"/>
      <c r="D740" s="55"/>
      <c r="E740" s="15"/>
      <c r="F740" s="15"/>
      <c r="G740" s="15"/>
      <c r="H740" s="15"/>
      <c r="I740" s="15"/>
      <c r="J740" s="15"/>
      <c r="K740" s="15"/>
      <c r="L740" s="15"/>
      <c r="M740" s="15"/>
      <c r="N740" s="15"/>
      <c r="O740" s="15"/>
      <c r="P740" s="15"/>
      <c r="Q740" s="15"/>
      <c r="R740" s="15"/>
      <c r="S740" s="15"/>
      <c r="T740" s="15"/>
    </row>
    <row r="741" spans="1:20" ht="11.25" customHeight="1" x14ac:dyDescent="0.2">
      <c r="A741" s="15"/>
      <c r="B741" s="55"/>
      <c r="C741" s="55"/>
      <c r="D741" s="55"/>
      <c r="E741" s="15"/>
      <c r="F741" s="15"/>
      <c r="G741" s="15"/>
      <c r="H741" s="15"/>
      <c r="I741" s="15"/>
      <c r="J741" s="15"/>
      <c r="K741" s="15"/>
      <c r="L741" s="15"/>
      <c r="M741" s="15"/>
      <c r="N741" s="15"/>
      <c r="O741" s="15"/>
      <c r="P741" s="15"/>
      <c r="Q741" s="15"/>
      <c r="R741" s="15"/>
      <c r="S741" s="15"/>
      <c r="T741" s="15"/>
    </row>
    <row r="742" spans="1:20" ht="11.25" customHeight="1" x14ac:dyDescent="0.2">
      <c r="A742" s="15"/>
      <c r="B742" s="55"/>
      <c r="C742" s="55"/>
      <c r="D742" s="55"/>
      <c r="E742" s="15"/>
      <c r="F742" s="15"/>
      <c r="G742" s="15"/>
      <c r="H742" s="15"/>
      <c r="I742" s="15"/>
      <c r="J742" s="15"/>
      <c r="K742" s="15"/>
      <c r="L742" s="15"/>
      <c r="M742" s="15"/>
      <c r="N742" s="15"/>
      <c r="O742" s="15"/>
      <c r="P742" s="15"/>
      <c r="Q742" s="15"/>
      <c r="R742" s="15"/>
      <c r="S742" s="15"/>
      <c r="T742" s="15"/>
    </row>
    <row r="743" spans="1:20" ht="11.25" customHeight="1" x14ac:dyDescent="0.2">
      <c r="A743" s="15"/>
      <c r="B743" s="55"/>
      <c r="C743" s="55"/>
      <c r="D743" s="55"/>
      <c r="E743" s="15"/>
      <c r="F743" s="15"/>
      <c r="G743" s="15"/>
      <c r="H743" s="15"/>
      <c r="I743" s="15"/>
      <c r="J743" s="15"/>
      <c r="K743" s="15"/>
      <c r="L743" s="15"/>
      <c r="M743" s="15"/>
      <c r="N743" s="15"/>
      <c r="O743" s="15"/>
      <c r="P743" s="15"/>
      <c r="Q743" s="15"/>
      <c r="R743" s="15"/>
      <c r="S743" s="15"/>
      <c r="T743" s="15"/>
    </row>
    <row r="744" spans="1:20" ht="11.25" customHeight="1" x14ac:dyDescent="0.2">
      <c r="A744" s="15"/>
      <c r="B744" s="55"/>
      <c r="C744" s="55"/>
      <c r="D744" s="55"/>
      <c r="E744" s="15"/>
      <c r="F744" s="15"/>
      <c r="G744" s="15"/>
      <c r="H744" s="15"/>
      <c r="I744" s="15"/>
      <c r="J744" s="15"/>
      <c r="K744" s="15"/>
      <c r="L744" s="15"/>
      <c r="M744" s="15"/>
      <c r="N744" s="15"/>
      <c r="O744" s="15"/>
      <c r="P744" s="15"/>
      <c r="Q744" s="15"/>
      <c r="R744" s="15"/>
      <c r="S744" s="15"/>
      <c r="T744" s="15"/>
    </row>
    <row r="745" spans="1:20" ht="11.25" customHeight="1" x14ac:dyDescent="0.2">
      <c r="A745" s="15"/>
      <c r="B745" s="55"/>
      <c r="C745" s="55"/>
      <c r="D745" s="55"/>
      <c r="E745" s="15"/>
      <c r="F745" s="15"/>
      <c r="G745" s="15"/>
      <c r="H745" s="15"/>
      <c r="I745" s="15"/>
      <c r="J745" s="15"/>
      <c r="K745" s="15"/>
      <c r="L745" s="15"/>
      <c r="M745" s="15"/>
      <c r="N745" s="15"/>
      <c r="O745" s="15"/>
      <c r="P745" s="15"/>
      <c r="Q745" s="15"/>
      <c r="R745" s="15"/>
      <c r="S745" s="15"/>
      <c r="T745" s="15"/>
    </row>
    <row r="746" spans="1:20" ht="11.25" customHeight="1" x14ac:dyDescent="0.2">
      <c r="A746" s="15"/>
      <c r="B746" s="55"/>
      <c r="C746" s="55"/>
      <c r="D746" s="55"/>
      <c r="E746" s="15"/>
      <c r="F746" s="15"/>
      <c r="G746" s="15"/>
      <c r="H746" s="15"/>
      <c r="I746" s="15"/>
      <c r="J746" s="15"/>
      <c r="K746" s="15"/>
      <c r="L746" s="15"/>
      <c r="M746" s="15"/>
      <c r="N746" s="15"/>
      <c r="O746" s="15"/>
      <c r="P746" s="15"/>
      <c r="Q746" s="15"/>
      <c r="R746" s="15"/>
      <c r="S746" s="15"/>
      <c r="T746" s="15"/>
    </row>
    <row r="747" spans="1:20" ht="11.25" customHeight="1" x14ac:dyDescent="0.2">
      <c r="A747" s="15"/>
      <c r="B747" s="55"/>
      <c r="C747" s="55"/>
      <c r="D747" s="55"/>
      <c r="E747" s="15"/>
      <c r="F747" s="15"/>
      <c r="G747" s="15"/>
      <c r="H747" s="15"/>
      <c r="I747" s="15"/>
      <c r="J747" s="15"/>
      <c r="K747" s="15"/>
      <c r="L747" s="15"/>
      <c r="M747" s="15"/>
      <c r="N747" s="15"/>
      <c r="O747" s="15"/>
      <c r="P747" s="15"/>
      <c r="Q747" s="15"/>
      <c r="R747" s="15"/>
      <c r="S747" s="15"/>
      <c r="T747" s="15"/>
    </row>
    <row r="748" spans="1:20" ht="11.25" customHeight="1" x14ac:dyDescent="0.2">
      <c r="A748" s="15"/>
      <c r="B748" s="55"/>
      <c r="C748" s="55"/>
      <c r="D748" s="55"/>
      <c r="E748" s="15"/>
      <c r="F748" s="15"/>
      <c r="G748" s="15"/>
      <c r="H748" s="15"/>
      <c r="I748" s="15"/>
      <c r="J748" s="15"/>
      <c r="K748" s="15"/>
      <c r="L748" s="15"/>
      <c r="M748" s="15"/>
      <c r="N748" s="15"/>
      <c r="O748" s="15"/>
      <c r="P748" s="15"/>
      <c r="Q748" s="15"/>
      <c r="R748" s="15"/>
      <c r="S748" s="15"/>
      <c r="T748" s="15"/>
    </row>
    <row r="749" spans="1:20" ht="11.25" customHeight="1" x14ac:dyDescent="0.2">
      <c r="A749" s="15"/>
      <c r="B749" s="55"/>
      <c r="C749" s="55"/>
      <c r="D749" s="55"/>
      <c r="E749" s="15"/>
      <c r="F749" s="15"/>
      <c r="G749" s="15"/>
      <c r="H749" s="15"/>
      <c r="I749" s="15"/>
      <c r="J749" s="15"/>
      <c r="K749" s="15"/>
      <c r="L749" s="15"/>
      <c r="M749" s="15"/>
      <c r="N749" s="15"/>
      <c r="O749" s="15"/>
      <c r="P749" s="15"/>
      <c r="Q749" s="15"/>
      <c r="R749" s="15"/>
      <c r="S749" s="15"/>
      <c r="T749" s="15"/>
    </row>
    <row r="750" spans="1:20" ht="11.25" customHeight="1" x14ac:dyDescent="0.2">
      <c r="A750" s="15"/>
      <c r="B750" s="55"/>
      <c r="C750" s="55"/>
      <c r="D750" s="55"/>
      <c r="E750" s="15"/>
      <c r="F750" s="15"/>
      <c r="G750" s="15"/>
      <c r="H750" s="15"/>
      <c r="I750" s="15"/>
      <c r="J750" s="15"/>
      <c r="K750" s="15"/>
      <c r="L750" s="15"/>
      <c r="M750" s="15"/>
      <c r="N750" s="15"/>
      <c r="O750" s="15"/>
      <c r="P750" s="15"/>
      <c r="Q750" s="15"/>
      <c r="R750" s="15"/>
      <c r="S750" s="15"/>
      <c r="T750" s="15"/>
    </row>
    <row r="751" spans="1:20" ht="11.25" customHeight="1" x14ac:dyDescent="0.2">
      <c r="A751" s="15"/>
      <c r="B751" s="55"/>
      <c r="C751" s="55"/>
      <c r="D751" s="55"/>
      <c r="E751" s="15"/>
      <c r="F751" s="15"/>
      <c r="G751" s="15"/>
      <c r="H751" s="15"/>
      <c r="I751" s="15"/>
      <c r="J751" s="15"/>
      <c r="K751" s="15"/>
      <c r="L751" s="15"/>
      <c r="M751" s="15"/>
      <c r="N751" s="15"/>
      <c r="O751" s="15"/>
      <c r="P751" s="15"/>
      <c r="Q751" s="15"/>
      <c r="R751" s="15"/>
      <c r="S751" s="15"/>
      <c r="T751" s="15"/>
    </row>
    <row r="752" spans="1:20" ht="11.25" customHeight="1" x14ac:dyDescent="0.2">
      <c r="A752" s="15"/>
      <c r="B752" s="55"/>
      <c r="C752" s="55"/>
      <c r="D752" s="55"/>
      <c r="E752" s="15"/>
      <c r="F752" s="15"/>
      <c r="G752" s="15"/>
      <c r="H752" s="15"/>
      <c r="I752" s="15"/>
      <c r="J752" s="15"/>
      <c r="K752" s="15"/>
      <c r="L752" s="15"/>
      <c r="M752" s="15"/>
      <c r="N752" s="15"/>
      <c r="O752" s="15"/>
      <c r="P752" s="15"/>
      <c r="Q752" s="15"/>
      <c r="R752" s="15"/>
      <c r="S752" s="15"/>
      <c r="T752" s="15"/>
    </row>
    <row r="753" spans="1:20" ht="11.25" customHeight="1" x14ac:dyDescent="0.2">
      <c r="A753" s="15"/>
      <c r="B753" s="55"/>
      <c r="C753" s="55"/>
      <c r="D753" s="55"/>
      <c r="E753" s="15"/>
      <c r="F753" s="15"/>
      <c r="G753" s="15"/>
      <c r="H753" s="15"/>
      <c r="I753" s="15"/>
      <c r="J753" s="15"/>
      <c r="K753" s="15"/>
      <c r="L753" s="15"/>
      <c r="M753" s="15"/>
      <c r="N753" s="15"/>
      <c r="O753" s="15"/>
      <c r="P753" s="15"/>
      <c r="Q753" s="15"/>
      <c r="R753" s="15"/>
      <c r="S753" s="15"/>
      <c r="T753" s="15"/>
    </row>
    <row r="754" spans="1:20" ht="11.25" customHeight="1" x14ac:dyDescent="0.2">
      <c r="A754" s="15"/>
      <c r="B754" s="55"/>
      <c r="C754" s="55"/>
      <c r="D754" s="55"/>
      <c r="E754" s="15"/>
      <c r="F754" s="15"/>
      <c r="G754" s="15"/>
      <c r="H754" s="15"/>
      <c r="I754" s="15"/>
      <c r="J754" s="15"/>
      <c r="K754" s="15"/>
      <c r="L754" s="15"/>
      <c r="M754" s="15"/>
      <c r="N754" s="15"/>
      <c r="O754" s="15"/>
      <c r="P754" s="15"/>
      <c r="Q754" s="15"/>
      <c r="R754" s="15"/>
      <c r="S754" s="15"/>
      <c r="T754" s="15"/>
    </row>
    <row r="755" spans="1:20" ht="11.25" customHeight="1" x14ac:dyDescent="0.2">
      <c r="A755" s="15"/>
      <c r="B755" s="55"/>
      <c r="C755" s="55"/>
      <c r="D755" s="55"/>
      <c r="E755" s="15"/>
      <c r="F755" s="15"/>
      <c r="G755" s="15"/>
      <c r="H755" s="15"/>
      <c r="I755" s="15"/>
      <c r="J755" s="15"/>
      <c r="K755" s="15"/>
      <c r="L755" s="15"/>
      <c r="M755" s="15"/>
      <c r="N755" s="15"/>
      <c r="O755" s="15"/>
      <c r="P755" s="15"/>
      <c r="Q755" s="15"/>
      <c r="R755" s="15"/>
      <c r="S755" s="15"/>
      <c r="T755" s="15"/>
    </row>
    <row r="756" spans="1:20" ht="11.25" customHeight="1" x14ac:dyDescent="0.2">
      <c r="A756" s="15"/>
      <c r="B756" s="55"/>
      <c r="C756" s="55"/>
      <c r="D756" s="55"/>
      <c r="E756" s="15"/>
      <c r="F756" s="15"/>
      <c r="G756" s="15"/>
      <c r="H756" s="15"/>
      <c r="I756" s="15"/>
      <c r="J756" s="15"/>
      <c r="K756" s="15"/>
      <c r="L756" s="15"/>
      <c r="M756" s="15"/>
      <c r="N756" s="15"/>
      <c r="O756" s="15"/>
      <c r="P756" s="15"/>
      <c r="Q756" s="15"/>
      <c r="R756" s="15"/>
      <c r="S756" s="15"/>
      <c r="T756" s="15"/>
    </row>
    <row r="757" spans="1:20" ht="11.25" customHeight="1" x14ac:dyDescent="0.2">
      <c r="A757" s="15"/>
      <c r="B757" s="55"/>
      <c r="C757" s="55"/>
      <c r="D757" s="55"/>
      <c r="E757" s="15"/>
      <c r="F757" s="15"/>
      <c r="G757" s="15"/>
      <c r="H757" s="15"/>
      <c r="I757" s="15"/>
      <c r="J757" s="15"/>
      <c r="K757" s="15"/>
      <c r="L757" s="15"/>
      <c r="M757" s="15"/>
      <c r="N757" s="15"/>
      <c r="O757" s="15"/>
      <c r="P757" s="15"/>
      <c r="Q757" s="15"/>
      <c r="R757" s="15"/>
      <c r="S757" s="15"/>
      <c r="T757" s="15"/>
    </row>
    <row r="758" spans="1:20" ht="11.25" customHeight="1" x14ac:dyDescent="0.2">
      <c r="A758" s="15"/>
      <c r="B758" s="55"/>
      <c r="C758" s="55"/>
      <c r="D758" s="55"/>
      <c r="E758" s="15"/>
      <c r="F758" s="15"/>
      <c r="G758" s="15"/>
      <c r="H758" s="15"/>
      <c r="I758" s="15"/>
      <c r="J758" s="15"/>
      <c r="K758" s="15"/>
      <c r="L758" s="15"/>
      <c r="M758" s="15"/>
      <c r="N758" s="15"/>
      <c r="O758" s="15"/>
      <c r="P758" s="15"/>
      <c r="Q758" s="15"/>
      <c r="R758" s="15"/>
      <c r="S758" s="15"/>
      <c r="T758" s="15"/>
    </row>
    <row r="759" spans="1:20" ht="11.25" customHeight="1" x14ac:dyDescent="0.2">
      <c r="A759" s="15"/>
      <c r="B759" s="55"/>
      <c r="C759" s="55"/>
      <c r="D759" s="55"/>
      <c r="E759" s="15"/>
      <c r="F759" s="15"/>
      <c r="G759" s="15"/>
      <c r="H759" s="15"/>
      <c r="I759" s="15"/>
      <c r="J759" s="15"/>
      <c r="K759" s="15"/>
      <c r="L759" s="15"/>
      <c r="M759" s="15"/>
      <c r="N759" s="15"/>
      <c r="O759" s="15"/>
      <c r="P759" s="15"/>
      <c r="Q759" s="15"/>
      <c r="R759" s="15"/>
      <c r="S759" s="15"/>
      <c r="T759" s="15"/>
    </row>
    <row r="760" spans="1:20" ht="11.25" customHeight="1" x14ac:dyDescent="0.2">
      <c r="A760" s="15"/>
      <c r="B760" s="55"/>
      <c r="C760" s="55"/>
      <c r="D760" s="55"/>
      <c r="E760" s="15"/>
      <c r="F760" s="15"/>
      <c r="G760" s="15"/>
      <c r="H760" s="15"/>
      <c r="I760" s="15"/>
      <c r="J760" s="15"/>
      <c r="K760" s="15"/>
      <c r="L760" s="15"/>
      <c r="M760" s="15"/>
      <c r="N760" s="15"/>
      <c r="O760" s="15"/>
      <c r="P760" s="15"/>
      <c r="Q760" s="15"/>
      <c r="R760" s="15"/>
      <c r="S760" s="15"/>
      <c r="T760" s="15"/>
    </row>
    <row r="761" spans="1:20" ht="11.25" customHeight="1" x14ac:dyDescent="0.2">
      <c r="A761" s="15"/>
      <c r="B761" s="55"/>
      <c r="C761" s="55"/>
      <c r="D761" s="55"/>
      <c r="E761" s="15"/>
      <c r="F761" s="15"/>
      <c r="G761" s="15"/>
      <c r="H761" s="15"/>
      <c r="I761" s="15"/>
      <c r="J761" s="15"/>
      <c r="K761" s="15"/>
      <c r="L761" s="15"/>
      <c r="M761" s="15"/>
      <c r="N761" s="15"/>
      <c r="O761" s="15"/>
      <c r="P761" s="15"/>
      <c r="Q761" s="15"/>
      <c r="R761" s="15"/>
      <c r="S761" s="15"/>
      <c r="T761" s="15"/>
    </row>
    <row r="762" spans="1:20" ht="11.25" customHeight="1" x14ac:dyDescent="0.2">
      <c r="A762" s="15"/>
      <c r="B762" s="55"/>
      <c r="C762" s="55"/>
      <c r="D762" s="55"/>
      <c r="E762" s="15"/>
      <c r="F762" s="15"/>
      <c r="G762" s="15"/>
      <c r="H762" s="15"/>
      <c r="I762" s="15"/>
      <c r="J762" s="15"/>
      <c r="K762" s="15"/>
      <c r="L762" s="15"/>
      <c r="M762" s="15"/>
      <c r="N762" s="15"/>
      <c r="O762" s="15"/>
      <c r="P762" s="15"/>
      <c r="Q762" s="15"/>
      <c r="R762" s="15"/>
      <c r="S762" s="15"/>
      <c r="T762" s="15"/>
    </row>
    <row r="763" spans="1:20" ht="11.25" customHeight="1" x14ac:dyDescent="0.2">
      <c r="A763" s="15"/>
      <c r="B763" s="55"/>
      <c r="C763" s="55"/>
      <c r="D763" s="55"/>
      <c r="E763" s="15"/>
      <c r="F763" s="15"/>
      <c r="G763" s="15"/>
      <c r="H763" s="15"/>
      <c r="I763" s="15"/>
      <c r="J763" s="15"/>
      <c r="K763" s="15"/>
      <c r="L763" s="15"/>
      <c r="M763" s="15"/>
      <c r="N763" s="15"/>
      <c r="O763" s="15"/>
      <c r="P763" s="15"/>
      <c r="Q763" s="15"/>
      <c r="R763" s="15"/>
      <c r="S763" s="15"/>
      <c r="T763" s="15"/>
    </row>
    <row r="764" spans="1:20" ht="11.25" customHeight="1" x14ac:dyDescent="0.2">
      <c r="A764" s="15"/>
      <c r="B764" s="55"/>
      <c r="C764" s="55"/>
      <c r="D764" s="55"/>
      <c r="E764" s="15"/>
      <c r="F764" s="15"/>
      <c r="G764" s="15"/>
      <c r="H764" s="15"/>
      <c r="I764" s="15"/>
      <c r="J764" s="15"/>
      <c r="K764" s="15"/>
      <c r="L764" s="15"/>
      <c r="M764" s="15"/>
      <c r="N764" s="15"/>
      <c r="O764" s="15"/>
      <c r="P764" s="15"/>
      <c r="Q764" s="15"/>
      <c r="R764" s="15"/>
      <c r="S764" s="15"/>
      <c r="T764" s="15"/>
    </row>
    <row r="765" spans="1:20" ht="11.25" customHeight="1" x14ac:dyDescent="0.2">
      <c r="A765" s="15"/>
      <c r="B765" s="55"/>
      <c r="C765" s="55"/>
      <c r="D765" s="55"/>
      <c r="E765" s="15"/>
      <c r="F765" s="15"/>
      <c r="G765" s="15"/>
      <c r="H765" s="15"/>
      <c r="I765" s="15"/>
      <c r="J765" s="15"/>
      <c r="K765" s="15"/>
      <c r="L765" s="15"/>
      <c r="M765" s="15"/>
      <c r="N765" s="15"/>
      <c r="O765" s="15"/>
      <c r="P765" s="15"/>
      <c r="Q765" s="15"/>
      <c r="R765" s="15"/>
      <c r="S765" s="15"/>
      <c r="T765" s="15"/>
    </row>
    <row r="766" spans="1:20" ht="11.25" customHeight="1" x14ac:dyDescent="0.2">
      <c r="A766" s="15"/>
      <c r="B766" s="55"/>
      <c r="C766" s="55"/>
      <c r="D766" s="55"/>
      <c r="E766" s="15"/>
      <c r="F766" s="15"/>
      <c r="G766" s="15"/>
      <c r="H766" s="15"/>
      <c r="I766" s="15"/>
      <c r="J766" s="15"/>
      <c r="K766" s="15"/>
      <c r="L766" s="15"/>
      <c r="M766" s="15"/>
      <c r="N766" s="15"/>
      <c r="O766" s="15"/>
      <c r="P766" s="15"/>
      <c r="Q766" s="15"/>
      <c r="R766" s="15"/>
      <c r="S766" s="15"/>
      <c r="T766" s="15"/>
    </row>
    <row r="767" spans="1:20" ht="11.25" customHeight="1" x14ac:dyDescent="0.2">
      <c r="A767" s="15"/>
      <c r="B767" s="55"/>
      <c r="C767" s="55"/>
      <c r="D767" s="55"/>
      <c r="E767" s="15"/>
      <c r="F767" s="15"/>
      <c r="G767" s="15"/>
      <c r="H767" s="15"/>
      <c r="I767" s="15"/>
      <c r="J767" s="15"/>
      <c r="K767" s="15"/>
      <c r="L767" s="15"/>
      <c r="M767" s="15"/>
      <c r="N767" s="15"/>
      <c r="O767" s="15"/>
      <c r="P767" s="15"/>
      <c r="Q767" s="15"/>
      <c r="R767" s="15"/>
      <c r="S767" s="15"/>
      <c r="T767" s="15"/>
    </row>
    <row r="768" spans="1:20" ht="11.25" customHeight="1" x14ac:dyDescent="0.2">
      <c r="A768" s="15"/>
      <c r="B768" s="55"/>
      <c r="C768" s="55"/>
      <c r="D768" s="55"/>
      <c r="E768" s="15"/>
      <c r="F768" s="15"/>
      <c r="G768" s="15"/>
      <c r="H768" s="15"/>
      <c r="I768" s="15"/>
      <c r="J768" s="15"/>
      <c r="K768" s="15"/>
      <c r="L768" s="15"/>
      <c r="M768" s="15"/>
      <c r="N768" s="15"/>
      <c r="O768" s="15"/>
      <c r="P768" s="15"/>
      <c r="Q768" s="15"/>
      <c r="R768" s="15"/>
      <c r="S768" s="15"/>
      <c r="T768" s="15"/>
    </row>
    <row r="769" spans="1:20" ht="11.25" customHeight="1" x14ac:dyDescent="0.2">
      <c r="A769" s="15"/>
      <c r="B769" s="55"/>
      <c r="C769" s="55"/>
      <c r="D769" s="55"/>
      <c r="E769" s="15"/>
      <c r="F769" s="15"/>
      <c r="G769" s="15"/>
      <c r="H769" s="15"/>
      <c r="I769" s="15"/>
      <c r="J769" s="15"/>
      <c r="K769" s="15"/>
      <c r="L769" s="15"/>
      <c r="M769" s="15"/>
      <c r="N769" s="15"/>
      <c r="O769" s="15"/>
      <c r="P769" s="15"/>
      <c r="Q769" s="15"/>
      <c r="R769" s="15"/>
      <c r="S769" s="15"/>
      <c r="T769" s="15"/>
    </row>
    <row r="770" spans="1:20" ht="11.25" customHeight="1" x14ac:dyDescent="0.2">
      <c r="A770" s="15"/>
      <c r="B770" s="55"/>
      <c r="C770" s="55"/>
      <c r="D770" s="55"/>
      <c r="E770" s="15"/>
      <c r="F770" s="15"/>
      <c r="G770" s="15"/>
      <c r="H770" s="15"/>
      <c r="I770" s="15"/>
      <c r="J770" s="15"/>
      <c r="K770" s="15"/>
      <c r="L770" s="15"/>
      <c r="M770" s="15"/>
      <c r="N770" s="15"/>
      <c r="O770" s="15"/>
      <c r="P770" s="15"/>
      <c r="Q770" s="15"/>
      <c r="R770" s="15"/>
      <c r="S770" s="15"/>
      <c r="T770" s="15"/>
    </row>
    <row r="771" spans="1:20" ht="11.25" customHeight="1" x14ac:dyDescent="0.2">
      <c r="A771" s="15"/>
      <c r="B771" s="55"/>
      <c r="C771" s="55"/>
      <c r="D771" s="55"/>
      <c r="E771" s="15"/>
      <c r="F771" s="15"/>
      <c r="G771" s="15"/>
      <c r="H771" s="15"/>
      <c r="I771" s="15"/>
      <c r="J771" s="15"/>
      <c r="K771" s="15"/>
      <c r="L771" s="15"/>
      <c r="M771" s="15"/>
      <c r="N771" s="15"/>
      <c r="O771" s="15"/>
      <c r="P771" s="15"/>
      <c r="Q771" s="15"/>
      <c r="R771" s="15"/>
      <c r="S771" s="15"/>
      <c r="T771" s="15"/>
    </row>
    <row r="772" spans="1:20" ht="11.25" customHeight="1" x14ac:dyDescent="0.2">
      <c r="A772" s="15"/>
      <c r="B772" s="55"/>
      <c r="C772" s="55"/>
      <c r="D772" s="55"/>
      <c r="E772" s="15"/>
      <c r="F772" s="15"/>
      <c r="G772" s="15"/>
      <c r="H772" s="15"/>
      <c r="I772" s="15"/>
      <c r="J772" s="15"/>
      <c r="K772" s="15"/>
      <c r="L772" s="15"/>
      <c r="M772" s="15"/>
      <c r="N772" s="15"/>
      <c r="O772" s="15"/>
      <c r="P772" s="15"/>
      <c r="Q772" s="15"/>
      <c r="R772" s="15"/>
      <c r="S772" s="15"/>
      <c r="T772" s="15"/>
    </row>
    <row r="773" spans="1:20" ht="11.25" customHeight="1" x14ac:dyDescent="0.2">
      <c r="A773" s="15"/>
      <c r="B773" s="55"/>
      <c r="C773" s="55"/>
      <c r="D773" s="55"/>
      <c r="E773" s="15"/>
      <c r="F773" s="15"/>
      <c r="G773" s="15"/>
      <c r="H773" s="15"/>
      <c r="I773" s="15"/>
      <c r="J773" s="15"/>
      <c r="K773" s="15"/>
      <c r="L773" s="15"/>
      <c r="M773" s="15"/>
      <c r="N773" s="15"/>
      <c r="O773" s="15"/>
      <c r="P773" s="15"/>
      <c r="Q773" s="15"/>
      <c r="R773" s="15"/>
      <c r="S773" s="15"/>
      <c r="T773" s="15"/>
    </row>
    <row r="774" spans="1:20" ht="11.25" customHeight="1" x14ac:dyDescent="0.2">
      <c r="A774" s="15"/>
      <c r="B774" s="55"/>
      <c r="C774" s="55"/>
      <c r="D774" s="55"/>
      <c r="E774" s="15"/>
      <c r="F774" s="15"/>
      <c r="G774" s="15"/>
      <c r="H774" s="15"/>
      <c r="I774" s="15"/>
      <c r="J774" s="15"/>
      <c r="K774" s="15"/>
      <c r="L774" s="15"/>
      <c r="M774" s="15"/>
      <c r="N774" s="15"/>
      <c r="O774" s="15"/>
      <c r="P774" s="15"/>
      <c r="Q774" s="15"/>
      <c r="R774" s="15"/>
      <c r="S774" s="15"/>
      <c r="T774" s="15"/>
    </row>
    <row r="775" spans="1:20" ht="11.25" customHeight="1" x14ac:dyDescent="0.2">
      <c r="A775" s="15"/>
      <c r="B775" s="55"/>
      <c r="C775" s="55"/>
      <c r="D775" s="55"/>
      <c r="E775" s="15"/>
      <c r="F775" s="15"/>
      <c r="G775" s="15"/>
      <c r="H775" s="15"/>
      <c r="I775" s="15"/>
      <c r="J775" s="15"/>
      <c r="K775" s="15"/>
      <c r="L775" s="15"/>
      <c r="M775" s="15"/>
      <c r="N775" s="15"/>
      <c r="O775" s="15"/>
      <c r="P775" s="15"/>
      <c r="Q775" s="15"/>
      <c r="R775" s="15"/>
      <c r="S775" s="15"/>
      <c r="T775" s="15"/>
    </row>
    <row r="776" spans="1:20" ht="11.25" customHeight="1" x14ac:dyDescent="0.2">
      <c r="A776" s="15"/>
      <c r="B776" s="55"/>
      <c r="C776" s="55"/>
      <c r="D776" s="55"/>
      <c r="E776" s="15"/>
      <c r="F776" s="15"/>
      <c r="G776" s="15"/>
      <c r="H776" s="15"/>
      <c r="I776" s="15"/>
      <c r="J776" s="15"/>
      <c r="K776" s="15"/>
      <c r="L776" s="15"/>
      <c r="M776" s="15"/>
      <c r="N776" s="15"/>
      <c r="O776" s="15"/>
      <c r="P776" s="15"/>
      <c r="Q776" s="15"/>
      <c r="R776" s="15"/>
      <c r="S776" s="15"/>
      <c r="T776" s="15"/>
    </row>
    <row r="777" spans="1:20" ht="11.25" customHeight="1" x14ac:dyDescent="0.2">
      <c r="A777" s="15"/>
      <c r="B777" s="55"/>
      <c r="C777" s="55"/>
      <c r="D777" s="55"/>
      <c r="E777" s="15"/>
      <c r="F777" s="15"/>
      <c r="G777" s="15"/>
      <c r="H777" s="15"/>
      <c r="I777" s="15"/>
      <c r="J777" s="15"/>
      <c r="K777" s="15"/>
      <c r="L777" s="15"/>
      <c r="M777" s="15"/>
      <c r="N777" s="15"/>
      <c r="O777" s="15"/>
      <c r="P777" s="15"/>
      <c r="Q777" s="15"/>
      <c r="R777" s="15"/>
      <c r="S777" s="15"/>
      <c r="T777" s="15"/>
    </row>
    <row r="778" spans="1:20" ht="11.25" customHeight="1" x14ac:dyDescent="0.2">
      <c r="A778" s="15"/>
      <c r="B778" s="55"/>
      <c r="C778" s="55"/>
      <c r="D778" s="55"/>
      <c r="E778" s="15"/>
      <c r="F778" s="15"/>
      <c r="G778" s="15"/>
      <c r="H778" s="15"/>
      <c r="I778" s="15"/>
      <c r="J778" s="15"/>
      <c r="K778" s="15"/>
      <c r="L778" s="15"/>
      <c r="M778" s="15"/>
      <c r="N778" s="15"/>
      <c r="O778" s="15"/>
      <c r="P778" s="15"/>
      <c r="Q778" s="15"/>
      <c r="R778" s="15"/>
      <c r="S778" s="15"/>
      <c r="T778" s="15"/>
    </row>
    <row r="779" spans="1:20" ht="11.25" customHeight="1" x14ac:dyDescent="0.2">
      <c r="A779" s="15"/>
      <c r="B779" s="55"/>
      <c r="C779" s="55"/>
      <c r="D779" s="55"/>
      <c r="E779" s="15"/>
      <c r="F779" s="15"/>
      <c r="G779" s="15"/>
      <c r="H779" s="15"/>
      <c r="I779" s="15"/>
      <c r="J779" s="15"/>
      <c r="K779" s="15"/>
      <c r="L779" s="15"/>
      <c r="M779" s="15"/>
      <c r="N779" s="15"/>
      <c r="O779" s="15"/>
      <c r="P779" s="15"/>
      <c r="Q779" s="15"/>
      <c r="R779" s="15"/>
      <c r="S779" s="15"/>
      <c r="T779" s="15"/>
    </row>
    <row r="780" spans="1:20" ht="11.25" customHeight="1" x14ac:dyDescent="0.2">
      <c r="A780" s="15"/>
      <c r="B780" s="55"/>
      <c r="C780" s="55"/>
      <c r="D780" s="55"/>
      <c r="E780" s="15"/>
      <c r="F780" s="15"/>
      <c r="G780" s="15"/>
      <c r="H780" s="15"/>
      <c r="I780" s="15"/>
      <c r="J780" s="15"/>
      <c r="K780" s="15"/>
      <c r="L780" s="15"/>
      <c r="M780" s="15"/>
      <c r="N780" s="15"/>
      <c r="O780" s="15"/>
      <c r="P780" s="15"/>
      <c r="Q780" s="15"/>
      <c r="R780" s="15"/>
      <c r="S780" s="15"/>
      <c r="T780" s="15"/>
    </row>
    <row r="781" spans="1:20" ht="11.25" customHeight="1" x14ac:dyDescent="0.2">
      <c r="A781" s="15"/>
      <c r="B781" s="55"/>
      <c r="C781" s="55"/>
      <c r="D781" s="55"/>
      <c r="E781" s="15"/>
      <c r="F781" s="15"/>
      <c r="G781" s="15"/>
      <c r="H781" s="15"/>
      <c r="I781" s="15"/>
      <c r="J781" s="15"/>
      <c r="K781" s="15"/>
      <c r="L781" s="15"/>
      <c r="M781" s="15"/>
      <c r="N781" s="15"/>
      <c r="O781" s="15"/>
      <c r="P781" s="15"/>
      <c r="Q781" s="15"/>
      <c r="R781" s="15"/>
      <c r="S781" s="15"/>
      <c r="T781" s="15"/>
    </row>
    <row r="782" spans="1:20" ht="11.25" customHeight="1" x14ac:dyDescent="0.2">
      <c r="A782" s="15"/>
      <c r="B782" s="55"/>
      <c r="C782" s="55"/>
      <c r="D782" s="55"/>
      <c r="E782" s="15"/>
      <c r="F782" s="15"/>
      <c r="G782" s="15"/>
      <c r="H782" s="15"/>
      <c r="I782" s="15"/>
      <c r="J782" s="15"/>
      <c r="K782" s="15"/>
      <c r="L782" s="15"/>
      <c r="M782" s="15"/>
      <c r="N782" s="15"/>
      <c r="O782" s="15"/>
      <c r="P782" s="15"/>
      <c r="Q782" s="15"/>
      <c r="R782" s="15"/>
      <c r="S782" s="15"/>
      <c r="T782" s="15"/>
    </row>
    <row r="783" spans="1:20" ht="11.25" customHeight="1" x14ac:dyDescent="0.2">
      <c r="A783" s="15"/>
      <c r="B783" s="55"/>
      <c r="C783" s="55"/>
      <c r="D783" s="55"/>
      <c r="E783" s="15"/>
      <c r="F783" s="15"/>
      <c r="G783" s="15"/>
      <c r="H783" s="15"/>
      <c r="I783" s="15"/>
      <c r="J783" s="15"/>
      <c r="K783" s="15"/>
      <c r="L783" s="15"/>
      <c r="M783" s="15"/>
      <c r="N783" s="15"/>
      <c r="O783" s="15"/>
      <c r="P783" s="15"/>
      <c r="Q783" s="15"/>
      <c r="R783" s="15"/>
      <c r="S783" s="15"/>
      <c r="T783" s="15"/>
    </row>
    <row r="784" spans="1:20" ht="11.25" customHeight="1" x14ac:dyDescent="0.2">
      <c r="A784" s="15"/>
      <c r="B784" s="55"/>
      <c r="C784" s="55"/>
      <c r="D784" s="55"/>
      <c r="E784" s="15"/>
      <c r="F784" s="15"/>
      <c r="G784" s="15"/>
      <c r="H784" s="15"/>
      <c r="I784" s="15"/>
      <c r="J784" s="15"/>
      <c r="K784" s="15"/>
      <c r="L784" s="15"/>
      <c r="M784" s="15"/>
      <c r="N784" s="15"/>
      <c r="O784" s="15"/>
      <c r="P784" s="15"/>
      <c r="Q784" s="15"/>
      <c r="R784" s="15"/>
      <c r="S784" s="15"/>
      <c r="T784" s="15"/>
    </row>
    <row r="785" spans="1:20" ht="11.25" customHeight="1" x14ac:dyDescent="0.2">
      <c r="A785" s="15"/>
      <c r="B785" s="55"/>
      <c r="C785" s="55"/>
      <c r="D785" s="55"/>
      <c r="E785" s="15"/>
      <c r="F785" s="15"/>
      <c r="G785" s="15"/>
      <c r="H785" s="15"/>
      <c r="I785" s="15"/>
      <c r="J785" s="15"/>
      <c r="K785" s="15"/>
      <c r="L785" s="15"/>
      <c r="M785" s="15"/>
      <c r="N785" s="15"/>
      <c r="O785" s="15"/>
      <c r="P785" s="15"/>
      <c r="Q785" s="15"/>
      <c r="R785" s="15"/>
      <c r="S785" s="15"/>
      <c r="T785" s="15"/>
    </row>
    <row r="786" spans="1:20" ht="11.25" customHeight="1" x14ac:dyDescent="0.2">
      <c r="A786" s="15"/>
      <c r="B786" s="55"/>
      <c r="C786" s="55"/>
      <c r="D786" s="55"/>
      <c r="E786" s="15"/>
      <c r="F786" s="15"/>
      <c r="G786" s="15"/>
      <c r="H786" s="15"/>
      <c r="I786" s="15"/>
      <c r="J786" s="15"/>
      <c r="K786" s="15"/>
      <c r="L786" s="15"/>
      <c r="M786" s="15"/>
      <c r="N786" s="15"/>
      <c r="O786" s="15"/>
      <c r="P786" s="15"/>
      <c r="Q786" s="15"/>
      <c r="R786" s="15"/>
      <c r="S786" s="15"/>
      <c r="T786" s="15"/>
    </row>
    <row r="787" spans="1:20" ht="11.25" customHeight="1" x14ac:dyDescent="0.2">
      <c r="A787" s="15"/>
      <c r="B787" s="55"/>
      <c r="C787" s="55"/>
      <c r="D787" s="55"/>
      <c r="E787" s="15"/>
      <c r="F787" s="15"/>
      <c r="G787" s="15"/>
      <c r="H787" s="15"/>
      <c r="I787" s="15"/>
      <c r="J787" s="15"/>
      <c r="K787" s="15"/>
      <c r="L787" s="15"/>
      <c r="M787" s="15"/>
      <c r="N787" s="15"/>
      <c r="O787" s="15"/>
      <c r="P787" s="15"/>
      <c r="Q787" s="15"/>
      <c r="R787" s="15"/>
      <c r="S787" s="15"/>
      <c r="T787" s="15"/>
    </row>
    <row r="788" spans="1:20" ht="11.25" customHeight="1" x14ac:dyDescent="0.2">
      <c r="A788" s="15"/>
      <c r="B788" s="55"/>
      <c r="C788" s="55"/>
      <c r="D788" s="55"/>
      <c r="E788" s="15"/>
      <c r="F788" s="15"/>
      <c r="G788" s="15"/>
      <c r="H788" s="15"/>
      <c r="I788" s="15"/>
      <c r="J788" s="15"/>
      <c r="K788" s="15"/>
      <c r="L788" s="15"/>
      <c r="M788" s="15"/>
      <c r="N788" s="15"/>
      <c r="O788" s="15"/>
      <c r="P788" s="15"/>
      <c r="Q788" s="15"/>
      <c r="R788" s="15"/>
      <c r="S788" s="15"/>
      <c r="T788" s="15"/>
    </row>
    <row r="789" spans="1:20" ht="11.25" customHeight="1" x14ac:dyDescent="0.2">
      <c r="A789" s="15"/>
      <c r="B789" s="55"/>
      <c r="C789" s="55"/>
      <c r="D789" s="55"/>
      <c r="E789" s="15"/>
      <c r="F789" s="15"/>
      <c r="G789" s="15"/>
      <c r="H789" s="15"/>
      <c r="I789" s="15"/>
      <c r="J789" s="15"/>
      <c r="K789" s="15"/>
      <c r="L789" s="15"/>
      <c r="M789" s="15"/>
      <c r="N789" s="15"/>
      <c r="O789" s="15"/>
      <c r="P789" s="15"/>
      <c r="Q789" s="15"/>
      <c r="R789" s="15"/>
      <c r="S789" s="15"/>
      <c r="T789" s="15"/>
    </row>
    <row r="790" spans="1:20" ht="11.25" customHeight="1" x14ac:dyDescent="0.2">
      <c r="A790" s="15"/>
      <c r="B790" s="55"/>
      <c r="C790" s="55"/>
      <c r="D790" s="55"/>
      <c r="E790" s="15"/>
      <c r="F790" s="15"/>
      <c r="G790" s="15"/>
      <c r="H790" s="15"/>
      <c r="I790" s="15"/>
      <c r="J790" s="15"/>
      <c r="K790" s="15"/>
      <c r="L790" s="15"/>
      <c r="M790" s="15"/>
      <c r="N790" s="15"/>
      <c r="O790" s="15"/>
      <c r="P790" s="15"/>
      <c r="Q790" s="15"/>
      <c r="R790" s="15"/>
      <c r="S790" s="15"/>
      <c r="T790" s="15"/>
    </row>
    <row r="791" spans="1:20" ht="11.25" customHeight="1" x14ac:dyDescent="0.2">
      <c r="A791" s="15"/>
      <c r="B791" s="55"/>
      <c r="C791" s="55"/>
      <c r="D791" s="55"/>
      <c r="E791" s="15"/>
      <c r="F791" s="15"/>
      <c r="G791" s="15"/>
      <c r="H791" s="15"/>
      <c r="I791" s="15"/>
      <c r="J791" s="15"/>
      <c r="K791" s="15"/>
      <c r="L791" s="15"/>
      <c r="M791" s="15"/>
      <c r="N791" s="15"/>
      <c r="O791" s="15"/>
      <c r="P791" s="15"/>
      <c r="Q791" s="15"/>
      <c r="R791" s="15"/>
      <c r="S791" s="15"/>
      <c r="T791" s="15"/>
    </row>
    <row r="792" spans="1:20" ht="11.25" customHeight="1" x14ac:dyDescent="0.2">
      <c r="A792" s="15"/>
      <c r="B792" s="55"/>
      <c r="C792" s="55"/>
      <c r="D792" s="55"/>
      <c r="E792" s="15"/>
      <c r="F792" s="15"/>
      <c r="G792" s="15"/>
      <c r="H792" s="15"/>
      <c r="I792" s="15"/>
      <c r="J792" s="15"/>
      <c r="K792" s="15"/>
      <c r="L792" s="15"/>
      <c r="M792" s="15"/>
      <c r="N792" s="15"/>
      <c r="O792" s="15"/>
      <c r="P792" s="15"/>
      <c r="Q792" s="15"/>
      <c r="R792" s="15"/>
      <c r="S792" s="15"/>
      <c r="T792" s="15"/>
    </row>
    <row r="793" spans="1:20" ht="11.25" customHeight="1" x14ac:dyDescent="0.2">
      <c r="A793" s="15"/>
      <c r="B793" s="55"/>
      <c r="C793" s="55"/>
      <c r="D793" s="55"/>
      <c r="E793" s="15"/>
      <c r="F793" s="15"/>
      <c r="G793" s="15"/>
      <c r="H793" s="15"/>
      <c r="I793" s="15"/>
      <c r="J793" s="15"/>
      <c r="K793" s="15"/>
      <c r="L793" s="15"/>
      <c r="M793" s="15"/>
      <c r="N793" s="15"/>
      <c r="O793" s="15"/>
      <c r="P793" s="15"/>
      <c r="Q793" s="15"/>
      <c r="R793" s="15"/>
      <c r="S793" s="15"/>
      <c r="T793" s="15"/>
    </row>
    <row r="794" spans="1:20" ht="11.25" customHeight="1" x14ac:dyDescent="0.2">
      <c r="A794" s="15"/>
      <c r="B794" s="55"/>
      <c r="C794" s="55"/>
      <c r="D794" s="55"/>
      <c r="E794" s="15"/>
      <c r="F794" s="15"/>
      <c r="G794" s="15"/>
      <c r="H794" s="15"/>
      <c r="I794" s="15"/>
      <c r="J794" s="15"/>
      <c r="K794" s="15"/>
      <c r="L794" s="15"/>
      <c r="M794" s="15"/>
      <c r="N794" s="15"/>
      <c r="O794" s="15"/>
      <c r="P794" s="15"/>
      <c r="Q794" s="15"/>
      <c r="R794" s="15"/>
      <c r="S794" s="15"/>
      <c r="T794" s="15"/>
    </row>
    <row r="795" spans="1:20" ht="11.25" customHeight="1" x14ac:dyDescent="0.2">
      <c r="A795" s="15"/>
      <c r="B795" s="55"/>
      <c r="C795" s="55"/>
      <c r="D795" s="55"/>
      <c r="E795" s="15"/>
      <c r="F795" s="15"/>
      <c r="G795" s="15"/>
      <c r="H795" s="15"/>
      <c r="I795" s="15"/>
      <c r="J795" s="15"/>
      <c r="K795" s="15"/>
      <c r="L795" s="15"/>
      <c r="M795" s="15"/>
      <c r="N795" s="15"/>
      <c r="O795" s="15"/>
      <c r="P795" s="15"/>
      <c r="Q795" s="15"/>
      <c r="R795" s="15"/>
      <c r="S795" s="15"/>
      <c r="T795" s="15"/>
    </row>
    <row r="796" spans="1:20" ht="11.25" customHeight="1" x14ac:dyDescent="0.2">
      <c r="A796" s="15"/>
      <c r="B796" s="55"/>
      <c r="C796" s="55"/>
      <c r="D796" s="55"/>
      <c r="E796" s="15"/>
      <c r="F796" s="15"/>
      <c r="G796" s="15"/>
      <c r="H796" s="15"/>
      <c r="I796" s="15"/>
      <c r="J796" s="15"/>
      <c r="K796" s="15"/>
      <c r="L796" s="15"/>
      <c r="M796" s="15"/>
      <c r="N796" s="15"/>
      <c r="O796" s="15"/>
      <c r="P796" s="15"/>
      <c r="Q796" s="15"/>
      <c r="R796" s="15"/>
      <c r="S796" s="15"/>
      <c r="T796" s="15"/>
    </row>
    <row r="797" spans="1:20" ht="11.25" customHeight="1" x14ac:dyDescent="0.2">
      <c r="A797" s="15"/>
      <c r="B797" s="55"/>
      <c r="C797" s="55"/>
      <c r="D797" s="55"/>
      <c r="E797" s="15"/>
      <c r="F797" s="15"/>
      <c r="G797" s="15"/>
      <c r="H797" s="15"/>
      <c r="I797" s="15"/>
      <c r="J797" s="15"/>
      <c r="K797" s="15"/>
      <c r="L797" s="15"/>
      <c r="M797" s="15"/>
      <c r="N797" s="15"/>
      <c r="O797" s="15"/>
      <c r="P797" s="15"/>
      <c r="Q797" s="15"/>
      <c r="R797" s="15"/>
      <c r="S797" s="15"/>
      <c r="T797" s="15"/>
    </row>
    <row r="798" spans="1:20" ht="11.25" customHeight="1" x14ac:dyDescent="0.2">
      <c r="A798" s="15"/>
      <c r="B798" s="55"/>
      <c r="C798" s="55"/>
      <c r="D798" s="55"/>
      <c r="E798" s="15"/>
      <c r="F798" s="15"/>
      <c r="G798" s="15"/>
      <c r="H798" s="15"/>
      <c r="I798" s="15"/>
      <c r="J798" s="15"/>
      <c r="K798" s="15"/>
      <c r="L798" s="15"/>
      <c r="M798" s="15"/>
      <c r="N798" s="15"/>
      <c r="O798" s="15"/>
      <c r="P798" s="15"/>
      <c r="Q798" s="15"/>
      <c r="R798" s="15"/>
      <c r="S798" s="15"/>
      <c r="T798" s="15"/>
    </row>
    <row r="799" spans="1:20" ht="11.25" customHeight="1" x14ac:dyDescent="0.2">
      <c r="A799" s="15"/>
      <c r="B799" s="55"/>
      <c r="C799" s="55"/>
      <c r="D799" s="55"/>
      <c r="E799" s="15"/>
      <c r="F799" s="15"/>
      <c r="G799" s="15"/>
      <c r="H799" s="15"/>
      <c r="I799" s="15"/>
      <c r="J799" s="15"/>
      <c r="K799" s="15"/>
      <c r="L799" s="15"/>
      <c r="M799" s="15"/>
      <c r="N799" s="15"/>
      <c r="O799" s="15"/>
      <c r="P799" s="15"/>
      <c r="Q799" s="15"/>
      <c r="R799" s="15"/>
      <c r="S799" s="15"/>
      <c r="T799" s="15"/>
    </row>
    <row r="800" spans="1:20" ht="11.25" customHeight="1" x14ac:dyDescent="0.2">
      <c r="A800" s="15"/>
      <c r="B800" s="55"/>
      <c r="C800" s="55"/>
      <c r="D800" s="55"/>
      <c r="E800" s="15"/>
      <c r="F800" s="15"/>
      <c r="G800" s="15"/>
      <c r="H800" s="15"/>
      <c r="I800" s="15"/>
      <c r="J800" s="15"/>
      <c r="K800" s="15"/>
      <c r="L800" s="15"/>
      <c r="M800" s="15"/>
      <c r="N800" s="15"/>
      <c r="O800" s="15"/>
      <c r="P800" s="15"/>
      <c r="Q800" s="15"/>
      <c r="R800" s="15"/>
      <c r="S800" s="15"/>
      <c r="T800" s="15"/>
    </row>
    <row r="801" spans="1:20" ht="11.25" customHeight="1" x14ac:dyDescent="0.2">
      <c r="A801" s="15"/>
      <c r="B801" s="55"/>
      <c r="C801" s="55"/>
      <c r="D801" s="55"/>
      <c r="E801" s="15"/>
      <c r="F801" s="15"/>
      <c r="G801" s="15"/>
      <c r="H801" s="15"/>
      <c r="I801" s="15"/>
      <c r="J801" s="15"/>
      <c r="K801" s="15"/>
      <c r="L801" s="15"/>
      <c r="M801" s="15"/>
      <c r="N801" s="15"/>
      <c r="O801" s="15"/>
      <c r="P801" s="15"/>
      <c r="Q801" s="15"/>
      <c r="R801" s="15"/>
      <c r="S801" s="15"/>
      <c r="T801" s="15"/>
    </row>
    <row r="802" spans="1:20" ht="11.25" customHeight="1" x14ac:dyDescent="0.2">
      <c r="A802" s="15"/>
      <c r="B802" s="55"/>
      <c r="C802" s="55"/>
      <c r="D802" s="55"/>
      <c r="E802" s="15"/>
      <c r="F802" s="15"/>
      <c r="G802" s="15"/>
      <c r="H802" s="15"/>
      <c r="I802" s="15"/>
      <c r="J802" s="15"/>
      <c r="K802" s="15"/>
      <c r="L802" s="15"/>
      <c r="M802" s="15"/>
      <c r="N802" s="15"/>
      <c r="O802" s="15"/>
      <c r="P802" s="15"/>
      <c r="Q802" s="15"/>
      <c r="R802" s="15"/>
      <c r="S802" s="15"/>
      <c r="T802" s="15"/>
    </row>
    <row r="803" spans="1:20" ht="11.25" customHeight="1" x14ac:dyDescent="0.2">
      <c r="A803" s="15"/>
      <c r="B803" s="55"/>
      <c r="C803" s="55"/>
      <c r="D803" s="55"/>
      <c r="E803" s="15"/>
      <c r="F803" s="15"/>
      <c r="G803" s="15"/>
      <c r="H803" s="15"/>
      <c r="I803" s="15"/>
      <c r="J803" s="15"/>
      <c r="K803" s="15"/>
      <c r="L803" s="15"/>
      <c r="M803" s="15"/>
      <c r="N803" s="15"/>
      <c r="O803" s="15"/>
      <c r="P803" s="15"/>
      <c r="Q803" s="15"/>
      <c r="R803" s="15"/>
      <c r="S803" s="15"/>
      <c r="T803" s="15"/>
    </row>
    <row r="804" spans="1:20" ht="11.25" customHeight="1" x14ac:dyDescent="0.2">
      <c r="A804" s="15"/>
      <c r="B804" s="55"/>
      <c r="C804" s="55"/>
      <c r="D804" s="55"/>
      <c r="E804" s="15"/>
      <c r="F804" s="15"/>
      <c r="G804" s="15"/>
      <c r="H804" s="15"/>
      <c r="I804" s="15"/>
      <c r="J804" s="15"/>
      <c r="K804" s="15"/>
      <c r="L804" s="15"/>
      <c r="M804" s="15"/>
      <c r="N804" s="15"/>
      <c r="O804" s="15"/>
      <c r="P804" s="15"/>
      <c r="Q804" s="15"/>
      <c r="R804" s="15"/>
      <c r="S804" s="15"/>
      <c r="T804" s="15"/>
    </row>
    <row r="805" spans="1:20" ht="11.25" customHeight="1" x14ac:dyDescent="0.2">
      <c r="A805" s="15"/>
      <c r="B805" s="55"/>
      <c r="C805" s="55"/>
      <c r="D805" s="55"/>
      <c r="E805" s="15"/>
      <c r="F805" s="15"/>
      <c r="G805" s="15"/>
      <c r="H805" s="15"/>
      <c r="I805" s="15"/>
      <c r="J805" s="15"/>
      <c r="K805" s="15"/>
      <c r="L805" s="15"/>
      <c r="M805" s="15"/>
      <c r="N805" s="15"/>
      <c r="O805" s="15"/>
      <c r="P805" s="15"/>
      <c r="Q805" s="15"/>
      <c r="R805" s="15"/>
      <c r="S805" s="15"/>
      <c r="T805" s="15"/>
    </row>
    <row r="806" spans="1:20" ht="11.25" customHeight="1" x14ac:dyDescent="0.2">
      <c r="A806" s="15"/>
      <c r="B806" s="55"/>
      <c r="C806" s="55"/>
      <c r="D806" s="55"/>
      <c r="E806" s="15"/>
      <c r="F806" s="15"/>
      <c r="G806" s="15"/>
      <c r="H806" s="15"/>
      <c r="I806" s="15"/>
      <c r="J806" s="15"/>
      <c r="K806" s="15"/>
      <c r="L806" s="15"/>
      <c r="M806" s="15"/>
      <c r="N806" s="15"/>
      <c r="O806" s="15"/>
      <c r="P806" s="15"/>
      <c r="Q806" s="15"/>
      <c r="R806" s="15"/>
      <c r="S806" s="15"/>
      <c r="T806" s="15"/>
    </row>
    <row r="807" spans="1:20" ht="11.25" customHeight="1" x14ac:dyDescent="0.2">
      <c r="A807" s="15"/>
      <c r="B807" s="55"/>
      <c r="C807" s="55"/>
      <c r="D807" s="55"/>
      <c r="E807" s="15"/>
      <c r="F807" s="15"/>
      <c r="G807" s="15"/>
      <c r="H807" s="15"/>
      <c r="I807" s="15"/>
      <c r="J807" s="15"/>
      <c r="K807" s="15"/>
      <c r="L807" s="15"/>
      <c r="M807" s="15"/>
      <c r="N807" s="15"/>
      <c r="O807" s="15"/>
      <c r="P807" s="15"/>
      <c r="Q807" s="15"/>
      <c r="R807" s="15"/>
      <c r="S807" s="15"/>
      <c r="T807" s="15"/>
    </row>
    <row r="808" spans="1:20" ht="11.25" customHeight="1" x14ac:dyDescent="0.2">
      <c r="A808" s="15"/>
      <c r="B808" s="55"/>
      <c r="C808" s="55"/>
      <c r="D808" s="55"/>
      <c r="E808" s="15"/>
      <c r="F808" s="15"/>
      <c r="G808" s="15"/>
      <c r="H808" s="15"/>
      <c r="I808" s="15"/>
      <c r="J808" s="15"/>
      <c r="K808" s="15"/>
      <c r="L808" s="15"/>
      <c r="M808" s="15"/>
      <c r="N808" s="15"/>
      <c r="O808" s="15"/>
      <c r="P808" s="15"/>
      <c r="Q808" s="15"/>
      <c r="R808" s="15"/>
      <c r="S808" s="15"/>
      <c r="T808" s="15"/>
    </row>
    <row r="809" spans="1:20" ht="11.25" customHeight="1" x14ac:dyDescent="0.2">
      <c r="A809" s="15"/>
      <c r="B809" s="55"/>
      <c r="C809" s="55"/>
      <c r="D809" s="55"/>
      <c r="E809" s="15"/>
      <c r="F809" s="15"/>
      <c r="G809" s="15"/>
      <c r="H809" s="15"/>
      <c r="I809" s="15"/>
      <c r="J809" s="15"/>
      <c r="K809" s="15"/>
      <c r="L809" s="15"/>
      <c r="M809" s="15"/>
      <c r="N809" s="15"/>
      <c r="O809" s="15"/>
      <c r="P809" s="15"/>
      <c r="Q809" s="15"/>
      <c r="R809" s="15"/>
      <c r="S809" s="15"/>
      <c r="T809" s="15"/>
    </row>
    <row r="810" spans="1:20" ht="11.25" customHeight="1" x14ac:dyDescent="0.2">
      <c r="A810" s="15"/>
      <c r="B810" s="55"/>
      <c r="C810" s="55"/>
      <c r="D810" s="55"/>
      <c r="E810" s="15"/>
      <c r="F810" s="15"/>
      <c r="G810" s="15"/>
      <c r="H810" s="15"/>
      <c r="I810" s="15"/>
      <c r="J810" s="15"/>
      <c r="K810" s="15"/>
      <c r="L810" s="15"/>
      <c r="M810" s="15"/>
      <c r="N810" s="15"/>
      <c r="O810" s="15"/>
      <c r="P810" s="15"/>
      <c r="Q810" s="15"/>
      <c r="R810" s="15"/>
      <c r="S810" s="15"/>
      <c r="T810" s="15"/>
    </row>
    <row r="811" spans="1:20" ht="11.25" customHeight="1" x14ac:dyDescent="0.2">
      <c r="A811" s="15"/>
      <c r="B811" s="55"/>
      <c r="C811" s="55"/>
      <c r="D811" s="55"/>
      <c r="E811" s="15"/>
      <c r="F811" s="15"/>
      <c r="G811" s="15"/>
      <c r="H811" s="15"/>
      <c r="I811" s="15"/>
      <c r="J811" s="15"/>
      <c r="K811" s="15"/>
      <c r="L811" s="15"/>
      <c r="M811" s="15"/>
      <c r="N811" s="15"/>
      <c r="O811" s="15"/>
      <c r="P811" s="15"/>
      <c r="Q811" s="15"/>
      <c r="R811" s="15"/>
      <c r="S811" s="15"/>
      <c r="T811" s="15"/>
    </row>
    <row r="812" spans="1:20" ht="11.25" customHeight="1" x14ac:dyDescent="0.2">
      <c r="A812" s="15"/>
      <c r="B812" s="55"/>
      <c r="C812" s="55"/>
      <c r="D812" s="55"/>
      <c r="E812" s="15"/>
      <c r="F812" s="15"/>
      <c r="G812" s="15"/>
      <c r="H812" s="15"/>
      <c r="I812" s="15"/>
      <c r="J812" s="15"/>
      <c r="K812" s="15"/>
      <c r="L812" s="15"/>
      <c r="M812" s="15"/>
      <c r="N812" s="15"/>
      <c r="O812" s="15"/>
      <c r="P812" s="15"/>
      <c r="Q812" s="15"/>
      <c r="R812" s="15"/>
      <c r="S812" s="15"/>
      <c r="T812" s="15"/>
    </row>
    <row r="813" spans="1:20" ht="11.25" customHeight="1" x14ac:dyDescent="0.2">
      <c r="A813" s="15"/>
      <c r="B813" s="55"/>
      <c r="C813" s="55"/>
      <c r="D813" s="55"/>
      <c r="E813" s="15"/>
      <c r="F813" s="15"/>
      <c r="G813" s="15"/>
      <c r="H813" s="15"/>
      <c r="I813" s="15"/>
      <c r="J813" s="15"/>
      <c r="K813" s="15"/>
      <c r="L813" s="15"/>
      <c r="M813" s="15"/>
      <c r="N813" s="15"/>
      <c r="O813" s="15"/>
      <c r="P813" s="15"/>
      <c r="Q813" s="15"/>
      <c r="R813" s="15"/>
      <c r="S813" s="15"/>
      <c r="T813" s="15"/>
    </row>
    <row r="814" spans="1:20" ht="11.25" customHeight="1" x14ac:dyDescent="0.2">
      <c r="A814" s="15"/>
      <c r="B814" s="55"/>
      <c r="C814" s="55"/>
      <c r="D814" s="55"/>
      <c r="E814" s="15"/>
      <c r="F814" s="15"/>
      <c r="G814" s="15"/>
      <c r="H814" s="15"/>
      <c r="I814" s="15"/>
      <c r="J814" s="15"/>
      <c r="K814" s="15"/>
      <c r="L814" s="15"/>
      <c r="M814" s="15"/>
      <c r="N814" s="15"/>
      <c r="O814" s="15"/>
      <c r="P814" s="15"/>
      <c r="Q814" s="15"/>
      <c r="R814" s="15"/>
      <c r="S814" s="15"/>
      <c r="T814" s="15"/>
    </row>
    <row r="815" spans="1:20" ht="11.25" customHeight="1" x14ac:dyDescent="0.2">
      <c r="A815" s="15"/>
      <c r="B815" s="55"/>
      <c r="C815" s="55"/>
      <c r="D815" s="55"/>
      <c r="E815" s="15"/>
      <c r="F815" s="15"/>
      <c r="G815" s="15"/>
      <c r="H815" s="15"/>
      <c r="I815" s="15"/>
      <c r="J815" s="15"/>
      <c r="K815" s="15"/>
      <c r="L815" s="15"/>
      <c r="M815" s="15"/>
      <c r="N815" s="15"/>
      <c r="O815" s="15"/>
      <c r="P815" s="15"/>
      <c r="Q815" s="15"/>
      <c r="R815" s="15"/>
      <c r="S815" s="15"/>
      <c r="T815" s="15"/>
    </row>
    <row r="816" spans="1:20" ht="11.25" customHeight="1" x14ac:dyDescent="0.2">
      <c r="A816" s="15"/>
      <c r="B816" s="55"/>
      <c r="C816" s="55"/>
      <c r="D816" s="55"/>
      <c r="E816" s="15"/>
      <c r="F816" s="15"/>
      <c r="G816" s="15"/>
      <c r="H816" s="15"/>
      <c r="I816" s="15"/>
      <c r="J816" s="15"/>
      <c r="K816" s="15"/>
      <c r="L816" s="15"/>
      <c r="M816" s="15"/>
      <c r="N816" s="15"/>
      <c r="O816" s="15"/>
      <c r="P816" s="15"/>
      <c r="Q816" s="15"/>
      <c r="R816" s="15"/>
      <c r="S816" s="15"/>
      <c r="T816" s="15"/>
    </row>
    <row r="817" spans="1:20" ht="11.25" customHeight="1" x14ac:dyDescent="0.2">
      <c r="A817" s="15"/>
      <c r="B817" s="55"/>
      <c r="C817" s="55"/>
      <c r="D817" s="55"/>
      <c r="E817" s="15"/>
      <c r="F817" s="15"/>
      <c r="G817" s="15"/>
      <c r="H817" s="15"/>
      <c r="I817" s="15"/>
      <c r="J817" s="15"/>
      <c r="K817" s="15"/>
      <c r="L817" s="15"/>
      <c r="M817" s="15"/>
      <c r="N817" s="15"/>
      <c r="O817" s="15"/>
      <c r="P817" s="15"/>
      <c r="Q817" s="15"/>
      <c r="R817" s="15"/>
      <c r="S817" s="15"/>
      <c r="T817" s="15"/>
    </row>
    <row r="818" spans="1:20" ht="11.25" customHeight="1" x14ac:dyDescent="0.2">
      <c r="A818" s="15"/>
      <c r="B818" s="55"/>
      <c r="C818" s="55"/>
      <c r="D818" s="55"/>
      <c r="E818" s="15"/>
      <c r="F818" s="15"/>
      <c r="G818" s="15"/>
      <c r="H818" s="15"/>
      <c r="I818" s="15"/>
      <c r="J818" s="15"/>
      <c r="K818" s="15"/>
      <c r="L818" s="15"/>
      <c r="M818" s="15"/>
      <c r="N818" s="15"/>
      <c r="O818" s="15"/>
      <c r="P818" s="15"/>
      <c r="Q818" s="15"/>
      <c r="R818" s="15"/>
      <c r="S818" s="15"/>
      <c r="T818" s="15"/>
    </row>
    <row r="819" spans="1:20" ht="11.25" customHeight="1" x14ac:dyDescent="0.2">
      <c r="A819" s="15"/>
      <c r="B819" s="55"/>
      <c r="C819" s="55"/>
      <c r="D819" s="55"/>
      <c r="E819" s="15"/>
      <c r="F819" s="15"/>
      <c r="G819" s="15"/>
      <c r="H819" s="15"/>
      <c r="I819" s="15"/>
      <c r="J819" s="15"/>
      <c r="K819" s="15"/>
      <c r="L819" s="15"/>
      <c r="M819" s="15"/>
      <c r="N819" s="15"/>
      <c r="O819" s="15"/>
      <c r="P819" s="15"/>
      <c r="Q819" s="15"/>
      <c r="R819" s="15"/>
      <c r="S819" s="15"/>
      <c r="T819" s="15"/>
    </row>
    <row r="820" spans="1:20" ht="11.25" customHeight="1" x14ac:dyDescent="0.2">
      <c r="A820" s="15"/>
      <c r="B820" s="55"/>
      <c r="C820" s="55"/>
      <c r="D820" s="55"/>
      <c r="E820" s="15"/>
      <c r="F820" s="15"/>
      <c r="G820" s="15"/>
      <c r="H820" s="15"/>
      <c r="I820" s="15"/>
      <c r="J820" s="15"/>
      <c r="K820" s="15"/>
      <c r="L820" s="15"/>
      <c r="M820" s="15"/>
      <c r="N820" s="15"/>
      <c r="O820" s="15"/>
      <c r="P820" s="15"/>
      <c r="Q820" s="15"/>
      <c r="R820" s="15"/>
      <c r="S820" s="15"/>
      <c r="T820" s="15"/>
    </row>
    <row r="821" spans="1:20" ht="11.25" customHeight="1" x14ac:dyDescent="0.2">
      <c r="A821" s="15"/>
      <c r="B821" s="55"/>
      <c r="C821" s="55"/>
      <c r="D821" s="55"/>
      <c r="E821" s="15"/>
      <c r="F821" s="15"/>
      <c r="G821" s="15"/>
      <c r="H821" s="15"/>
      <c r="I821" s="15"/>
      <c r="J821" s="15"/>
      <c r="K821" s="15"/>
      <c r="L821" s="15"/>
      <c r="M821" s="15"/>
      <c r="N821" s="15"/>
      <c r="O821" s="15"/>
      <c r="P821" s="15"/>
      <c r="Q821" s="15"/>
      <c r="R821" s="15"/>
      <c r="S821" s="15"/>
      <c r="T821" s="15"/>
    </row>
    <row r="822" spans="1:20" ht="11.25" customHeight="1" x14ac:dyDescent="0.2">
      <c r="A822" s="15"/>
      <c r="B822" s="55"/>
      <c r="C822" s="55"/>
      <c r="D822" s="55"/>
      <c r="E822" s="15"/>
      <c r="F822" s="15"/>
      <c r="G822" s="15"/>
      <c r="H822" s="15"/>
      <c r="I822" s="15"/>
      <c r="J822" s="15"/>
      <c r="K822" s="15"/>
      <c r="L822" s="15"/>
      <c r="M822" s="15"/>
      <c r="N822" s="15"/>
      <c r="O822" s="15"/>
      <c r="P822" s="15"/>
      <c r="Q822" s="15"/>
      <c r="R822" s="15"/>
      <c r="S822" s="15"/>
      <c r="T822" s="15"/>
    </row>
    <row r="823" spans="1:20" ht="11.25" customHeight="1" x14ac:dyDescent="0.2">
      <c r="A823" s="15"/>
      <c r="B823" s="55"/>
      <c r="C823" s="55"/>
      <c r="D823" s="55"/>
      <c r="E823" s="15"/>
      <c r="F823" s="15"/>
      <c r="G823" s="15"/>
      <c r="H823" s="15"/>
      <c r="I823" s="15"/>
      <c r="J823" s="15"/>
      <c r="K823" s="15"/>
      <c r="L823" s="15"/>
      <c r="M823" s="15"/>
      <c r="N823" s="15"/>
      <c r="O823" s="15"/>
      <c r="P823" s="15"/>
      <c r="Q823" s="15"/>
      <c r="R823" s="15"/>
      <c r="S823" s="15"/>
      <c r="T823" s="15"/>
    </row>
    <row r="824" spans="1:20" ht="11.25" customHeight="1" x14ac:dyDescent="0.2">
      <c r="A824" s="15"/>
      <c r="B824" s="55"/>
      <c r="C824" s="55"/>
      <c r="D824" s="55"/>
      <c r="E824" s="15"/>
      <c r="F824" s="15"/>
      <c r="G824" s="15"/>
      <c r="H824" s="15"/>
      <c r="I824" s="15"/>
      <c r="J824" s="15"/>
      <c r="K824" s="15"/>
      <c r="L824" s="15"/>
      <c r="M824" s="15"/>
      <c r="N824" s="15"/>
      <c r="O824" s="15"/>
      <c r="P824" s="15"/>
      <c r="Q824" s="15"/>
      <c r="R824" s="15"/>
      <c r="S824" s="15"/>
      <c r="T824" s="15"/>
    </row>
    <row r="825" spans="1:20" ht="11.25" customHeight="1" x14ac:dyDescent="0.2">
      <c r="A825" s="15"/>
      <c r="B825" s="55"/>
      <c r="C825" s="55"/>
      <c r="D825" s="55"/>
      <c r="E825" s="15"/>
      <c r="F825" s="15"/>
      <c r="G825" s="15"/>
      <c r="H825" s="15"/>
      <c r="I825" s="15"/>
      <c r="J825" s="15"/>
      <c r="K825" s="15"/>
      <c r="L825" s="15"/>
      <c r="M825" s="15"/>
      <c r="N825" s="15"/>
      <c r="O825" s="15"/>
      <c r="P825" s="15"/>
      <c r="Q825" s="15"/>
      <c r="R825" s="15"/>
      <c r="S825" s="15"/>
      <c r="T825" s="15"/>
    </row>
    <row r="826" spans="1:20" ht="11.25" customHeight="1" x14ac:dyDescent="0.2">
      <c r="A826" s="15"/>
      <c r="B826" s="55"/>
      <c r="C826" s="55"/>
      <c r="D826" s="55"/>
      <c r="E826" s="15"/>
      <c r="F826" s="15"/>
      <c r="G826" s="15"/>
      <c r="H826" s="15"/>
      <c r="I826" s="15"/>
      <c r="J826" s="15"/>
      <c r="K826" s="15"/>
      <c r="L826" s="15"/>
      <c r="M826" s="15"/>
      <c r="N826" s="15"/>
      <c r="O826" s="15"/>
      <c r="P826" s="15"/>
      <c r="Q826" s="15"/>
      <c r="R826" s="15"/>
      <c r="S826" s="15"/>
      <c r="T826" s="15"/>
    </row>
    <row r="827" spans="1:20" ht="11.25" customHeight="1" x14ac:dyDescent="0.2">
      <c r="A827" s="15"/>
      <c r="B827" s="55"/>
      <c r="C827" s="55"/>
      <c r="D827" s="55"/>
      <c r="E827" s="15"/>
      <c r="F827" s="15"/>
      <c r="G827" s="15"/>
      <c r="H827" s="15"/>
      <c r="I827" s="15"/>
      <c r="J827" s="15"/>
      <c r="K827" s="15"/>
      <c r="L827" s="15"/>
      <c r="M827" s="15"/>
      <c r="N827" s="15"/>
      <c r="O827" s="15"/>
      <c r="P827" s="15"/>
      <c r="Q827" s="15"/>
      <c r="R827" s="15"/>
      <c r="S827" s="15"/>
      <c r="T827" s="15"/>
    </row>
    <row r="828" spans="1:20" ht="11.25" customHeight="1" x14ac:dyDescent="0.2">
      <c r="A828" s="15"/>
      <c r="B828" s="55"/>
      <c r="C828" s="55"/>
      <c r="D828" s="55"/>
      <c r="E828" s="15"/>
      <c r="F828" s="15"/>
      <c r="G828" s="15"/>
      <c r="H828" s="15"/>
      <c r="I828" s="15"/>
      <c r="J828" s="15"/>
      <c r="K828" s="15"/>
      <c r="L828" s="15"/>
      <c r="M828" s="15"/>
      <c r="N828" s="15"/>
      <c r="O828" s="15"/>
      <c r="P828" s="15"/>
      <c r="Q828" s="15"/>
      <c r="R828" s="15"/>
      <c r="S828" s="15"/>
      <c r="T828" s="15"/>
    </row>
    <row r="829" spans="1:20" ht="11.25" customHeight="1" x14ac:dyDescent="0.2">
      <c r="A829" s="15"/>
      <c r="B829" s="55"/>
      <c r="C829" s="55"/>
      <c r="D829" s="55"/>
      <c r="E829" s="15"/>
      <c r="F829" s="15"/>
      <c r="G829" s="15"/>
      <c r="H829" s="15"/>
      <c r="I829" s="15"/>
      <c r="J829" s="15"/>
      <c r="K829" s="15"/>
      <c r="L829" s="15"/>
      <c r="M829" s="15"/>
      <c r="N829" s="15"/>
      <c r="O829" s="15"/>
      <c r="P829" s="15"/>
      <c r="Q829" s="15"/>
      <c r="R829" s="15"/>
      <c r="S829" s="15"/>
      <c r="T829" s="15"/>
    </row>
    <row r="830" spans="1:20" ht="11.25" customHeight="1" x14ac:dyDescent="0.2">
      <c r="A830" s="15"/>
      <c r="B830" s="55"/>
      <c r="C830" s="55"/>
      <c r="D830" s="55"/>
      <c r="E830" s="15"/>
      <c r="F830" s="15"/>
      <c r="G830" s="15"/>
      <c r="H830" s="15"/>
      <c r="I830" s="15"/>
      <c r="J830" s="15"/>
      <c r="K830" s="15"/>
      <c r="L830" s="15"/>
      <c r="M830" s="15"/>
      <c r="N830" s="15"/>
      <c r="O830" s="15"/>
      <c r="P830" s="15"/>
      <c r="Q830" s="15"/>
      <c r="R830" s="15"/>
      <c r="S830" s="15"/>
      <c r="T830" s="15"/>
    </row>
    <row r="831" spans="1:20" ht="11.25" customHeight="1" x14ac:dyDescent="0.2">
      <c r="A831" s="15"/>
      <c r="B831" s="55"/>
      <c r="C831" s="55"/>
      <c r="D831" s="55"/>
      <c r="E831" s="15"/>
      <c r="F831" s="15"/>
      <c r="G831" s="15"/>
      <c r="H831" s="15"/>
      <c r="I831" s="15"/>
      <c r="J831" s="15"/>
      <c r="K831" s="15"/>
      <c r="L831" s="15"/>
      <c r="M831" s="15"/>
      <c r="N831" s="15"/>
      <c r="O831" s="15"/>
      <c r="P831" s="15"/>
      <c r="Q831" s="15"/>
      <c r="R831" s="15"/>
      <c r="S831" s="15"/>
      <c r="T831" s="15"/>
    </row>
    <row r="832" spans="1:20" ht="11.25" customHeight="1" x14ac:dyDescent="0.2">
      <c r="A832" s="15"/>
      <c r="B832" s="55"/>
      <c r="C832" s="55"/>
      <c r="D832" s="55"/>
      <c r="E832" s="15"/>
      <c r="F832" s="15"/>
      <c r="G832" s="15"/>
      <c r="H832" s="15"/>
      <c r="I832" s="15"/>
      <c r="J832" s="15"/>
      <c r="K832" s="15"/>
      <c r="L832" s="15"/>
      <c r="M832" s="15"/>
      <c r="N832" s="15"/>
      <c r="O832" s="15"/>
      <c r="P832" s="15"/>
      <c r="Q832" s="15"/>
      <c r="R832" s="15"/>
      <c r="S832" s="15"/>
      <c r="T832" s="15"/>
    </row>
    <row r="833" spans="1:20" ht="11.25" customHeight="1" x14ac:dyDescent="0.2">
      <c r="A833" s="15"/>
      <c r="B833" s="55"/>
      <c r="C833" s="55"/>
      <c r="D833" s="55"/>
      <c r="E833" s="15"/>
      <c r="F833" s="15"/>
      <c r="G833" s="15"/>
      <c r="H833" s="15"/>
      <c r="I833" s="15"/>
      <c r="J833" s="15"/>
      <c r="K833" s="15"/>
      <c r="L833" s="15"/>
      <c r="M833" s="15"/>
      <c r="N833" s="15"/>
      <c r="O833" s="15"/>
      <c r="P833" s="15"/>
      <c r="Q833" s="15"/>
      <c r="R833" s="15"/>
      <c r="S833" s="15"/>
      <c r="T833" s="15"/>
    </row>
    <row r="834" spans="1:20" ht="11.25" customHeight="1" x14ac:dyDescent="0.2">
      <c r="A834" s="15"/>
      <c r="B834" s="55"/>
      <c r="C834" s="55"/>
      <c r="D834" s="55"/>
      <c r="E834" s="15"/>
      <c r="F834" s="15"/>
      <c r="G834" s="15"/>
      <c r="H834" s="15"/>
      <c r="I834" s="15"/>
      <c r="J834" s="15"/>
      <c r="K834" s="15"/>
      <c r="L834" s="15"/>
      <c r="M834" s="15"/>
      <c r="N834" s="15"/>
      <c r="O834" s="15"/>
      <c r="P834" s="15"/>
      <c r="Q834" s="15"/>
      <c r="R834" s="15"/>
      <c r="S834" s="15"/>
      <c r="T834" s="15"/>
    </row>
    <row r="835" spans="1:20" ht="11.25" customHeight="1" x14ac:dyDescent="0.2">
      <c r="A835" s="15"/>
      <c r="B835" s="55"/>
      <c r="C835" s="55"/>
      <c r="D835" s="55"/>
      <c r="E835" s="15"/>
      <c r="F835" s="15"/>
      <c r="G835" s="15"/>
      <c r="H835" s="15"/>
      <c r="I835" s="15"/>
      <c r="J835" s="15"/>
      <c r="K835" s="15"/>
      <c r="L835" s="15"/>
      <c r="M835" s="15"/>
      <c r="N835" s="15"/>
      <c r="O835" s="15"/>
      <c r="P835" s="15"/>
      <c r="Q835" s="15"/>
      <c r="R835" s="15"/>
      <c r="S835" s="15"/>
      <c r="T835" s="15"/>
    </row>
    <row r="836" spans="1:20" ht="11.25" customHeight="1" x14ac:dyDescent="0.2">
      <c r="A836" s="15"/>
      <c r="B836" s="55"/>
      <c r="C836" s="55"/>
      <c r="D836" s="55"/>
      <c r="E836" s="15"/>
      <c r="F836" s="15"/>
      <c r="G836" s="15"/>
      <c r="H836" s="15"/>
      <c r="I836" s="15"/>
      <c r="J836" s="15"/>
      <c r="K836" s="15"/>
      <c r="L836" s="15"/>
      <c r="M836" s="15"/>
      <c r="N836" s="15"/>
      <c r="O836" s="15"/>
      <c r="P836" s="15"/>
      <c r="Q836" s="15"/>
      <c r="R836" s="15"/>
      <c r="S836" s="15"/>
      <c r="T836" s="15"/>
    </row>
    <row r="837" spans="1:20" ht="11.25" customHeight="1" x14ac:dyDescent="0.2">
      <c r="A837" s="15"/>
      <c r="B837" s="55"/>
      <c r="C837" s="55"/>
      <c r="D837" s="55"/>
      <c r="E837" s="15"/>
      <c r="F837" s="15"/>
      <c r="G837" s="15"/>
      <c r="H837" s="15"/>
      <c r="I837" s="15"/>
      <c r="J837" s="15"/>
      <c r="K837" s="15"/>
      <c r="L837" s="15"/>
      <c r="M837" s="15"/>
      <c r="N837" s="15"/>
      <c r="O837" s="15"/>
      <c r="P837" s="15"/>
      <c r="Q837" s="15"/>
      <c r="R837" s="15"/>
      <c r="S837" s="15"/>
      <c r="T837" s="15"/>
    </row>
    <row r="838" spans="1:20" ht="11.25" customHeight="1" x14ac:dyDescent="0.2">
      <c r="A838" s="15"/>
      <c r="B838" s="55"/>
      <c r="C838" s="55"/>
      <c r="D838" s="55"/>
      <c r="E838" s="15"/>
      <c r="F838" s="15"/>
      <c r="G838" s="15"/>
      <c r="H838" s="15"/>
      <c r="I838" s="15"/>
      <c r="J838" s="15"/>
      <c r="K838" s="15"/>
      <c r="L838" s="15"/>
      <c r="M838" s="15"/>
      <c r="N838" s="15"/>
      <c r="O838" s="15"/>
      <c r="P838" s="15"/>
      <c r="Q838" s="15"/>
      <c r="R838" s="15"/>
      <c r="S838" s="15"/>
      <c r="T838" s="15"/>
    </row>
    <row r="839" spans="1:20" ht="11.25" customHeight="1" x14ac:dyDescent="0.2">
      <c r="A839" s="15"/>
      <c r="B839" s="55"/>
      <c r="C839" s="55"/>
      <c r="D839" s="55"/>
      <c r="E839" s="15"/>
      <c r="F839" s="15"/>
      <c r="G839" s="15"/>
      <c r="H839" s="15"/>
      <c r="I839" s="15"/>
      <c r="J839" s="15"/>
      <c r="K839" s="15"/>
      <c r="L839" s="15"/>
      <c r="M839" s="15"/>
      <c r="N839" s="15"/>
      <c r="O839" s="15"/>
      <c r="P839" s="15"/>
      <c r="Q839" s="15"/>
      <c r="R839" s="15"/>
      <c r="S839" s="15"/>
      <c r="T839" s="15"/>
    </row>
    <row r="840" spans="1:20" ht="11.25" customHeight="1" x14ac:dyDescent="0.2">
      <c r="A840" s="15"/>
      <c r="B840" s="55"/>
      <c r="C840" s="55"/>
      <c r="D840" s="55"/>
      <c r="E840" s="15"/>
      <c r="F840" s="15"/>
      <c r="G840" s="15"/>
      <c r="H840" s="15"/>
      <c r="I840" s="15"/>
      <c r="J840" s="15"/>
      <c r="K840" s="15"/>
      <c r="L840" s="15"/>
      <c r="M840" s="15"/>
      <c r="N840" s="15"/>
      <c r="O840" s="15"/>
      <c r="P840" s="15"/>
      <c r="Q840" s="15"/>
      <c r="R840" s="15"/>
      <c r="S840" s="15"/>
      <c r="T840" s="15"/>
    </row>
    <row r="841" spans="1:20" ht="11.25" customHeight="1" x14ac:dyDescent="0.2">
      <c r="A841" s="15"/>
      <c r="B841" s="55"/>
      <c r="C841" s="55"/>
      <c r="D841" s="55"/>
      <c r="E841" s="15"/>
      <c r="F841" s="15"/>
      <c r="G841" s="15"/>
      <c r="H841" s="15"/>
      <c r="I841" s="15"/>
      <c r="J841" s="15"/>
      <c r="K841" s="15"/>
      <c r="L841" s="15"/>
      <c r="M841" s="15"/>
      <c r="N841" s="15"/>
      <c r="O841" s="15"/>
      <c r="P841" s="15"/>
      <c r="Q841" s="15"/>
      <c r="R841" s="15"/>
      <c r="S841" s="15"/>
      <c r="T841" s="15"/>
    </row>
    <row r="842" spans="1:20" ht="11.25" customHeight="1" x14ac:dyDescent="0.2">
      <c r="A842" s="15"/>
      <c r="B842" s="55"/>
      <c r="C842" s="55"/>
      <c r="D842" s="55"/>
      <c r="E842" s="15"/>
      <c r="F842" s="15"/>
      <c r="G842" s="15"/>
      <c r="H842" s="15"/>
      <c r="I842" s="15"/>
      <c r="J842" s="15"/>
      <c r="K842" s="15"/>
      <c r="L842" s="15"/>
      <c r="M842" s="15"/>
      <c r="N842" s="15"/>
      <c r="O842" s="15"/>
      <c r="P842" s="15"/>
      <c r="Q842" s="15"/>
      <c r="R842" s="15"/>
      <c r="S842" s="15"/>
      <c r="T842" s="15"/>
    </row>
    <row r="843" spans="1:20" ht="11.25" customHeight="1" x14ac:dyDescent="0.2">
      <c r="A843" s="15"/>
      <c r="B843" s="55"/>
      <c r="C843" s="55"/>
      <c r="D843" s="55"/>
      <c r="E843" s="15"/>
      <c r="F843" s="15"/>
      <c r="G843" s="15"/>
      <c r="H843" s="15"/>
      <c r="I843" s="15"/>
      <c r="J843" s="15"/>
      <c r="K843" s="15"/>
      <c r="L843" s="15"/>
      <c r="M843" s="15"/>
      <c r="N843" s="15"/>
      <c r="O843" s="15"/>
      <c r="P843" s="15"/>
      <c r="Q843" s="15"/>
      <c r="R843" s="15"/>
      <c r="S843" s="15"/>
      <c r="T843" s="15"/>
    </row>
    <row r="844" spans="1:20" ht="11.25" customHeight="1" x14ac:dyDescent="0.2">
      <c r="A844" s="15"/>
      <c r="B844" s="55"/>
      <c r="C844" s="55"/>
      <c r="D844" s="55"/>
      <c r="E844" s="15"/>
      <c r="F844" s="15"/>
      <c r="G844" s="15"/>
      <c r="H844" s="15"/>
      <c r="I844" s="15"/>
      <c r="J844" s="15"/>
      <c r="K844" s="15"/>
      <c r="L844" s="15"/>
      <c r="M844" s="15"/>
      <c r="N844" s="15"/>
      <c r="O844" s="15"/>
      <c r="P844" s="15"/>
      <c r="Q844" s="15"/>
      <c r="R844" s="15"/>
      <c r="S844" s="15"/>
      <c r="T844" s="15"/>
    </row>
    <row r="845" spans="1:20" ht="11.25" customHeight="1" x14ac:dyDescent="0.2">
      <c r="A845" s="15"/>
      <c r="B845" s="55"/>
      <c r="C845" s="55"/>
      <c r="D845" s="55"/>
      <c r="E845" s="15"/>
      <c r="F845" s="15"/>
      <c r="G845" s="15"/>
      <c r="H845" s="15"/>
      <c r="I845" s="15"/>
      <c r="J845" s="15"/>
      <c r="K845" s="15"/>
      <c r="L845" s="15"/>
      <c r="M845" s="15"/>
      <c r="N845" s="15"/>
      <c r="O845" s="15"/>
      <c r="P845" s="15"/>
      <c r="Q845" s="15"/>
      <c r="R845" s="15"/>
      <c r="S845" s="15"/>
      <c r="T845" s="15"/>
    </row>
    <row r="846" spans="1:20" ht="11.25" customHeight="1" x14ac:dyDescent="0.2">
      <c r="A846" s="15"/>
      <c r="B846" s="55"/>
      <c r="C846" s="55"/>
      <c r="D846" s="55"/>
      <c r="E846" s="15"/>
      <c r="F846" s="15"/>
      <c r="G846" s="15"/>
      <c r="H846" s="15"/>
      <c r="I846" s="15"/>
      <c r="J846" s="15"/>
      <c r="K846" s="15"/>
      <c r="L846" s="15"/>
      <c r="M846" s="15"/>
      <c r="N846" s="15"/>
      <c r="O846" s="15"/>
      <c r="P846" s="15"/>
      <c r="Q846" s="15"/>
      <c r="R846" s="15"/>
      <c r="S846" s="15"/>
      <c r="T846" s="15"/>
    </row>
    <row r="847" spans="1:20" ht="11.25" customHeight="1" x14ac:dyDescent="0.2">
      <c r="A847" s="15"/>
      <c r="B847" s="55"/>
      <c r="C847" s="55"/>
      <c r="D847" s="55"/>
      <c r="E847" s="15"/>
      <c r="F847" s="15"/>
      <c r="G847" s="15"/>
      <c r="H847" s="15"/>
      <c r="I847" s="15"/>
      <c r="J847" s="15"/>
      <c r="K847" s="15"/>
      <c r="L847" s="15"/>
      <c r="M847" s="15"/>
      <c r="N847" s="15"/>
      <c r="O847" s="15"/>
      <c r="P847" s="15"/>
      <c r="Q847" s="15"/>
      <c r="R847" s="15"/>
      <c r="S847" s="15"/>
      <c r="T847" s="15"/>
    </row>
    <row r="848" spans="1:20" ht="11.25" customHeight="1" x14ac:dyDescent="0.2">
      <c r="A848" s="15"/>
      <c r="B848" s="55"/>
      <c r="C848" s="55"/>
      <c r="D848" s="55"/>
      <c r="E848" s="15"/>
      <c r="F848" s="15"/>
      <c r="G848" s="15"/>
      <c r="H848" s="15"/>
      <c r="I848" s="15"/>
      <c r="J848" s="15"/>
      <c r="K848" s="15"/>
      <c r="L848" s="15"/>
      <c r="M848" s="15"/>
      <c r="N848" s="15"/>
      <c r="O848" s="15"/>
      <c r="P848" s="15"/>
      <c r="Q848" s="15"/>
      <c r="R848" s="15"/>
      <c r="S848" s="15"/>
      <c r="T848" s="15"/>
    </row>
    <row r="849" spans="1:20" ht="11.25" customHeight="1" x14ac:dyDescent="0.2">
      <c r="A849" s="15"/>
      <c r="B849" s="55"/>
      <c r="C849" s="55"/>
      <c r="D849" s="55"/>
      <c r="E849" s="15"/>
      <c r="F849" s="15"/>
      <c r="G849" s="15"/>
      <c r="H849" s="15"/>
      <c r="I849" s="15"/>
      <c r="J849" s="15"/>
      <c r="K849" s="15"/>
      <c r="L849" s="15"/>
      <c r="M849" s="15"/>
      <c r="N849" s="15"/>
      <c r="O849" s="15"/>
      <c r="P849" s="15"/>
      <c r="Q849" s="15"/>
      <c r="R849" s="15"/>
      <c r="S849" s="15"/>
      <c r="T849" s="15"/>
    </row>
    <row r="850" spans="1:20" ht="11.25" customHeight="1" x14ac:dyDescent="0.2">
      <c r="A850" s="15"/>
      <c r="B850" s="55"/>
      <c r="C850" s="55"/>
      <c r="D850" s="55"/>
      <c r="E850" s="15"/>
      <c r="F850" s="15"/>
      <c r="G850" s="15"/>
      <c r="H850" s="15"/>
      <c r="I850" s="15"/>
      <c r="J850" s="15"/>
      <c r="K850" s="15"/>
      <c r="L850" s="15"/>
      <c r="M850" s="15"/>
      <c r="N850" s="15"/>
      <c r="O850" s="15"/>
      <c r="P850" s="15"/>
      <c r="Q850" s="15"/>
      <c r="R850" s="15"/>
      <c r="S850" s="15"/>
      <c r="T850" s="15"/>
    </row>
    <row r="851" spans="1:20" ht="11.25" customHeight="1" x14ac:dyDescent="0.2">
      <c r="A851" s="15"/>
      <c r="B851" s="55"/>
      <c r="C851" s="55"/>
      <c r="D851" s="55"/>
      <c r="E851" s="15"/>
      <c r="F851" s="15"/>
      <c r="G851" s="15"/>
      <c r="H851" s="15"/>
      <c r="I851" s="15"/>
      <c r="J851" s="15"/>
      <c r="K851" s="15"/>
      <c r="L851" s="15"/>
      <c r="M851" s="15"/>
      <c r="N851" s="15"/>
      <c r="O851" s="15"/>
      <c r="P851" s="15"/>
      <c r="Q851" s="15"/>
      <c r="R851" s="15"/>
      <c r="S851" s="15"/>
      <c r="T851" s="15"/>
    </row>
    <row r="852" spans="1:20" ht="11.25" customHeight="1" x14ac:dyDescent="0.2">
      <c r="A852" s="15"/>
      <c r="B852" s="55"/>
      <c r="C852" s="55"/>
      <c r="D852" s="55"/>
      <c r="E852" s="15"/>
      <c r="F852" s="15"/>
      <c r="G852" s="15"/>
      <c r="H852" s="15"/>
      <c r="I852" s="15"/>
      <c r="J852" s="15"/>
      <c r="K852" s="15"/>
      <c r="L852" s="15"/>
      <c r="M852" s="15"/>
      <c r="N852" s="15"/>
      <c r="O852" s="15"/>
      <c r="P852" s="15"/>
      <c r="Q852" s="15"/>
      <c r="R852" s="15"/>
      <c r="S852" s="15"/>
      <c r="T852" s="15"/>
    </row>
    <row r="853" spans="1:20" ht="11.25" customHeight="1" x14ac:dyDescent="0.2">
      <c r="A853" s="15"/>
      <c r="B853" s="55"/>
      <c r="C853" s="55"/>
      <c r="D853" s="55"/>
      <c r="E853" s="15"/>
      <c r="F853" s="15"/>
      <c r="G853" s="15"/>
      <c r="H853" s="15"/>
      <c r="I853" s="15"/>
      <c r="J853" s="15"/>
      <c r="K853" s="15"/>
      <c r="L853" s="15"/>
      <c r="M853" s="15"/>
      <c r="N853" s="15"/>
      <c r="O853" s="15"/>
      <c r="P853" s="15"/>
      <c r="Q853" s="15"/>
      <c r="R853" s="15"/>
      <c r="S853" s="15"/>
      <c r="T853" s="15"/>
    </row>
    <row r="854" spans="1:20" ht="11.25" customHeight="1" x14ac:dyDescent="0.2">
      <c r="A854" s="15"/>
      <c r="B854" s="55"/>
      <c r="C854" s="55"/>
      <c r="D854" s="55"/>
      <c r="E854" s="15"/>
      <c r="F854" s="15"/>
      <c r="G854" s="15"/>
      <c r="H854" s="15"/>
      <c r="I854" s="15"/>
      <c r="J854" s="15"/>
      <c r="K854" s="15"/>
      <c r="L854" s="15"/>
      <c r="M854" s="15"/>
      <c r="N854" s="15"/>
      <c r="O854" s="15"/>
      <c r="P854" s="15"/>
      <c r="Q854" s="15"/>
      <c r="R854" s="15"/>
      <c r="S854" s="15"/>
      <c r="T854" s="15"/>
    </row>
    <row r="855" spans="1:20" ht="11.25" customHeight="1" x14ac:dyDescent="0.2">
      <c r="A855" s="15"/>
      <c r="B855" s="55"/>
      <c r="C855" s="55"/>
      <c r="D855" s="55"/>
      <c r="E855" s="15"/>
      <c r="F855" s="15"/>
      <c r="G855" s="15"/>
      <c r="H855" s="15"/>
      <c r="I855" s="15"/>
      <c r="J855" s="15"/>
      <c r="K855" s="15"/>
      <c r="L855" s="15"/>
      <c r="M855" s="15"/>
      <c r="N855" s="15"/>
      <c r="O855" s="15"/>
      <c r="P855" s="15"/>
      <c r="Q855" s="15"/>
      <c r="R855" s="15"/>
      <c r="S855" s="15"/>
      <c r="T855" s="15"/>
    </row>
    <row r="856" spans="1:20" ht="11.25" customHeight="1" x14ac:dyDescent="0.2">
      <c r="A856" s="15"/>
      <c r="B856" s="55"/>
      <c r="C856" s="55"/>
      <c r="D856" s="55"/>
      <c r="E856" s="15"/>
      <c r="F856" s="15"/>
      <c r="G856" s="15"/>
      <c r="H856" s="15"/>
      <c r="I856" s="15"/>
      <c r="J856" s="15"/>
      <c r="K856" s="15"/>
      <c r="L856" s="15"/>
      <c r="M856" s="15"/>
      <c r="N856" s="15"/>
      <c r="O856" s="15"/>
      <c r="P856" s="15"/>
      <c r="Q856" s="15"/>
      <c r="R856" s="15"/>
      <c r="S856" s="15"/>
      <c r="T856" s="15"/>
    </row>
    <row r="857" spans="1:20" ht="11.25" customHeight="1" x14ac:dyDescent="0.2">
      <c r="A857" s="15"/>
      <c r="B857" s="55"/>
      <c r="C857" s="55"/>
      <c r="D857" s="55"/>
      <c r="E857" s="15"/>
      <c r="F857" s="15"/>
      <c r="G857" s="15"/>
      <c r="H857" s="15"/>
      <c r="I857" s="15"/>
      <c r="J857" s="15"/>
      <c r="K857" s="15"/>
      <c r="L857" s="15"/>
      <c r="M857" s="15"/>
      <c r="N857" s="15"/>
      <c r="O857" s="15"/>
      <c r="P857" s="15"/>
      <c r="Q857" s="15"/>
      <c r="R857" s="15"/>
      <c r="S857" s="15"/>
      <c r="T857" s="15"/>
    </row>
    <row r="858" spans="1:20" ht="11.25" customHeight="1" x14ac:dyDescent="0.2">
      <c r="A858" s="15"/>
      <c r="B858" s="55"/>
      <c r="C858" s="55"/>
      <c r="D858" s="55"/>
      <c r="E858" s="15"/>
      <c r="F858" s="15"/>
      <c r="G858" s="15"/>
      <c r="H858" s="15"/>
      <c r="I858" s="15"/>
      <c r="J858" s="15"/>
      <c r="K858" s="15"/>
      <c r="L858" s="15"/>
      <c r="M858" s="15"/>
      <c r="N858" s="15"/>
      <c r="O858" s="15"/>
      <c r="P858" s="15"/>
      <c r="Q858" s="15"/>
      <c r="R858" s="15"/>
      <c r="S858" s="15"/>
      <c r="T858" s="15"/>
    </row>
    <row r="859" spans="1:20" ht="11.25" customHeight="1" x14ac:dyDescent="0.2">
      <c r="A859" s="15"/>
      <c r="B859" s="55"/>
      <c r="C859" s="55"/>
      <c r="D859" s="55"/>
      <c r="E859" s="15"/>
      <c r="F859" s="15"/>
      <c r="G859" s="15"/>
      <c r="H859" s="15"/>
      <c r="I859" s="15"/>
      <c r="J859" s="15"/>
      <c r="K859" s="15"/>
      <c r="L859" s="15"/>
      <c r="M859" s="15"/>
      <c r="N859" s="15"/>
      <c r="O859" s="15"/>
      <c r="P859" s="15"/>
      <c r="Q859" s="15"/>
      <c r="R859" s="15"/>
      <c r="S859" s="15"/>
      <c r="T859" s="15"/>
    </row>
    <row r="860" spans="1:20" ht="11.25" customHeight="1" x14ac:dyDescent="0.2">
      <c r="A860" s="15"/>
      <c r="B860" s="55"/>
      <c r="C860" s="55"/>
      <c r="D860" s="55"/>
      <c r="E860" s="15"/>
      <c r="F860" s="15"/>
      <c r="G860" s="15"/>
      <c r="H860" s="15"/>
      <c r="I860" s="15"/>
      <c r="J860" s="15"/>
      <c r="K860" s="15"/>
      <c r="L860" s="15"/>
      <c r="M860" s="15"/>
      <c r="N860" s="15"/>
      <c r="O860" s="15"/>
      <c r="P860" s="15"/>
      <c r="Q860" s="15"/>
      <c r="R860" s="15"/>
      <c r="S860" s="15"/>
      <c r="T860" s="15"/>
    </row>
    <row r="861" spans="1:20" ht="11.25" customHeight="1" x14ac:dyDescent="0.2">
      <c r="A861" s="15"/>
      <c r="B861" s="55"/>
      <c r="C861" s="55"/>
      <c r="D861" s="55"/>
      <c r="E861" s="15"/>
      <c r="F861" s="15"/>
      <c r="G861" s="15"/>
      <c r="H861" s="15"/>
      <c r="I861" s="15"/>
      <c r="J861" s="15"/>
      <c r="K861" s="15"/>
      <c r="L861" s="15"/>
      <c r="M861" s="15"/>
      <c r="N861" s="15"/>
      <c r="O861" s="15"/>
      <c r="P861" s="15"/>
      <c r="Q861" s="15"/>
      <c r="R861" s="15"/>
      <c r="S861" s="15"/>
      <c r="T861" s="15"/>
    </row>
    <row r="862" spans="1:20" ht="11.25" customHeight="1" x14ac:dyDescent="0.2">
      <c r="A862" s="15"/>
      <c r="B862" s="55"/>
      <c r="C862" s="55"/>
      <c r="D862" s="55"/>
      <c r="E862" s="15"/>
      <c r="F862" s="15"/>
      <c r="G862" s="15"/>
      <c r="H862" s="15"/>
      <c r="I862" s="15"/>
      <c r="J862" s="15"/>
      <c r="K862" s="15"/>
      <c r="L862" s="15"/>
      <c r="M862" s="15"/>
      <c r="N862" s="15"/>
      <c r="O862" s="15"/>
      <c r="P862" s="15"/>
      <c r="Q862" s="15"/>
      <c r="R862" s="15"/>
      <c r="S862" s="15"/>
      <c r="T862" s="15"/>
    </row>
    <row r="863" spans="1:20" ht="11.25" customHeight="1" x14ac:dyDescent="0.2">
      <c r="A863" s="15"/>
      <c r="B863" s="55"/>
      <c r="C863" s="55"/>
      <c r="D863" s="55"/>
      <c r="E863" s="15"/>
      <c r="F863" s="15"/>
      <c r="G863" s="15"/>
      <c r="H863" s="15"/>
      <c r="I863" s="15"/>
      <c r="J863" s="15"/>
      <c r="K863" s="15"/>
      <c r="L863" s="15"/>
      <c r="M863" s="15"/>
      <c r="N863" s="15"/>
      <c r="O863" s="15"/>
      <c r="P863" s="15"/>
      <c r="Q863" s="15"/>
      <c r="R863" s="15"/>
      <c r="S863" s="15"/>
      <c r="T863" s="15"/>
    </row>
    <row r="864" spans="1:20" ht="11.25" customHeight="1" x14ac:dyDescent="0.2">
      <c r="A864" s="15"/>
      <c r="B864" s="55"/>
      <c r="C864" s="55"/>
      <c r="D864" s="55"/>
      <c r="E864" s="15"/>
      <c r="F864" s="15"/>
      <c r="G864" s="15"/>
      <c r="H864" s="15"/>
      <c r="I864" s="15"/>
      <c r="J864" s="15"/>
      <c r="K864" s="15"/>
      <c r="L864" s="15"/>
      <c r="M864" s="15"/>
      <c r="N864" s="15"/>
      <c r="O864" s="15"/>
      <c r="P864" s="15"/>
      <c r="Q864" s="15"/>
      <c r="R864" s="15"/>
      <c r="S864" s="15"/>
      <c r="T864" s="15"/>
    </row>
    <row r="865" spans="1:20" ht="11.25" customHeight="1" x14ac:dyDescent="0.2">
      <c r="A865" s="15"/>
      <c r="B865" s="55"/>
      <c r="C865" s="55"/>
      <c r="D865" s="55"/>
      <c r="E865" s="15"/>
      <c r="F865" s="15"/>
      <c r="G865" s="15"/>
      <c r="H865" s="15"/>
      <c r="I865" s="15"/>
      <c r="J865" s="15"/>
      <c r="K865" s="15"/>
      <c r="L865" s="15"/>
      <c r="M865" s="15"/>
      <c r="N865" s="15"/>
      <c r="O865" s="15"/>
      <c r="P865" s="15"/>
      <c r="Q865" s="15"/>
      <c r="R865" s="15"/>
      <c r="S865" s="15"/>
      <c r="T865" s="15"/>
    </row>
    <row r="866" spans="1:20" ht="11.25" customHeight="1" x14ac:dyDescent="0.2">
      <c r="A866" s="15"/>
      <c r="B866" s="55"/>
      <c r="C866" s="55"/>
      <c r="D866" s="55"/>
      <c r="E866" s="15"/>
      <c r="F866" s="15"/>
      <c r="G866" s="15"/>
      <c r="H866" s="15"/>
      <c r="I866" s="15"/>
      <c r="J866" s="15"/>
      <c r="K866" s="15"/>
      <c r="L866" s="15"/>
      <c r="M866" s="15"/>
      <c r="N866" s="15"/>
      <c r="O866" s="15"/>
      <c r="P866" s="15"/>
      <c r="Q866" s="15"/>
      <c r="R866" s="15"/>
      <c r="S866" s="15"/>
      <c r="T866" s="15"/>
    </row>
    <row r="867" spans="1:20" ht="11.25" customHeight="1" x14ac:dyDescent="0.2">
      <c r="A867" s="15"/>
      <c r="B867" s="55"/>
      <c r="C867" s="55"/>
      <c r="D867" s="55"/>
      <c r="E867" s="15"/>
      <c r="F867" s="15"/>
      <c r="G867" s="15"/>
      <c r="H867" s="15"/>
      <c r="I867" s="15"/>
      <c r="J867" s="15"/>
      <c r="K867" s="15"/>
      <c r="L867" s="15"/>
      <c r="M867" s="15"/>
      <c r="N867" s="15"/>
      <c r="O867" s="15"/>
      <c r="P867" s="15"/>
      <c r="Q867" s="15"/>
      <c r="R867" s="15"/>
      <c r="S867" s="15"/>
      <c r="T867" s="15"/>
    </row>
    <row r="868" spans="1:20" ht="11.25" customHeight="1" x14ac:dyDescent="0.2">
      <c r="A868" s="15"/>
      <c r="B868" s="55"/>
      <c r="C868" s="55"/>
      <c r="D868" s="55"/>
      <c r="E868" s="15"/>
      <c r="F868" s="15"/>
      <c r="G868" s="15"/>
      <c r="H868" s="15"/>
      <c r="I868" s="15"/>
      <c r="J868" s="15"/>
      <c r="K868" s="15"/>
      <c r="L868" s="15"/>
      <c r="M868" s="15"/>
      <c r="N868" s="15"/>
      <c r="O868" s="15"/>
      <c r="P868" s="15"/>
      <c r="Q868" s="15"/>
      <c r="R868" s="15"/>
      <c r="S868" s="15"/>
      <c r="T868" s="15"/>
    </row>
    <row r="869" spans="1:20" ht="11.25" customHeight="1" x14ac:dyDescent="0.2">
      <c r="A869" s="15"/>
      <c r="B869" s="55"/>
      <c r="C869" s="55"/>
      <c r="D869" s="55"/>
      <c r="E869" s="15"/>
      <c r="F869" s="15"/>
      <c r="G869" s="15"/>
      <c r="H869" s="15"/>
      <c r="I869" s="15"/>
      <c r="J869" s="15"/>
      <c r="K869" s="15"/>
      <c r="L869" s="15"/>
      <c r="M869" s="15"/>
      <c r="N869" s="15"/>
      <c r="O869" s="15"/>
      <c r="P869" s="15"/>
      <c r="Q869" s="15"/>
      <c r="R869" s="15"/>
      <c r="S869" s="15"/>
      <c r="T869" s="15"/>
    </row>
    <row r="870" spans="1:20" ht="11.25" customHeight="1" x14ac:dyDescent="0.2">
      <c r="A870" s="15"/>
      <c r="B870" s="55"/>
      <c r="C870" s="55"/>
      <c r="D870" s="55"/>
      <c r="E870" s="15"/>
      <c r="F870" s="15"/>
      <c r="G870" s="15"/>
      <c r="H870" s="15"/>
      <c r="I870" s="15"/>
      <c r="J870" s="15"/>
      <c r="K870" s="15"/>
      <c r="L870" s="15"/>
      <c r="M870" s="15"/>
      <c r="N870" s="15"/>
      <c r="O870" s="15"/>
      <c r="P870" s="15"/>
      <c r="Q870" s="15"/>
      <c r="R870" s="15"/>
      <c r="S870" s="15"/>
      <c r="T870" s="15"/>
    </row>
    <row r="871" spans="1:20" ht="11.25" customHeight="1" x14ac:dyDescent="0.2">
      <c r="A871" s="15"/>
      <c r="B871" s="55"/>
      <c r="C871" s="55"/>
      <c r="D871" s="55"/>
      <c r="E871" s="15"/>
      <c r="F871" s="15"/>
      <c r="G871" s="15"/>
      <c r="H871" s="15"/>
      <c r="I871" s="15"/>
      <c r="J871" s="15"/>
      <c r="K871" s="15"/>
      <c r="L871" s="15"/>
      <c r="M871" s="15"/>
      <c r="N871" s="15"/>
      <c r="O871" s="15"/>
      <c r="P871" s="15"/>
      <c r="Q871" s="15"/>
      <c r="R871" s="15"/>
      <c r="S871" s="15"/>
      <c r="T871" s="15"/>
    </row>
    <row r="872" spans="1:20" ht="11.25" customHeight="1" x14ac:dyDescent="0.2">
      <c r="A872" s="15"/>
      <c r="B872" s="55"/>
      <c r="C872" s="55"/>
      <c r="D872" s="55"/>
      <c r="E872" s="15"/>
      <c r="F872" s="15"/>
      <c r="G872" s="15"/>
      <c r="H872" s="15"/>
      <c r="I872" s="15"/>
      <c r="J872" s="15"/>
      <c r="K872" s="15"/>
      <c r="L872" s="15"/>
      <c r="M872" s="15"/>
      <c r="N872" s="15"/>
      <c r="O872" s="15"/>
      <c r="P872" s="15"/>
      <c r="Q872" s="15"/>
      <c r="R872" s="15"/>
      <c r="S872" s="15"/>
      <c r="T872" s="15"/>
    </row>
    <row r="873" spans="1:20" ht="11.25" customHeight="1" x14ac:dyDescent="0.2">
      <c r="A873" s="15"/>
      <c r="B873" s="55"/>
      <c r="C873" s="55"/>
      <c r="D873" s="55"/>
      <c r="E873" s="15"/>
      <c r="F873" s="15"/>
      <c r="G873" s="15"/>
      <c r="H873" s="15"/>
      <c r="I873" s="15"/>
      <c r="J873" s="15"/>
      <c r="K873" s="15"/>
      <c r="L873" s="15"/>
      <c r="M873" s="15"/>
      <c r="N873" s="15"/>
      <c r="O873" s="15"/>
      <c r="P873" s="15"/>
      <c r="Q873" s="15"/>
      <c r="R873" s="15"/>
      <c r="S873" s="15"/>
      <c r="T873" s="15"/>
    </row>
    <row r="874" spans="1:20" ht="11.25" customHeight="1" x14ac:dyDescent="0.2">
      <c r="A874" s="15"/>
      <c r="B874" s="55"/>
      <c r="C874" s="55"/>
      <c r="D874" s="55"/>
      <c r="E874" s="15"/>
      <c r="F874" s="15"/>
      <c r="G874" s="15"/>
      <c r="H874" s="15"/>
      <c r="I874" s="15"/>
      <c r="J874" s="15"/>
      <c r="K874" s="15"/>
      <c r="L874" s="15"/>
      <c r="M874" s="15"/>
      <c r="N874" s="15"/>
      <c r="O874" s="15"/>
      <c r="P874" s="15"/>
      <c r="Q874" s="15"/>
      <c r="R874" s="15"/>
      <c r="S874" s="15"/>
      <c r="T874" s="15"/>
    </row>
    <row r="875" spans="1:20" ht="11.25" customHeight="1" x14ac:dyDescent="0.2">
      <c r="A875" s="15"/>
      <c r="B875" s="55"/>
      <c r="C875" s="55"/>
      <c r="D875" s="55"/>
      <c r="E875" s="15"/>
      <c r="F875" s="15"/>
      <c r="G875" s="15"/>
      <c r="H875" s="15"/>
      <c r="I875" s="15"/>
      <c r="J875" s="15"/>
      <c r="K875" s="15"/>
      <c r="L875" s="15"/>
      <c r="M875" s="15"/>
      <c r="N875" s="15"/>
      <c r="O875" s="15"/>
      <c r="P875" s="15"/>
      <c r="Q875" s="15"/>
      <c r="R875" s="15"/>
      <c r="S875" s="15"/>
      <c r="T875" s="15"/>
    </row>
    <row r="876" spans="1:20" ht="11.25" customHeight="1" x14ac:dyDescent="0.2">
      <c r="A876" s="15"/>
      <c r="B876" s="55"/>
      <c r="C876" s="55"/>
      <c r="D876" s="55"/>
      <c r="E876" s="15"/>
      <c r="F876" s="15"/>
      <c r="G876" s="15"/>
      <c r="H876" s="15"/>
      <c r="I876" s="15"/>
      <c r="J876" s="15"/>
      <c r="K876" s="15"/>
      <c r="L876" s="15"/>
      <c r="M876" s="15"/>
      <c r="N876" s="15"/>
      <c r="O876" s="15"/>
      <c r="P876" s="15"/>
      <c r="Q876" s="15"/>
      <c r="R876" s="15"/>
      <c r="S876" s="15"/>
      <c r="T876" s="15"/>
    </row>
    <row r="877" spans="1:20" ht="11.25" customHeight="1" x14ac:dyDescent="0.2">
      <c r="A877" s="15"/>
      <c r="B877" s="55"/>
      <c r="C877" s="55"/>
      <c r="D877" s="55"/>
      <c r="E877" s="15"/>
      <c r="F877" s="15"/>
      <c r="G877" s="15"/>
      <c r="H877" s="15"/>
      <c r="I877" s="15"/>
      <c r="J877" s="15"/>
      <c r="K877" s="15"/>
      <c r="L877" s="15"/>
      <c r="M877" s="15"/>
      <c r="N877" s="15"/>
      <c r="O877" s="15"/>
      <c r="P877" s="15"/>
      <c r="Q877" s="15"/>
      <c r="R877" s="15"/>
      <c r="S877" s="15"/>
      <c r="T877" s="15"/>
    </row>
    <row r="878" spans="1:20" ht="11.25" customHeight="1" x14ac:dyDescent="0.2">
      <c r="A878" s="15"/>
      <c r="B878" s="55"/>
      <c r="C878" s="55"/>
      <c r="D878" s="55"/>
      <c r="E878" s="15"/>
      <c r="F878" s="15"/>
      <c r="G878" s="15"/>
      <c r="H878" s="15"/>
      <c r="I878" s="15"/>
      <c r="J878" s="15"/>
      <c r="K878" s="15"/>
      <c r="L878" s="15"/>
      <c r="M878" s="15"/>
      <c r="N878" s="15"/>
      <c r="O878" s="15"/>
      <c r="P878" s="15"/>
      <c r="Q878" s="15"/>
      <c r="R878" s="15"/>
      <c r="S878" s="15"/>
      <c r="T878" s="15"/>
    </row>
    <row r="879" spans="1:20" ht="11.25" customHeight="1" x14ac:dyDescent="0.2">
      <c r="A879" s="15"/>
      <c r="B879" s="55"/>
      <c r="C879" s="55"/>
      <c r="D879" s="55"/>
      <c r="E879" s="15"/>
      <c r="F879" s="15"/>
      <c r="G879" s="15"/>
      <c r="H879" s="15"/>
      <c r="I879" s="15"/>
      <c r="J879" s="15"/>
      <c r="K879" s="15"/>
      <c r="L879" s="15"/>
      <c r="M879" s="15"/>
      <c r="N879" s="15"/>
      <c r="O879" s="15"/>
      <c r="P879" s="15"/>
      <c r="Q879" s="15"/>
      <c r="R879" s="15"/>
      <c r="S879" s="15"/>
      <c r="T879" s="15"/>
    </row>
    <row r="880" spans="1:20" ht="11.25" customHeight="1" x14ac:dyDescent="0.2">
      <c r="A880" s="15"/>
      <c r="B880" s="55"/>
      <c r="C880" s="55"/>
      <c r="D880" s="55"/>
      <c r="E880" s="15"/>
      <c r="F880" s="15"/>
      <c r="G880" s="15"/>
      <c r="H880" s="15"/>
      <c r="I880" s="15"/>
      <c r="J880" s="15"/>
      <c r="K880" s="15"/>
      <c r="L880" s="15"/>
      <c r="M880" s="15"/>
      <c r="N880" s="15"/>
      <c r="O880" s="15"/>
      <c r="P880" s="15"/>
      <c r="Q880" s="15"/>
      <c r="R880" s="15"/>
      <c r="S880" s="15"/>
      <c r="T880" s="15"/>
    </row>
    <row r="881" spans="1:20" ht="11.25" customHeight="1" x14ac:dyDescent="0.2">
      <c r="A881" s="15"/>
      <c r="B881" s="55"/>
      <c r="C881" s="55"/>
      <c r="D881" s="55"/>
      <c r="E881" s="15"/>
      <c r="F881" s="15"/>
      <c r="G881" s="15"/>
      <c r="H881" s="15"/>
      <c r="I881" s="15"/>
      <c r="J881" s="15"/>
      <c r="K881" s="15"/>
      <c r="L881" s="15"/>
      <c r="M881" s="15"/>
      <c r="N881" s="15"/>
      <c r="O881" s="15"/>
      <c r="P881" s="15"/>
      <c r="Q881" s="15"/>
      <c r="R881" s="15"/>
      <c r="S881" s="15"/>
      <c r="T881" s="15"/>
    </row>
    <row r="882" spans="1:20" ht="11.25" customHeight="1" x14ac:dyDescent="0.2">
      <c r="A882" s="15"/>
      <c r="B882" s="55"/>
      <c r="C882" s="55"/>
      <c r="D882" s="55"/>
      <c r="E882" s="15"/>
      <c r="F882" s="15"/>
      <c r="G882" s="15"/>
      <c r="H882" s="15"/>
      <c r="I882" s="15"/>
      <c r="J882" s="15"/>
      <c r="K882" s="15"/>
      <c r="L882" s="15"/>
      <c r="M882" s="15"/>
      <c r="N882" s="15"/>
      <c r="O882" s="15"/>
      <c r="P882" s="15"/>
      <c r="Q882" s="15"/>
      <c r="R882" s="15"/>
      <c r="S882" s="15"/>
      <c r="T882" s="15"/>
    </row>
    <row r="883" spans="1:20" ht="11.25" customHeight="1" x14ac:dyDescent="0.2">
      <c r="A883" s="15"/>
      <c r="B883" s="55"/>
      <c r="C883" s="55"/>
      <c r="D883" s="55"/>
      <c r="E883" s="15"/>
      <c r="F883" s="15"/>
      <c r="G883" s="15"/>
      <c r="H883" s="15"/>
      <c r="I883" s="15"/>
      <c r="J883" s="15"/>
      <c r="K883" s="15"/>
      <c r="L883" s="15"/>
      <c r="M883" s="15"/>
      <c r="N883" s="15"/>
      <c r="O883" s="15"/>
      <c r="P883" s="15"/>
      <c r="Q883" s="15"/>
      <c r="R883" s="15"/>
      <c r="S883" s="15"/>
      <c r="T883" s="15"/>
    </row>
    <row r="884" spans="1:20" ht="11.25" customHeight="1" x14ac:dyDescent="0.2">
      <c r="A884" s="15"/>
      <c r="B884" s="55"/>
      <c r="C884" s="55"/>
      <c r="D884" s="55"/>
      <c r="E884" s="15"/>
      <c r="F884" s="15"/>
      <c r="G884" s="15"/>
      <c r="H884" s="15"/>
      <c r="I884" s="15"/>
      <c r="J884" s="15"/>
      <c r="K884" s="15"/>
      <c r="L884" s="15"/>
      <c r="M884" s="15"/>
      <c r="N884" s="15"/>
      <c r="O884" s="15"/>
      <c r="P884" s="15"/>
      <c r="Q884" s="15"/>
      <c r="R884" s="15"/>
      <c r="S884" s="15"/>
      <c r="T884" s="15"/>
    </row>
    <row r="885" spans="1:20" ht="11.25" customHeight="1" x14ac:dyDescent="0.2">
      <c r="A885" s="15"/>
      <c r="B885" s="55"/>
      <c r="C885" s="55"/>
      <c r="D885" s="55"/>
      <c r="E885" s="15"/>
      <c r="F885" s="15"/>
      <c r="G885" s="15"/>
      <c r="H885" s="15"/>
      <c r="I885" s="15"/>
      <c r="J885" s="15"/>
      <c r="K885" s="15"/>
      <c r="L885" s="15"/>
      <c r="M885" s="15"/>
      <c r="N885" s="15"/>
      <c r="O885" s="15"/>
      <c r="P885" s="15"/>
      <c r="Q885" s="15"/>
      <c r="R885" s="15"/>
      <c r="S885" s="15"/>
      <c r="T885" s="15"/>
    </row>
    <row r="886" spans="1:20" ht="11.25" customHeight="1" x14ac:dyDescent="0.2">
      <c r="A886" s="15"/>
      <c r="B886" s="55"/>
      <c r="C886" s="55"/>
      <c r="D886" s="55"/>
      <c r="E886" s="15"/>
      <c r="F886" s="15"/>
      <c r="G886" s="15"/>
      <c r="H886" s="15"/>
      <c r="I886" s="15"/>
      <c r="J886" s="15"/>
      <c r="K886" s="15"/>
      <c r="L886" s="15"/>
      <c r="M886" s="15"/>
      <c r="N886" s="15"/>
      <c r="O886" s="15"/>
      <c r="P886" s="15"/>
      <c r="Q886" s="15"/>
      <c r="R886" s="15"/>
      <c r="S886" s="15"/>
      <c r="T886" s="15"/>
    </row>
    <row r="887" spans="1:20" ht="11.25" customHeight="1" x14ac:dyDescent="0.2">
      <c r="A887" s="15"/>
      <c r="B887" s="55"/>
      <c r="C887" s="55"/>
      <c r="D887" s="55"/>
      <c r="E887" s="15"/>
      <c r="F887" s="15"/>
      <c r="G887" s="15"/>
      <c r="H887" s="15"/>
      <c r="I887" s="15"/>
      <c r="J887" s="15"/>
      <c r="K887" s="15"/>
      <c r="L887" s="15"/>
      <c r="M887" s="15"/>
      <c r="N887" s="15"/>
      <c r="O887" s="15"/>
      <c r="P887" s="15"/>
      <c r="Q887" s="15"/>
      <c r="R887" s="15"/>
      <c r="S887" s="15"/>
      <c r="T887" s="15"/>
    </row>
    <row r="888" spans="1:20" ht="11.25" customHeight="1" x14ac:dyDescent="0.2">
      <c r="A888" s="15"/>
      <c r="B888" s="55"/>
      <c r="C888" s="55"/>
      <c r="D888" s="55"/>
      <c r="E888" s="15"/>
      <c r="F888" s="15"/>
      <c r="G888" s="15"/>
      <c r="H888" s="15"/>
      <c r="I888" s="15"/>
      <c r="J888" s="15"/>
      <c r="K888" s="15"/>
      <c r="L888" s="15"/>
      <c r="M888" s="15"/>
      <c r="N888" s="15"/>
      <c r="O888" s="15"/>
      <c r="P888" s="15"/>
      <c r="Q888" s="15"/>
      <c r="R888" s="15"/>
      <c r="S888" s="15"/>
      <c r="T888" s="15"/>
    </row>
    <row r="889" spans="1:20" ht="11.25" customHeight="1" x14ac:dyDescent="0.2">
      <c r="A889" s="15"/>
      <c r="B889" s="55"/>
      <c r="C889" s="55"/>
      <c r="D889" s="55"/>
      <c r="E889" s="15"/>
      <c r="F889" s="15"/>
      <c r="G889" s="15"/>
      <c r="H889" s="15"/>
      <c r="I889" s="15"/>
      <c r="J889" s="15"/>
      <c r="K889" s="15"/>
      <c r="L889" s="15"/>
      <c r="M889" s="15"/>
      <c r="N889" s="15"/>
      <c r="O889" s="15"/>
      <c r="P889" s="15"/>
      <c r="Q889" s="15"/>
      <c r="R889" s="15"/>
      <c r="S889" s="15"/>
      <c r="T889" s="15"/>
    </row>
    <row r="890" spans="1:20" ht="11.25" customHeight="1" x14ac:dyDescent="0.2">
      <c r="A890" s="15"/>
      <c r="B890" s="55"/>
      <c r="C890" s="55"/>
      <c r="D890" s="55"/>
      <c r="E890" s="15"/>
      <c r="F890" s="15"/>
      <c r="G890" s="15"/>
      <c r="H890" s="15"/>
      <c r="I890" s="15"/>
      <c r="J890" s="15"/>
      <c r="K890" s="15"/>
      <c r="L890" s="15"/>
      <c r="M890" s="15"/>
      <c r="N890" s="15"/>
      <c r="O890" s="15"/>
      <c r="P890" s="15"/>
      <c r="Q890" s="15"/>
      <c r="R890" s="15"/>
      <c r="S890" s="15"/>
      <c r="T890" s="15"/>
    </row>
    <row r="891" spans="1:20" ht="11.25" customHeight="1" x14ac:dyDescent="0.2">
      <c r="A891" s="15"/>
      <c r="B891" s="55"/>
      <c r="C891" s="55"/>
      <c r="D891" s="55"/>
      <c r="E891" s="15"/>
      <c r="F891" s="15"/>
      <c r="G891" s="15"/>
      <c r="H891" s="15"/>
      <c r="I891" s="15"/>
      <c r="J891" s="15"/>
      <c r="K891" s="15"/>
      <c r="L891" s="15"/>
      <c r="M891" s="15"/>
      <c r="N891" s="15"/>
      <c r="O891" s="15"/>
      <c r="P891" s="15"/>
      <c r="Q891" s="15"/>
      <c r="R891" s="15"/>
      <c r="S891" s="15"/>
      <c r="T891" s="15"/>
    </row>
    <row r="892" spans="1:20" ht="11.25" customHeight="1" x14ac:dyDescent="0.2">
      <c r="A892" s="15"/>
      <c r="B892" s="55"/>
      <c r="C892" s="55"/>
      <c r="D892" s="55"/>
      <c r="E892" s="15"/>
      <c r="F892" s="15"/>
      <c r="G892" s="15"/>
      <c r="H892" s="15"/>
      <c r="I892" s="15"/>
      <c r="J892" s="15"/>
      <c r="K892" s="15"/>
      <c r="L892" s="15"/>
      <c r="M892" s="15"/>
      <c r="N892" s="15"/>
      <c r="O892" s="15"/>
      <c r="P892" s="15"/>
      <c r="Q892" s="15"/>
      <c r="R892" s="15"/>
      <c r="S892" s="15"/>
      <c r="T892" s="15"/>
    </row>
    <row r="893" spans="1:20" ht="11.25" customHeight="1" x14ac:dyDescent="0.2">
      <c r="A893" s="15"/>
      <c r="B893" s="55"/>
      <c r="C893" s="55"/>
      <c r="D893" s="55"/>
      <c r="E893" s="15"/>
      <c r="F893" s="15"/>
      <c r="G893" s="15"/>
      <c r="H893" s="15"/>
      <c r="I893" s="15"/>
      <c r="J893" s="15"/>
      <c r="K893" s="15"/>
      <c r="L893" s="15"/>
      <c r="M893" s="15"/>
      <c r="N893" s="15"/>
      <c r="O893" s="15"/>
      <c r="P893" s="15"/>
      <c r="Q893" s="15"/>
      <c r="R893" s="15"/>
      <c r="S893" s="15"/>
      <c r="T893" s="15"/>
    </row>
    <row r="894" spans="1:20" ht="11.25" customHeight="1" x14ac:dyDescent="0.2">
      <c r="A894" s="15"/>
      <c r="B894" s="55"/>
      <c r="C894" s="55"/>
      <c r="D894" s="55"/>
      <c r="E894" s="15"/>
      <c r="F894" s="15"/>
      <c r="G894" s="15"/>
      <c r="H894" s="15"/>
      <c r="I894" s="15"/>
      <c r="J894" s="15"/>
      <c r="K894" s="15"/>
      <c r="L894" s="15"/>
      <c r="M894" s="15"/>
      <c r="N894" s="15"/>
      <c r="O894" s="15"/>
      <c r="P894" s="15"/>
      <c r="Q894" s="15"/>
      <c r="R894" s="15"/>
      <c r="S894" s="15"/>
      <c r="T894" s="15"/>
    </row>
    <row r="895" spans="1:20" ht="11.25" customHeight="1" x14ac:dyDescent="0.2">
      <c r="A895" s="15"/>
      <c r="B895" s="55"/>
      <c r="C895" s="55"/>
      <c r="D895" s="55"/>
      <c r="E895" s="15"/>
      <c r="F895" s="15"/>
      <c r="G895" s="15"/>
      <c r="H895" s="15"/>
      <c r="I895" s="15"/>
      <c r="J895" s="15"/>
      <c r="K895" s="15"/>
      <c r="L895" s="15"/>
      <c r="M895" s="15"/>
      <c r="N895" s="15"/>
      <c r="O895" s="15"/>
      <c r="P895" s="15"/>
      <c r="Q895" s="15"/>
      <c r="R895" s="15"/>
      <c r="S895" s="15"/>
      <c r="T895" s="15"/>
    </row>
    <row r="896" spans="1:20" ht="11.25" customHeight="1" x14ac:dyDescent="0.2">
      <c r="A896" s="15"/>
      <c r="B896" s="55"/>
      <c r="C896" s="55"/>
      <c r="D896" s="55"/>
      <c r="E896" s="15"/>
      <c r="F896" s="15"/>
      <c r="G896" s="15"/>
      <c r="H896" s="15"/>
      <c r="I896" s="15"/>
      <c r="J896" s="15"/>
      <c r="K896" s="15"/>
      <c r="L896" s="15"/>
      <c r="M896" s="15"/>
      <c r="N896" s="15"/>
      <c r="O896" s="15"/>
      <c r="P896" s="15"/>
      <c r="Q896" s="15"/>
      <c r="R896" s="15"/>
      <c r="S896" s="15"/>
      <c r="T896" s="15"/>
    </row>
    <row r="897" spans="1:20" ht="11.25" customHeight="1" x14ac:dyDescent="0.2">
      <c r="A897" s="15"/>
      <c r="B897" s="55"/>
      <c r="C897" s="55"/>
      <c r="D897" s="55"/>
      <c r="E897" s="15"/>
      <c r="F897" s="15"/>
      <c r="G897" s="15"/>
      <c r="H897" s="15"/>
      <c r="I897" s="15"/>
      <c r="J897" s="15"/>
      <c r="K897" s="15"/>
      <c r="L897" s="15"/>
      <c r="M897" s="15"/>
      <c r="N897" s="15"/>
      <c r="O897" s="15"/>
      <c r="P897" s="15"/>
      <c r="Q897" s="15"/>
      <c r="R897" s="15"/>
      <c r="S897" s="15"/>
      <c r="T897" s="15"/>
    </row>
    <row r="898" spans="1:20" ht="11.25" customHeight="1" x14ac:dyDescent="0.2">
      <c r="A898" s="15"/>
      <c r="B898" s="55"/>
      <c r="C898" s="55"/>
      <c r="D898" s="55"/>
      <c r="E898" s="15"/>
      <c r="F898" s="15"/>
      <c r="G898" s="15"/>
      <c r="H898" s="15"/>
      <c r="I898" s="15"/>
      <c r="J898" s="15"/>
      <c r="K898" s="15"/>
      <c r="L898" s="15"/>
      <c r="M898" s="15"/>
      <c r="N898" s="15"/>
      <c r="O898" s="15"/>
      <c r="P898" s="15"/>
      <c r="Q898" s="15"/>
      <c r="R898" s="15"/>
      <c r="S898" s="15"/>
      <c r="T898" s="15"/>
    </row>
    <row r="899" spans="1:20" ht="11.25" customHeight="1" x14ac:dyDescent="0.2">
      <c r="A899" s="15"/>
      <c r="B899" s="55"/>
      <c r="C899" s="55"/>
      <c r="D899" s="55"/>
      <c r="E899" s="15"/>
      <c r="F899" s="15"/>
      <c r="G899" s="15"/>
      <c r="H899" s="15"/>
      <c r="I899" s="15"/>
      <c r="J899" s="15"/>
      <c r="K899" s="15"/>
      <c r="L899" s="15"/>
      <c r="M899" s="15"/>
      <c r="N899" s="15"/>
      <c r="O899" s="15"/>
      <c r="P899" s="15"/>
      <c r="Q899" s="15"/>
      <c r="R899" s="15"/>
      <c r="S899" s="15"/>
      <c r="T899" s="15"/>
    </row>
    <row r="900" spans="1:20" ht="11.25" customHeight="1" x14ac:dyDescent="0.2">
      <c r="A900" s="15"/>
      <c r="B900" s="55"/>
      <c r="C900" s="55"/>
      <c r="D900" s="55"/>
      <c r="E900" s="15"/>
      <c r="F900" s="15"/>
      <c r="G900" s="15"/>
      <c r="H900" s="15"/>
      <c r="I900" s="15"/>
      <c r="J900" s="15"/>
      <c r="K900" s="15"/>
      <c r="L900" s="15"/>
      <c r="M900" s="15"/>
      <c r="N900" s="15"/>
      <c r="O900" s="15"/>
      <c r="P900" s="15"/>
      <c r="Q900" s="15"/>
      <c r="R900" s="15"/>
      <c r="S900" s="15"/>
      <c r="T900" s="15"/>
    </row>
    <row r="901" spans="1:20" ht="11.25" customHeight="1" x14ac:dyDescent="0.2">
      <c r="A901" s="15"/>
      <c r="B901" s="55"/>
      <c r="C901" s="55"/>
      <c r="D901" s="55"/>
      <c r="E901" s="15"/>
      <c r="F901" s="15"/>
      <c r="G901" s="15"/>
      <c r="H901" s="15"/>
      <c r="I901" s="15"/>
      <c r="J901" s="15"/>
      <c r="K901" s="15"/>
      <c r="L901" s="15"/>
      <c r="M901" s="15"/>
      <c r="N901" s="15"/>
      <c r="O901" s="15"/>
      <c r="P901" s="15"/>
      <c r="Q901" s="15"/>
      <c r="R901" s="15"/>
      <c r="S901" s="15"/>
      <c r="T901" s="15"/>
    </row>
    <row r="902" spans="1:20" ht="11.25" customHeight="1" x14ac:dyDescent="0.2">
      <c r="A902" s="15"/>
      <c r="B902" s="55"/>
      <c r="C902" s="55"/>
      <c r="D902" s="55"/>
      <c r="E902" s="15"/>
      <c r="F902" s="15"/>
      <c r="G902" s="15"/>
      <c r="H902" s="15"/>
      <c r="I902" s="15"/>
      <c r="J902" s="15"/>
      <c r="K902" s="15"/>
      <c r="L902" s="15"/>
      <c r="M902" s="15"/>
      <c r="N902" s="15"/>
      <c r="O902" s="15"/>
      <c r="P902" s="15"/>
      <c r="Q902" s="15"/>
      <c r="R902" s="15"/>
      <c r="S902" s="15"/>
      <c r="T902" s="15"/>
    </row>
    <row r="903" spans="1:20" ht="11.25" customHeight="1" x14ac:dyDescent="0.2">
      <c r="A903" s="15"/>
      <c r="B903" s="55"/>
      <c r="C903" s="55"/>
      <c r="D903" s="55"/>
      <c r="E903" s="15"/>
      <c r="F903" s="15"/>
      <c r="G903" s="15"/>
      <c r="H903" s="15"/>
      <c r="I903" s="15"/>
      <c r="J903" s="15"/>
      <c r="K903" s="15"/>
      <c r="L903" s="15"/>
      <c r="M903" s="15"/>
      <c r="N903" s="15"/>
      <c r="O903" s="15"/>
      <c r="P903" s="15"/>
      <c r="Q903" s="15"/>
      <c r="R903" s="15"/>
      <c r="S903" s="15"/>
      <c r="T903" s="15"/>
    </row>
    <row r="904" spans="1:20" ht="11.25" customHeight="1" x14ac:dyDescent="0.2">
      <c r="A904" s="15"/>
      <c r="B904" s="55"/>
      <c r="C904" s="55"/>
      <c r="D904" s="55"/>
      <c r="E904" s="15"/>
      <c r="F904" s="15"/>
      <c r="G904" s="15"/>
      <c r="H904" s="15"/>
      <c r="I904" s="15"/>
      <c r="J904" s="15"/>
      <c r="K904" s="15"/>
      <c r="L904" s="15"/>
      <c r="M904" s="15"/>
      <c r="N904" s="15"/>
      <c r="O904" s="15"/>
      <c r="P904" s="15"/>
      <c r="Q904" s="15"/>
      <c r="R904" s="15"/>
      <c r="S904" s="15"/>
      <c r="T904" s="15"/>
    </row>
    <row r="905" spans="1:20" ht="11.25" customHeight="1" x14ac:dyDescent="0.2">
      <c r="A905" s="15"/>
      <c r="B905" s="55"/>
      <c r="C905" s="55"/>
      <c r="D905" s="55"/>
      <c r="E905" s="15"/>
      <c r="F905" s="15"/>
      <c r="G905" s="15"/>
      <c r="H905" s="15"/>
      <c r="I905" s="15"/>
      <c r="J905" s="15"/>
      <c r="K905" s="15"/>
      <c r="L905" s="15"/>
      <c r="M905" s="15"/>
      <c r="N905" s="15"/>
      <c r="O905" s="15"/>
      <c r="P905" s="15"/>
      <c r="Q905" s="15"/>
      <c r="R905" s="15"/>
      <c r="S905" s="15"/>
      <c r="T905" s="15"/>
    </row>
    <row r="906" spans="1:20" ht="11.25" customHeight="1" x14ac:dyDescent="0.2">
      <c r="A906" s="15"/>
      <c r="B906" s="55"/>
      <c r="C906" s="55"/>
      <c r="D906" s="55"/>
      <c r="E906" s="15"/>
      <c r="F906" s="15"/>
      <c r="G906" s="15"/>
      <c r="H906" s="15"/>
      <c r="I906" s="15"/>
      <c r="J906" s="15"/>
      <c r="K906" s="15"/>
      <c r="L906" s="15"/>
      <c r="M906" s="15"/>
      <c r="N906" s="15"/>
      <c r="O906" s="15"/>
      <c r="P906" s="15"/>
      <c r="Q906" s="15"/>
      <c r="R906" s="15"/>
      <c r="S906" s="15"/>
      <c r="T906" s="15"/>
    </row>
    <row r="907" spans="1:20" ht="11.25" customHeight="1" x14ac:dyDescent="0.2">
      <c r="A907" s="15"/>
      <c r="B907" s="55"/>
      <c r="C907" s="55"/>
      <c r="D907" s="55"/>
      <c r="E907" s="15"/>
      <c r="F907" s="15"/>
      <c r="G907" s="15"/>
      <c r="H907" s="15"/>
      <c r="I907" s="15"/>
      <c r="J907" s="15"/>
      <c r="K907" s="15"/>
      <c r="L907" s="15"/>
      <c r="M907" s="15"/>
      <c r="N907" s="15"/>
      <c r="O907" s="15"/>
      <c r="P907" s="15"/>
      <c r="Q907" s="15"/>
      <c r="R907" s="15"/>
      <c r="S907" s="15"/>
      <c r="T907" s="15"/>
    </row>
    <row r="908" spans="1:20" ht="11.25" customHeight="1" x14ac:dyDescent="0.2">
      <c r="A908" s="15"/>
      <c r="B908" s="55"/>
      <c r="C908" s="55"/>
      <c r="D908" s="55"/>
      <c r="E908" s="15"/>
      <c r="F908" s="15"/>
      <c r="G908" s="15"/>
      <c r="H908" s="15"/>
      <c r="I908" s="15"/>
      <c r="J908" s="15"/>
      <c r="K908" s="15"/>
      <c r="L908" s="15"/>
      <c r="M908" s="15"/>
      <c r="N908" s="15"/>
      <c r="O908" s="15"/>
      <c r="P908" s="15"/>
      <c r="Q908" s="15"/>
      <c r="R908" s="15"/>
      <c r="S908" s="15"/>
      <c r="T908" s="15"/>
    </row>
    <row r="909" spans="1:20" ht="11.25" customHeight="1" x14ac:dyDescent="0.2">
      <c r="A909" s="15"/>
      <c r="B909" s="55"/>
      <c r="C909" s="55"/>
      <c r="D909" s="55"/>
      <c r="E909" s="15"/>
      <c r="F909" s="15"/>
      <c r="G909" s="15"/>
      <c r="H909" s="15"/>
      <c r="I909" s="15"/>
      <c r="J909" s="15"/>
      <c r="K909" s="15"/>
      <c r="L909" s="15"/>
      <c r="M909" s="15"/>
      <c r="N909" s="15"/>
      <c r="O909" s="15"/>
      <c r="P909" s="15"/>
      <c r="Q909" s="15"/>
      <c r="R909" s="15"/>
      <c r="S909" s="15"/>
      <c r="T909" s="15"/>
    </row>
    <row r="910" spans="1:20" ht="11.25" customHeight="1" x14ac:dyDescent="0.2">
      <c r="A910" s="15"/>
      <c r="B910" s="55"/>
      <c r="C910" s="55"/>
      <c r="D910" s="55"/>
      <c r="E910" s="15"/>
      <c r="F910" s="15"/>
      <c r="G910" s="15"/>
      <c r="H910" s="15"/>
      <c r="I910" s="15"/>
      <c r="J910" s="15"/>
      <c r="K910" s="15"/>
      <c r="L910" s="15"/>
      <c r="M910" s="15"/>
      <c r="N910" s="15"/>
      <c r="O910" s="15"/>
      <c r="P910" s="15"/>
      <c r="Q910" s="15"/>
      <c r="R910" s="15"/>
      <c r="S910" s="15"/>
      <c r="T910" s="15"/>
    </row>
    <row r="911" spans="1:20" ht="11.25" customHeight="1" x14ac:dyDescent="0.2">
      <c r="A911" s="15"/>
      <c r="B911" s="55"/>
      <c r="C911" s="55"/>
      <c r="D911" s="55"/>
      <c r="E911" s="15"/>
      <c r="F911" s="15"/>
      <c r="G911" s="15"/>
      <c r="H911" s="15"/>
      <c r="I911" s="15"/>
      <c r="J911" s="15"/>
      <c r="K911" s="15"/>
      <c r="L911" s="15"/>
      <c r="M911" s="15"/>
      <c r="N911" s="15"/>
      <c r="O911" s="15"/>
      <c r="P911" s="15"/>
      <c r="Q911" s="15"/>
      <c r="R911" s="15"/>
      <c r="S911" s="15"/>
      <c r="T911" s="15"/>
    </row>
    <row r="912" spans="1:20" ht="11.25" customHeight="1" x14ac:dyDescent="0.2">
      <c r="A912" s="15"/>
      <c r="B912" s="55"/>
      <c r="C912" s="55"/>
      <c r="D912" s="55"/>
      <c r="E912" s="15"/>
      <c r="F912" s="15"/>
      <c r="G912" s="15"/>
      <c r="H912" s="15"/>
      <c r="I912" s="15"/>
      <c r="J912" s="15"/>
      <c r="K912" s="15"/>
      <c r="L912" s="15"/>
      <c r="M912" s="15"/>
      <c r="N912" s="15"/>
      <c r="O912" s="15"/>
      <c r="P912" s="15"/>
      <c r="Q912" s="15"/>
      <c r="R912" s="15"/>
      <c r="S912" s="15"/>
      <c r="T912" s="15"/>
    </row>
    <row r="913" spans="1:20" ht="11.25" customHeight="1" x14ac:dyDescent="0.2">
      <c r="A913" s="15"/>
      <c r="B913" s="55"/>
      <c r="C913" s="55"/>
      <c r="D913" s="55"/>
      <c r="E913" s="15"/>
      <c r="F913" s="15"/>
      <c r="G913" s="15"/>
      <c r="H913" s="15"/>
      <c r="I913" s="15"/>
      <c r="J913" s="15"/>
      <c r="K913" s="15"/>
      <c r="L913" s="15"/>
      <c r="M913" s="15"/>
      <c r="N913" s="15"/>
      <c r="O913" s="15"/>
      <c r="P913" s="15"/>
      <c r="Q913" s="15"/>
      <c r="R913" s="15"/>
      <c r="S913" s="15"/>
      <c r="T913" s="15"/>
    </row>
    <row r="914" spans="1:20" ht="11.25" customHeight="1" x14ac:dyDescent="0.2">
      <c r="A914" s="15"/>
      <c r="B914" s="55"/>
      <c r="C914" s="55"/>
      <c r="D914" s="55"/>
      <c r="E914" s="15"/>
      <c r="F914" s="15"/>
      <c r="G914" s="15"/>
      <c r="H914" s="15"/>
      <c r="I914" s="15"/>
      <c r="J914" s="15"/>
      <c r="K914" s="15"/>
      <c r="L914" s="15"/>
      <c r="M914" s="15"/>
      <c r="N914" s="15"/>
      <c r="O914" s="15"/>
      <c r="P914" s="15"/>
      <c r="Q914" s="15"/>
      <c r="R914" s="15"/>
      <c r="S914" s="15"/>
      <c r="T914" s="15"/>
    </row>
    <row r="915" spans="1:20" ht="11.25" customHeight="1" x14ac:dyDescent="0.2">
      <c r="A915" s="15"/>
      <c r="B915" s="55"/>
      <c r="C915" s="55"/>
      <c r="D915" s="55"/>
      <c r="E915" s="15"/>
      <c r="F915" s="15"/>
      <c r="G915" s="15"/>
      <c r="H915" s="15"/>
      <c r="I915" s="15"/>
      <c r="J915" s="15"/>
      <c r="K915" s="15"/>
      <c r="L915" s="15"/>
      <c r="M915" s="15"/>
      <c r="N915" s="15"/>
      <c r="O915" s="15"/>
      <c r="P915" s="15"/>
      <c r="Q915" s="15"/>
      <c r="R915" s="15"/>
      <c r="S915" s="15"/>
      <c r="T915" s="15"/>
    </row>
    <row r="916" spans="1:20" ht="11.25" customHeight="1" x14ac:dyDescent="0.2">
      <c r="A916" s="15"/>
      <c r="B916" s="55"/>
      <c r="C916" s="55"/>
      <c r="D916" s="55"/>
      <c r="E916" s="15"/>
      <c r="F916" s="15"/>
      <c r="G916" s="15"/>
      <c r="H916" s="15"/>
      <c r="I916" s="15"/>
      <c r="J916" s="15"/>
      <c r="K916" s="15"/>
      <c r="L916" s="15"/>
      <c r="M916" s="15"/>
      <c r="N916" s="15"/>
      <c r="O916" s="15"/>
      <c r="P916" s="15"/>
      <c r="Q916" s="15"/>
      <c r="R916" s="15"/>
      <c r="S916" s="15"/>
      <c r="T916" s="15"/>
    </row>
    <row r="917" spans="1:20" ht="11.25" customHeight="1" x14ac:dyDescent="0.2">
      <c r="A917" s="15"/>
      <c r="B917" s="55"/>
      <c r="C917" s="55"/>
      <c r="D917" s="55"/>
      <c r="E917" s="15"/>
      <c r="F917" s="15"/>
      <c r="G917" s="15"/>
      <c r="H917" s="15"/>
      <c r="I917" s="15"/>
      <c r="J917" s="15"/>
      <c r="K917" s="15"/>
      <c r="L917" s="15"/>
      <c r="M917" s="15"/>
      <c r="N917" s="15"/>
      <c r="O917" s="15"/>
      <c r="P917" s="15"/>
      <c r="Q917" s="15"/>
      <c r="R917" s="15"/>
      <c r="S917" s="15"/>
      <c r="T917" s="15"/>
    </row>
    <row r="918" spans="1:20" ht="11.25" customHeight="1" x14ac:dyDescent="0.2">
      <c r="A918" s="15"/>
      <c r="B918" s="55"/>
      <c r="C918" s="55"/>
      <c r="D918" s="55"/>
      <c r="E918" s="15"/>
      <c r="F918" s="15"/>
      <c r="G918" s="15"/>
      <c r="H918" s="15"/>
      <c r="I918" s="15"/>
      <c r="J918" s="15"/>
      <c r="K918" s="15"/>
      <c r="L918" s="15"/>
      <c r="M918" s="15"/>
      <c r="N918" s="15"/>
      <c r="O918" s="15"/>
      <c r="P918" s="15"/>
      <c r="Q918" s="15"/>
      <c r="R918" s="15"/>
      <c r="S918" s="15"/>
      <c r="T918" s="15"/>
    </row>
    <row r="919" spans="1:20" ht="11.25" customHeight="1" x14ac:dyDescent="0.2">
      <c r="A919" s="15"/>
      <c r="B919" s="55"/>
      <c r="C919" s="55"/>
      <c r="D919" s="55"/>
      <c r="E919" s="15"/>
      <c r="F919" s="15"/>
      <c r="G919" s="15"/>
      <c r="H919" s="15"/>
      <c r="I919" s="15"/>
      <c r="J919" s="15"/>
      <c r="K919" s="15"/>
      <c r="L919" s="15"/>
      <c r="M919" s="15"/>
      <c r="N919" s="15"/>
      <c r="O919" s="15"/>
      <c r="P919" s="15"/>
      <c r="Q919" s="15"/>
      <c r="R919" s="15"/>
      <c r="S919" s="15"/>
      <c r="T919" s="15"/>
    </row>
    <row r="920" spans="1:20" ht="11.25" customHeight="1" x14ac:dyDescent="0.2">
      <c r="A920" s="15"/>
      <c r="B920" s="55"/>
      <c r="C920" s="55"/>
      <c r="D920" s="55"/>
      <c r="E920" s="15"/>
      <c r="F920" s="15"/>
      <c r="G920" s="15"/>
      <c r="H920" s="15"/>
      <c r="I920" s="15"/>
      <c r="J920" s="15"/>
      <c r="K920" s="15"/>
      <c r="L920" s="15"/>
      <c r="M920" s="15"/>
      <c r="N920" s="15"/>
      <c r="O920" s="15"/>
      <c r="P920" s="15"/>
      <c r="Q920" s="15"/>
      <c r="R920" s="15"/>
      <c r="S920" s="15"/>
      <c r="T920" s="15"/>
    </row>
    <row r="921" spans="1:20" ht="11.25" customHeight="1" x14ac:dyDescent="0.2">
      <c r="A921" s="15"/>
      <c r="B921" s="55"/>
      <c r="C921" s="55"/>
      <c r="D921" s="55"/>
      <c r="E921" s="15"/>
      <c r="F921" s="15"/>
      <c r="G921" s="15"/>
      <c r="H921" s="15"/>
      <c r="I921" s="15"/>
      <c r="J921" s="15"/>
      <c r="K921" s="15"/>
      <c r="L921" s="15"/>
      <c r="M921" s="15"/>
      <c r="N921" s="15"/>
      <c r="O921" s="15"/>
      <c r="P921" s="15"/>
      <c r="Q921" s="15"/>
      <c r="R921" s="15"/>
      <c r="S921" s="15"/>
      <c r="T921" s="15"/>
    </row>
    <row r="922" spans="1:20" ht="11.25" customHeight="1" x14ac:dyDescent="0.2">
      <c r="A922" s="15"/>
      <c r="B922" s="55"/>
      <c r="C922" s="55"/>
      <c r="D922" s="55"/>
      <c r="E922" s="15"/>
      <c r="F922" s="15"/>
      <c r="G922" s="15"/>
      <c r="H922" s="15"/>
      <c r="I922" s="15"/>
      <c r="J922" s="15"/>
      <c r="K922" s="15"/>
      <c r="L922" s="15"/>
      <c r="M922" s="15"/>
      <c r="N922" s="15"/>
      <c r="O922" s="15"/>
      <c r="P922" s="15"/>
      <c r="Q922" s="15"/>
      <c r="R922" s="15"/>
      <c r="S922" s="15"/>
      <c r="T922" s="15"/>
    </row>
    <row r="923" spans="1:20" ht="11.25" customHeight="1" x14ac:dyDescent="0.2">
      <c r="A923" s="15"/>
      <c r="B923" s="55"/>
      <c r="C923" s="55"/>
      <c r="D923" s="55"/>
      <c r="E923" s="15"/>
      <c r="F923" s="15"/>
      <c r="G923" s="15"/>
      <c r="H923" s="15"/>
      <c r="I923" s="15"/>
      <c r="J923" s="15"/>
      <c r="K923" s="15"/>
      <c r="L923" s="15"/>
      <c r="M923" s="15"/>
      <c r="N923" s="15"/>
      <c r="O923" s="15"/>
      <c r="P923" s="15"/>
      <c r="Q923" s="15"/>
      <c r="R923" s="15"/>
      <c r="S923" s="15"/>
      <c r="T923" s="15"/>
    </row>
    <row r="924" spans="1:20" ht="11.25" customHeight="1" x14ac:dyDescent="0.2">
      <c r="A924" s="15"/>
      <c r="B924" s="55"/>
      <c r="C924" s="55"/>
      <c r="D924" s="55"/>
      <c r="E924" s="15"/>
      <c r="F924" s="15"/>
      <c r="G924" s="15"/>
      <c r="H924" s="15"/>
      <c r="I924" s="15"/>
      <c r="J924" s="15"/>
      <c r="K924" s="15"/>
      <c r="L924" s="15"/>
      <c r="M924" s="15"/>
      <c r="N924" s="15"/>
      <c r="O924" s="15"/>
      <c r="P924" s="15"/>
      <c r="Q924" s="15"/>
      <c r="R924" s="15"/>
      <c r="S924" s="15"/>
      <c r="T924" s="15"/>
    </row>
    <row r="925" spans="1:20" ht="11.25" customHeight="1" x14ac:dyDescent="0.2">
      <c r="A925" s="15"/>
      <c r="B925" s="55"/>
      <c r="C925" s="55"/>
      <c r="D925" s="55"/>
      <c r="E925" s="15"/>
      <c r="F925" s="15"/>
      <c r="G925" s="15"/>
      <c r="H925" s="15"/>
      <c r="I925" s="15"/>
      <c r="J925" s="15"/>
      <c r="K925" s="15"/>
      <c r="L925" s="15"/>
      <c r="M925" s="15"/>
      <c r="N925" s="15"/>
      <c r="O925" s="15"/>
      <c r="P925" s="15"/>
      <c r="Q925" s="15"/>
      <c r="R925" s="15"/>
      <c r="S925" s="15"/>
      <c r="T925" s="15"/>
    </row>
    <row r="926" spans="1:20" ht="11.25" customHeight="1" x14ac:dyDescent="0.2">
      <c r="A926" s="15"/>
      <c r="B926" s="55"/>
      <c r="C926" s="55"/>
      <c r="D926" s="55"/>
      <c r="E926" s="15"/>
      <c r="F926" s="15"/>
      <c r="G926" s="15"/>
      <c r="H926" s="15"/>
      <c r="I926" s="15"/>
      <c r="J926" s="15"/>
      <c r="K926" s="15"/>
      <c r="L926" s="15"/>
      <c r="M926" s="15"/>
      <c r="N926" s="15"/>
      <c r="O926" s="15"/>
      <c r="P926" s="15"/>
      <c r="Q926" s="15"/>
      <c r="R926" s="15"/>
      <c r="S926" s="15"/>
      <c r="T926" s="15"/>
    </row>
    <row r="927" spans="1:20" ht="11.25" customHeight="1" x14ac:dyDescent="0.2">
      <c r="A927" s="15"/>
      <c r="B927" s="55"/>
      <c r="C927" s="55"/>
      <c r="D927" s="55"/>
      <c r="E927" s="15"/>
      <c r="F927" s="15"/>
      <c r="G927" s="15"/>
      <c r="H927" s="15"/>
      <c r="I927" s="15"/>
      <c r="J927" s="15"/>
      <c r="K927" s="15"/>
      <c r="L927" s="15"/>
      <c r="M927" s="15"/>
      <c r="N927" s="15"/>
      <c r="O927" s="15"/>
      <c r="P927" s="15"/>
      <c r="Q927" s="15"/>
      <c r="R927" s="15"/>
      <c r="S927" s="15"/>
      <c r="T927" s="15"/>
    </row>
    <row r="928" spans="1:20" ht="11.25" customHeight="1" x14ac:dyDescent="0.2">
      <c r="A928" s="15"/>
      <c r="B928" s="55"/>
      <c r="C928" s="55"/>
      <c r="D928" s="55"/>
      <c r="E928" s="15"/>
      <c r="F928" s="15"/>
      <c r="G928" s="15"/>
      <c r="H928" s="15"/>
      <c r="I928" s="15"/>
      <c r="J928" s="15"/>
      <c r="K928" s="15"/>
      <c r="L928" s="15"/>
      <c r="M928" s="15"/>
      <c r="N928" s="15"/>
      <c r="O928" s="15"/>
      <c r="P928" s="15"/>
      <c r="Q928" s="15"/>
      <c r="R928" s="15"/>
      <c r="S928" s="15"/>
      <c r="T928" s="15"/>
    </row>
    <row r="929" spans="1:20" ht="11.25" customHeight="1" x14ac:dyDescent="0.2">
      <c r="A929" s="15"/>
      <c r="B929" s="55"/>
      <c r="C929" s="55"/>
      <c r="D929" s="55"/>
      <c r="E929" s="15"/>
      <c r="F929" s="15"/>
      <c r="G929" s="15"/>
      <c r="H929" s="15"/>
      <c r="I929" s="15"/>
      <c r="J929" s="15"/>
      <c r="K929" s="15"/>
      <c r="L929" s="15"/>
      <c r="M929" s="15"/>
      <c r="N929" s="15"/>
      <c r="O929" s="15"/>
      <c r="P929" s="15"/>
      <c r="Q929" s="15"/>
      <c r="R929" s="15"/>
      <c r="S929" s="15"/>
      <c r="T929" s="15"/>
    </row>
    <row r="930" spans="1:20" ht="11.25" customHeight="1" x14ac:dyDescent="0.2">
      <c r="A930" s="15"/>
      <c r="B930" s="55"/>
      <c r="C930" s="55"/>
      <c r="D930" s="55"/>
      <c r="E930" s="15"/>
      <c r="F930" s="15"/>
      <c r="G930" s="15"/>
      <c r="H930" s="15"/>
      <c r="I930" s="15"/>
      <c r="J930" s="15"/>
      <c r="K930" s="15"/>
      <c r="L930" s="15"/>
      <c r="M930" s="15"/>
      <c r="N930" s="15"/>
      <c r="O930" s="15"/>
      <c r="P930" s="15"/>
      <c r="Q930" s="15"/>
      <c r="R930" s="15"/>
      <c r="S930" s="15"/>
      <c r="T930" s="15"/>
    </row>
    <row r="931" spans="1:20" ht="11.25" customHeight="1" x14ac:dyDescent="0.2">
      <c r="A931" s="15"/>
      <c r="B931" s="55"/>
      <c r="C931" s="55"/>
      <c r="D931" s="55"/>
      <c r="E931" s="15"/>
      <c r="F931" s="15"/>
      <c r="G931" s="15"/>
      <c r="H931" s="15"/>
      <c r="I931" s="15"/>
      <c r="J931" s="15"/>
      <c r="K931" s="15"/>
      <c r="L931" s="15"/>
      <c r="M931" s="15"/>
      <c r="N931" s="15"/>
      <c r="O931" s="15"/>
      <c r="P931" s="15"/>
      <c r="Q931" s="15"/>
      <c r="R931" s="15"/>
      <c r="S931" s="15"/>
      <c r="T931" s="15"/>
    </row>
    <row r="932" spans="1:20" ht="11.25" customHeight="1" x14ac:dyDescent="0.2">
      <c r="A932" s="15"/>
      <c r="B932" s="55"/>
      <c r="C932" s="55"/>
      <c r="D932" s="55"/>
      <c r="E932" s="15"/>
      <c r="F932" s="15"/>
      <c r="G932" s="15"/>
      <c r="H932" s="15"/>
      <c r="I932" s="15"/>
      <c r="J932" s="15"/>
      <c r="K932" s="15"/>
      <c r="L932" s="15"/>
      <c r="M932" s="15"/>
      <c r="N932" s="15"/>
      <c r="O932" s="15"/>
      <c r="P932" s="15"/>
      <c r="Q932" s="15"/>
      <c r="R932" s="15"/>
      <c r="S932" s="15"/>
      <c r="T932" s="15"/>
    </row>
    <row r="933" spans="1:20" ht="11.25" customHeight="1" x14ac:dyDescent="0.2">
      <c r="A933" s="15"/>
      <c r="B933" s="55"/>
      <c r="C933" s="55"/>
      <c r="D933" s="55"/>
      <c r="E933" s="15"/>
      <c r="F933" s="15"/>
      <c r="G933" s="15"/>
      <c r="H933" s="15"/>
      <c r="I933" s="15"/>
      <c r="J933" s="15"/>
      <c r="K933" s="15"/>
      <c r="L933" s="15"/>
      <c r="M933" s="15"/>
      <c r="N933" s="15"/>
      <c r="O933" s="15"/>
      <c r="P933" s="15"/>
      <c r="Q933" s="15"/>
      <c r="R933" s="15"/>
      <c r="S933" s="15"/>
      <c r="T933" s="15"/>
    </row>
    <row r="934" spans="1:20" ht="11.25" customHeight="1" x14ac:dyDescent="0.2">
      <c r="A934" s="15"/>
      <c r="B934" s="55"/>
      <c r="C934" s="55"/>
      <c r="D934" s="55"/>
      <c r="E934" s="15"/>
      <c r="F934" s="15"/>
      <c r="G934" s="15"/>
      <c r="H934" s="15"/>
      <c r="I934" s="15"/>
      <c r="J934" s="15"/>
      <c r="K934" s="15"/>
      <c r="L934" s="15"/>
      <c r="M934" s="15"/>
      <c r="N934" s="15"/>
      <c r="O934" s="15"/>
      <c r="P934" s="15"/>
      <c r="Q934" s="15"/>
      <c r="R934" s="15"/>
      <c r="S934" s="15"/>
      <c r="T934" s="15"/>
    </row>
    <row r="935" spans="1:20" ht="11.25" customHeight="1" x14ac:dyDescent="0.2">
      <c r="A935" s="15"/>
      <c r="B935" s="55"/>
      <c r="C935" s="55"/>
      <c r="D935" s="55"/>
      <c r="E935" s="15"/>
      <c r="F935" s="15"/>
      <c r="G935" s="15"/>
      <c r="H935" s="15"/>
      <c r="I935" s="15"/>
      <c r="J935" s="15"/>
      <c r="K935" s="15"/>
      <c r="L935" s="15"/>
      <c r="M935" s="15"/>
      <c r="N935" s="15"/>
      <c r="O935" s="15"/>
      <c r="P935" s="15"/>
      <c r="Q935" s="15"/>
      <c r="R935" s="15"/>
      <c r="S935" s="15"/>
      <c r="T935" s="15"/>
    </row>
    <row r="936" spans="1:20" ht="11.25" customHeight="1" x14ac:dyDescent="0.2">
      <c r="A936" s="15"/>
      <c r="B936" s="55"/>
      <c r="C936" s="55"/>
      <c r="D936" s="55"/>
      <c r="E936" s="15"/>
      <c r="F936" s="15"/>
      <c r="G936" s="15"/>
      <c r="H936" s="15"/>
      <c r="I936" s="15"/>
      <c r="J936" s="15"/>
      <c r="K936" s="15"/>
      <c r="L936" s="15"/>
      <c r="M936" s="15"/>
      <c r="N936" s="15"/>
      <c r="O936" s="15"/>
      <c r="P936" s="15"/>
      <c r="Q936" s="15"/>
      <c r="R936" s="15"/>
      <c r="S936" s="15"/>
      <c r="T936" s="15"/>
    </row>
    <row r="937" spans="1:20" ht="11.25" customHeight="1" x14ac:dyDescent="0.2">
      <c r="A937" s="15"/>
      <c r="B937" s="55"/>
      <c r="C937" s="55"/>
      <c r="D937" s="55"/>
      <c r="E937" s="15"/>
      <c r="F937" s="15"/>
      <c r="G937" s="15"/>
      <c r="H937" s="15"/>
      <c r="I937" s="15"/>
      <c r="J937" s="15"/>
      <c r="K937" s="15"/>
      <c r="L937" s="15"/>
      <c r="M937" s="15"/>
      <c r="N937" s="15"/>
      <c r="O937" s="15"/>
      <c r="P937" s="15"/>
      <c r="Q937" s="15"/>
      <c r="R937" s="15"/>
      <c r="S937" s="15"/>
      <c r="T937" s="15"/>
    </row>
    <row r="938" spans="1:20" ht="11.25" customHeight="1" x14ac:dyDescent="0.2">
      <c r="A938" s="15"/>
      <c r="B938" s="55"/>
      <c r="C938" s="55"/>
      <c r="D938" s="55"/>
      <c r="E938" s="15"/>
      <c r="F938" s="15"/>
      <c r="G938" s="15"/>
      <c r="H938" s="15"/>
      <c r="I938" s="15"/>
      <c r="J938" s="15"/>
      <c r="K938" s="15"/>
      <c r="L938" s="15"/>
      <c r="M938" s="15"/>
      <c r="N938" s="15"/>
      <c r="O938" s="15"/>
      <c r="P938" s="15"/>
      <c r="Q938" s="15"/>
      <c r="R938" s="15"/>
      <c r="S938" s="15"/>
      <c r="T938" s="15"/>
    </row>
    <row r="939" spans="1:20" ht="11.25" customHeight="1" x14ac:dyDescent="0.2">
      <c r="A939" s="15"/>
      <c r="B939" s="55"/>
      <c r="C939" s="55"/>
      <c r="D939" s="55"/>
      <c r="E939" s="15"/>
      <c r="F939" s="15"/>
      <c r="G939" s="15"/>
      <c r="H939" s="15"/>
      <c r="I939" s="15"/>
      <c r="J939" s="15"/>
      <c r="K939" s="15"/>
      <c r="L939" s="15"/>
      <c r="M939" s="15"/>
      <c r="N939" s="15"/>
      <c r="O939" s="15"/>
      <c r="P939" s="15"/>
      <c r="Q939" s="15"/>
      <c r="R939" s="15"/>
      <c r="S939" s="15"/>
      <c r="T939" s="15"/>
    </row>
    <row r="940" spans="1:20" ht="11.25" customHeight="1" x14ac:dyDescent="0.2">
      <c r="A940" s="15"/>
      <c r="B940" s="55"/>
      <c r="C940" s="55"/>
      <c r="D940" s="55"/>
      <c r="E940" s="15"/>
      <c r="F940" s="15"/>
      <c r="G940" s="15"/>
      <c r="H940" s="15"/>
      <c r="I940" s="15"/>
      <c r="J940" s="15"/>
      <c r="K940" s="15"/>
      <c r="L940" s="15"/>
      <c r="M940" s="15"/>
      <c r="N940" s="15"/>
      <c r="O940" s="15"/>
      <c r="P940" s="15"/>
      <c r="Q940" s="15"/>
      <c r="R940" s="15"/>
      <c r="S940" s="15"/>
      <c r="T940" s="15"/>
    </row>
    <row r="941" spans="1:20" ht="11.25" customHeight="1" x14ac:dyDescent="0.2">
      <c r="A941" s="15"/>
      <c r="B941" s="55"/>
      <c r="C941" s="55"/>
      <c r="D941" s="55"/>
      <c r="E941" s="15"/>
      <c r="F941" s="15"/>
      <c r="G941" s="15"/>
      <c r="H941" s="15"/>
      <c r="I941" s="15"/>
      <c r="J941" s="15"/>
      <c r="K941" s="15"/>
      <c r="L941" s="15"/>
      <c r="M941" s="15"/>
      <c r="N941" s="15"/>
      <c r="O941" s="15"/>
      <c r="P941" s="15"/>
      <c r="Q941" s="15"/>
      <c r="R941" s="15"/>
      <c r="S941" s="15"/>
      <c r="T941" s="15"/>
    </row>
    <row r="942" spans="1:20" ht="11.25" customHeight="1" x14ac:dyDescent="0.2">
      <c r="A942" s="15"/>
      <c r="B942" s="55"/>
      <c r="C942" s="55"/>
      <c r="D942" s="55"/>
      <c r="E942" s="15"/>
      <c r="F942" s="15"/>
      <c r="G942" s="15"/>
      <c r="H942" s="15"/>
      <c r="I942" s="15"/>
      <c r="J942" s="15"/>
      <c r="K942" s="15"/>
      <c r="L942" s="15"/>
      <c r="M942" s="15"/>
      <c r="N942" s="15"/>
      <c r="O942" s="15"/>
      <c r="P942" s="15"/>
      <c r="Q942" s="15"/>
      <c r="R942" s="15"/>
      <c r="S942" s="15"/>
      <c r="T942" s="15"/>
    </row>
    <row r="943" spans="1:20" ht="11.25" customHeight="1" x14ac:dyDescent="0.2">
      <c r="A943" s="15"/>
      <c r="B943" s="55"/>
      <c r="C943" s="55"/>
      <c r="D943" s="55"/>
      <c r="E943" s="15"/>
      <c r="F943" s="15"/>
      <c r="G943" s="15"/>
      <c r="H943" s="15"/>
      <c r="I943" s="15"/>
      <c r="J943" s="15"/>
      <c r="K943" s="15"/>
      <c r="L943" s="15"/>
      <c r="M943" s="15"/>
      <c r="N943" s="15"/>
      <c r="O943" s="15"/>
      <c r="P943" s="15"/>
      <c r="Q943" s="15"/>
      <c r="R943" s="15"/>
      <c r="S943" s="15"/>
      <c r="T943" s="15"/>
    </row>
    <row r="944" spans="1:20" ht="11.25" customHeight="1" x14ac:dyDescent="0.2">
      <c r="A944" s="15"/>
      <c r="B944" s="55"/>
      <c r="C944" s="55"/>
      <c r="D944" s="55"/>
      <c r="E944" s="15"/>
      <c r="F944" s="15"/>
      <c r="G944" s="15"/>
      <c r="H944" s="15"/>
      <c r="I944" s="15"/>
      <c r="J944" s="15"/>
      <c r="K944" s="15"/>
      <c r="L944" s="15"/>
      <c r="M944" s="15"/>
      <c r="N944" s="15"/>
      <c r="O944" s="15"/>
      <c r="P944" s="15"/>
      <c r="Q944" s="15"/>
      <c r="R944" s="15"/>
      <c r="S944" s="15"/>
      <c r="T944" s="15"/>
    </row>
    <row r="945" spans="1:20" ht="11.25" customHeight="1" x14ac:dyDescent="0.2">
      <c r="A945" s="15"/>
      <c r="B945" s="55"/>
      <c r="C945" s="55"/>
      <c r="D945" s="55"/>
      <c r="E945" s="15"/>
      <c r="F945" s="15"/>
      <c r="G945" s="15"/>
      <c r="H945" s="15"/>
      <c r="I945" s="15"/>
      <c r="J945" s="15"/>
      <c r="K945" s="15"/>
      <c r="L945" s="15"/>
      <c r="M945" s="15"/>
      <c r="N945" s="15"/>
      <c r="O945" s="15"/>
      <c r="P945" s="15"/>
      <c r="Q945" s="15"/>
      <c r="R945" s="15"/>
      <c r="S945" s="15"/>
      <c r="T945" s="15"/>
    </row>
    <row r="946" spans="1:20" ht="11.25" customHeight="1" x14ac:dyDescent="0.2">
      <c r="A946" s="15"/>
      <c r="B946" s="55"/>
      <c r="C946" s="55"/>
      <c r="D946" s="55"/>
      <c r="E946" s="15"/>
      <c r="F946" s="15"/>
      <c r="G946" s="15"/>
      <c r="H946" s="15"/>
      <c r="I946" s="15"/>
      <c r="J946" s="15"/>
      <c r="K946" s="15"/>
      <c r="L946" s="15"/>
      <c r="M946" s="15"/>
      <c r="N946" s="15"/>
      <c r="O946" s="15"/>
      <c r="P946" s="15"/>
      <c r="Q946" s="15"/>
      <c r="R946" s="15"/>
      <c r="S946" s="15"/>
      <c r="T946" s="15"/>
    </row>
    <row r="947" spans="1:20" ht="11.25" customHeight="1" x14ac:dyDescent="0.2">
      <c r="A947" s="15"/>
      <c r="B947" s="55"/>
      <c r="C947" s="55"/>
      <c r="D947" s="55"/>
      <c r="E947" s="15"/>
      <c r="F947" s="15"/>
      <c r="G947" s="15"/>
      <c r="H947" s="15"/>
      <c r="I947" s="15"/>
      <c r="J947" s="15"/>
      <c r="K947" s="15"/>
      <c r="L947" s="15"/>
      <c r="M947" s="15"/>
      <c r="N947" s="15"/>
      <c r="O947" s="15"/>
      <c r="P947" s="15"/>
      <c r="Q947" s="15"/>
      <c r="R947" s="15"/>
      <c r="S947" s="15"/>
      <c r="T947" s="15"/>
    </row>
    <row r="948" spans="1:20" ht="11.25" customHeight="1" x14ac:dyDescent="0.2">
      <c r="A948" s="15"/>
      <c r="B948" s="55"/>
      <c r="C948" s="55"/>
      <c r="D948" s="55"/>
      <c r="E948" s="15"/>
      <c r="F948" s="15"/>
      <c r="G948" s="15"/>
      <c r="H948" s="15"/>
      <c r="I948" s="15"/>
      <c r="J948" s="15"/>
      <c r="K948" s="15"/>
      <c r="L948" s="15"/>
      <c r="M948" s="15"/>
      <c r="N948" s="15"/>
      <c r="O948" s="15"/>
      <c r="P948" s="15"/>
      <c r="Q948" s="15"/>
      <c r="R948" s="15"/>
      <c r="S948" s="15"/>
      <c r="T948" s="15"/>
    </row>
    <row r="949" spans="1:20" ht="11.25" customHeight="1" x14ac:dyDescent="0.2">
      <c r="A949" s="15"/>
      <c r="B949" s="55"/>
      <c r="C949" s="55"/>
      <c r="D949" s="55"/>
      <c r="E949" s="15"/>
      <c r="F949" s="15"/>
      <c r="G949" s="15"/>
      <c r="H949" s="15"/>
      <c r="I949" s="15"/>
      <c r="J949" s="15"/>
      <c r="K949" s="15"/>
      <c r="L949" s="15"/>
      <c r="M949" s="15"/>
      <c r="N949" s="15"/>
      <c r="O949" s="15"/>
      <c r="P949" s="15"/>
      <c r="Q949" s="15"/>
      <c r="R949" s="15"/>
      <c r="S949" s="15"/>
      <c r="T949" s="15"/>
    </row>
    <row r="950" spans="1:20" ht="11.25" customHeight="1" x14ac:dyDescent="0.2">
      <c r="A950" s="15"/>
      <c r="B950" s="55"/>
      <c r="C950" s="55"/>
      <c r="D950" s="55"/>
      <c r="E950" s="15"/>
      <c r="F950" s="15"/>
      <c r="G950" s="15"/>
      <c r="H950" s="15"/>
      <c r="I950" s="15"/>
      <c r="J950" s="15"/>
      <c r="K950" s="15"/>
      <c r="L950" s="15"/>
      <c r="M950" s="15"/>
      <c r="N950" s="15"/>
      <c r="O950" s="15"/>
      <c r="P950" s="15"/>
      <c r="Q950" s="15"/>
      <c r="R950" s="15"/>
      <c r="S950" s="15"/>
      <c r="T950" s="15"/>
    </row>
    <row r="951" spans="1:20" ht="11.25" customHeight="1" x14ac:dyDescent="0.2">
      <c r="A951" s="15"/>
      <c r="B951" s="55"/>
      <c r="C951" s="55"/>
      <c r="D951" s="55"/>
      <c r="E951" s="15"/>
      <c r="F951" s="15"/>
      <c r="G951" s="15"/>
      <c r="H951" s="15"/>
      <c r="I951" s="15"/>
      <c r="J951" s="15"/>
      <c r="K951" s="15"/>
      <c r="L951" s="15"/>
      <c r="M951" s="15"/>
      <c r="N951" s="15"/>
      <c r="O951" s="15"/>
      <c r="P951" s="15"/>
      <c r="Q951" s="15"/>
      <c r="R951" s="15"/>
      <c r="S951" s="15"/>
      <c r="T951" s="15"/>
    </row>
    <row r="952" spans="1:20" ht="11.25" customHeight="1" x14ac:dyDescent="0.2">
      <c r="A952" s="15"/>
      <c r="B952" s="55"/>
      <c r="C952" s="55"/>
      <c r="D952" s="55"/>
      <c r="E952" s="15"/>
      <c r="F952" s="15"/>
      <c r="G952" s="15"/>
      <c r="H952" s="15"/>
      <c r="I952" s="15"/>
      <c r="J952" s="15"/>
      <c r="K952" s="15"/>
      <c r="L952" s="15"/>
      <c r="M952" s="15"/>
      <c r="N952" s="15"/>
      <c r="O952" s="15"/>
      <c r="P952" s="15"/>
      <c r="Q952" s="15"/>
      <c r="R952" s="15"/>
      <c r="S952" s="15"/>
      <c r="T952" s="15"/>
    </row>
    <row r="953" spans="1:20" ht="11.25" customHeight="1" x14ac:dyDescent="0.2">
      <c r="A953" s="15"/>
      <c r="B953" s="55"/>
      <c r="C953" s="55"/>
      <c r="D953" s="55"/>
      <c r="E953" s="15"/>
      <c r="F953" s="15"/>
      <c r="G953" s="15"/>
      <c r="H953" s="15"/>
      <c r="I953" s="15"/>
      <c r="J953" s="15"/>
      <c r="K953" s="15"/>
      <c r="L953" s="15"/>
      <c r="M953" s="15"/>
      <c r="N953" s="15"/>
      <c r="O953" s="15"/>
      <c r="P953" s="15"/>
      <c r="Q953" s="15"/>
      <c r="R953" s="15"/>
      <c r="S953" s="15"/>
      <c r="T953" s="15"/>
    </row>
    <row r="954" spans="1:20" ht="11.25" customHeight="1" x14ac:dyDescent="0.2">
      <c r="A954" s="15"/>
      <c r="B954" s="55"/>
      <c r="C954" s="55"/>
      <c r="D954" s="55"/>
      <c r="E954" s="15"/>
      <c r="F954" s="15"/>
      <c r="G954" s="15"/>
      <c r="H954" s="15"/>
      <c r="I954" s="15"/>
      <c r="J954" s="15"/>
      <c r="K954" s="15"/>
      <c r="L954" s="15"/>
      <c r="M954" s="15"/>
      <c r="N954" s="15"/>
      <c r="O954" s="15"/>
      <c r="P954" s="15"/>
      <c r="Q954" s="15"/>
      <c r="R954" s="15"/>
      <c r="S954" s="15"/>
      <c r="T954" s="15"/>
    </row>
    <row r="955" spans="1:20" ht="11.25" customHeight="1" x14ac:dyDescent="0.2">
      <c r="A955" s="15"/>
      <c r="B955" s="55"/>
      <c r="C955" s="55"/>
      <c r="D955" s="55"/>
      <c r="E955" s="15"/>
      <c r="F955" s="15"/>
      <c r="G955" s="15"/>
      <c r="H955" s="15"/>
      <c r="I955" s="15"/>
      <c r="J955" s="15"/>
      <c r="K955" s="15"/>
      <c r="L955" s="15"/>
      <c r="M955" s="15"/>
      <c r="N955" s="15"/>
      <c r="O955" s="15"/>
      <c r="P955" s="15"/>
      <c r="Q955" s="15"/>
      <c r="R955" s="15"/>
      <c r="S955" s="15"/>
      <c r="T955" s="15"/>
    </row>
    <row r="956" spans="1:20" ht="11.25" customHeight="1" x14ac:dyDescent="0.2">
      <c r="A956" s="15"/>
      <c r="B956" s="55"/>
      <c r="C956" s="55"/>
      <c r="D956" s="55"/>
      <c r="E956" s="15"/>
      <c r="F956" s="15"/>
      <c r="G956" s="15"/>
      <c r="H956" s="15"/>
      <c r="I956" s="15"/>
      <c r="J956" s="15"/>
      <c r="K956" s="15"/>
      <c r="L956" s="15"/>
      <c r="M956" s="15"/>
      <c r="N956" s="15"/>
      <c r="O956" s="15"/>
      <c r="P956" s="15"/>
      <c r="Q956" s="15"/>
      <c r="R956" s="15"/>
      <c r="S956" s="15"/>
      <c r="T956" s="15"/>
    </row>
    <row r="957" spans="1:20" ht="11.25" customHeight="1" x14ac:dyDescent="0.2">
      <c r="A957" s="15"/>
      <c r="B957" s="55"/>
      <c r="C957" s="55"/>
      <c r="D957" s="55"/>
      <c r="E957" s="15"/>
      <c r="F957" s="15"/>
      <c r="G957" s="15"/>
      <c r="H957" s="15"/>
      <c r="I957" s="15"/>
      <c r="J957" s="15"/>
      <c r="K957" s="15"/>
      <c r="L957" s="15"/>
      <c r="M957" s="15"/>
      <c r="N957" s="15"/>
      <c r="O957" s="15"/>
      <c r="P957" s="15"/>
      <c r="Q957" s="15"/>
      <c r="R957" s="15"/>
      <c r="S957" s="15"/>
      <c r="T957" s="15"/>
    </row>
    <row r="958" spans="1:20" ht="11.25" customHeight="1" x14ac:dyDescent="0.2">
      <c r="A958" s="15"/>
      <c r="B958" s="55"/>
      <c r="C958" s="55"/>
      <c r="D958" s="55"/>
      <c r="E958" s="15"/>
      <c r="F958" s="15"/>
      <c r="G958" s="15"/>
      <c r="H958" s="15"/>
      <c r="I958" s="15"/>
      <c r="J958" s="15"/>
      <c r="K958" s="15"/>
      <c r="L958" s="15"/>
      <c r="M958" s="15"/>
      <c r="N958" s="15"/>
      <c r="O958" s="15"/>
      <c r="P958" s="15"/>
      <c r="Q958" s="15"/>
      <c r="R958" s="15"/>
      <c r="S958" s="15"/>
      <c r="T958" s="15"/>
    </row>
    <row r="959" spans="1:20" ht="11.25" customHeight="1" x14ac:dyDescent="0.2">
      <c r="A959" s="15"/>
      <c r="B959" s="55"/>
      <c r="C959" s="55"/>
      <c r="D959" s="55"/>
      <c r="E959" s="15"/>
      <c r="F959" s="15"/>
      <c r="G959" s="15"/>
      <c r="H959" s="15"/>
      <c r="I959" s="15"/>
      <c r="J959" s="15"/>
      <c r="K959" s="15"/>
      <c r="L959" s="15"/>
      <c r="M959" s="15"/>
      <c r="N959" s="15"/>
      <c r="O959" s="15"/>
      <c r="P959" s="15"/>
      <c r="Q959" s="15"/>
      <c r="R959" s="15"/>
      <c r="S959" s="15"/>
      <c r="T959" s="15"/>
    </row>
    <row r="960" spans="1:20" ht="11.25" customHeight="1" x14ac:dyDescent="0.2">
      <c r="A960" s="15"/>
      <c r="B960" s="55"/>
      <c r="C960" s="55"/>
      <c r="D960" s="55"/>
      <c r="E960" s="15"/>
      <c r="F960" s="15"/>
      <c r="G960" s="15"/>
      <c r="H960" s="15"/>
      <c r="I960" s="15"/>
      <c r="J960" s="15"/>
      <c r="K960" s="15"/>
      <c r="L960" s="15"/>
      <c r="M960" s="15"/>
      <c r="N960" s="15"/>
      <c r="O960" s="15"/>
      <c r="P960" s="15"/>
      <c r="Q960" s="15"/>
      <c r="R960" s="15"/>
      <c r="S960" s="15"/>
      <c r="T960" s="15"/>
    </row>
    <row r="961" spans="1:20" ht="11.25" customHeight="1" x14ac:dyDescent="0.2">
      <c r="A961" s="15"/>
      <c r="B961" s="55"/>
      <c r="C961" s="55"/>
      <c r="D961" s="55"/>
      <c r="E961" s="15"/>
      <c r="F961" s="15"/>
      <c r="G961" s="15"/>
      <c r="H961" s="15"/>
      <c r="I961" s="15"/>
      <c r="J961" s="15"/>
      <c r="K961" s="15"/>
      <c r="L961" s="15"/>
      <c r="M961" s="15"/>
      <c r="N961" s="15"/>
      <c r="O961" s="15"/>
      <c r="P961" s="15"/>
      <c r="Q961" s="15"/>
      <c r="R961" s="15"/>
      <c r="S961" s="15"/>
      <c r="T961" s="15"/>
    </row>
    <row r="962" spans="1:20" ht="11.25" customHeight="1" x14ac:dyDescent="0.2">
      <c r="A962" s="15"/>
      <c r="B962" s="55"/>
      <c r="C962" s="55"/>
      <c r="D962" s="55"/>
      <c r="E962" s="15"/>
      <c r="F962" s="15"/>
      <c r="G962" s="15"/>
      <c r="H962" s="15"/>
      <c r="I962" s="15"/>
      <c r="J962" s="15"/>
      <c r="K962" s="15"/>
      <c r="L962" s="15"/>
      <c r="M962" s="15"/>
      <c r="N962" s="15"/>
      <c r="O962" s="15"/>
      <c r="P962" s="15"/>
      <c r="Q962" s="15"/>
      <c r="R962" s="15"/>
      <c r="S962" s="15"/>
      <c r="T962" s="15"/>
    </row>
    <row r="963" spans="1:20" ht="11.25" customHeight="1" x14ac:dyDescent="0.2">
      <c r="A963" s="15"/>
      <c r="B963" s="55"/>
      <c r="C963" s="55"/>
      <c r="D963" s="55"/>
      <c r="E963" s="15"/>
      <c r="F963" s="15"/>
      <c r="G963" s="15"/>
      <c r="H963" s="15"/>
      <c r="I963" s="15"/>
      <c r="J963" s="15"/>
      <c r="K963" s="15"/>
      <c r="L963" s="15"/>
      <c r="M963" s="15"/>
      <c r="N963" s="15"/>
      <c r="O963" s="15"/>
      <c r="P963" s="15"/>
      <c r="Q963" s="15"/>
      <c r="R963" s="15"/>
      <c r="S963" s="15"/>
      <c r="T963" s="15"/>
    </row>
    <row r="964" spans="1:20" ht="11.25" customHeight="1" x14ac:dyDescent="0.2">
      <c r="A964" s="15"/>
      <c r="B964" s="55"/>
      <c r="C964" s="55"/>
      <c r="D964" s="55"/>
      <c r="E964" s="15"/>
      <c r="F964" s="15"/>
      <c r="G964" s="15"/>
      <c r="H964" s="15"/>
      <c r="I964" s="15"/>
      <c r="J964" s="15"/>
      <c r="K964" s="15"/>
      <c r="L964" s="15"/>
      <c r="M964" s="15"/>
      <c r="N964" s="15"/>
      <c r="O964" s="15"/>
      <c r="P964" s="15"/>
      <c r="Q964" s="15"/>
      <c r="R964" s="15"/>
      <c r="S964" s="15"/>
      <c r="T964" s="15"/>
    </row>
    <row r="965" spans="1:20" ht="11.25" customHeight="1" x14ac:dyDescent="0.2">
      <c r="A965" s="15"/>
      <c r="B965" s="55"/>
      <c r="C965" s="55"/>
      <c r="D965" s="55"/>
      <c r="E965" s="15"/>
      <c r="F965" s="15"/>
      <c r="G965" s="15"/>
      <c r="H965" s="15"/>
      <c r="I965" s="15"/>
      <c r="J965" s="15"/>
      <c r="K965" s="15"/>
      <c r="L965" s="15"/>
      <c r="M965" s="15"/>
      <c r="N965" s="15"/>
      <c r="O965" s="15"/>
      <c r="P965" s="15"/>
      <c r="Q965" s="15"/>
      <c r="R965" s="15"/>
      <c r="S965" s="15"/>
      <c r="T965" s="15"/>
    </row>
    <row r="966" spans="1:20" ht="11.25" customHeight="1" x14ac:dyDescent="0.2">
      <c r="A966" s="15"/>
      <c r="B966" s="55"/>
      <c r="C966" s="55"/>
      <c r="D966" s="55"/>
      <c r="E966" s="15"/>
      <c r="F966" s="15"/>
      <c r="G966" s="15"/>
      <c r="H966" s="15"/>
      <c r="I966" s="15"/>
      <c r="J966" s="15"/>
      <c r="K966" s="15"/>
      <c r="L966" s="15"/>
      <c r="M966" s="15"/>
      <c r="N966" s="15"/>
      <c r="O966" s="15"/>
      <c r="P966" s="15"/>
      <c r="Q966" s="15"/>
      <c r="R966" s="15"/>
      <c r="S966" s="15"/>
      <c r="T966" s="15"/>
    </row>
    <row r="967" spans="1:20" ht="11.25" customHeight="1" x14ac:dyDescent="0.2">
      <c r="A967" s="15"/>
      <c r="B967" s="55"/>
      <c r="C967" s="55"/>
      <c r="D967" s="55"/>
      <c r="E967" s="15"/>
      <c r="F967" s="15"/>
      <c r="G967" s="15"/>
      <c r="H967" s="15"/>
      <c r="I967" s="15"/>
      <c r="J967" s="15"/>
      <c r="K967" s="15"/>
      <c r="L967" s="15"/>
      <c r="M967" s="15"/>
      <c r="N967" s="15"/>
      <c r="O967" s="15"/>
      <c r="P967" s="15"/>
      <c r="Q967" s="15"/>
      <c r="R967" s="15"/>
      <c r="S967" s="15"/>
      <c r="T967" s="15"/>
    </row>
    <row r="968" spans="1:20" ht="11.25" customHeight="1" x14ac:dyDescent="0.2">
      <c r="A968" s="15"/>
      <c r="B968" s="55"/>
      <c r="C968" s="55"/>
      <c r="D968" s="55"/>
      <c r="E968" s="15"/>
      <c r="F968" s="15"/>
      <c r="G968" s="15"/>
      <c r="H968" s="15"/>
      <c r="I968" s="15"/>
      <c r="J968" s="15"/>
      <c r="K968" s="15"/>
      <c r="L968" s="15"/>
      <c r="M968" s="15"/>
      <c r="N968" s="15"/>
      <c r="O968" s="15"/>
      <c r="P968" s="15"/>
      <c r="Q968" s="15"/>
      <c r="R968" s="15"/>
      <c r="S968" s="15"/>
      <c r="T968" s="15"/>
    </row>
    <row r="969" spans="1:20" ht="11.25" customHeight="1" x14ac:dyDescent="0.2">
      <c r="A969" s="15"/>
      <c r="B969" s="55"/>
      <c r="C969" s="55"/>
      <c r="D969" s="55"/>
      <c r="E969" s="15"/>
      <c r="F969" s="15"/>
      <c r="G969" s="15"/>
      <c r="H969" s="15"/>
      <c r="I969" s="15"/>
      <c r="J969" s="15"/>
      <c r="K969" s="15"/>
      <c r="L969" s="15"/>
      <c r="M969" s="15"/>
      <c r="N969" s="15"/>
      <c r="O969" s="15"/>
      <c r="P969" s="15"/>
      <c r="Q969" s="15"/>
      <c r="R969" s="15"/>
      <c r="S969" s="15"/>
      <c r="T969" s="15"/>
    </row>
    <row r="970" spans="1:20" ht="11.25" customHeight="1" x14ac:dyDescent="0.2">
      <c r="A970" s="15"/>
      <c r="B970" s="55"/>
      <c r="C970" s="55"/>
      <c r="D970" s="55"/>
      <c r="E970" s="15"/>
      <c r="F970" s="15"/>
      <c r="G970" s="15"/>
      <c r="H970" s="15"/>
      <c r="I970" s="15"/>
      <c r="J970" s="15"/>
      <c r="K970" s="15"/>
      <c r="L970" s="15"/>
      <c r="M970" s="15"/>
      <c r="N970" s="15"/>
      <c r="O970" s="15"/>
      <c r="P970" s="15"/>
      <c r="Q970" s="15"/>
      <c r="R970" s="15"/>
      <c r="S970" s="15"/>
      <c r="T970" s="15"/>
    </row>
    <row r="971" spans="1:20" ht="11.25" customHeight="1" x14ac:dyDescent="0.2">
      <c r="A971" s="15"/>
      <c r="B971" s="55"/>
      <c r="C971" s="55"/>
      <c r="D971" s="55"/>
      <c r="E971" s="15"/>
      <c r="F971" s="15"/>
      <c r="G971" s="15"/>
      <c r="H971" s="15"/>
      <c r="I971" s="15"/>
      <c r="J971" s="15"/>
      <c r="K971" s="15"/>
      <c r="L971" s="15"/>
      <c r="M971" s="15"/>
      <c r="N971" s="15"/>
      <c r="O971" s="15"/>
      <c r="P971" s="15"/>
      <c r="Q971" s="15"/>
      <c r="R971" s="15"/>
      <c r="S971" s="15"/>
      <c r="T971" s="15"/>
    </row>
    <row r="972" spans="1:20" ht="11.25" customHeight="1" x14ac:dyDescent="0.2">
      <c r="A972" s="15"/>
      <c r="B972" s="55"/>
      <c r="C972" s="55"/>
      <c r="D972" s="55"/>
      <c r="E972" s="15"/>
      <c r="F972" s="15"/>
      <c r="G972" s="15"/>
      <c r="H972" s="15"/>
      <c r="I972" s="15"/>
      <c r="J972" s="15"/>
      <c r="K972" s="15"/>
      <c r="L972" s="15"/>
      <c r="M972" s="15"/>
      <c r="N972" s="15"/>
      <c r="O972" s="15"/>
      <c r="P972" s="15"/>
      <c r="Q972" s="15"/>
      <c r="R972" s="15"/>
      <c r="S972" s="15"/>
      <c r="T972" s="15"/>
    </row>
    <row r="973" spans="1:20" ht="11.25" customHeight="1" x14ac:dyDescent="0.2">
      <c r="A973" s="15"/>
      <c r="B973" s="55"/>
      <c r="C973" s="55"/>
      <c r="D973" s="55"/>
      <c r="E973" s="15"/>
      <c r="F973" s="15"/>
      <c r="G973" s="15"/>
      <c r="H973" s="15"/>
      <c r="I973" s="15"/>
      <c r="J973" s="15"/>
      <c r="K973" s="15"/>
      <c r="L973" s="15"/>
      <c r="M973" s="15"/>
      <c r="N973" s="15"/>
      <c r="O973" s="15"/>
      <c r="P973" s="15"/>
      <c r="Q973" s="15"/>
      <c r="R973" s="15"/>
      <c r="S973" s="15"/>
      <c r="T973" s="15"/>
    </row>
    <row r="974" spans="1:20" ht="11.25" customHeight="1" x14ac:dyDescent="0.2">
      <c r="A974" s="15"/>
      <c r="B974" s="55"/>
      <c r="C974" s="55"/>
      <c r="D974" s="55"/>
      <c r="E974" s="15"/>
      <c r="F974" s="15"/>
      <c r="G974" s="15"/>
      <c r="H974" s="15"/>
      <c r="I974" s="15"/>
      <c r="J974" s="15"/>
      <c r="K974" s="15"/>
      <c r="L974" s="15"/>
      <c r="M974" s="15"/>
      <c r="N974" s="15"/>
      <c r="O974" s="15"/>
      <c r="P974" s="15"/>
      <c r="Q974" s="15"/>
      <c r="R974" s="15"/>
      <c r="S974" s="15"/>
      <c r="T974" s="15"/>
    </row>
    <row r="975" spans="1:20" ht="11.25" customHeight="1" x14ac:dyDescent="0.2">
      <c r="A975" s="15"/>
      <c r="B975" s="55"/>
      <c r="C975" s="55"/>
      <c r="D975" s="55"/>
      <c r="E975" s="15"/>
      <c r="F975" s="15"/>
      <c r="G975" s="15"/>
      <c r="H975" s="15"/>
      <c r="I975" s="15"/>
      <c r="J975" s="15"/>
      <c r="K975" s="15"/>
      <c r="L975" s="15"/>
      <c r="M975" s="15"/>
      <c r="N975" s="15"/>
      <c r="O975" s="15"/>
      <c r="P975" s="15"/>
      <c r="Q975" s="15"/>
      <c r="R975" s="15"/>
      <c r="S975" s="15"/>
      <c r="T975" s="15"/>
    </row>
    <row r="976" spans="1:20" ht="11.25" customHeight="1" x14ac:dyDescent="0.2">
      <c r="A976" s="15"/>
      <c r="B976" s="55"/>
      <c r="C976" s="55"/>
      <c r="D976" s="55"/>
      <c r="E976" s="15"/>
      <c r="F976" s="15"/>
      <c r="G976" s="15"/>
      <c r="H976" s="15"/>
      <c r="I976" s="15"/>
      <c r="J976" s="15"/>
      <c r="K976" s="15"/>
      <c r="L976" s="15"/>
      <c r="M976" s="15"/>
      <c r="N976" s="15"/>
      <c r="O976" s="15"/>
      <c r="P976" s="15"/>
      <c r="Q976" s="15"/>
      <c r="R976" s="15"/>
      <c r="S976" s="15"/>
      <c r="T976" s="15"/>
    </row>
    <row r="977" spans="1:20" ht="11.25" customHeight="1" x14ac:dyDescent="0.2">
      <c r="A977" s="15"/>
      <c r="B977" s="55"/>
      <c r="C977" s="55"/>
      <c r="D977" s="55"/>
      <c r="E977" s="15"/>
      <c r="F977" s="15"/>
      <c r="G977" s="15"/>
      <c r="H977" s="15"/>
      <c r="I977" s="15"/>
      <c r="J977" s="15"/>
      <c r="K977" s="15"/>
      <c r="L977" s="15"/>
      <c r="M977" s="15"/>
      <c r="N977" s="15"/>
      <c r="O977" s="15"/>
      <c r="P977" s="15"/>
      <c r="Q977" s="15"/>
      <c r="R977" s="15"/>
      <c r="S977" s="15"/>
      <c r="T977" s="15"/>
    </row>
    <row r="978" spans="1:20" ht="11.25" customHeight="1" x14ac:dyDescent="0.2">
      <c r="A978" s="15"/>
      <c r="B978" s="55"/>
      <c r="C978" s="55"/>
      <c r="D978" s="55"/>
      <c r="E978" s="15"/>
      <c r="F978" s="15"/>
      <c r="G978" s="15"/>
      <c r="H978" s="15"/>
      <c r="I978" s="15"/>
      <c r="J978" s="15"/>
      <c r="K978" s="15"/>
      <c r="L978" s="15"/>
      <c r="M978" s="15"/>
      <c r="N978" s="15"/>
      <c r="O978" s="15"/>
      <c r="P978" s="15"/>
      <c r="Q978" s="15"/>
      <c r="R978" s="15"/>
      <c r="S978" s="15"/>
      <c r="T978" s="15"/>
    </row>
    <row r="979" spans="1:20" ht="11.25" customHeight="1" x14ac:dyDescent="0.2">
      <c r="A979" s="15"/>
      <c r="B979" s="55"/>
      <c r="C979" s="55"/>
      <c r="D979" s="55"/>
      <c r="E979" s="15"/>
      <c r="F979" s="15"/>
      <c r="G979" s="15"/>
      <c r="H979" s="15"/>
      <c r="I979" s="15"/>
      <c r="J979" s="15"/>
      <c r="K979" s="15"/>
      <c r="L979" s="15"/>
      <c r="M979" s="15"/>
      <c r="N979" s="15"/>
      <c r="O979" s="15"/>
      <c r="P979" s="15"/>
      <c r="Q979" s="15"/>
      <c r="R979" s="15"/>
      <c r="S979" s="15"/>
      <c r="T979" s="15"/>
    </row>
    <row r="980" spans="1:20" ht="11.25" customHeight="1" x14ac:dyDescent="0.2">
      <c r="A980" s="15"/>
      <c r="B980" s="55"/>
      <c r="C980" s="55"/>
      <c r="D980" s="55"/>
      <c r="E980" s="15"/>
      <c r="F980" s="15"/>
      <c r="G980" s="15"/>
      <c r="H980" s="15"/>
      <c r="I980" s="15"/>
      <c r="J980" s="15"/>
      <c r="K980" s="15"/>
      <c r="L980" s="15"/>
      <c r="M980" s="15"/>
      <c r="N980" s="15"/>
      <c r="O980" s="15"/>
      <c r="P980" s="15"/>
      <c r="Q980" s="15"/>
      <c r="R980" s="15"/>
      <c r="S980" s="15"/>
      <c r="T980" s="15"/>
    </row>
    <row r="981" spans="1:20" ht="11.25" customHeight="1" x14ac:dyDescent="0.2">
      <c r="A981" s="15"/>
      <c r="B981" s="55"/>
      <c r="C981" s="55"/>
      <c r="D981" s="55"/>
      <c r="E981" s="15"/>
      <c r="F981" s="15"/>
      <c r="G981" s="15"/>
      <c r="H981" s="15"/>
      <c r="I981" s="15"/>
      <c r="J981" s="15"/>
      <c r="K981" s="15"/>
      <c r="L981" s="15"/>
      <c r="M981" s="15"/>
      <c r="N981" s="15"/>
      <c r="O981" s="15"/>
      <c r="P981" s="15"/>
      <c r="Q981" s="15"/>
      <c r="R981" s="15"/>
      <c r="S981" s="15"/>
      <c r="T981" s="15"/>
    </row>
    <row r="982" spans="1:20" ht="11.25" customHeight="1" x14ac:dyDescent="0.2">
      <c r="A982" s="15"/>
      <c r="B982" s="55"/>
      <c r="C982" s="55"/>
      <c r="D982" s="55"/>
      <c r="E982" s="15"/>
      <c r="F982" s="15"/>
      <c r="G982" s="15"/>
      <c r="H982" s="15"/>
      <c r="I982" s="15"/>
      <c r="J982" s="15"/>
      <c r="K982" s="15"/>
      <c r="L982" s="15"/>
      <c r="M982" s="15"/>
      <c r="N982" s="15"/>
      <c r="O982" s="15"/>
      <c r="P982" s="15"/>
      <c r="Q982" s="15"/>
      <c r="R982" s="15"/>
      <c r="S982" s="15"/>
      <c r="T982" s="15"/>
    </row>
    <row r="983" spans="1:20" ht="11.25" customHeight="1" x14ac:dyDescent="0.2">
      <c r="A983" s="15"/>
      <c r="B983" s="55"/>
      <c r="C983" s="55"/>
      <c r="D983" s="55"/>
      <c r="E983" s="15"/>
      <c r="F983" s="15"/>
      <c r="G983" s="15"/>
      <c r="H983" s="15"/>
      <c r="I983" s="15"/>
      <c r="J983" s="15"/>
      <c r="K983" s="15"/>
      <c r="L983" s="15"/>
      <c r="M983" s="15"/>
      <c r="N983" s="15"/>
      <c r="O983" s="15"/>
      <c r="P983" s="15"/>
      <c r="Q983" s="15"/>
      <c r="R983" s="15"/>
      <c r="S983" s="15"/>
      <c r="T983" s="15"/>
    </row>
    <row r="984" spans="1:20" ht="11.25" customHeight="1" x14ac:dyDescent="0.2">
      <c r="A984" s="15"/>
      <c r="B984" s="55"/>
      <c r="C984" s="55"/>
      <c r="D984" s="55"/>
      <c r="E984" s="15"/>
      <c r="F984" s="15"/>
      <c r="G984" s="15"/>
      <c r="H984" s="15"/>
      <c r="I984" s="15"/>
      <c r="J984" s="15"/>
      <c r="K984" s="15"/>
      <c r="L984" s="15"/>
      <c r="M984" s="15"/>
      <c r="N984" s="15"/>
      <c r="O984" s="15"/>
      <c r="P984" s="15"/>
      <c r="Q984" s="15"/>
      <c r="R984" s="15"/>
      <c r="S984" s="15"/>
      <c r="T984" s="15"/>
    </row>
    <row r="985" spans="1:20" ht="11.25" customHeight="1" x14ac:dyDescent="0.2">
      <c r="A985" s="15"/>
      <c r="B985" s="55"/>
      <c r="C985" s="55"/>
      <c r="D985" s="55"/>
      <c r="E985" s="15"/>
      <c r="F985" s="15"/>
      <c r="G985" s="15"/>
      <c r="H985" s="15"/>
      <c r="I985" s="15"/>
      <c r="J985" s="15"/>
      <c r="K985" s="15"/>
      <c r="L985" s="15"/>
      <c r="M985" s="15"/>
      <c r="N985" s="15"/>
      <c r="O985" s="15"/>
      <c r="P985" s="15"/>
      <c r="Q985" s="15"/>
      <c r="R985" s="15"/>
      <c r="S985" s="15"/>
      <c r="T985" s="15"/>
    </row>
    <row r="986" spans="1:20" ht="11.25" customHeight="1" x14ac:dyDescent="0.2">
      <c r="A986" s="15"/>
      <c r="B986" s="55"/>
      <c r="C986" s="55"/>
      <c r="D986" s="55"/>
      <c r="E986" s="15"/>
      <c r="F986" s="15"/>
      <c r="G986" s="15"/>
      <c r="H986" s="15"/>
      <c r="I986" s="15"/>
      <c r="J986" s="15"/>
      <c r="K986" s="15"/>
      <c r="L986" s="15"/>
      <c r="M986" s="15"/>
      <c r="N986" s="15"/>
      <c r="O986" s="15"/>
      <c r="P986" s="15"/>
      <c r="Q986" s="15"/>
      <c r="R986" s="15"/>
      <c r="S986" s="15"/>
      <c r="T986" s="15"/>
    </row>
    <row r="987" spans="1:20" ht="11.25" customHeight="1" x14ac:dyDescent="0.2">
      <c r="A987" s="15"/>
      <c r="B987" s="55"/>
      <c r="C987" s="55"/>
      <c r="D987" s="55"/>
      <c r="E987" s="15"/>
      <c r="F987" s="15"/>
      <c r="G987" s="15"/>
      <c r="H987" s="15"/>
      <c r="I987" s="15"/>
      <c r="J987" s="15"/>
      <c r="K987" s="15"/>
      <c r="L987" s="15"/>
      <c r="M987" s="15"/>
      <c r="N987" s="15"/>
      <c r="O987" s="15"/>
      <c r="P987" s="15"/>
      <c r="Q987" s="15"/>
      <c r="R987" s="15"/>
      <c r="S987" s="15"/>
      <c r="T987" s="15"/>
    </row>
    <row r="988" spans="1:20" ht="11.25" customHeight="1" x14ac:dyDescent="0.2">
      <c r="A988" s="15"/>
      <c r="B988" s="55"/>
      <c r="C988" s="55"/>
      <c r="D988" s="55"/>
      <c r="E988" s="15"/>
      <c r="F988" s="15"/>
      <c r="G988" s="15"/>
      <c r="H988" s="15"/>
      <c r="I988" s="15"/>
      <c r="J988" s="15"/>
      <c r="K988" s="15"/>
      <c r="L988" s="15"/>
      <c r="M988" s="15"/>
      <c r="N988" s="15"/>
      <c r="O988" s="15"/>
      <c r="P988" s="15"/>
      <c r="Q988" s="15"/>
      <c r="R988" s="15"/>
      <c r="S988" s="15"/>
      <c r="T988" s="15"/>
    </row>
    <row r="989" spans="1:20" ht="11.25" customHeight="1" x14ac:dyDescent="0.2">
      <c r="A989" s="15"/>
      <c r="B989" s="55"/>
      <c r="C989" s="55"/>
      <c r="D989" s="55"/>
      <c r="E989" s="15"/>
      <c r="F989" s="15"/>
      <c r="G989" s="15"/>
      <c r="H989" s="15"/>
      <c r="I989" s="15"/>
      <c r="J989" s="15"/>
      <c r="K989" s="15"/>
      <c r="L989" s="15"/>
      <c r="M989" s="15"/>
      <c r="N989" s="15"/>
      <c r="O989" s="15"/>
      <c r="P989" s="15"/>
      <c r="Q989" s="15"/>
      <c r="R989" s="15"/>
      <c r="S989" s="15"/>
      <c r="T989" s="15"/>
    </row>
    <row r="990" spans="1:20" ht="11.25" customHeight="1" x14ac:dyDescent="0.2">
      <c r="A990" s="15"/>
      <c r="B990" s="55"/>
      <c r="C990" s="55"/>
      <c r="D990" s="55"/>
      <c r="E990" s="15"/>
      <c r="F990" s="15"/>
      <c r="G990" s="15"/>
      <c r="H990" s="15"/>
      <c r="I990" s="15"/>
      <c r="J990" s="15"/>
      <c r="K990" s="15"/>
      <c r="L990" s="15"/>
      <c r="M990" s="15"/>
      <c r="N990" s="15"/>
      <c r="O990" s="15"/>
      <c r="P990" s="15"/>
      <c r="Q990" s="15"/>
      <c r="R990" s="15"/>
      <c r="S990" s="15"/>
      <c r="T990" s="15"/>
    </row>
    <row r="991" spans="1:20" ht="11.25" customHeight="1" x14ac:dyDescent="0.2">
      <c r="A991" s="15"/>
      <c r="B991" s="55"/>
      <c r="C991" s="55"/>
      <c r="D991" s="55"/>
      <c r="E991" s="15"/>
      <c r="F991" s="15"/>
      <c r="G991" s="15"/>
      <c r="H991" s="15"/>
      <c r="I991" s="15"/>
      <c r="J991" s="15"/>
      <c r="K991" s="15"/>
      <c r="L991" s="15"/>
      <c r="M991" s="15"/>
      <c r="N991" s="15"/>
      <c r="O991" s="15"/>
      <c r="P991" s="15"/>
      <c r="Q991" s="15"/>
      <c r="R991" s="15"/>
      <c r="S991" s="15"/>
      <c r="T991" s="15"/>
    </row>
    <row r="992" spans="1:20" ht="11.25" customHeight="1" x14ac:dyDescent="0.2">
      <c r="A992" s="15"/>
      <c r="B992" s="55"/>
      <c r="C992" s="55"/>
      <c r="D992" s="55"/>
      <c r="E992" s="15"/>
      <c r="F992" s="15"/>
      <c r="G992" s="15"/>
      <c r="H992" s="15"/>
      <c r="I992" s="15"/>
      <c r="J992" s="15"/>
      <c r="K992" s="15"/>
      <c r="L992" s="15"/>
      <c r="M992" s="15"/>
      <c r="N992" s="15"/>
      <c r="O992" s="15"/>
      <c r="P992" s="15"/>
      <c r="Q992" s="15"/>
      <c r="R992" s="15"/>
      <c r="S992" s="15"/>
      <c r="T992" s="15"/>
    </row>
    <row r="993" spans="1:20" ht="11.25" customHeight="1" x14ac:dyDescent="0.2">
      <c r="A993" s="15"/>
      <c r="B993" s="55"/>
      <c r="C993" s="55"/>
      <c r="D993" s="55"/>
      <c r="E993" s="15"/>
      <c r="F993" s="15"/>
      <c r="G993" s="15"/>
      <c r="H993" s="15"/>
      <c r="I993" s="15"/>
      <c r="J993" s="15"/>
      <c r="K993" s="15"/>
      <c r="L993" s="15"/>
      <c r="M993" s="15"/>
      <c r="N993" s="15"/>
      <c r="O993" s="15"/>
      <c r="P993" s="15"/>
      <c r="Q993" s="15"/>
      <c r="R993" s="15"/>
      <c r="S993" s="15"/>
      <c r="T993" s="15"/>
    </row>
    <row r="994" spans="1:20" ht="11.25" customHeight="1" x14ac:dyDescent="0.2">
      <c r="A994" s="15"/>
      <c r="B994" s="55"/>
      <c r="C994" s="55"/>
      <c r="D994" s="55"/>
      <c r="E994" s="15"/>
      <c r="F994" s="15"/>
      <c r="G994" s="15"/>
      <c r="H994" s="15"/>
      <c r="I994" s="15"/>
      <c r="J994" s="15"/>
      <c r="K994" s="15"/>
      <c r="L994" s="15"/>
      <c r="M994" s="15"/>
      <c r="N994" s="15"/>
      <c r="O994" s="15"/>
      <c r="P994" s="15"/>
      <c r="Q994" s="15"/>
      <c r="R994" s="15"/>
      <c r="S994" s="15"/>
      <c r="T994" s="15"/>
    </row>
    <row r="995" spans="1:20" ht="11.25" customHeight="1" x14ac:dyDescent="0.2">
      <c r="A995" s="15"/>
      <c r="B995" s="55"/>
      <c r="C995" s="55"/>
      <c r="D995" s="55"/>
      <c r="E995" s="15"/>
      <c r="F995" s="15"/>
      <c r="G995" s="15"/>
      <c r="H995" s="15"/>
      <c r="I995" s="15"/>
      <c r="J995" s="15"/>
      <c r="K995" s="15"/>
      <c r="L995" s="15"/>
      <c r="M995" s="15"/>
      <c r="N995" s="15"/>
      <c r="O995" s="15"/>
      <c r="P995" s="15"/>
      <c r="Q995" s="15"/>
      <c r="R995" s="15"/>
      <c r="S995" s="15"/>
      <c r="T995" s="15"/>
    </row>
    <row r="996" spans="1:20" ht="11.25" customHeight="1" x14ac:dyDescent="0.2">
      <c r="A996" s="15"/>
      <c r="B996" s="55"/>
      <c r="C996" s="55"/>
      <c r="D996" s="55"/>
      <c r="E996" s="15"/>
      <c r="F996" s="15"/>
      <c r="G996" s="15"/>
      <c r="H996" s="15"/>
      <c r="I996" s="15"/>
      <c r="J996" s="15"/>
      <c r="K996" s="15"/>
      <c r="L996" s="15"/>
      <c r="M996" s="15"/>
      <c r="N996" s="15"/>
      <c r="O996" s="15"/>
      <c r="P996" s="15"/>
      <c r="Q996" s="15"/>
      <c r="R996" s="15"/>
      <c r="S996" s="15"/>
      <c r="T996" s="15"/>
    </row>
    <row r="997" spans="1:20" ht="11.25" customHeight="1" x14ac:dyDescent="0.2">
      <c r="A997" s="15"/>
      <c r="B997" s="55"/>
      <c r="C997" s="55"/>
      <c r="D997" s="55"/>
      <c r="E997" s="15"/>
      <c r="F997" s="15"/>
      <c r="G997" s="15"/>
      <c r="H997" s="15"/>
      <c r="I997" s="15"/>
      <c r="J997" s="15"/>
      <c r="K997" s="15"/>
      <c r="L997" s="15"/>
      <c r="M997" s="15"/>
      <c r="N997" s="15"/>
      <c r="O997" s="15"/>
      <c r="P997" s="15"/>
      <c r="Q997" s="15"/>
      <c r="R997" s="15"/>
      <c r="S997" s="15"/>
      <c r="T997" s="15"/>
    </row>
    <row r="998" spans="1:20" ht="11.25" customHeight="1" x14ac:dyDescent="0.2">
      <c r="A998" s="15"/>
      <c r="B998" s="55"/>
      <c r="C998" s="55"/>
      <c r="D998" s="55"/>
      <c r="E998" s="15"/>
      <c r="F998" s="15"/>
      <c r="G998" s="15"/>
      <c r="H998" s="15"/>
      <c r="I998" s="15"/>
      <c r="J998" s="15"/>
      <c r="K998" s="15"/>
      <c r="L998" s="15"/>
      <c r="M998" s="15"/>
      <c r="N998" s="15"/>
      <c r="O998" s="15"/>
      <c r="P998" s="15"/>
      <c r="Q998" s="15"/>
      <c r="R998" s="15"/>
      <c r="S998" s="15"/>
      <c r="T998" s="15"/>
    </row>
    <row r="999" spans="1:20" ht="11.25" customHeight="1" x14ac:dyDescent="0.2">
      <c r="A999" s="15"/>
      <c r="B999" s="55"/>
      <c r="C999" s="55"/>
      <c r="D999" s="55"/>
      <c r="E999" s="15"/>
      <c r="F999" s="15"/>
      <c r="G999" s="15"/>
      <c r="H999" s="15"/>
      <c r="I999" s="15"/>
      <c r="J999" s="15"/>
      <c r="K999" s="15"/>
      <c r="L999" s="15"/>
      <c r="M999" s="15"/>
      <c r="N999" s="15"/>
      <c r="O999" s="15"/>
      <c r="P999" s="15"/>
      <c r="Q999" s="15"/>
      <c r="R999" s="15"/>
      <c r="S999" s="15"/>
      <c r="T999" s="15"/>
    </row>
    <row r="1000" spans="1:20" ht="11.25" customHeight="1" x14ac:dyDescent="0.2">
      <c r="A1000" s="15"/>
      <c r="B1000" s="55"/>
      <c r="C1000" s="55"/>
      <c r="D1000" s="55"/>
      <c r="E1000" s="15"/>
      <c r="F1000" s="15"/>
      <c r="G1000" s="15"/>
      <c r="H1000" s="15"/>
      <c r="I1000" s="15"/>
      <c r="J1000" s="15"/>
      <c r="K1000" s="15"/>
      <c r="L1000" s="15"/>
      <c r="M1000" s="15"/>
      <c r="N1000" s="15"/>
      <c r="O1000" s="15"/>
      <c r="P1000" s="15"/>
      <c r="Q1000" s="15"/>
      <c r="R1000" s="15"/>
      <c r="S1000" s="15"/>
      <c r="T1000" s="15"/>
    </row>
    <row r="1001" spans="1:20" ht="11.25" customHeight="1" x14ac:dyDescent="0.2">
      <c r="A1001" s="15"/>
      <c r="B1001" s="55"/>
      <c r="C1001" s="55"/>
      <c r="D1001" s="55"/>
      <c r="E1001" s="15"/>
      <c r="F1001" s="15"/>
      <c r="G1001" s="15"/>
      <c r="H1001" s="15"/>
      <c r="I1001" s="15"/>
      <c r="J1001" s="15"/>
      <c r="K1001" s="15"/>
      <c r="L1001" s="15"/>
      <c r="M1001" s="15"/>
      <c r="N1001" s="15"/>
      <c r="O1001" s="15"/>
      <c r="P1001" s="15"/>
      <c r="Q1001" s="15"/>
      <c r="R1001" s="15"/>
      <c r="S1001" s="15"/>
      <c r="T1001" s="15"/>
    </row>
    <row r="1002" spans="1:20" ht="11.25" customHeight="1" x14ac:dyDescent="0.2">
      <c r="A1002" s="15"/>
      <c r="B1002" s="55"/>
      <c r="C1002" s="55"/>
      <c r="D1002" s="55"/>
      <c r="E1002" s="15"/>
      <c r="F1002" s="15"/>
      <c r="G1002" s="15"/>
      <c r="H1002" s="15"/>
      <c r="I1002" s="15"/>
      <c r="J1002" s="15"/>
      <c r="K1002" s="15"/>
      <c r="L1002" s="15"/>
      <c r="M1002" s="15"/>
      <c r="N1002" s="15"/>
      <c r="O1002" s="15"/>
      <c r="P1002" s="15"/>
      <c r="Q1002" s="15"/>
      <c r="R1002" s="15"/>
      <c r="S1002" s="15"/>
      <c r="T1002" s="15"/>
    </row>
    <row r="1003" spans="1:20" ht="11.25" customHeight="1" x14ac:dyDescent="0.2">
      <c r="A1003" s="15"/>
      <c r="B1003" s="55"/>
      <c r="C1003" s="55"/>
      <c r="D1003" s="55"/>
      <c r="E1003" s="15"/>
      <c r="F1003" s="15"/>
      <c r="G1003" s="15"/>
      <c r="H1003" s="15"/>
      <c r="I1003" s="15"/>
      <c r="J1003" s="15"/>
      <c r="K1003" s="15"/>
      <c r="L1003" s="15"/>
      <c r="M1003" s="15"/>
      <c r="N1003" s="15"/>
      <c r="O1003" s="15"/>
      <c r="P1003" s="15"/>
      <c r="Q1003" s="15"/>
      <c r="R1003" s="15"/>
      <c r="S1003" s="15"/>
      <c r="T1003" s="15"/>
    </row>
    <row r="1004" spans="1:20" ht="11.25" customHeight="1" x14ac:dyDescent="0.2">
      <c r="A1004" s="15"/>
      <c r="B1004" s="55"/>
      <c r="C1004" s="55"/>
      <c r="D1004" s="55"/>
      <c r="E1004" s="15"/>
      <c r="F1004" s="15"/>
      <c r="G1004" s="15"/>
      <c r="H1004" s="15"/>
      <c r="I1004" s="15"/>
      <c r="J1004" s="15"/>
      <c r="K1004" s="15"/>
      <c r="L1004" s="15"/>
      <c r="M1004" s="15"/>
      <c r="N1004" s="15"/>
      <c r="O1004" s="15"/>
      <c r="P1004" s="15"/>
      <c r="Q1004" s="15"/>
      <c r="R1004" s="15"/>
      <c r="S1004" s="15"/>
      <c r="T1004" s="15"/>
    </row>
    <row r="1005" spans="1:20" ht="11.25" customHeight="1" x14ac:dyDescent="0.2">
      <c r="A1005" s="15"/>
      <c r="B1005" s="55"/>
      <c r="C1005" s="55"/>
      <c r="D1005" s="55"/>
      <c r="E1005" s="15"/>
      <c r="F1005" s="15"/>
      <c r="G1005" s="15"/>
      <c r="H1005" s="15"/>
      <c r="I1005" s="15"/>
      <c r="J1005" s="15"/>
      <c r="K1005" s="15"/>
      <c r="L1005" s="15"/>
      <c r="M1005" s="15"/>
      <c r="N1005" s="15"/>
      <c r="O1005" s="15"/>
      <c r="P1005" s="15"/>
      <c r="Q1005" s="15"/>
      <c r="R1005" s="15"/>
      <c r="S1005" s="15"/>
      <c r="T1005" s="15"/>
    </row>
    <row r="1006" spans="1:20" ht="11.25" customHeight="1" x14ac:dyDescent="0.2">
      <c r="A1006" s="15"/>
      <c r="B1006" s="55"/>
      <c r="C1006" s="55"/>
      <c r="D1006" s="55"/>
      <c r="E1006" s="15"/>
      <c r="F1006" s="15"/>
      <c r="G1006" s="15"/>
      <c r="H1006" s="15"/>
      <c r="I1006" s="15"/>
      <c r="J1006" s="15"/>
      <c r="K1006" s="15"/>
      <c r="L1006" s="15"/>
      <c r="M1006" s="15"/>
      <c r="N1006" s="15"/>
      <c r="O1006" s="15"/>
      <c r="P1006" s="15"/>
      <c r="Q1006" s="15"/>
      <c r="R1006" s="15"/>
      <c r="S1006" s="15"/>
      <c r="T1006" s="15"/>
    </row>
    <row r="1007" spans="1:20" ht="11.25" customHeight="1" x14ac:dyDescent="0.2">
      <c r="A1007" s="15"/>
      <c r="B1007" s="55"/>
      <c r="C1007" s="55"/>
      <c r="D1007" s="55"/>
      <c r="E1007" s="15"/>
      <c r="F1007" s="15"/>
      <c r="G1007" s="15"/>
      <c r="H1007" s="15"/>
      <c r="I1007" s="15"/>
      <c r="J1007" s="15"/>
      <c r="K1007" s="15"/>
      <c r="L1007" s="15"/>
      <c r="M1007" s="15"/>
      <c r="N1007" s="15"/>
      <c r="O1007" s="15"/>
      <c r="P1007" s="15"/>
      <c r="Q1007" s="15"/>
      <c r="R1007" s="15"/>
      <c r="S1007" s="15"/>
      <c r="T1007" s="15"/>
    </row>
    <row r="1008" spans="1:20" ht="11.25" customHeight="1" x14ac:dyDescent="0.2">
      <c r="A1008" s="15"/>
      <c r="B1008" s="55"/>
      <c r="C1008" s="55"/>
      <c r="D1008" s="55"/>
      <c r="E1008" s="15"/>
      <c r="F1008" s="15"/>
      <c r="G1008" s="15"/>
      <c r="H1008" s="15"/>
      <c r="I1008" s="15"/>
      <c r="J1008" s="15"/>
      <c r="K1008" s="15"/>
      <c r="L1008" s="15"/>
      <c r="M1008" s="15"/>
      <c r="N1008" s="15"/>
      <c r="O1008" s="15"/>
      <c r="P1008" s="15"/>
      <c r="Q1008" s="15"/>
      <c r="R1008" s="15"/>
      <c r="S1008" s="15"/>
      <c r="T1008" s="15"/>
    </row>
    <row r="1009" spans="1:20" ht="11.25" customHeight="1" x14ac:dyDescent="0.2">
      <c r="A1009" s="15"/>
      <c r="B1009" s="55"/>
      <c r="C1009" s="55"/>
      <c r="D1009" s="55"/>
      <c r="E1009" s="15"/>
      <c r="F1009" s="15"/>
      <c r="G1009" s="15"/>
      <c r="H1009" s="15"/>
      <c r="I1009" s="15"/>
      <c r="J1009" s="15"/>
      <c r="K1009" s="15"/>
      <c r="L1009" s="15"/>
      <c r="M1009" s="15"/>
      <c r="N1009" s="15"/>
      <c r="O1009" s="15"/>
      <c r="P1009" s="15"/>
      <c r="Q1009" s="15"/>
      <c r="R1009" s="15"/>
      <c r="S1009" s="15"/>
      <c r="T1009" s="15"/>
    </row>
  </sheetData>
  <mergeCells count="4">
    <mergeCell ref="A4:A6"/>
    <mergeCell ref="C6:D6"/>
    <mergeCell ref="A2:D2"/>
    <mergeCell ref="A37:D37"/>
  </mergeCells>
  <hyperlinks>
    <hyperlink ref="G1" location="Home!A1" display="Return to Home page" xr:uid="{00000000-0004-0000-1400-000000000000}"/>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89CCD-E4F5-4DD4-8A49-5651C504433B}">
  <sheetPr codeName="Sheet1">
    <tabColor rgb="FFFFC421"/>
    <pageSetUpPr fitToPage="1"/>
  </sheetPr>
  <dimension ref="A1:Z950"/>
  <sheetViews>
    <sheetView showGridLines="0" zoomScale="90" zoomScaleNormal="90" workbookViewId="0">
      <selection activeCell="I27" sqref="I27"/>
    </sheetView>
  </sheetViews>
  <sheetFormatPr defaultColWidth="16.6640625" defaultRowHeight="15" customHeight="1" x14ac:dyDescent="0.2"/>
  <cols>
    <col min="1" max="1" width="45.77734375" style="180" customWidth="1"/>
    <col min="2" max="5" width="12" style="180" customWidth="1"/>
    <col min="6" max="6" width="3" style="180" customWidth="1"/>
    <col min="7" max="9" width="12" style="180" customWidth="1"/>
    <col min="10" max="10" width="11.6640625" style="180" hidden="1" customWidth="1"/>
    <col min="11" max="11" width="11.6640625" style="180" customWidth="1"/>
    <col min="12" max="12" width="23" style="180" customWidth="1"/>
    <col min="13" max="26" width="8.6640625" style="180" customWidth="1"/>
    <col min="27" max="16384" width="16.6640625" style="180"/>
  </cols>
  <sheetData>
    <row r="1" spans="1:26" ht="36" customHeight="1" thickBot="1" x14ac:dyDescent="0.25">
      <c r="A1" s="177" t="s">
        <v>448</v>
      </c>
      <c r="B1" s="178"/>
      <c r="C1" s="178"/>
      <c r="D1" s="178"/>
      <c r="E1" s="178"/>
      <c r="F1" s="178"/>
      <c r="G1" s="178"/>
      <c r="H1" s="178"/>
      <c r="I1" s="178"/>
      <c r="J1" s="179"/>
      <c r="K1" s="179"/>
      <c r="L1" s="178"/>
      <c r="M1" s="447"/>
      <c r="N1" s="447"/>
      <c r="O1" s="447"/>
      <c r="P1" s="447"/>
      <c r="Q1" s="447"/>
      <c r="R1" s="447"/>
      <c r="S1" s="447"/>
      <c r="T1" s="447"/>
      <c r="U1" s="447"/>
      <c r="V1" s="447"/>
      <c r="W1" s="447"/>
      <c r="X1" s="447"/>
      <c r="Y1" s="447"/>
      <c r="Z1" s="447"/>
    </row>
    <row r="2" spans="1:26" ht="25" customHeight="1" thickTop="1" thickBot="1" x14ac:dyDescent="0.3">
      <c r="A2" s="519" t="s">
        <v>449</v>
      </c>
      <c r="B2" s="511" t="s">
        <v>46</v>
      </c>
      <c r="C2" s="511" t="s">
        <v>47</v>
      </c>
      <c r="D2" s="511" t="s">
        <v>48</v>
      </c>
      <c r="E2" s="511" t="s">
        <v>49</v>
      </c>
      <c r="F2" s="511"/>
      <c r="G2" s="511" t="s">
        <v>73</v>
      </c>
      <c r="H2" s="511" t="s">
        <v>74</v>
      </c>
      <c r="I2" s="511" t="s">
        <v>75</v>
      </c>
      <c r="J2" s="181" t="s">
        <v>76</v>
      </c>
      <c r="K2" s="182"/>
      <c r="L2" s="176" t="s">
        <v>53</v>
      </c>
      <c r="M2" s="448"/>
      <c r="N2" s="448"/>
      <c r="O2" s="448"/>
      <c r="P2" s="448"/>
      <c r="Q2" s="448"/>
      <c r="R2" s="448"/>
      <c r="S2" s="448"/>
      <c r="T2" s="448"/>
      <c r="U2" s="448"/>
      <c r="V2" s="448"/>
      <c r="W2" s="448"/>
      <c r="X2" s="448"/>
      <c r="Y2" s="448"/>
      <c r="Z2" s="448"/>
    </row>
    <row r="3" spans="1:26" ht="5.15" customHeight="1" x14ac:dyDescent="0.2">
      <c r="A3" s="183"/>
      <c r="B3" s="183"/>
      <c r="C3" s="183"/>
      <c r="D3" s="183"/>
      <c r="E3" s="183"/>
      <c r="F3" s="183"/>
      <c r="G3" s="183"/>
      <c r="H3" s="183"/>
      <c r="I3" s="183"/>
      <c r="J3" s="183"/>
      <c r="K3" s="184"/>
      <c r="L3" s="183"/>
      <c r="M3" s="192"/>
      <c r="N3" s="192"/>
      <c r="O3" s="192"/>
      <c r="P3" s="192"/>
      <c r="Q3" s="192"/>
      <c r="R3" s="192"/>
      <c r="S3" s="192"/>
      <c r="T3" s="192"/>
      <c r="U3" s="192"/>
      <c r="V3" s="192"/>
      <c r="W3" s="192"/>
      <c r="X3" s="192"/>
      <c r="Y3" s="192"/>
      <c r="Z3" s="192"/>
    </row>
    <row r="4" spans="1:26" ht="15" customHeight="1" x14ac:dyDescent="0.2">
      <c r="A4" s="183" t="s">
        <v>450</v>
      </c>
      <c r="B4" s="186">
        <v>4574.3</v>
      </c>
      <c r="C4" s="186">
        <v>4574.3</v>
      </c>
      <c r="D4" s="186">
        <v>4574.3</v>
      </c>
      <c r="E4" s="186">
        <v>5464.3</v>
      </c>
      <c r="F4" s="186"/>
      <c r="G4" s="186">
        <v>5464.3</v>
      </c>
      <c r="H4" s="185">
        <v>5464.3</v>
      </c>
      <c r="I4" s="615">
        <v>5464.3</v>
      </c>
      <c r="J4" s="474"/>
      <c r="K4" s="187"/>
      <c r="L4" s="183"/>
      <c r="M4" s="192"/>
      <c r="N4" s="192"/>
      <c r="O4" s="192"/>
      <c r="P4" s="192"/>
      <c r="Q4" s="192"/>
      <c r="R4" s="192"/>
      <c r="S4" s="192"/>
      <c r="T4" s="192"/>
      <c r="U4" s="192"/>
      <c r="V4" s="192"/>
      <c r="W4" s="192"/>
      <c r="X4" s="192"/>
      <c r="Y4" s="192"/>
      <c r="Z4" s="192"/>
    </row>
    <row r="5" spans="1:26" ht="15" customHeight="1" x14ac:dyDescent="0.2">
      <c r="A5" s="183" t="s">
        <v>451</v>
      </c>
      <c r="B5" s="186">
        <v>-400</v>
      </c>
      <c r="C5" s="186">
        <v>-400</v>
      </c>
      <c r="D5" s="186">
        <v>-400</v>
      </c>
      <c r="E5" s="186">
        <v>-400</v>
      </c>
      <c r="F5" s="186"/>
      <c r="G5" s="186">
        <v>-400</v>
      </c>
      <c r="H5" s="186">
        <v>-400</v>
      </c>
      <c r="I5" s="615">
        <v>-400</v>
      </c>
      <c r="J5" s="186">
        <v>-400</v>
      </c>
      <c r="K5" s="187"/>
      <c r="L5" s="183"/>
      <c r="M5" s="192"/>
      <c r="N5" s="192"/>
      <c r="O5" s="192"/>
      <c r="P5" s="192"/>
      <c r="Q5" s="192"/>
      <c r="R5" s="192"/>
      <c r="S5" s="192"/>
      <c r="T5" s="192"/>
      <c r="U5" s="192"/>
      <c r="V5" s="192"/>
      <c r="W5" s="192"/>
      <c r="X5" s="192"/>
      <c r="Y5" s="192"/>
      <c r="Z5" s="192"/>
    </row>
    <row r="6" spans="1:26" ht="15" customHeight="1" x14ac:dyDescent="0.2">
      <c r="A6" s="183" t="s">
        <v>104</v>
      </c>
      <c r="B6" s="186">
        <v>-992.71083899999996</v>
      </c>
      <c r="C6" s="186">
        <v>-1012.8</v>
      </c>
      <c r="D6" s="186">
        <v>-1051.5</v>
      </c>
      <c r="E6" s="185">
        <v>-810.1</v>
      </c>
      <c r="F6" s="185"/>
      <c r="G6" s="186">
        <v>-821</v>
      </c>
      <c r="H6" s="185">
        <v>-946.4</v>
      </c>
      <c r="I6" s="615">
        <v>-954.6</v>
      </c>
      <c r="J6" s="474"/>
      <c r="K6" s="187"/>
      <c r="L6" s="183"/>
      <c r="M6" s="192"/>
      <c r="N6" s="192"/>
      <c r="O6" s="192"/>
      <c r="P6" s="192"/>
      <c r="Q6" s="192"/>
      <c r="R6" s="192"/>
      <c r="S6" s="192"/>
      <c r="T6" s="192"/>
      <c r="U6" s="192"/>
      <c r="V6" s="192"/>
      <c r="W6" s="192"/>
      <c r="X6" s="192"/>
      <c r="Y6" s="192"/>
      <c r="Z6" s="192"/>
    </row>
    <row r="7" spans="1:26" ht="6.75" customHeight="1" x14ac:dyDescent="0.2">
      <c r="A7" s="183"/>
      <c r="B7" s="185"/>
      <c r="C7" s="185"/>
      <c r="D7" s="185"/>
      <c r="E7" s="185"/>
      <c r="F7" s="185"/>
      <c r="G7" s="185"/>
      <c r="H7" s="185"/>
      <c r="I7" s="185"/>
      <c r="J7" s="185"/>
      <c r="K7" s="187"/>
      <c r="L7" s="183"/>
      <c r="M7" s="192"/>
      <c r="N7" s="192"/>
      <c r="O7" s="192"/>
      <c r="P7" s="192"/>
      <c r="Q7" s="192"/>
      <c r="R7" s="192"/>
      <c r="S7" s="192"/>
      <c r="T7" s="192"/>
      <c r="U7" s="192"/>
      <c r="V7" s="192"/>
      <c r="W7" s="192"/>
      <c r="X7" s="192"/>
      <c r="Y7" s="192"/>
      <c r="Z7" s="192"/>
    </row>
    <row r="8" spans="1:26" ht="18.25" customHeight="1" x14ac:dyDescent="0.25">
      <c r="A8" s="520" t="s">
        <v>452</v>
      </c>
      <c r="B8" s="521">
        <v>3181.5756966694985</v>
      </c>
      <c r="C8" s="521">
        <v>3161.4865356694982</v>
      </c>
      <c r="D8" s="521">
        <v>3122.8</v>
      </c>
      <c r="E8" s="521">
        <v>4254.2</v>
      </c>
      <c r="F8" s="521"/>
      <c r="G8" s="521">
        <v>4243.3</v>
      </c>
      <c r="H8" s="521">
        <v>4117.9000000000005</v>
      </c>
      <c r="I8" s="521">
        <v>4109.7</v>
      </c>
      <c r="J8" s="189">
        <f t="shared" ref="J8" si="0">SUM(J4:J6)</f>
        <v>-400</v>
      </c>
      <c r="K8" s="190"/>
      <c r="L8" s="191"/>
      <c r="M8" s="449"/>
      <c r="N8" s="449"/>
      <c r="O8" s="449"/>
      <c r="P8" s="449"/>
      <c r="Q8" s="449"/>
      <c r="R8" s="449"/>
      <c r="S8" s="449"/>
      <c r="T8" s="449"/>
      <c r="U8" s="449"/>
      <c r="V8" s="449"/>
      <c r="W8" s="449"/>
      <c r="X8" s="449"/>
      <c r="Y8" s="449"/>
      <c r="Z8" s="449"/>
    </row>
    <row r="9" spans="1:26" ht="5.25" customHeight="1" x14ac:dyDescent="0.2">
      <c r="A9" s="183"/>
      <c r="B9" s="192"/>
      <c r="C9" s="192"/>
      <c r="D9" s="192"/>
      <c r="E9" s="192"/>
      <c r="F9" s="192"/>
      <c r="G9" s="192"/>
      <c r="H9" s="192"/>
      <c r="I9" s="192"/>
      <c r="J9" s="192"/>
      <c r="K9" s="184"/>
      <c r="L9" s="183"/>
      <c r="M9" s="192"/>
      <c r="N9" s="192"/>
      <c r="O9" s="192"/>
      <c r="P9" s="192"/>
      <c r="Q9" s="192"/>
      <c r="R9" s="192"/>
      <c r="S9" s="192"/>
      <c r="T9" s="192"/>
      <c r="U9" s="192"/>
      <c r="V9" s="192"/>
      <c r="W9" s="192"/>
      <c r="X9" s="192"/>
      <c r="Y9" s="192"/>
      <c r="Z9" s="192"/>
    </row>
    <row r="10" spans="1:26" ht="14.5" customHeight="1" x14ac:dyDescent="0.2">
      <c r="A10" s="192" t="s">
        <v>464</v>
      </c>
      <c r="B10" s="194">
        <v>1351</v>
      </c>
      <c r="C10" s="194">
        <v>1354</v>
      </c>
      <c r="D10" s="194">
        <v>1408.1999999999998</v>
      </c>
      <c r="E10" s="193">
        <v>1392.6</v>
      </c>
      <c r="F10" s="193"/>
      <c r="G10" s="194">
        <v>1329.0000000000002</v>
      </c>
      <c r="H10" s="193">
        <v>1281.8687400000001</v>
      </c>
      <c r="I10" s="616">
        <v>1351.1672060000001</v>
      </c>
      <c r="J10" s="193">
        <f>('Adjusted EBITDA and EBITDAaL'!M22+'Adjusted EBITDA and EBITDAaL'!N22)*2</f>
        <v>733.99999999999932</v>
      </c>
      <c r="K10" s="187"/>
      <c r="L10" s="183"/>
      <c r="M10" s="192"/>
      <c r="N10" s="192"/>
      <c r="O10" s="192"/>
      <c r="P10" s="192"/>
      <c r="Q10" s="192"/>
      <c r="R10" s="192"/>
      <c r="S10" s="192"/>
      <c r="T10" s="192"/>
      <c r="U10" s="192"/>
      <c r="V10" s="192"/>
      <c r="W10" s="192"/>
      <c r="X10" s="192"/>
      <c r="Y10" s="192"/>
      <c r="Z10" s="192"/>
    </row>
    <row r="11" spans="1:26" ht="14.5" hidden="1" customHeight="1" x14ac:dyDescent="0.2">
      <c r="A11" s="183" t="s">
        <v>453</v>
      </c>
      <c r="B11" s="188" t="s">
        <v>106</v>
      </c>
      <c r="C11" s="188" t="s">
        <v>106</v>
      </c>
      <c r="D11" s="188" t="s">
        <v>106</v>
      </c>
      <c r="E11" s="188" t="s">
        <v>106</v>
      </c>
      <c r="F11" s="188"/>
      <c r="G11" s="188" t="s">
        <v>106</v>
      </c>
      <c r="H11" s="188"/>
      <c r="I11" s="188"/>
      <c r="J11" s="188"/>
      <c r="K11" s="187"/>
      <c r="L11" s="183"/>
      <c r="M11" s="192"/>
      <c r="N11" s="192"/>
      <c r="O11" s="192"/>
      <c r="P11" s="192"/>
      <c r="Q11" s="192"/>
      <c r="R11" s="192"/>
      <c r="S11" s="192"/>
      <c r="T11" s="192"/>
      <c r="U11" s="192"/>
      <c r="V11" s="192"/>
      <c r="W11" s="192"/>
      <c r="X11" s="192"/>
      <c r="Y11" s="192"/>
      <c r="Z11" s="192"/>
    </row>
    <row r="12" spans="1:26" ht="14.5" hidden="1" customHeight="1" x14ac:dyDescent="0.2">
      <c r="A12" s="183" t="s">
        <v>454</v>
      </c>
      <c r="B12" s="193">
        <v>1351</v>
      </c>
      <c r="C12" s="193">
        <v>1354.0245524000002</v>
      </c>
      <c r="D12" s="193">
        <v>1408.1999999999998</v>
      </c>
      <c r="E12" s="193">
        <v>1408.1999999999998</v>
      </c>
      <c r="F12" s="193"/>
      <c r="G12" s="193">
        <v>1351</v>
      </c>
      <c r="H12" s="193"/>
      <c r="I12" s="193"/>
      <c r="J12" s="193"/>
      <c r="K12" s="187"/>
      <c r="L12" s="183"/>
      <c r="M12" s="192"/>
      <c r="N12" s="192"/>
      <c r="O12" s="192"/>
      <c r="P12" s="192"/>
      <c r="Q12" s="192"/>
      <c r="R12" s="192"/>
      <c r="S12" s="192"/>
      <c r="T12" s="192"/>
      <c r="U12" s="192"/>
      <c r="V12" s="192"/>
      <c r="W12" s="192"/>
      <c r="X12" s="192"/>
      <c r="Y12" s="192"/>
      <c r="Z12" s="192"/>
    </row>
    <row r="13" spans="1:26" ht="5.25" customHeight="1" x14ac:dyDescent="0.2">
      <c r="A13" s="183"/>
      <c r="B13" s="183"/>
      <c r="C13" s="183"/>
      <c r="D13" s="183"/>
      <c r="E13" s="183"/>
      <c r="F13" s="183"/>
      <c r="G13" s="183"/>
      <c r="H13" s="183"/>
      <c r="I13" s="183"/>
      <c r="J13" s="183"/>
      <c r="K13" s="184"/>
      <c r="L13" s="183"/>
      <c r="M13" s="192"/>
      <c r="N13" s="192"/>
      <c r="O13" s="192"/>
      <c r="P13" s="192"/>
      <c r="Q13" s="192"/>
      <c r="R13" s="192"/>
      <c r="S13" s="192"/>
      <c r="T13" s="192"/>
      <c r="U13" s="192"/>
      <c r="V13" s="192"/>
      <c r="W13" s="192"/>
      <c r="X13" s="192"/>
      <c r="Y13" s="192"/>
      <c r="Z13" s="192"/>
    </row>
    <row r="14" spans="1:26" ht="18.25" customHeight="1" x14ac:dyDescent="0.2">
      <c r="A14" s="522" t="s">
        <v>448</v>
      </c>
      <c r="B14" s="521">
        <v>2.4</v>
      </c>
      <c r="C14" s="521">
        <v>2.2999999999999998</v>
      </c>
      <c r="D14" s="521">
        <v>2.2000000000000002</v>
      </c>
      <c r="E14" s="521">
        <v>3.0548614103116472</v>
      </c>
      <c r="F14" s="521"/>
      <c r="G14" s="521">
        <v>3.1928517682468018</v>
      </c>
      <c r="H14" s="521">
        <v>3.2124193932679881</v>
      </c>
      <c r="I14" s="521">
        <v>3.0415924703844532</v>
      </c>
      <c r="J14" s="189">
        <f t="shared" ref="J14" si="1">J8/J10</f>
        <v>-0.54495912806539559</v>
      </c>
      <c r="K14" s="190"/>
      <c r="L14" s="196"/>
      <c r="M14" s="450"/>
      <c r="N14" s="450"/>
      <c r="O14" s="450"/>
      <c r="P14" s="450"/>
      <c r="Q14" s="450"/>
      <c r="R14" s="450"/>
      <c r="S14" s="450"/>
      <c r="T14" s="450"/>
      <c r="U14" s="450"/>
      <c r="V14" s="450"/>
      <c r="W14" s="450"/>
      <c r="X14" s="450"/>
      <c r="Y14" s="450"/>
      <c r="Z14" s="450"/>
    </row>
    <row r="15" spans="1:26" ht="11.25" customHeight="1" x14ac:dyDescent="0.2">
      <c r="A15" s="183"/>
      <c r="B15" s="197"/>
      <c r="C15" s="197"/>
      <c r="D15" s="197"/>
      <c r="E15" s="197"/>
      <c r="F15" s="197"/>
      <c r="G15" s="197"/>
      <c r="H15" s="197"/>
      <c r="I15" s="197"/>
      <c r="J15" s="197"/>
      <c r="K15" s="198"/>
      <c r="L15" s="183"/>
      <c r="M15" s="192"/>
      <c r="N15" s="192"/>
      <c r="O15" s="192"/>
      <c r="P15" s="192"/>
      <c r="Q15" s="192"/>
      <c r="R15" s="192"/>
      <c r="S15" s="192"/>
      <c r="T15" s="192"/>
      <c r="U15" s="192"/>
      <c r="V15" s="192"/>
      <c r="W15" s="192"/>
      <c r="X15" s="192"/>
      <c r="Y15" s="192"/>
      <c r="Z15" s="192"/>
    </row>
    <row r="16" spans="1:26" ht="37" customHeight="1" x14ac:dyDescent="0.2">
      <c r="A16" s="177" t="s">
        <v>455</v>
      </c>
      <c r="B16" s="183"/>
      <c r="C16" s="183"/>
      <c r="D16" s="183"/>
      <c r="E16" s="183"/>
      <c r="F16" s="183"/>
      <c r="G16" s="183"/>
      <c r="H16" s="183"/>
      <c r="I16" s="183"/>
      <c r="J16" s="183"/>
      <c r="K16" s="184"/>
      <c r="L16" s="183"/>
      <c r="M16" s="192"/>
      <c r="N16" s="192"/>
      <c r="O16" s="192"/>
      <c r="P16" s="192"/>
      <c r="Q16" s="192"/>
      <c r="R16" s="192"/>
      <c r="S16" s="192"/>
      <c r="T16" s="192"/>
      <c r="U16" s="192"/>
      <c r="V16" s="192"/>
      <c r="W16" s="192"/>
      <c r="X16" s="192"/>
      <c r="Y16" s="192"/>
      <c r="Z16" s="192"/>
    </row>
    <row r="17" spans="1:26" ht="29.15" customHeight="1" thickBot="1" x14ac:dyDescent="0.25">
      <c r="A17" s="519" t="s">
        <v>86</v>
      </c>
      <c r="B17" s="511" t="s">
        <v>46</v>
      </c>
      <c r="C17" s="511" t="s">
        <v>47</v>
      </c>
      <c r="D17" s="511" t="s">
        <v>48</v>
      </c>
      <c r="E17" s="511" t="s">
        <v>75</v>
      </c>
      <c r="F17" s="511"/>
      <c r="G17" s="511" t="s">
        <v>73</v>
      </c>
      <c r="H17" s="511" t="s">
        <v>74</v>
      </c>
      <c r="I17" s="511" t="s">
        <v>75</v>
      </c>
      <c r="J17" s="181" t="s">
        <v>76</v>
      </c>
      <c r="K17" s="184"/>
      <c r="L17" s="183"/>
      <c r="M17" s="183"/>
      <c r="N17" s="183"/>
      <c r="O17" s="183"/>
      <c r="P17" s="183"/>
      <c r="Q17" s="183"/>
      <c r="R17" s="183"/>
      <c r="S17" s="183"/>
      <c r="T17" s="183"/>
      <c r="U17" s="183"/>
      <c r="V17" s="183"/>
      <c r="W17" s="183"/>
      <c r="X17" s="183"/>
      <c r="Y17" s="183"/>
      <c r="Z17" s="183"/>
    </row>
    <row r="18" spans="1:26" ht="5.15" customHeight="1" x14ac:dyDescent="0.2">
      <c r="A18" s="183"/>
      <c r="B18" s="197"/>
      <c r="C18" s="197"/>
      <c r="D18" s="197"/>
      <c r="E18" s="197"/>
      <c r="F18" s="197"/>
      <c r="G18" s="197"/>
      <c r="H18" s="197"/>
      <c r="I18" s="197"/>
      <c r="J18" s="197"/>
      <c r="K18" s="184"/>
      <c r="L18" s="183"/>
      <c r="M18" s="183"/>
      <c r="N18" s="183"/>
      <c r="O18" s="183"/>
      <c r="P18" s="183"/>
      <c r="Q18" s="183"/>
      <c r="R18" s="183"/>
      <c r="S18" s="183"/>
      <c r="T18" s="183"/>
      <c r="U18" s="183"/>
      <c r="V18" s="183"/>
      <c r="W18" s="183"/>
      <c r="X18" s="183"/>
      <c r="Y18" s="183"/>
      <c r="Z18" s="183"/>
    </row>
    <row r="19" spans="1:26" ht="15" customHeight="1" x14ac:dyDescent="0.2">
      <c r="A19" s="183" t="s">
        <v>450</v>
      </c>
      <c r="B19" s="186">
        <v>4574.3</v>
      </c>
      <c r="C19" s="186">
        <v>4574.3</v>
      </c>
      <c r="D19" s="186">
        <v>4574.3</v>
      </c>
      <c r="E19" s="186">
        <v>5464.3</v>
      </c>
      <c r="F19" s="186"/>
      <c r="G19" s="186">
        <v>5464.3</v>
      </c>
      <c r="H19" s="186">
        <v>5464.3</v>
      </c>
      <c r="I19" s="615">
        <v>5464.3</v>
      </c>
      <c r="J19" s="186">
        <f t="shared" ref="J19" si="2">J4</f>
        <v>0</v>
      </c>
      <c r="K19" s="184"/>
      <c r="L19" s="183"/>
      <c r="M19" s="183"/>
      <c r="N19" s="183"/>
      <c r="O19" s="183"/>
      <c r="P19" s="183"/>
      <c r="Q19" s="183"/>
      <c r="R19" s="183"/>
      <c r="S19" s="183"/>
      <c r="T19" s="183"/>
      <c r="U19" s="183"/>
      <c r="V19" s="183"/>
      <c r="W19" s="183"/>
      <c r="X19" s="183"/>
      <c r="Y19" s="183"/>
      <c r="Z19" s="183"/>
    </row>
    <row r="20" spans="1:26" ht="15" customHeight="1" x14ac:dyDescent="0.2">
      <c r="A20" s="183" t="s">
        <v>456</v>
      </c>
      <c r="B20" s="186">
        <v>321.3</v>
      </c>
      <c r="C20" s="186">
        <v>335.9</v>
      </c>
      <c r="D20" s="186">
        <v>337.1</v>
      </c>
      <c r="E20" s="185">
        <v>350.1</v>
      </c>
      <c r="F20" s="185"/>
      <c r="G20" s="186">
        <v>352.9</v>
      </c>
      <c r="H20" s="185">
        <v>360.3</v>
      </c>
      <c r="I20" s="615">
        <v>361.5</v>
      </c>
      <c r="J20" s="474"/>
      <c r="K20" s="184"/>
      <c r="L20" s="183"/>
      <c r="M20" s="183"/>
      <c r="N20" s="183"/>
      <c r="O20" s="183"/>
      <c r="P20" s="183"/>
      <c r="Q20" s="183"/>
      <c r="R20" s="183"/>
      <c r="S20" s="183"/>
      <c r="T20" s="183"/>
      <c r="U20" s="183"/>
      <c r="V20" s="183"/>
      <c r="W20" s="183"/>
      <c r="X20" s="183"/>
      <c r="Y20" s="183"/>
      <c r="Z20" s="183"/>
    </row>
    <row r="21" spans="1:26" ht="15" customHeight="1" x14ac:dyDescent="0.2">
      <c r="A21" s="183" t="s">
        <v>457</v>
      </c>
      <c r="B21" s="200">
        <v>391.5</v>
      </c>
      <c r="C21" s="200">
        <v>394.6</v>
      </c>
      <c r="D21" s="200">
        <v>397.6</v>
      </c>
      <c r="E21" s="195">
        <v>389.3</v>
      </c>
      <c r="F21" s="195"/>
      <c r="G21" s="200">
        <v>380.6</v>
      </c>
      <c r="H21" s="195">
        <v>383.4</v>
      </c>
      <c r="I21" s="618">
        <v>386.3</v>
      </c>
      <c r="J21" s="475"/>
      <c r="K21" s="184"/>
      <c r="L21" s="183"/>
      <c r="M21" s="183"/>
      <c r="N21" s="183"/>
      <c r="O21" s="183"/>
      <c r="P21" s="183"/>
      <c r="Q21" s="183"/>
      <c r="R21" s="183"/>
      <c r="S21" s="183"/>
      <c r="T21" s="183"/>
      <c r="U21" s="183"/>
      <c r="V21" s="183"/>
      <c r="W21" s="183"/>
      <c r="X21" s="183"/>
      <c r="Y21" s="183"/>
      <c r="Z21" s="183"/>
    </row>
    <row r="22" spans="1:26" ht="15" customHeight="1" x14ac:dyDescent="0.2">
      <c r="A22" s="183" t="s">
        <v>458</v>
      </c>
      <c r="B22" s="116">
        <v>26.1</v>
      </c>
      <c r="C22" s="116">
        <v>46.2</v>
      </c>
      <c r="D22" s="116">
        <v>45.2</v>
      </c>
      <c r="E22" s="12">
        <v>44.3</v>
      </c>
      <c r="F22" s="12"/>
      <c r="G22" s="116">
        <v>45.2</v>
      </c>
      <c r="H22" s="486">
        <v>45.4</v>
      </c>
      <c r="I22" s="619">
        <v>44.6</v>
      </c>
      <c r="J22" s="476"/>
      <c r="K22" s="184"/>
      <c r="L22" s="183"/>
      <c r="M22" s="183"/>
      <c r="N22" s="183"/>
      <c r="O22" s="183"/>
      <c r="P22" s="183"/>
      <c r="Q22" s="183"/>
      <c r="R22" s="183"/>
      <c r="S22" s="183"/>
      <c r="T22" s="183"/>
      <c r="U22" s="183"/>
      <c r="V22" s="183"/>
      <c r="W22" s="183"/>
      <c r="X22" s="183"/>
      <c r="Y22" s="183"/>
      <c r="Z22" s="183"/>
    </row>
    <row r="23" spans="1:26" ht="15" customHeight="1" x14ac:dyDescent="0.2">
      <c r="A23" s="192" t="s">
        <v>466</v>
      </c>
      <c r="B23" s="186">
        <v>-1012.5</v>
      </c>
      <c r="C23" s="186">
        <v>-1017.1</v>
      </c>
      <c r="D23" s="186">
        <v>-1074.7</v>
      </c>
      <c r="E23" s="185">
        <v>-822.5</v>
      </c>
      <c r="F23" s="185"/>
      <c r="G23" s="186">
        <v>-828.5</v>
      </c>
      <c r="H23" s="186">
        <v>-954.1</v>
      </c>
      <c r="I23" s="615">
        <v>-961</v>
      </c>
      <c r="J23" s="186">
        <f>-'Statement of financial position'!F23</f>
        <v>0</v>
      </c>
      <c r="K23" s="184"/>
      <c r="L23" s="183"/>
      <c r="M23" s="183"/>
      <c r="N23" s="183"/>
      <c r="O23" s="183"/>
      <c r="P23" s="183"/>
      <c r="Q23" s="183"/>
      <c r="R23" s="183"/>
      <c r="S23" s="183"/>
      <c r="T23" s="183"/>
      <c r="U23" s="183"/>
      <c r="V23" s="183"/>
      <c r="W23" s="183"/>
      <c r="X23" s="183"/>
      <c r="Y23" s="183"/>
      <c r="Z23" s="183"/>
    </row>
    <row r="24" spans="1:26" ht="6" customHeight="1" x14ac:dyDescent="0.2">
      <c r="A24" s="183"/>
      <c r="B24" s="201"/>
      <c r="C24" s="201"/>
      <c r="D24" s="201"/>
      <c r="E24" s="201"/>
      <c r="F24" s="201"/>
      <c r="G24" s="201"/>
      <c r="H24" s="201"/>
      <c r="I24" s="201"/>
      <c r="J24" s="201"/>
      <c r="K24" s="184"/>
      <c r="L24" s="183"/>
      <c r="M24" s="183"/>
      <c r="N24" s="183"/>
      <c r="O24" s="183"/>
      <c r="P24" s="183"/>
      <c r="Q24" s="183"/>
      <c r="R24" s="183"/>
      <c r="S24" s="183"/>
      <c r="T24" s="183"/>
      <c r="U24" s="183"/>
      <c r="V24" s="183"/>
      <c r="W24" s="183"/>
      <c r="X24" s="183"/>
      <c r="Y24" s="183"/>
      <c r="Z24" s="183"/>
    </row>
    <row r="25" spans="1:26" ht="17.5" customHeight="1" x14ac:dyDescent="0.2">
      <c r="A25" s="520" t="s">
        <v>459</v>
      </c>
      <c r="B25" s="521">
        <v>4300.7000000000007</v>
      </c>
      <c r="C25" s="521">
        <v>4333.8999999999996</v>
      </c>
      <c r="D25" s="521">
        <v>4279.5000000000009</v>
      </c>
      <c r="E25" s="521">
        <v>5425.5000000000009</v>
      </c>
      <c r="F25" s="521"/>
      <c r="G25" s="521">
        <v>5414.5</v>
      </c>
      <c r="H25" s="521">
        <v>5299.2999999999993</v>
      </c>
      <c r="I25" s="521">
        <v>5295.7000000000007</v>
      </c>
      <c r="J25" s="189">
        <f t="shared" ref="J25" si="3">SUM(J19:J23)</f>
        <v>0</v>
      </c>
      <c r="K25" s="184"/>
      <c r="L25" s="183"/>
      <c r="M25" s="183"/>
      <c r="N25" s="183"/>
      <c r="O25" s="183"/>
      <c r="P25" s="183"/>
      <c r="Q25" s="183"/>
      <c r="R25" s="183"/>
      <c r="S25" s="183"/>
      <c r="T25" s="183"/>
      <c r="U25" s="183"/>
      <c r="V25" s="183"/>
      <c r="W25" s="183"/>
      <c r="X25" s="183"/>
      <c r="Y25" s="183"/>
      <c r="Z25" s="183"/>
    </row>
    <row r="26" spans="1:26" ht="6" customHeight="1" x14ac:dyDescent="0.2">
      <c r="A26" s="202"/>
      <c r="B26" s="203"/>
      <c r="C26" s="203"/>
      <c r="D26" s="203"/>
      <c r="E26" s="203"/>
      <c r="F26" s="203"/>
      <c r="G26" s="203"/>
      <c r="H26" s="203"/>
      <c r="I26" s="203"/>
      <c r="J26" s="203"/>
      <c r="K26" s="184"/>
      <c r="L26" s="183"/>
      <c r="M26" s="183"/>
      <c r="N26" s="183"/>
      <c r="O26" s="183"/>
      <c r="P26" s="183"/>
      <c r="Q26" s="183"/>
      <c r="R26" s="183"/>
      <c r="S26" s="183"/>
      <c r="T26" s="183"/>
      <c r="U26" s="183"/>
      <c r="V26" s="183"/>
      <c r="W26" s="183"/>
      <c r="X26" s="183"/>
      <c r="Y26" s="183"/>
      <c r="Z26" s="183"/>
    </row>
    <row r="27" spans="1:26" ht="15" customHeight="1" x14ac:dyDescent="0.2">
      <c r="A27" s="15" t="s">
        <v>460</v>
      </c>
      <c r="B27" s="67">
        <v>1205.5999999999999</v>
      </c>
      <c r="C27" s="67">
        <v>1238.2</v>
      </c>
      <c r="D27" s="67">
        <v>1331.7999999999997</v>
      </c>
      <c r="E27" s="67">
        <v>1320.0000000000005</v>
      </c>
      <c r="F27" s="67"/>
      <c r="G27" s="332">
        <v>1255.6000000000006</v>
      </c>
      <c r="H27" s="67">
        <v>1212.4000000000001</v>
      </c>
      <c r="I27" s="617">
        <v>1280.7999999999997</v>
      </c>
      <c r="J27" s="67">
        <f>('Adjusted EBITDA and EBITDAaL'!N27+'Adjusted EBITDA and EBITDAaL'!M27)*2</f>
        <v>695.39999999999941</v>
      </c>
      <c r="K27" s="184"/>
      <c r="L27" s="183"/>
      <c r="M27" s="183"/>
      <c r="N27" s="183"/>
      <c r="O27" s="183"/>
      <c r="P27" s="183"/>
      <c r="Q27" s="183"/>
      <c r="R27" s="183"/>
      <c r="S27" s="183"/>
      <c r="T27" s="183"/>
      <c r="U27" s="183"/>
      <c r="V27" s="183"/>
      <c r="W27" s="183"/>
      <c r="X27" s="183"/>
      <c r="Y27" s="183"/>
      <c r="Z27" s="183"/>
    </row>
    <row r="28" spans="1:26" ht="6" customHeight="1" x14ac:dyDescent="0.2">
      <c r="A28" s="183"/>
      <c r="B28" s="199"/>
      <c r="C28" s="199"/>
      <c r="D28" s="199"/>
      <c r="E28" s="199"/>
      <c r="F28" s="199"/>
      <c r="G28" s="199"/>
      <c r="H28" s="199"/>
      <c r="I28" s="199"/>
      <c r="J28" s="199"/>
      <c r="K28" s="184"/>
      <c r="L28" s="183"/>
      <c r="M28" s="183"/>
      <c r="N28" s="183"/>
      <c r="O28" s="183"/>
      <c r="P28" s="183"/>
      <c r="Q28" s="183"/>
      <c r="R28" s="183"/>
      <c r="S28" s="183"/>
      <c r="T28" s="183"/>
      <c r="U28" s="183"/>
      <c r="V28" s="183"/>
      <c r="W28" s="183"/>
      <c r="X28" s="183"/>
      <c r="Y28" s="183"/>
      <c r="Z28" s="183"/>
    </row>
    <row r="29" spans="1:26" ht="17.5" customHeight="1" x14ac:dyDescent="0.2">
      <c r="A29" s="522" t="s">
        <v>455</v>
      </c>
      <c r="B29" s="521">
        <v>3.6</v>
      </c>
      <c r="C29" s="521">
        <v>3.5</v>
      </c>
      <c r="D29" s="521">
        <v>3.2</v>
      </c>
      <c r="E29" s="521">
        <v>4.110227272727272</v>
      </c>
      <c r="F29" s="521"/>
      <c r="G29" s="521">
        <v>4.3122809812042036</v>
      </c>
      <c r="H29" s="521">
        <v>4.3709171890465184</v>
      </c>
      <c r="I29" s="521">
        <v>4.1346814490943178</v>
      </c>
      <c r="J29" s="189">
        <f t="shared" ref="J29" si="4">J25/J27</f>
        <v>0</v>
      </c>
      <c r="K29" s="184"/>
      <c r="L29" s="183"/>
      <c r="M29" s="183"/>
      <c r="N29" s="183"/>
      <c r="O29" s="183"/>
      <c r="P29" s="183"/>
      <c r="Q29" s="183"/>
      <c r="R29" s="183"/>
      <c r="S29" s="183"/>
      <c r="T29" s="183"/>
      <c r="U29" s="183"/>
      <c r="V29" s="183"/>
      <c r="W29" s="183"/>
      <c r="X29" s="183"/>
      <c r="Y29" s="183"/>
      <c r="Z29" s="183"/>
    </row>
    <row r="30" spans="1:26" s="206" customFormat="1" ht="14.25" customHeight="1" x14ac:dyDescent="0.2">
      <c r="A30" s="204"/>
      <c r="B30" s="205"/>
      <c r="C30" s="205"/>
      <c r="D30" s="205"/>
      <c r="E30" s="205"/>
      <c r="F30" s="205"/>
      <c r="G30" s="205"/>
      <c r="H30" s="205"/>
      <c r="I30" s="205"/>
      <c r="J30" s="184"/>
      <c r="K30" s="184"/>
      <c r="L30" s="192"/>
      <c r="M30" s="192"/>
      <c r="N30" s="192"/>
      <c r="O30" s="192"/>
      <c r="P30" s="192"/>
      <c r="Q30" s="192"/>
      <c r="R30" s="192"/>
      <c r="S30" s="192"/>
      <c r="T30" s="192"/>
      <c r="U30" s="192"/>
      <c r="V30" s="192"/>
      <c r="W30" s="192"/>
      <c r="X30" s="192"/>
      <c r="Y30" s="192"/>
      <c r="Z30" s="192"/>
    </row>
    <row r="31" spans="1:26" ht="11.25" customHeight="1" x14ac:dyDescent="0.2">
      <c r="B31" s="183"/>
      <c r="C31" s="183"/>
      <c r="D31" s="183"/>
      <c r="E31" s="183"/>
      <c r="F31" s="183"/>
      <c r="G31" s="183"/>
      <c r="H31" s="183"/>
      <c r="I31" s="183"/>
      <c r="J31" s="184"/>
      <c r="K31" s="184"/>
    </row>
    <row r="32" spans="1:26" s="339" customFormat="1" ht="11" customHeight="1" x14ac:dyDescent="0.2">
      <c r="A32" s="659" t="s">
        <v>469</v>
      </c>
      <c r="B32" s="659"/>
      <c r="C32" s="659"/>
      <c r="D32" s="659"/>
      <c r="E32" s="659"/>
      <c r="F32" s="659"/>
      <c r="G32" s="659"/>
      <c r="H32" s="659"/>
      <c r="I32" s="659"/>
      <c r="J32" s="338"/>
      <c r="K32" s="338"/>
    </row>
    <row r="33" spans="1:11" ht="10" x14ac:dyDescent="0.2">
      <c r="A33" s="621" t="s">
        <v>467</v>
      </c>
      <c r="B33" s="206"/>
      <c r="C33" s="206"/>
      <c r="D33" s="206"/>
      <c r="E33" s="206"/>
      <c r="F33" s="206"/>
      <c r="G33" s="206"/>
      <c r="H33" s="206"/>
      <c r="I33" s="206"/>
      <c r="J33" s="622"/>
      <c r="K33" s="184"/>
    </row>
    <row r="34" spans="1:11" ht="36" customHeight="1" x14ac:dyDescent="0.2">
      <c r="A34" s="658" t="s">
        <v>465</v>
      </c>
      <c r="B34" s="658"/>
      <c r="C34" s="658"/>
      <c r="D34" s="658"/>
      <c r="E34" s="658"/>
      <c r="F34" s="658"/>
      <c r="G34" s="658"/>
      <c r="H34" s="658"/>
      <c r="I34" s="658"/>
      <c r="J34" s="184"/>
      <c r="K34" s="184"/>
    </row>
    <row r="35" spans="1:11" ht="11.25" customHeight="1" x14ac:dyDescent="0.2">
      <c r="B35" s="183"/>
      <c r="C35" s="183"/>
      <c r="D35" s="183"/>
      <c r="E35" s="183"/>
      <c r="F35" s="183"/>
      <c r="G35" s="183"/>
      <c r="H35" s="183"/>
      <c r="I35" s="183"/>
      <c r="J35" s="187"/>
      <c r="K35" s="184"/>
    </row>
    <row r="36" spans="1:11" ht="11.25" customHeight="1" x14ac:dyDescent="0.2">
      <c r="B36" s="183"/>
      <c r="C36" s="183"/>
      <c r="D36" s="183"/>
      <c r="E36" s="183"/>
      <c r="F36" s="183"/>
      <c r="G36" s="183"/>
      <c r="H36" s="183"/>
      <c r="I36" s="183"/>
      <c r="J36" s="184"/>
      <c r="K36" s="184"/>
    </row>
    <row r="37" spans="1:11" ht="11.25" customHeight="1" x14ac:dyDescent="0.2">
      <c r="B37" s="183"/>
      <c r="C37" s="183"/>
      <c r="D37" s="183"/>
      <c r="E37" s="183"/>
      <c r="F37" s="183"/>
      <c r="G37" s="183"/>
      <c r="H37" s="183"/>
      <c r="I37" s="183"/>
      <c r="J37" s="184"/>
      <c r="K37" s="184"/>
    </row>
    <row r="38" spans="1:11" ht="11.25" customHeight="1" x14ac:dyDescent="0.2">
      <c r="B38" s="183"/>
      <c r="C38" s="183"/>
      <c r="D38" s="183"/>
      <c r="E38" s="183"/>
      <c r="F38" s="183"/>
      <c r="G38" s="183"/>
      <c r="H38" s="183"/>
      <c r="I38" s="183"/>
      <c r="J38" s="184"/>
      <c r="K38" s="184"/>
    </row>
    <row r="39" spans="1:11" ht="11.25" customHeight="1" x14ac:dyDescent="0.2">
      <c r="B39" s="183"/>
      <c r="C39" s="183"/>
      <c r="D39" s="183"/>
      <c r="E39" s="183"/>
      <c r="F39" s="183"/>
      <c r="G39" s="183"/>
      <c r="H39" s="183"/>
      <c r="I39" s="183"/>
      <c r="J39" s="184"/>
      <c r="K39" s="184"/>
    </row>
    <row r="40" spans="1:11" ht="11.25" customHeight="1" x14ac:dyDescent="0.2">
      <c r="B40" s="183"/>
      <c r="C40" s="183"/>
      <c r="D40" s="183"/>
      <c r="E40" s="183"/>
      <c r="F40" s="183"/>
      <c r="G40" s="183"/>
      <c r="H40" s="183"/>
      <c r="I40" s="183"/>
      <c r="J40" s="184"/>
      <c r="K40" s="184"/>
    </row>
    <row r="41" spans="1:11" ht="11.25" customHeight="1" x14ac:dyDescent="0.2">
      <c r="B41" s="183"/>
      <c r="C41" s="183"/>
      <c r="D41" s="183"/>
      <c r="E41" s="183"/>
      <c r="F41" s="183"/>
      <c r="G41" s="183"/>
      <c r="H41" s="183"/>
      <c r="I41" s="183"/>
      <c r="J41" s="184"/>
      <c r="K41" s="184"/>
    </row>
    <row r="42" spans="1:11" ht="11.25" customHeight="1" x14ac:dyDescent="0.2">
      <c r="B42" s="183"/>
      <c r="C42" s="183"/>
      <c r="D42" s="183"/>
      <c r="E42" s="183"/>
      <c r="F42" s="183"/>
      <c r="G42" s="183"/>
      <c r="H42" s="183"/>
      <c r="I42" s="183"/>
      <c r="J42" s="184"/>
      <c r="K42" s="184"/>
    </row>
    <row r="43" spans="1:11" ht="11.25" customHeight="1" x14ac:dyDescent="0.2">
      <c r="B43" s="183"/>
      <c r="C43" s="183"/>
      <c r="D43" s="183"/>
      <c r="E43" s="183"/>
      <c r="F43" s="183"/>
      <c r="G43" s="183"/>
      <c r="H43" s="183"/>
      <c r="I43" s="183"/>
      <c r="J43" s="184"/>
      <c r="K43" s="184"/>
    </row>
    <row r="44" spans="1:11" ht="11.25" customHeight="1" x14ac:dyDescent="0.2">
      <c r="B44" s="183"/>
      <c r="C44" s="183"/>
      <c r="D44" s="183"/>
      <c r="E44" s="183"/>
      <c r="F44" s="183"/>
      <c r="G44" s="183"/>
      <c r="H44" s="183"/>
      <c r="I44" s="183"/>
      <c r="J44" s="184"/>
      <c r="K44" s="184"/>
    </row>
    <row r="45" spans="1:11" ht="11.25" customHeight="1" x14ac:dyDescent="0.2">
      <c r="B45" s="183"/>
      <c r="C45" s="183"/>
      <c r="D45" s="183"/>
      <c r="E45" s="183"/>
      <c r="F45" s="183"/>
      <c r="G45" s="183"/>
      <c r="H45" s="183"/>
      <c r="I45" s="183"/>
      <c r="J45" s="184"/>
      <c r="K45" s="184"/>
    </row>
    <row r="46" spans="1:11" ht="11.25" customHeight="1" x14ac:dyDescent="0.2">
      <c r="B46" s="183"/>
      <c r="C46" s="183"/>
      <c r="D46" s="183"/>
      <c r="E46" s="183"/>
      <c r="F46" s="183"/>
      <c r="G46" s="183"/>
      <c r="H46" s="183"/>
      <c r="I46" s="183"/>
      <c r="J46" s="184"/>
      <c r="K46" s="184"/>
    </row>
    <row r="47" spans="1:11" ht="11.25" customHeight="1" x14ac:dyDescent="0.2">
      <c r="B47" s="183"/>
      <c r="C47" s="183"/>
      <c r="D47" s="183"/>
      <c r="E47" s="183"/>
      <c r="F47" s="183"/>
      <c r="G47" s="183"/>
      <c r="H47" s="183"/>
      <c r="I47" s="183"/>
      <c r="J47" s="184"/>
      <c r="K47" s="184"/>
    </row>
    <row r="48" spans="1:11" ht="11.25" customHeight="1" x14ac:dyDescent="0.2">
      <c r="B48" s="183"/>
      <c r="C48" s="183"/>
      <c r="D48" s="183"/>
      <c r="E48" s="183"/>
      <c r="F48" s="183"/>
      <c r="G48" s="183"/>
      <c r="H48" s="183"/>
      <c r="I48" s="183"/>
      <c r="J48" s="184"/>
      <c r="K48" s="184"/>
    </row>
    <row r="49" spans="2:11" ht="11.25" customHeight="1" x14ac:dyDescent="0.2">
      <c r="B49" s="183"/>
      <c r="C49" s="183"/>
      <c r="D49" s="183"/>
      <c r="E49" s="183"/>
      <c r="F49" s="183"/>
      <c r="G49" s="183"/>
      <c r="H49" s="183"/>
      <c r="I49" s="183"/>
      <c r="J49" s="184"/>
      <c r="K49" s="184"/>
    </row>
    <row r="50" spans="2:11" ht="11.25" customHeight="1" x14ac:dyDescent="0.2">
      <c r="B50" s="183"/>
      <c r="C50" s="183"/>
      <c r="D50" s="183"/>
      <c r="E50" s="183"/>
      <c r="F50" s="183"/>
      <c r="G50" s="183"/>
      <c r="H50" s="183"/>
      <c r="I50" s="183"/>
      <c r="J50" s="184"/>
      <c r="K50" s="184"/>
    </row>
    <row r="51" spans="2:11" ht="11.25" customHeight="1" x14ac:dyDescent="0.2">
      <c r="B51" s="183"/>
      <c r="C51" s="183"/>
      <c r="D51" s="183"/>
      <c r="E51" s="183"/>
      <c r="F51" s="183"/>
      <c r="G51" s="183"/>
      <c r="H51" s="183"/>
      <c r="I51" s="183"/>
      <c r="J51" s="184"/>
      <c r="K51" s="184"/>
    </row>
    <row r="52" spans="2:11" ht="11.25" customHeight="1" x14ac:dyDescent="0.2">
      <c r="B52" s="183"/>
      <c r="C52" s="183"/>
      <c r="D52" s="183"/>
      <c r="E52" s="183"/>
      <c r="F52" s="183"/>
      <c r="G52" s="183"/>
      <c r="H52" s="183"/>
      <c r="I52" s="183"/>
      <c r="J52" s="184"/>
      <c r="K52" s="184"/>
    </row>
    <row r="53" spans="2:11" ht="11.25" customHeight="1" x14ac:dyDescent="0.2">
      <c r="B53" s="183"/>
      <c r="C53" s="183"/>
      <c r="D53" s="183"/>
      <c r="E53" s="183"/>
      <c r="F53" s="183"/>
      <c r="G53" s="183"/>
      <c r="H53" s="183"/>
      <c r="I53" s="183"/>
      <c r="J53" s="184"/>
      <c r="K53" s="184"/>
    </row>
    <row r="54" spans="2:11" ht="11.25" customHeight="1" x14ac:dyDescent="0.2">
      <c r="B54" s="183"/>
      <c r="C54" s="183"/>
      <c r="D54" s="183"/>
      <c r="E54" s="183"/>
      <c r="F54" s="183"/>
      <c r="G54" s="183"/>
      <c r="H54" s="183"/>
      <c r="I54" s="183"/>
      <c r="J54" s="184"/>
      <c r="K54" s="184"/>
    </row>
    <row r="55" spans="2:11" ht="11.25" customHeight="1" x14ac:dyDescent="0.2">
      <c r="B55" s="183"/>
      <c r="C55" s="183"/>
      <c r="D55" s="183"/>
      <c r="E55" s="183"/>
      <c r="F55" s="183"/>
      <c r="G55" s="183"/>
      <c r="H55" s="183"/>
      <c r="I55" s="183"/>
      <c r="J55" s="184"/>
      <c r="K55" s="184"/>
    </row>
    <row r="56" spans="2:11" ht="11.25" customHeight="1" x14ac:dyDescent="0.2">
      <c r="B56" s="183"/>
      <c r="C56" s="183"/>
      <c r="D56" s="183"/>
      <c r="E56" s="183"/>
      <c r="F56" s="183"/>
      <c r="G56" s="183"/>
      <c r="H56" s="183"/>
      <c r="I56" s="183"/>
      <c r="J56" s="184"/>
      <c r="K56" s="184"/>
    </row>
    <row r="57" spans="2:11" ht="11.25" customHeight="1" x14ac:dyDescent="0.2">
      <c r="B57" s="183"/>
      <c r="C57" s="183"/>
      <c r="D57" s="183"/>
      <c r="E57" s="183"/>
      <c r="F57" s="183"/>
      <c r="G57" s="183"/>
      <c r="H57" s="183"/>
      <c r="I57" s="183"/>
      <c r="J57" s="184"/>
      <c r="K57" s="184"/>
    </row>
    <row r="58" spans="2:11" ht="11.25" customHeight="1" x14ac:dyDescent="0.2">
      <c r="B58" s="183"/>
      <c r="C58" s="183"/>
      <c r="D58" s="183"/>
      <c r="E58" s="183"/>
      <c r="F58" s="183"/>
      <c r="G58" s="183"/>
      <c r="H58" s="183"/>
      <c r="I58" s="183"/>
      <c r="J58" s="184"/>
      <c r="K58" s="184"/>
    </row>
    <row r="59" spans="2:11" ht="11.25" customHeight="1" x14ac:dyDescent="0.2">
      <c r="B59" s="183"/>
      <c r="C59" s="183"/>
      <c r="D59" s="183"/>
      <c r="E59" s="183"/>
      <c r="F59" s="183"/>
      <c r="G59" s="183"/>
      <c r="H59" s="183"/>
      <c r="I59" s="183"/>
      <c r="J59" s="184"/>
      <c r="K59" s="184"/>
    </row>
    <row r="60" spans="2:11" ht="11.25" customHeight="1" x14ac:dyDescent="0.2">
      <c r="B60" s="183"/>
      <c r="C60" s="183"/>
      <c r="D60" s="183"/>
      <c r="E60" s="183"/>
      <c r="F60" s="183"/>
      <c r="G60" s="183"/>
      <c r="H60" s="183"/>
      <c r="I60" s="183"/>
      <c r="J60" s="184"/>
      <c r="K60" s="184"/>
    </row>
    <row r="61" spans="2:11" ht="11.25" customHeight="1" x14ac:dyDescent="0.2">
      <c r="B61" s="183"/>
      <c r="C61" s="183"/>
      <c r="D61" s="183"/>
      <c r="E61" s="183"/>
      <c r="F61" s="183"/>
      <c r="G61" s="183"/>
      <c r="H61" s="183"/>
      <c r="I61" s="183"/>
      <c r="J61" s="184"/>
      <c r="K61" s="184"/>
    </row>
    <row r="62" spans="2:11" ht="11.25" customHeight="1" x14ac:dyDescent="0.2">
      <c r="B62" s="183"/>
      <c r="C62" s="183"/>
      <c r="D62" s="183"/>
      <c r="E62" s="183"/>
      <c r="F62" s="183"/>
      <c r="G62" s="183"/>
      <c r="H62" s="183"/>
      <c r="I62" s="183"/>
      <c r="J62" s="184"/>
      <c r="K62" s="184"/>
    </row>
    <row r="63" spans="2:11" ht="11.25" customHeight="1" x14ac:dyDescent="0.2">
      <c r="B63" s="183"/>
      <c r="C63" s="183"/>
      <c r="D63" s="183"/>
      <c r="E63" s="183"/>
      <c r="F63" s="183"/>
      <c r="G63" s="183"/>
      <c r="H63" s="183"/>
      <c r="I63" s="183"/>
      <c r="J63" s="184"/>
      <c r="K63" s="184"/>
    </row>
    <row r="64" spans="2:11" ht="11.25" customHeight="1" x14ac:dyDescent="0.2">
      <c r="B64" s="183"/>
      <c r="C64" s="183"/>
      <c r="D64" s="183"/>
      <c r="E64" s="183"/>
      <c r="F64" s="183"/>
      <c r="G64" s="183"/>
      <c r="H64" s="183"/>
      <c r="I64" s="183"/>
      <c r="J64" s="184"/>
      <c r="K64" s="184"/>
    </row>
    <row r="65" spans="2:11" ht="11.25" customHeight="1" x14ac:dyDescent="0.2">
      <c r="B65" s="183"/>
      <c r="C65" s="183"/>
      <c r="D65" s="183"/>
      <c r="E65" s="183"/>
      <c r="F65" s="183"/>
      <c r="G65" s="183"/>
      <c r="H65" s="183"/>
      <c r="I65" s="183"/>
      <c r="J65" s="184"/>
      <c r="K65" s="184"/>
    </row>
    <row r="66" spans="2:11" ht="11.25" customHeight="1" x14ac:dyDescent="0.2">
      <c r="B66" s="183"/>
      <c r="C66" s="183"/>
      <c r="D66" s="183"/>
      <c r="E66" s="183"/>
      <c r="F66" s="183"/>
      <c r="G66" s="183"/>
      <c r="H66" s="183"/>
      <c r="I66" s="183"/>
      <c r="J66" s="184"/>
      <c r="K66" s="184"/>
    </row>
    <row r="67" spans="2:11" ht="11.25" customHeight="1" x14ac:dyDescent="0.2">
      <c r="B67" s="183"/>
      <c r="C67" s="183"/>
      <c r="D67" s="183"/>
      <c r="E67" s="183"/>
      <c r="F67" s="183"/>
      <c r="G67" s="183"/>
      <c r="H67" s="183"/>
      <c r="I67" s="183"/>
      <c r="J67" s="184"/>
      <c r="K67" s="184"/>
    </row>
    <row r="68" spans="2:11" ht="11.25" customHeight="1" x14ac:dyDescent="0.2">
      <c r="B68" s="183"/>
      <c r="C68" s="183"/>
      <c r="D68" s="183"/>
      <c r="E68" s="183"/>
      <c r="F68" s="183"/>
      <c r="G68" s="183"/>
      <c r="H68" s="183"/>
      <c r="I68" s="183"/>
      <c r="J68" s="184"/>
      <c r="K68" s="184"/>
    </row>
    <row r="69" spans="2:11" ht="11.25" customHeight="1" x14ac:dyDescent="0.2">
      <c r="B69" s="183"/>
      <c r="C69" s="183"/>
      <c r="D69" s="183"/>
      <c r="E69" s="183"/>
      <c r="F69" s="183"/>
      <c r="G69" s="183"/>
      <c r="H69" s="183"/>
      <c r="I69" s="183"/>
      <c r="J69" s="184"/>
      <c r="K69" s="184"/>
    </row>
    <row r="70" spans="2:11" ht="11.25" customHeight="1" x14ac:dyDescent="0.2">
      <c r="B70" s="183"/>
      <c r="C70" s="183"/>
      <c r="D70" s="183"/>
      <c r="E70" s="183"/>
      <c r="F70" s="183"/>
      <c r="G70" s="183"/>
      <c r="H70" s="183"/>
      <c r="I70" s="183"/>
      <c r="J70" s="184"/>
      <c r="K70" s="184"/>
    </row>
    <row r="71" spans="2:11" ht="11.25" customHeight="1" x14ac:dyDescent="0.2">
      <c r="B71" s="183"/>
      <c r="C71" s="183"/>
      <c r="D71" s="183"/>
      <c r="E71" s="183"/>
      <c r="F71" s="183"/>
      <c r="G71" s="183"/>
      <c r="H71" s="183"/>
      <c r="I71" s="183"/>
      <c r="J71" s="184"/>
      <c r="K71" s="184"/>
    </row>
    <row r="72" spans="2:11" ht="11.25" customHeight="1" x14ac:dyDescent="0.2">
      <c r="B72" s="183"/>
      <c r="C72" s="183"/>
      <c r="D72" s="183"/>
      <c r="E72" s="183"/>
      <c r="F72" s="183"/>
      <c r="G72" s="183"/>
      <c r="H72" s="183"/>
      <c r="I72" s="183"/>
      <c r="J72" s="184"/>
      <c r="K72" s="184"/>
    </row>
    <row r="73" spans="2:11" ht="11.25" customHeight="1" x14ac:dyDescent="0.2">
      <c r="B73" s="183"/>
      <c r="C73" s="183"/>
      <c r="D73" s="183"/>
      <c r="E73" s="183"/>
      <c r="F73" s="183"/>
      <c r="G73" s="183"/>
      <c r="H73" s="183"/>
      <c r="I73" s="183"/>
      <c r="J73" s="184"/>
      <c r="K73" s="184"/>
    </row>
    <row r="74" spans="2:11" ht="11.25" customHeight="1" x14ac:dyDescent="0.2">
      <c r="B74" s="183"/>
      <c r="C74" s="183"/>
      <c r="D74" s="183"/>
      <c r="E74" s="183"/>
      <c r="F74" s="183"/>
      <c r="G74" s="183"/>
      <c r="H74" s="183"/>
      <c r="I74" s="183"/>
      <c r="J74" s="184"/>
      <c r="K74" s="184"/>
    </row>
    <row r="75" spans="2:11" ht="11.25" customHeight="1" x14ac:dyDescent="0.2">
      <c r="B75" s="183"/>
      <c r="C75" s="183"/>
      <c r="D75" s="183"/>
      <c r="E75" s="183"/>
      <c r="F75" s="183"/>
      <c r="G75" s="183"/>
      <c r="H75" s="183"/>
      <c r="I75" s="183"/>
      <c r="J75" s="184"/>
      <c r="K75" s="184"/>
    </row>
    <row r="76" spans="2:11" ht="11.25" customHeight="1" x14ac:dyDescent="0.2">
      <c r="B76" s="183"/>
      <c r="C76" s="183"/>
      <c r="D76" s="183"/>
      <c r="E76" s="183"/>
      <c r="F76" s="183"/>
      <c r="G76" s="183"/>
      <c r="H76" s="183"/>
      <c r="I76" s="183"/>
      <c r="J76" s="184"/>
      <c r="K76" s="184"/>
    </row>
    <row r="77" spans="2:11" ht="11.25" customHeight="1" x14ac:dyDescent="0.2">
      <c r="B77" s="183"/>
      <c r="C77" s="183"/>
      <c r="D77" s="183"/>
      <c r="E77" s="183"/>
      <c r="F77" s="183"/>
      <c r="G77" s="183"/>
      <c r="H77" s="183"/>
      <c r="I77" s="183"/>
      <c r="J77" s="184"/>
      <c r="K77" s="184"/>
    </row>
    <row r="78" spans="2:11" ht="11.25" customHeight="1" x14ac:dyDescent="0.2">
      <c r="B78" s="183"/>
      <c r="C78" s="183"/>
      <c r="D78" s="183"/>
      <c r="E78" s="183"/>
      <c r="F78" s="183"/>
      <c r="G78" s="183"/>
      <c r="H78" s="183"/>
      <c r="I78" s="183"/>
      <c r="J78" s="184"/>
      <c r="K78" s="184"/>
    </row>
    <row r="79" spans="2:11" ht="11.25" customHeight="1" x14ac:dyDescent="0.2">
      <c r="B79" s="183"/>
      <c r="C79" s="183"/>
      <c r="D79" s="183"/>
      <c r="E79" s="183"/>
      <c r="F79" s="183"/>
      <c r="G79" s="183"/>
      <c r="H79" s="183"/>
      <c r="I79" s="183"/>
      <c r="J79" s="184"/>
      <c r="K79" s="184"/>
    </row>
    <row r="80" spans="2:11" ht="11.25" customHeight="1" x14ac:dyDescent="0.2">
      <c r="B80" s="183"/>
      <c r="C80" s="183"/>
      <c r="D80" s="183"/>
      <c r="E80" s="183"/>
      <c r="F80" s="183"/>
      <c r="G80" s="183"/>
      <c r="H80" s="183"/>
      <c r="I80" s="183"/>
      <c r="J80" s="184"/>
      <c r="K80" s="184"/>
    </row>
    <row r="81" spans="2:11" ht="11.25" customHeight="1" x14ac:dyDescent="0.2">
      <c r="B81" s="183"/>
      <c r="C81" s="183"/>
      <c r="D81" s="183"/>
      <c r="E81" s="183"/>
      <c r="F81" s="183"/>
      <c r="G81" s="183"/>
      <c r="H81" s="183"/>
      <c r="I81" s="183"/>
      <c r="J81" s="184"/>
      <c r="K81" s="184"/>
    </row>
    <row r="82" spans="2:11" ht="11.25" customHeight="1" x14ac:dyDescent="0.2">
      <c r="B82" s="183"/>
      <c r="C82" s="183"/>
      <c r="D82" s="183"/>
      <c r="E82" s="183"/>
      <c r="F82" s="183"/>
      <c r="G82" s="183"/>
      <c r="H82" s="183"/>
      <c r="I82" s="183"/>
      <c r="J82" s="184"/>
      <c r="K82" s="184"/>
    </row>
    <row r="83" spans="2:11" ht="11.25" customHeight="1" x14ac:dyDescent="0.2">
      <c r="B83" s="183"/>
      <c r="C83" s="183"/>
      <c r="D83" s="183"/>
      <c r="E83" s="183"/>
      <c r="F83" s="183"/>
      <c r="G83" s="183"/>
      <c r="H83" s="183"/>
      <c r="I83" s="183"/>
      <c r="J83" s="184"/>
      <c r="K83" s="184"/>
    </row>
    <row r="84" spans="2:11" ht="11.25" customHeight="1" x14ac:dyDescent="0.2">
      <c r="B84" s="183"/>
      <c r="C84" s="183"/>
      <c r="D84" s="183"/>
      <c r="E84" s="183"/>
      <c r="F84" s="183"/>
      <c r="G84" s="183"/>
      <c r="H84" s="183"/>
      <c r="I84" s="183"/>
      <c r="J84" s="184"/>
      <c r="K84" s="184"/>
    </row>
    <row r="85" spans="2:11" ht="11.25" customHeight="1" x14ac:dyDescent="0.2">
      <c r="B85" s="183"/>
      <c r="C85" s="183"/>
      <c r="D85" s="183"/>
      <c r="E85" s="183"/>
      <c r="F85" s="183"/>
      <c r="G85" s="183"/>
      <c r="H85" s="183"/>
      <c r="I85" s="183"/>
      <c r="J85" s="184"/>
      <c r="K85" s="184"/>
    </row>
    <row r="86" spans="2:11" ht="11.25" customHeight="1" x14ac:dyDescent="0.2">
      <c r="B86" s="183"/>
      <c r="C86" s="183"/>
      <c r="D86" s="183"/>
      <c r="E86" s="183"/>
      <c r="F86" s="183"/>
      <c r="G86" s="183"/>
      <c r="H86" s="183"/>
      <c r="I86" s="183"/>
      <c r="J86" s="184"/>
      <c r="K86" s="184"/>
    </row>
    <row r="87" spans="2:11" ht="11.25" customHeight="1" x14ac:dyDescent="0.2">
      <c r="B87" s="183"/>
      <c r="C87" s="183"/>
      <c r="D87" s="183"/>
      <c r="E87" s="183"/>
      <c r="F87" s="183"/>
      <c r="G87" s="183"/>
      <c r="H87" s="183"/>
      <c r="I87" s="183"/>
      <c r="J87" s="184"/>
      <c r="K87" s="184"/>
    </row>
    <row r="88" spans="2:11" ht="11.25" customHeight="1" x14ac:dyDescent="0.2">
      <c r="B88" s="183"/>
      <c r="C88" s="183"/>
      <c r="D88" s="183"/>
      <c r="E88" s="183"/>
      <c r="F88" s="183"/>
      <c r="G88" s="183"/>
      <c r="H88" s="183"/>
      <c r="I88" s="183"/>
      <c r="J88" s="184"/>
      <c r="K88" s="184"/>
    </row>
    <row r="89" spans="2:11" ht="11.25" customHeight="1" x14ac:dyDescent="0.2">
      <c r="B89" s="183"/>
      <c r="C89" s="183"/>
      <c r="D89" s="183"/>
      <c r="E89" s="183"/>
      <c r="F89" s="183"/>
      <c r="G89" s="183"/>
      <c r="H89" s="183"/>
      <c r="I89" s="183"/>
      <c r="J89" s="184"/>
      <c r="K89" s="184"/>
    </row>
    <row r="90" spans="2:11" ht="11.25" customHeight="1" x14ac:dyDescent="0.2">
      <c r="B90" s="183"/>
      <c r="C90" s="183"/>
      <c r="D90" s="183"/>
      <c r="E90" s="183"/>
      <c r="F90" s="183"/>
      <c r="G90" s="183"/>
      <c r="H90" s="183"/>
      <c r="I90" s="183"/>
      <c r="J90" s="184"/>
      <c r="K90" s="184"/>
    </row>
    <row r="91" spans="2:11" ht="11.25" customHeight="1" x14ac:dyDescent="0.2">
      <c r="B91" s="183"/>
      <c r="C91" s="183"/>
      <c r="D91" s="183"/>
      <c r="E91" s="183"/>
      <c r="F91" s="183"/>
      <c r="G91" s="183"/>
      <c r="H91" s="183"/>
      <c r="I91" s="183"/>
      <c r="J91" s="184"/>
      <c r="K91" s="184"/>
    </row>
    <row r="92" spans="2:11" ht="11.25" customHeight="1" x14ac:dyDescent="0.2">
      <c r="B92" s="183"/>
      <c r="C92" s="183"/>
      <c r="D92" s="183"/>
      <c r="E92" s="183"/>
      <c r="F92" s="183"/>
      <c r="G92" s="183"/>
      <c r="H92" s="183"/>
      <c r="I92" s="183"/>
      <c r="J92" s="184"/>
      <c r="K92" s="184"/>
    </row>
    <row r="93" spans="2:11" ht="11.25" customHeight="1" x14ac:dyDescent="0.2">
      <c r="B93" s="183"/>
      <c r="C93" s="183"/>
      <c r="D93" s="183"/>
      <c r="E93" s="183"/>
      <c r="F93" s="183"/>
      <c r="G93" s="183"/>
      <c r="H93" s="183"/>
      <c r="I93" s="183"/>
      <c r="J93" s="184"/>
      <c r="K93" s="184"/>
    </row>
    <row r="94" spans="2:11" ht="11.25" customHeight="1" x14ac:dyDescent="0.2">
      <c r="B94" s="183"/>
      <c r="C94" s="183"/>
      <c r="D94" s="183"/>
      <c r="E94" s="183"/>
      <c r="F94" s="183"/>
      <c r="G94" s="183"/>
      <c r="H94" s="183"/>
      <c r="I94" s="183"/>
      <c r="J94" s="184"/>
      <c r="K94" s="184"/>
    </row>
    <row r="95" spans="2:11" ht="11.25" customHeight="1" x14ac:dyDescent="0.2">
      <c r="B95" s="183"/>
      <c r="C95" s="183"/>
      <c r="D95" s="183"/>
      <c r="E95" s="183"/>
      <c r="F95" s="183"/>
      <c r="G95" s="183"/>
      <c r="H95" s="183"/>
      <c r="I95" s="183"/>
      <c r="J95" s="184"/>
      <c r="K95" s="184"/>
    </row>
    <row r="96" spans="2:11" ht="11.25" customHeight="1" x14ac:dyDescent="0.2">
      <c r="B96" s="183"/>
      <c r="C96" s="183"/>
      <c r="D96" s="183"/>
      <c r="E96" s="183"/>
      <c r="F96" s="183"/>
      <c r="G96" s="183"/>
      <c r="H96" s="183"/>
      <c r="I96" s="183"/>
      <c r="J96" s="184"/>
      <c r="K96" s="184"/>
    </row>
    <row r="97" spans="2:11" ht="11.25" customHeight="1" x14ac:dyDescent="0.2">
      <c r="B97" s="183"/>
      <c r="C97" s="183"/>
      <c r="D97" s="183"/>
      <c r="E97" s="183"/>
      <c r="F97" s="183"/>
      <c r="G97" s="183"/>
      <c r="H97" s="183"/>
      <c r="I97" s="183"/>
      <c r="J97" s="184"/>
      <c r="K97" s="184"/>
    </row>
    <row r="98" spans="2:11" ht="11.25" customHeight="1" x14ac:dyDescent="0.2">
      <c r="B98" s="183"/>
      <c r="C98" s="183"/>
      <c r="D98" s="183"/>
      <c r="E98" s="183"/>
      <c r="F98" s="183"/>
      <c r="G98" s="183"/>
      <c r="H98" s="183"/>
      <c r="I98" s="183"/>
      <c r="J98" s="184"/>
      <c r="K98" s="184"/>
    </row>
    <row r="99" spans="2:11" ht="11.25" customHeight="1" x14ac:dyDescent="0.2">
      <c r="B99" s="183"/>
      <c r="C99" s="183"/>
      <c r="D99" s="183"/>
      <c r="E99" s="183"/>
      <c r="F99" s="183"/>
      <c r="G99" s="183"/>
      <c r="H99" s="183"/>
      <c r="I99" s="183"/>
      <c r="J99" s="184"/>
      <c r="K99" s="184"/>
    </row>
    <row r="100" spans="2:11" ht="11.25" customHeight="1" x14ac:dyDescent="0.2">
      <c r="B100" s="183"/>
      <c r="C100" s="183"/>
      <c r="D100" s="183"/>
      <c r="E100" s="183"/>
      <c r="F100" s="183"/>
      <c r="G100" s="183"/>
      <c r="H100" s="183"/>
      <c r="I100" s="183"/>
      <c r="J100" s="184"/>
      <c r="K100" s="184"/>
    </row>
    <row r="101" spans="2:11" ht="11.25" customHeight="1" x14ac:dyDescent="0.2">
      <c r="B101" s="183"/>
      <c r="C101" s="183"/>
      <c r="D101" s="183"/>
      <c r="E101" s="183"/>
      <c r="F101" s="183"/>
      <c r="G101" s="183"/>
      <c r="H101" s="183"/>
      <c r="I101" s="183"/>
      <c r="J101" s="184"/>
      <c r="K101" s="184"/>
    </row>
    <row r="102" spans="2:11" ht="11.25" customHeight="1" x14ac:dyDescent="0.2">
      <c r="B102" s="183"/>
      <c r="C102" s="183"/>
      <c r="D102" s="183"/>
      <c r="E102" s="183"/>
      <c r="F102" s="183"/>
      <c r="G102" s="183"/>
      <c r="H102" s="183"/>
      <c r="I102" s="183"/>
      <c r="J102" s="184"/>
      <c r="K102" s="184"/>
    </row>
    <row r="103" spans="2:11" ht="11.25" customHeight="1" x14ac:dyDescent="0.2">
      <c r="B103" s="183"/>
      <c r="C103" s="183"/>
      <c r="D103" s="183"/>
      <c r="E103" s="183"/>
      <c r="F103" s="183"/>
      <c r="G103" s="183"/>
      <c r="H103" s="183"/>
      <c r="I103" s="183"/>
      <c r="J103" s="184"/>
      <c r="K103" s="184"/>
    </row>
    <row r="104" spans="2:11" ht="11.25" customHeight="1" x14ac:dyDescent="0.2">
      <c r="B104" s="183"/>
      <c r="C104" s="183"/>
      <c r="D104" s="183"/>
      <c r="E104" s="183"/>
      <c r="F104" s="183"/>
      <c r="G104" s="183"/>
      <c r="H104" s="183"/>
      <c r="I104" s="183"/>
      <c r="J104" s="184"/>
      <c r="K104" s="184"/>
    </row>
    <row r="105" spans="2:11" ht="11.25" customHeight="1" x14ac:dyDescent="0.2">
      <c r="B105" s="183"/>
      <c r="C105" s="183"/>
      <c r="D105" s="183"/>
      <c r="E105" s="183"/>
      <c r="F105" s="183"/>
      <c r="G105" s="183"/>
      <c r="H105" s="183"/>
      <c r="I105" s="183"/>
      <c r="J105" s="184"/>
      <c r="K105" s="184"/>
    </row>
    <row r="106" spans="2:11" ht="11.25" customHeight="1" x14ac:dyDescent="0.2">
      <c r="B106" s="183"/>
      <c r="C106" s="183"/>
      <c r="D106" s="183"/>
      <c r="E106" s="183"/>
      <c r="F106" s="183"/>
      <c r="G106" s="183"/>
      <c r="H106" s="183"/>
      <c r="I106" s="183"/>
      <c r="J106" s="184"/>
      <c r="K106" s="184"/>
    </row>
    <row r="107" spans="2:11" ht="11.25" customHeight="1" x14ac:dyDescent="0.2">
      <c r="B107" s="183"/>
      <c r="C107" s="183"/>
      <c r="D107" s="183"/>
      <c r="E107" s="183"/>
      <c r="F107" s="183"/>
      <c r="G107" s="183"/>
      <c r="H107" s="183"/>
      <c r="I107" s="183"/>
      <c r="J107" s="184"/>
      <c r="K107" s="184"/>
    </row>
    <row r="108" spans="2:11" ht="11.25" customHeight="1" x14ac:dyDescent="0.2">
      <c r="B108" s="183"/>
      <c r="C108" s="183"/>
      <c r="D108" s="183"/>
      <c r="E108" s="183"/>
      <c r="F108" s="183"/>
      <c r="G108" s="183"/>
      <c r="H108" s="183"/>
      <c r="I108" s="183"/>
      <c r="J108" s="184"/>
      <c r="K108" s="184"/>
    </row>
    <row r="109" spans="2:11" ht="11.25" customHeight="1" x14ac:dyDescent="0.2">
      <c r="B109" s="183"/>
      <c r="C109" s="183"/>
      <c r="D109" s="183"/>
      <c r="E109" s="183"/>
      <c r="F109" s="183"/>
      <c r="G109" s="183"/>
      <c r="H109" s="183"/>
      <c r="I109" s="183"/>
      <c r="J109" s="184"/>
      <c r="K109" s="184"/>
    </row>
    <row r="110" spans="2:11" ht="11.25" customHeight="1" x14ac:dyDescent="0.2">
      <c r="B110" s="183"/>
      <c r="C110" s="183"/>
      <c r="D110" s="183"/>
      <c r="E110" s="183"/>
      <c r="F110" s="183"/>
      <c r="G110" s="183"/>
      <c r="H110" s="183"/>
      <c r="I110" s="183"/>
      <c r="J110" s="184"/>
      <c r="K110" s="184"/>
    </row>
    <row r="111" spans="2:11" ht="11.25" customHeight="1" x14ac:dyDescent="0.2">
      <c r="B111" s="183"/>
      <c r="C111" s="183"/>
      <c r="D111" s="183"/>
      <c r="E111" s="183"/>
      <c r="F111" s="183"/>
      <c r="G111" s="183"/>
      <c r="H111" s="183"/>
      <c r="I111" s="183"/>
      <c r="J111" s="184"/>
      <c r="K111" s="184"/>
    </row>
    <row r="112" spans="2:11" ht="11.25" customHeight="1" x14ac:dyDescent="0.2">
      <c r="B112" s="183"/>
      <c r="C112" s="183"/>
      <c r="D112" s="183"/>
      <c r="E112" s="183"/>
      <c r="F112" s="183"/>
      <c r="G112" s="183"/>
      <c r="H112" s="183"/>
      <c r="I112" s="183"/>
      <c r="J112" s="184"/>
      <c r="K112" s="184"/>
    </row>
    <row r="113" spans="2:11" ht="11.25" customHeight="1" x14ac:dyDescent="0.2">
      <c r="B113" s="183"/>
      <c r="C113" s="183"/>
      <c r="D113" s="183"/>
      <c r="E113" s="183"/>
      <c r="F113" s="183"/>
      <c r="G113" s="183"/>
      <c r="H113" s="183"/>
      <c r="I113" s="183"/>
      <c r="J113" s="184"/>
      <c r="K113" s="184"/>
    </row>
    <row r="114" spans="2:11" ht="11.25" customHeight="1" x14ac:dyDescent="0.2">
      <c r="B114" s="183"/>
      <c r="C114" s="183"/>
      <c r="D114" s="183"/>
      <c r="E114" s="183"/>
      <c r="F114" s="183"/>
      <c r="G114" s="183"/>
      <c r="H114" s="183"/>
      <c r="I114" s="183"/>
      <c r="J114" s="184"/>
      <c r="K114" s="184"/>
    </row>
    <row r="115" spans="2:11" ht="11.25" customHeight="1" x14ac:dyDescent="0.2">
      <c r="B115" s="183"/>
      <c r="C115" s="183"/>
      <c r="D115" s="183"/>
      <c r="E115" s="183"/>
      <c r="F115" s="183"/>
      <c r="G115" s="183"/>
      <c r="H115" s="183"/>
      <c r="I115" s="183"/>
      <c r="J115" s="184"/>
      <c r="K115" s="184"/>
    </row>
    <row r="116" spans="2:11" ht="11.25" customHeight="1" x14ac:dyDescent="0.2">
      <c r="B116" s="183"/>
      <c r="C116" s="183"/>
      <c r="D116" s="183"/>
      <c r="E116" s="183"/>
      <c r="F116" s="183"/>
      <c r="G116" s="183"/>
      <c r="H116" s="183"/>
      <c r="I116" s="183"/>
      <c r="J116" s="184"/>
      <c r="K116" s="184"/>
    </row>
    <row r="117" spans="2:11" ht="11.25" customHeight="1" x14ac:dyDescent="0.2">
      <c r="B117" s="183"/>
      <c r="C117" s="183"/>
      <c r="D117" s="183"/>
      <c r="E117" s="183"/>
      <c r="F117" s="183"/>
      <c r="G117" s="183"/>
      <c r="H117" s="183"/>
      <c r="I117" s="183"/>
      <c r="J117" s="184"/>
      <c r="K117" s="184"/>
    </row>
    <row r="118" spans="2:11" ht="11.25" customHeight="1" x14ac:dyDescent="0.2">
      <c r="B118" s="183"/>
      <c r="C118" s="183"/>
      <c r="D118" s="183"/>
      <c r="E118" s="183"/>
      <c r="F118" s="183"/>
      <c r="G118" s="183"/>
      <c r="H118" s="183"/>
      <c r="I118" s="183"/>
      <c r="J118" s="184"/>
      <c r="K118" s="184"/>
    </row>
    <row r="119" spans="2:11" ht="11.25" customHeight="1" x14ac:dyDescent="0.2">
      <c r="B119" s="183"/>
      <c r="C119" s="183"/>
      <c r="D119" s="183"/>
      <c r="E119" s="183"/>
      <c r="F119" s="183"/>
      <c r="G119" s="183"/>
      <c r="H119" s="183"/>
      <c r="I119" s="183"/>
      <c r="J119" s="184"/>
      <c r="K119" s="184"/>
    </row>
    <row r="120" spans="2:11" ht="11.25" customHeight="1" x14ac:dyDescent="0.2">
      <c r="B120" s="183"/>
      <c r="C120" s="183"/>
      <c r="D120" s="183"/>
      <c r="E120" s="183"/>
      <c r="F120" s="183"/>
      <c r="G120" s="183"/>
      <c r="H120" s="183"/>
      <c r="I120" s="183"/>
      <c r="J120" s="184"/>
      <c r="K120" s="184"/>
    </row>
    <row r="121" spans="2:11" ht="11.25" customHeight="1" x14ac:dyDescent="0.2">
      <c r="B121" s="183"/>
      <c r="C121" s="183"/>
      <c r="D121" s="183"/>
      <c r="E121" s="183"/>
      <c r="F121" s="183"/>
      <c r="G121" s="183"/>
      <c r="H121" s="183"/>
      <c r="I121" s="183"/>
      <c r="J121" s="184"/>
      <c r="K121" s="184"/>
    </row>
    <row r="122" spans="2:11" ht="11.25" customHeight="1" x14ac:dyDescent="0.2">
      <c r="B122" s="183"/>
      <c r="C122" s="183"/>
      <c r="D122" s="183"/>
      <c r="E122" s="183"/>
      <c r="F122" s="183"/>
      <c r="G122" s="183"/>
      <c r="H122" s="183"/>
      <c r="I122" s="183"/>
      <c r="J122" s="184"/>
      <c r="K122" s="184"/>
    </row>
    <row r="123" spans="2:11" ht="11.25" customHeight="1" x14ac:dyDescent="0.2">
      <c r="B123" s="183"/>
      <c r="C123" s="183"/>
      <c r="D123" s="183"/>
      <c r="E123" s="183"/>
      <c r="F123" s="183"/>
      <c r="G123" s="183"/>
      <c r="H123" s="183"/>
      <c r="I123" s="183"/>
      <c r="J123" s="184"/>
      <c r="K123" s="184"/>
    </row>
    <row r="124" spans="2:11" ht="11.25" customHeight="1" x14ac:dyDescent="0.2">
      <c r="B124" s="183"/>
      <c r="C124" s="183"/>
      <c r="D124" s="183"/>
      <c r="E124" s="183"/>
      <c r="F124" s="183"/>
      <c r="G124" s="183"/>
      <c r="H124" s="183"/>
      <c r="I124" s="183"/>
      <c r="J124" s="184"/>
      <c r="K124" s="184"/>
    </row>
    <row r="125" spans="2:11" ht="11.25" customHeight="1" x14ac:dyDescent="0.2">
      <c r="B125" s="183"/>
      <c r="C125" s="183"/>
      <c r="D125" s="183"/>
      <c r="E125" s="183"/>
      <c r="F125" s="183"/>
      <c r="G125" s="183"/>
      <c r="H125" s="183"/>
      <c r="I125" s="183"/>
      <c r="J125" s="184"/>
      <c r="K125" s="184"/>
    </row>
    <row r="126" spans="2:11" ht="11.25" customHeight="1" x14ac:dyDescent="0.2">
      <c r="B126" s="183"/>
      <c r="C126" s="183"/>
      <c r="D126" s="183"/>
      <c r="E126" s="183"/>
      <c r="F126" s="183"/>
      <c r="G126" s="183"/>
      <c r="H126" s="183"/>
      <c r="I126" s="183"/>
      <c r="J126" s="184"/>
      <c r="K126" s="184"/>
    </row>
    <row r="127" spans="2:11" ht="11.25" customHeight="1" x14ac:dyDescent="0.2">
      <c r="B127" s="183"/>
      <c r="C127" s="183"/>
      <c r="D127" s="183"/>
      <c r="E127" s="183"/>
      <c r="F127" s="183"/>
      <c r="G127" s="183"/>
      <c r="H127" s="183"/>
      <c r="I127" s="183"/>
      <c r="J127" s="184"/>
      <c r="K127" s="184"/>
    </row>
    <row r="128" spans="2:11" ht="11.25" customHeight="1" x14ac:dyDescent="0.2">
      <c r="B128" s="183"/>
      <c r="C128" s="183"/>
      <c r="D128" s="183"/>
      <c r="E128" s="183"/>
      <c r="F128" s="183"/>
      <c r="G128" s="183"/>
      <c r="H128" s="183"/>
      <c r="I128" s="183"/>
      <c r="J128" s="184"/>
      <c r="K128" s="184"/>
    </row>
    <row r="129" spans="2:11" ht="11.25" customHeight="1" x14ac:dyDescent="0.2">
      <c r="B129" s="183"/>
      <c r="C129" s="183"/>
      <c r="D129" s="183"/>
      <c r="E129" s="183"/>
      <c r="F129" s="183"/>
      <c r="G129" s="183"/>
      <c r="H129" s="183"/>
      <c r="I129" s="183"/>
      <c r="J129" s="184"/>
      <c r="K129" s="184"/>
    </row>
    <row r="130" spans="2:11" ht="11.25" customHeight="1" x14ac:dyDescent="0.2">
      <c r="B130" s="183"/>
      <c r="C130" s="183"/>
      <c r="D130" s="183"/>
      <c r="E130" s="183"/>
      <c r="F130" s="183"/>
      <c r="G130" s="183"/>
      <c r="H130" s="183"/>
      <c r="I130" s="183"/>
      <c r="J130" s="184"/>
      <c r="K130" s="184"/>
    </row>
    <row r="131" spans="2:11" ht="11.25" customHeight="1" x14ac:dyDescent="0.2">
      <c r="B131" s="183"/>
      <c r="C131" s="183"/>
      <c r="D131" s="183"/>
      <c r="E131" s="183"/>
      <c r="F131" s="183"/>
      <c r="G131" s="183"/>
      <c r="H131" s="183"/>
      <c r="I131" s="183"/>
      <c r="J131" s="184"/>
      <c r="K131" s="184"/>
    </row>
    <row r="132" spans="2:11" ht="11.25" customHeight="1" x14ac:dyDescent="0.2">
      <c r="B132" s="183"/>
      <c r="C132" s="183"/>
      <c r="D132" s="183"/>
      <c r="E132" s="183"/>
      <c r="F132" s="183"/>
      <c r="G132" s="183"/>
      <c r="H132" s="183"/>
      <c r="I132" s="183"/>
      <c r="J132" s="184"/>
      <c r="K132" s="184"/>
    </row>
    <row r="133" spans="2:11" ht="11.25" customHeight="1" x14ac:dyDescent="0.2">
      <c r="B133" s="183"/>
      <c r="C133" s="183"/>
      <c r="D133" s="183"/>
      <c r="E133" s="183"/>
      <c r="F133" s="183"/>
      <c r="G133" s="183"/>
      <c r="H133" s="183"/>
      <c r="I133" s="183"/>
      <c r="J133" s="184"/>
      <c r="K133" s="184"/>
    </row>
    <row r="134" spans="2:11" ht="11.25" customHeight="1" x14ac:dyDescent="0.2">
      <c r="B134" s="183"/>
      <c r="C134" s="183"/>
      <c r="D134" s="183"/>
      <c r="E134" s="183"/>
      <c r="F134" s="183"/>
      <c r="G134" s="183"/>
      <c r="H134" s="183"/>
      <c r="I134" s="183"/>
      <c r="J134" s="184"/>
      <c r="K134" s="184"/>
    </row>
    <row r="135" spans="2:11" ht="11.25" customHeight="1" x14ac:dyDescent="0.2">
      <c r="B135" s="183"/>
      <c r="C135" s="183"/>
      <c r="D135" s="183"/>
      <c r="E135" s="183"/>
      <c r="F135" s="183"/>
      <c r="G135" s="183"/>
      <c r="H135" s="183"/>
      <c r="I135" s="183"/>
      <c r="J135" s="184"/>
      <c r="K135" s="184"/>
    </row>
    <row r="136" spans="2:11" ht="11.25" customHeight="1" x14ac:dyDescent="0.2">
      <c r="B136" s="183"/>
      <c r="C136" s="183"/>
      <c r="D136" s="183"/>
      <c r="E136" s="183"/>
      <c r="F136" s="183"/>
      <c r="G136" s="183"/>
      <c r="H136" s="183"/>
      <c r="I136" s="183"/>
      <c r="J136" s="184"/>
      <c r="K136" s="184"/>
    </row>
    <row r="137" spans="2:11" ht="11.25" customHeight="1" x14ac:dyDescent="0.2">
      <c r="B137" s="183"/>
      <c r="C137" s="183"/>
      <c r="D137" s="183"/>
      <c r="E137" s="183"/>
      <c r="F137" s="183"/>
      <c r="G137" s="183"/>
      <c r="H137" s="183"/>
      <c r="I137" s="183"/>
      <c r="J137" s="184"/>
      <c r="K137" s="184"/>
    </row>
    <row r="138" spans="2:11" ht="11.25" customHeight="1" x14ac:dyDescent="0.2">
      <c r="B138" s="183"/>
      <c r="C138" s="183"/>
      <c r="D138" s="183"/>
      <c r="E138" s="183"/>
      <c r="F138" s="183"/>
      <c r="G138" s="183"/>
      <c r="H138" s="183"/>
      <c r="I138" s="183"/>
      <c r="J138" s="184"/>
      <c r="K138" s="184"/>
    </row>
    <row r="139" spans="2:11" ht="11.25" customHeight="1" x14ac:dyDescent="0.2">
      <c r="B139" s="183"/>
      <c r="C139" s="183"/>
      <c r="D139" s="183"/>
      <c r="E139" s="183"/>
      <c r="F139" s="183"/>
      <c r="G139" s="183"/>
      <c r="H139" s="183"/>
      <c r="I139" s="183"/>
      <c r="J139" s="184"/>
      <c r="K139" s="184"/>
    </row>
    <row r="140" spans="2:11" ht="11.25" customHeight="1" x14ac:dyDescent="0.2">
      <c r="B140" s="183"/>
      <c r="C140" s="183"/>
      <c r="D140" s="183"/>
      <c r="E140" s="183"/>
      <c r="F140" s="183"/>
      <c r="G140" s="183"/>
      <c r="H140" s="183"/>
      <c r="I140" s="183"/>
      <c r="J140" s="184"/>
      <c r="K140" s="184"/>
    </row>
    <row r="141" spans="2:11" ht="11.25" customHeight="1" x14ac:dyDescent="0.2">
      <c r="B141" s="183"/>
      <c r="C141" s="183"/>
      <c r="D141" s="183"/>
      <c r="E141" s="183"/>
      <c r="F141" s="183"/>
      <c r="G141" s="183"/>
      <c r="H141" s="183"/>
      <c r="I141" s="183"/>
      <c r="J141" s="184"/>
      <c r="K141" s="184"/>
    </row>
    <row r="142" spans="2:11" ht="11.25" customHeight="1" x14ac:dyDescent="0.2">
      <c r="B142" s="183"/>
      <c r="C142" s="183"/>
      <c r="D142" s="183"/>
      <c r="E142" s="183"/>
      <c r="F142" s="183"/>
      <c r="G142" s="183"/>
      <c r="H142" s="183"/>
      <c r="I142" s="183"/>
      <c r="J142" s="184"/>
      <c r="K142" s="184"/>
    </row>
    <row r="143" spans="2:11" ht="11.25" customHeight="1" x14ac:dyDescent="0.2">
      <c r="B143" s="183"/>
      <c r="C143" s="183"/>
      <c r="D143" s="183"/>
      <c r="E143" s="183"/>
      <c r="F143" s="183"/>
      <c r="G143" s="183"/>
      <c r="H143" s="183"/>
      <c r="I143" s="183"/>
      <c r="J143" s="184"/>
      <c r="K143" s="184"/>
    </row>
    <row r="144" spans="2:11" ht="11.25" customHeight="1" x14ac:dyDescent="0.2">
      <c r="B144" s="183"/>
      <c r="C144" s="183"/>
      <c r="D144" s="183"/>
      <c r="E144" s="183"/>
      <c r="F144" s="183"/>
      <c r="G144" s="183"/>
      <c r="H144" s="183"/>
      <c r="I144" s="183"/>
      <c r="J144" s="184"/>
      <c r="K144" s="184"/>
    </row>
    <row r="145" spans="2:11" ht="11.25" customHeight="1" x14ac:dyDescent="0.2">
      <c r="B145" s="183"/>
      <c r="C145" s="183"/>
      <c r="D145" s="183"/>
      <c r="E145" s="183"/>
      <c r="F145" s="183"/>
      <c r="G145" s="183"/>
      <c r="H145" s="183"/>
      <c r="I145" s="183"/>
      <c r="J145" s="184"/>
      <c r="K145" s="184"/>
    </row>
    <row r="146" spans="2:11" ht="11.25" customHeight="1" x14ac:dyDescent="0.2">
      <c r="B146" s="183"/>
      <c r="C146" s="183"/>
      <c r="D146" s="183"/>
      <c r="E146" s="183"/>
      <c r="F146" s="183"/>
      <c r="G146" s="183"/>
      <c r="H146" s="183"/>
      <c r="I146" s="183"/>
      <c r="J146" s="184"/>
      <c r="K146" s="184"/>
    </row>
    <row r="147" spans="2:11" ht="11.25" customHeight="1" x14ac:dyDescent="0.2">
      <c r="B147" s="183"/>
      <c r="C147" s="183"/>
      <c r="D147" s="183"/>
      <c r="E147" s="183"/>
      <c r="F147" s="183"/>
      <c r="G147" s="183"/>
      <c r="H147" s="183"/>
      <c r="I147" s="183"/>
      <c r="J147" s="184"/>
      <c r="K147" s="184"/>
    </row>
    <row r="148" spans="2:11" ht="11.25" customHeight="1" x14ac:dyDescent="0.2">
      <c r="B148" s="183"/>
      <c r="C148" s="183"/>
      <c r="D148" s="183"/>
      <c r="E148" s="183"/>
      <c r="F148" s="183"/>
      <c r="G148" s="183"/>
      <c r="H148" s="183"/>
      <c r="I148" s="183"/>
      <c r="J148" s="184"/>
      <c r="K148" s="184"/>
    </row>
    <row r="149" spans="2:11" ht="11.25" customHeight="1" x14ac:dyDescent="0.2">
      <c r="B149" s="183"/>
      <c r="C149" s="183"/>
      <c r="D149" s="183"/>
      <c r="E149" s="183"/>
      <c r="F149" s="183"/>
      <c r="G149" s="183"/>
      <c r="H149" s="183"/>
      <c r="I149" s="183"/>
      <c r="J149" s="184"/>
      <c r="K149" s="184"/>
    </row>
    <row r="150" spans="2:11" ht="11.25" customHeight="1" x14ac:dyDescent="0.2">
      <c r="B150" s="183"/>
      <c r="C150" s="183"/>
      <c r="D150" s="183"/>
      <c r="E150" s="183"/>
      <c r="F150" s="183"/>
      <c r="G150" s="183"/>
      <c r="H150" s="183"/>
      <c r="I150" s="183"/>
      <c r="J150" s="184"/>
      <c r="K150" s="184"/>
    </row>
    <row r="151" spans="2:11" ht="11.25" customHeight="1" x14ac:dyDescent="0.2">
      <c r="B151" s="183"/>
      <c r="C151" s="183"/>
      <c r="D151" s="183"/>
      <c r="E151" s="183"/>
      <c r="F151" s="183"/>
      <c r="G151" s="183"/>
      <c r="H151" s="183"/>
      <c r="I151" s="183"/>
      <c r="J151" s="184"/>
      <c r="K151" s="184"/>
    </row>
    <row r="152" spans="2:11" ht="11.25" customHeight="1" x14ac:dyDescent="0.2">
      <c r="B152" s="183"/>
      <c r="C152" s="183"/>
      <c r="D152" s="183"/>
      <c r="E152" s="183"/>
      <c r="F152" s="183"/>
      <c r="G152" s="183"/>
      <c r="H152" s="183"/>
      <c r="I152" s="183"/>
      <c r="J152" s="184"/>
      <c r="K152" s="184"/>
    </row>
    <row r="153" spans="2:11" ht="11.25" customHeight="1" x14ac:dyDescent="0.2">
      <c r="B153" s="183"/>
      <c r="C153" s="183"/>
      <c r="D153" s="183"/>
      <c r="E153" s="183"/>
      <c r="F153" s="183"/>
      <c r="G153" s="183"/>
      <c r="H153" s="183"/>
      <c r="I153" s="183"/>
      <c r="J153" s="184"/>
      <c r="K153" s="184"/>
    </row>
    <row r="154" spans="2:11" ht="11.25" customHeight="1" x14ac:dyDescent="0.2">
      <c r="B154" s="183"/>
      <c r="C154" s="183"/>
      <c r="D154" s="183"/>
      <c r="E154" s="183"/>
      <c r="F154" s="183"/>
      <c r="G154" s="183"/>
      <c r="H154" s="183"/>
      <c r="I154" s="183"/>
      <c r="J154" s="184"/>
      <c r="K154" s="184"/>
    </row>
    <row r="155" spans="2:11" ht="11.25" customHeight="1" x14ac:dyDescent="0.2">
      <c r="B155" s="183"/>
      <c r="C155" s="183"/>
      <c r="D155" s="183"/>
      <c r="E155" s="183"/>
      <c r="F155" s="183"/>
      <c r="G155" s="183"/>
      <c r="H155" s="183"/>
      <c r="I155" s="183"/>
      <c r="J155" s="184"/>
      <c r="K155" s="184"/>
    </row>
    <row r="156" spans="2:11" ht="11.25" customHeight="1" x14ac:dyDescent="0.2">
      <c r="B156" s="183"/>
      <c r="C156" s="183"/>
      <c r="D156" s="183"/>
      <c r="E156" s="183"/>
      <c r="F156" s="183"/>
      <c r="G156" s="183"/>
      <c r="H156" s="183"/>
      <c r="I156" s="183"/>
      <c r="J156" s="184"/>
      <c r="K156" s="184"/>
    </row>
    <row r="157" spans="2:11" ht="11.25" customHeight="1" x14ac:dyDescent="0.2">
      <c r="B157" s="183"/>
      <c r="C157" s="183"/>
      <c r="D157" s="183"/>
      <c r="E157" s="183"/>
      <c r="F157" s="183"/>
      <c r="G157" s="183"/>
      <c r="H157" s="183"/>
      <c r="I157" s="183"/>
      <c r="J157" s="184"/>
      <c r="K157" s="184"/>
    </row>
    <row r="158" spans="2:11" ht="11.25" customHeight="1" x14ac:dyDescent="0.2">
      <c r="B158" s="183"/>
      <c r="C158" s="183"/>
      <c r="D158" s="183"/>
      <c r="E158" s="183"/>
      <c r="F158" s="183"/>
      <c r="G158" s="183"/>
      <c r="H158" s="183"/>
      <c r="I158" s="183"/>
      <c r="J158" s="184"/>
      <c r="K158" s="184"/>
    </row>
    <row r="159" spans="2:11" ht="11.25" customHeight="1" x14ac:dyDescent="0.2">
      <c r="B159" s="183"/>
      <c r="C159" s="183"/>
      <c r="D159" s="183"/>
      <c r="E159" s="183"/>
      <c r="F159" s="183"/>
      <c r="G159" s="183"/>
      <c r="H159" s="183"/>
      <c r="I159" s="183"/>
      <c r="J159" s="184"/>
      <c r="K159" s="184"/>
    </row>
    <row r="160" spans="2:11" ht="11.25" customHeight="1" x14ac:dyDescent="0.2">
      <c r="B160" s="183"/>
      <c r="C160" s="183"/>
      <c r="D160" s="183"/>
      <c r="E160" s="183"/>
      <c r="F160" s="183"/>
      <c r="G160" s="183"/>
      <c r="H160" s="183"/>
      <c r="I160" s="183"/>
      <c r="J160" s="184"/>
      <c r="K160" s="184"/>
    </row>
    <row r="161" spans="2:11" ht="11.25" customHeight="1" x14ac:dyDescent="0.2">
      <c r="B161" s="183"/>
      <c r="C161" s="183"/>
      <c r="D161" s="183"/>
      <c r="E161" s="183"/>
      <c r="F161" s="183"/>
      <c r="G161" s="183"/>
      <c r="H161" s="183"/>
      <c r="I161" s="183"/>
      <c r="J161" s="184"/>
      <c r="K161" s="184"/>
    </row>
    <row r="162" spans="2:11" ht="11.25" customHeight="1" x14ac:dyDescent="0.2">
      <c r="B162" s="183"/>
      <c r="C162" s="183"/>
      <c r="D162" s="183"/>
      <c r="E162" s="183"/>
      <c r="F162" s="183"/>
      <c r="G162" s="183"/>
      <c r="H162" s="183"/>
      <c r="I162" s="183"/>
      <c r="J162" s="184"/>
      <c r="K162" s="184"/>
    </row>
    <row r="163" spans="2:11" ht="11.25" customHeight="1" x14ac:dyDescent="0.2">
      <c r="B163" s="183"/>
      <c r="C163" s="183"/>
      <c r="D163" s="183"/>
      <c r="E163" s="183"/>
      <c r="F163" s="183"/>
      <c r="G163" s="183"/>
      <c r="H163" s="183"/>
      <c r="I163" s="183"/>
      <c r="J163" s="184"/>
      <c r="K163" s="184"/>
    </row>
    <row r="164" spans="2:11" ht="11.25" customHeight="1" x14ac:dyDescent="0.2">
      <c r="B164" s="183"/>
      <c r="C164" s="183"/>
      <c r="D164" s="183"/>
      <c r="E164" s="183"/>
      <c r="F164" s="183"/>
      <c r="G164" s="183"/>
      <c r="H164" s="183"/>
      <c r="I164" s="183"/>
      <c r="J164" s="184"/>
      <c r="K164" s="184"/>
    </row>
    <row r="165" spans="2:11" ht="11.25" customHeight="1" x14ac:dyDescent="0.2">
      <c r="B165" s="183"/>
      <c r="C165" s="183"/>
      <c r="D165" s="183"/>
      <c r="E165" s="183"/>
      <c r="F165" s="183"/>
      <c r="G165" s="183"/>
      <c r="H165" s="183"/>
      <c r="I165" s="183"/>
      <c r="J165" s="184"/>
      <c r="K165" s="184"/>
    </row>
    <row r="166" spans="2:11" ht="11.25" customHeight="1" x14ac:dyDescent="0.2">
      <c r="B166" s="183"/>
      <c r="C166" s="183"/>
      <c r="D166" s="183"/>
      <c r="E166" s="183"/>
      <c r="F166" s="183"/>
      <c r="G166" s="183"/>
      <c r="H166" s="183"/>
      <c r="I166" s="183"/>
      <c r="J166" s="184"/>
      <c r="K166" s="184"/>
    </row>
    <row r="167" spans="2:11" ht="11.25" customHeight="1" x14ac:dyDescent="0.2">
      <c r="B167" s="183"/>
      <c r="C167" s="183"/>
      <c r="D167" s="183"/>
      <c r="E167" s="183"/>
      <c r="F167" s="183"/>
      <c r="G167" s="183"/>
      <c r="H167" s="183"/>
      <c r="I167" s="183"/>
      <c r="J167" s="184"/>
      <c r="K167" s="184"/>
    </row>
    <row r="168" spans="2:11" ht="11.25" customHeight="1" x14ac:dyDescent="0.2">
      <c r="B168" s="183"/>
      <c r="C168" s="183"/>
      <c r="D168" s="183"/>
      <c r="E168" s="183"/>
      <c r="F168" s="183"/>
      <c r="G168" s="183"/>
      <c r="H168" s="183"/>
      <c r="I168" s="183"/>
      <c r="J168" s="184"/>
      <c r="K168" s="184"/>
    </row>
    <row r="169" spans="2:11" ht="11.25" customHeight="1" x14ac:dyDescent="0.2">
      <c r="B169" s="183"/>
      <c r="C169" s="183"/>
      <c r="D169" s="183"/>
      <c r="E169" s="183"/>
      <c r="F169" s="183"/>
      <c r="G169" s="183"/>
      <c r="H169" s="183"/>
      <c r="I169" s="183"/>
      <c r="J169" s="184"/>
      <c r="K169" s="184"/>
    </row>
    <row r="170" spans="2:11" ht="11.25" customHeight="1" x14ac:dyDescent="0.2">
      <c r="B170" s="183"/>
      <c r="C170" s="183"/>
      <c r="D170" s="183"/>
      <c r="E170" s="183"/>
      <c r="F170" s="183"/>
      <c r="G170" s="183"/>
      <c r="H170" s="183"/>
      <c r="I170" s="183"/>
      <c r="J170" s="184"/>
      <c r="K170" s="184"/>
    </row>
    <row r="171" spans="2:11" ht="11.25" customHeight="1" x14ac:dyDescent="0.2">
      <c r="B171" s="183"/>
      <c r="C171" s="183"/>
      <c r="D171" s="183"/>
      <c r="E171" s="183"/>
      <c r="F171" s="183"/>
      <c r="G171" s="183"/>
      <c r="H171" s="183"/>
      <c r="I171" s="183"/>
      <c r="J171" s="184"/>
      <c r="K171" s="184"/>
    </row>
    <row r="172" spans="2:11" ht="11.25" customHeight="1" x14ac:dyDescent="0.2">
      <c r="B172" s="183"/>
      <c r="C172" s="183"/>
      <c r="D172" s="183"/>
      <c r="E172" s="183"/>
      <c r="F172" s="183"/>
      <c r="G172" s="183"/>
      <c r="H172" s="183"/>
      <c r="I172" s="183"/>
      <c r="J172" s="184"/>
      <c r="K172" s="184"/>
    </row>
    <row r="173" spans="2:11" ht="11.25" customHeight="1" x14ac:dyDescent="0.2">
      <c r="B173" s="183"/>
      <c r="C173" s="183"/>
      <c r="D173" s="183"/>
      <c r="E173" s="183"/>
      <c r="F173" s="183"/>
      <c r="G173" s="183"/>
      <c r="H173" s="183"/>
      <c r="I173" s="183"/>
      <c r="J173" s="184"/>
      <c r="K173" s="184"/>
    </row>
    <row r="174" spans="2:11" ht="11.25" customHeight="1" x14ac:dyDescent="0.2">
      <c r="B174" s="183"/>
      <c r="C174" s="183"/>
      <c r="D174" s="183"/>
      <c r="E174" s="183"/>
      <c r="F174" s="183"/>
      <c r="G174" s="183"/>
      <c r="H174" s="183"/>
      <c r="I174" s="183"/>
      <c r="J174" s="184"/>
      <c r="K174" s="184"/>
    </row>
    <row r="175" spans="2:11" ht="11.25" customHeight="1" x14ac:dyDescent="0.2">
      <c r="B175" s="183"/>
      <c r="C175" s="183"/>
      <c r="D175" s="183"/>
      <c r="E175" s="183"/>
      <c r="F175" s="183"/>
      <c r="G175" s="183"/>
      <c r="H175" s="183"/>
      <c r="I175" s="183"/>
      <c r="J175" s="184"/>
      <c r="K175" s="184"/>
    </row>
    <row r="176" spans="2:11" ht="11.25" customHeight="1" x14ac:dyDescent="0.2">
      <c r="B176" s="183"/>
      <c r="C176" s="183"/>
      <c r="D176" s="183"/>
      <c r="E176" s="183"/>
      <c r="F176" s="183"/>
      <c r="G176" s="183"/>
      <c r="H176" s="183"/>
      <c r="I176" s="183"/>
      <c r="J176" s="184"/>
      <c r="K176" s="184"/>
    </row>
    <row r="177" spans="2:11" ht="11.25" customHeight="1" x14ac:dyDescent="0.2">
      <c r="B177" s="183"/>
      <c r="C177" s="183"/>
      <c r="D177" s="183"/>
      <c r="E177" s="183"/>
      <c r="F177" s="183"/>
      <c r="G177" s="183"/>
      <c r="H177" s="183"/>
      <c r="I177" s="183"/>
      <c r="J177" s="184"/>
      <c r="K177" s="184"/>
    </row>
    <row r="178" spans="2:11" ht="11.25" customHeight="1" x14ac:dyDescent="0.2">
      <c r="B178" s="183"/>
      <c r="C178" s="183"/>
      <c r="D178" s="183"/>
      <c r="E178" s="183"/>
      <c r="F178" s="183"/>
      <c r="G178" s="183"/>
      <c r="H178" s="183"/>
      <c r="I178" s="183"/>
      <c r="J178" s="184"/>
      <c r="K178" s="184"/>
    </row>
    <row r="179" spans="2:11" ht="11.25" customHeight="1" x14ac:dyDescent="0.2">
      <c r="B179" s="183"/>
      <c r="C179" s="183"/>
      <c r="D179" s="183"/>
      <c r="E179" s="183"/>
      <c r="F179" s="183"/>
      <c r="G179" s="183"/>
      <c r="H179" s="183"/>
      <c r="I179" s="183"/>
      <c r="J179" s="184"/>
      <c r="K179" s="184"/>
    </row>
    <row r="180" spans="2:11" ht="11.25" customHeight="1" x14ac:dyDescent="0.2">
      <c r="B180" s="183"/>
      <c r="C180" s="183"/>
      <c r="D180" s="183"/>
      <c r="E180" s="183"/>
      <c r="F180" s="183"/>
      <c r="G180" s="183"/>
      <c r="H180" s="183"/>
      <c r="I180" s="183"/>
      <c r="J180" s="184"/>
      <c r="K180" s="184"/>
    </row>
    <row r="181" spans="2:11" ht="11.25" customHeight="1" x14ac:dyDescent="0.2">
      <c r="B181" s="183"/>
      <c r="C181" s="183"/>
      <c r="D181" s="183"/>
      <c r="E181" s="183"/>
      <c r="F181" s="183"/>
      <c r="G181" s="183"/>
      <c r="H181" s="183"/>
      <c r="I181" s="183"/>
      <c r="J181" s="184"/>
      <c r="K181" s="184"/>
    </row>
    <row r="182" spans="2:11" ht="11.25" customHeight="1" x14ac:dyDescent="0.2">
      <c r="B182" s="183"/>
      <c r="C182" s="183"/>
      <c r="D182" s="183"/>
      <c r="E182" s="183"/>
      <c r="F182" s="183"/>
      <c r="G182" s="183"/>
      <c r="H182" s="183"/>
      <c r="I182" s="183"/>
      <c r="J182" s="184"/>
      <c r="K182" s="184"/>
    </row>
    <row r="183" spans="2:11" ht="11.25" customHeight="1" x14ac:dyDescent="0.2">
      <c r="B183" s="183"/>
      <c r="C183" s="183"/>
      <c r="D183" s="183"/>
      <c r="E183" s="183"/>
      <c r="F183" s="183"/>
      <c r="G183" s="183"/>
      <c r="H183" s="183"/>
      <c r="I183" s="183"/>
      <c r="J183" s="184"/>
      <c r="K183" s="184"/>
    </row>
    <row r="184" spans="2:11" ht="11.25" customHeight="1" x14ac:dyDescent="0.2">
      <c r="B184" s="183"/>
      <c r="C184" s="183"/>
      <c r="D184" s="183"/>
      <c r="E184" s="183"/>
      <c r="F184" s="183"/>
      <c r="G184" s="183"/>
      <c r="H184" s="183"/>
      <c r="I184" s="183"/>
      <c r="J184" s="184"/>
      <c r="K184" s="184"/>
    </row>
    <row r="185" spans="2:11" ht="11.25" customHeight="1" x14ac:dyDescent="0.2">
      <c r="B185" s="183"/>
      <c r="C185" s="183"/>
      <c r="D185" s="183"/>
      <c r="E185" s="183"/>
      <c r="F185" s="183"/>
      <c r="G185" s="183"/>
      <c r="H185" s="183"/>
      <c r="I185" s="183"/>
      <c r="J185" s="184"/>
      <c r="K185" s="184"/>
    </row>
    <row r="186" spans="2:11" ht="11.25" customHeight="1" x14ac:dyDescent="0.2">
      <c r="B186" s="183"/>
      <c r="C186" s="183"/>
      <c r="D186" s="183"/>
      <c r="E186" s="183"/>
      <c r="F186" s="183"/>
      <c r="G186" s="183"/>
      <c r="H186" s="183"/>
      <c r="I186" s="183"/>
      <c r="J186" s="184"/>
      <c r="K186" s="184"/>
    </row>
    <row r="187" spans="2:11" ht="11.25" customHeight="1" x14ac:dyDescent="0.2">
      <c r="B187" s="183"/>
      <c r="C187" s="183"/>
      <c r="D187" s="183"/>
      <c r="E187" s="183"/>
      <c r="F187" s="183"/>
      <c r="G187" s="183"/>
      <c r="H187" s="183"/>
      <c r="I187" s="183"/>
      <c r="J187" s="184"/>
      <c r="K187" s="184"/>
    </row>
    <row r="188" spans="2:11" ht="11.25" customHeight="1" x14ac:dyDescent="0.2">
      <c r="B188" s="183"/>
      <c r="C188" s="183"/>
      <c r="D188" s="183"/>
      <c r="E188" s="183"/>
      <c r="F188" s="183"/>
      <c r="G188" s="183"/>
      <c r="H188" s="183"/>
      <c r="I188" s="183"/>
      <c r="J188" s="184"/>
      <c r="K188" s="184"/>
    </row>
    <row r="189" spans="2:11" ht="11.25" customHeight="1" x14ac:dyDescent="0.2">
      <c r="B189" s="183"/>
      <c r="C189" s="183"/>
      <c r="D189" s="183"/>
      <c r="E189" s="183"/>
      <c r="F189" s="183"/>
      <c r="G189" s="183"/>
      <c r="H189" s="183"/>
      <c r="I189" s="183"/>
      <c r="J189" s="184"/>
      <c r="K189" s="184"/>
    </row>
    <row r="190" spans="2:11" ht="11.25" customHeight="1" x14ac:dyDescent="0.2">
      <c r="B190" s="183"/>
      <c r="C190" s="183"/>
      <c r="D190" s="183"/>
      <c r="E190" s="183"/>
      <c r="F190" s="183"/>
      <c r="G190" s="183"/>
      <c r="H190" s="183"/>
      <c r="I190" s="183"/>
      <c r="J190" s="184"/>
      <c r="K190" s="184"/>
    </row>
    <row r="191" spans="2:11" ht="11.25" customHeight="1" x14ac:dyDescent="0.2">
      <c r="B191" s="183"/>
      <c r="C191" s="183"/>
      <c r="D191" s="183"/>
      <c r="E191" s="183"/>
      <c r="F191" s="183"/>
      <c r="G191" s="183"/>
      <c r="H191" s="183"/>
      <c r="I191" s="183"/>
      <c r="J191" s="184"/>
      <c r="K191" s="184"/>
    </row>
    <row r="192" spans="2:11" ht="11.25" customHeight="1" x14ac:dyDescent="0.2">
      <c r="B192" s="183"/>
      <c r="C192" s="183"/>
      <c r="D192" s="183"/>
      <c r="E192" s="183"/>
      <c r="F192" s="183"/>
      <c r="G192" s="183"/>
      <c r="H192" s="183"/>
      <c r="I192" s="183"/>
      <c r="J192" s="184"/>
      <c r="K192" s="184"/>
    </row>
    <row r="193" spans="2:11" ht="11.25" customHeight="1" x14ac:dyDescent="0.2">
      <c r="B193" s="183"/>
      <c r="C193" s="183"/>
      <c r="D193" s="183"/>
      <c r="E193" s="183"/>
      <c r="F193" s="183"/>
      <c r="G193" s="183"/>
      <c r="H193" s="183"/>
      <c r="I193" s="183"/>
      <c r="J193" s="184"/>
      <c r="K193" s="184"/>
    </row>
    <row r="194" spans="2:11" ht="11.25" customHeight="1" x14ac:dyDescent="0.2">
      <c r="B194" s="183"/>
      <c r="C194" s="183"/>
      <c r="D194" s="183"/>
      <c r="E194" s="183"/>
      <c r="F194" s="183"/>
      <c r="G194" s="183"/>
      <c r="H194" s="183"/>
      <c r="I194" s="183"/>
      <c r="J194" s="184"/>
      <c r="K194" s="184"/>
    </row>
    <row r="195" spans="2:11" ht="11.25" customHeight="1" x14ac:dyDescent="0.2">
      <c r="B195" s="183"/>
      <c r="C195" s="183"/>
      <c r="D195" s="183"/>
      <c r="E195" s="183"/>
      <c r="F195" s="183"/>
      <c r="G195" s="183"/>
      <c r="H195" s="183"/>
      <c r="I195" s="183"/>
      <c r="J195" s="184"/>
      <c r="K195" s="184"/>
    </row>
    <row r="196" spans="2:11" ht="11.25" customHeight="1" x14ac:dyDescent="0.2">
      <c r="B196" s="183"/>
      <c r="C196" s="183"/>
      <c r="D196" s="183"/>
      <c r="E196" s="183"/>
      <c r="F196" s="183"/>
      <c r="G196" s="183"/>
      <c r="H196" s="183"/>
      <c r="I196" s="183"/>
      <c r="J196" s="184"/>
      <c r="K196" s="184"/>
    </row>
    <row r="197" spans="2:11" ht="11.25" customHeight="1" x14ac:dyDescent="0.2">
      <c r="B197" s="183"/>
      <c r="C197" s="183"/>
      <c r="D197" s="183"/>
      <c r="E197" s="183"/>
      <c r="F197" s="183"/>
      <c r="G197" s="183"/>
      <c r="H197" s="183"/>
      <c r="I197" s="183"/>
      <c r="J197" s="184"/>
      <c r="K197" s="184"/>
    </row>
    <row r="198" spans="2:11" ht="11.25" customHeight="1" x14ac:dyDescent="0.2">
      <c r="B198" s="183"/>
      <c r="C198" s="183"/>
      <c r="D198" s="183"/>
      <c r="E198" s="183"/>
      <c r="F198" s="183"/>
      <c r="G198" s="183"/>
      <c r="H198" s="183"/>
      <c r="I198" s="183"/>
      <c r="J198" s="184"/>
      <c r="K198" s="184"/>
    </row>
    <row r="199" spans="2:11" ht="11.25" customHeight="1" x14ac:dyDescent="0.2">
      <c r="B199" s="183"/>
      <c r="C199" s="183"/>
      <c r="D199" s="183"/>
      <c r="E199" s="183"/>
      <c r="F199" s="183"/>
      <c r="G199" s="183"/>
      <c r="H199" s="183"/>
      <c r="I199" s="183"/>
      <c r="J199" s="184"/>
      <c r="K199" s="184"/>
    </row>
    <row r="200" spans="2:11" ht="11.25" customHeight="1" x14ac:dyDescent="0.2">
      <c r="B200" s="183"/>
      <c r="C200" s="183"/>
      <c r="D200" s="183"/>
      <c r="E200" s="183"/>
      <c r="F200" s="183"/>
      <c r="G200" s="183"/>
      <c r="H200" s="183"/>
      <c r="I200" s="183"/>
      <c r="J200" s="184"/>
      <c r="K200" s="184"/>
    </row>
    <row r="201" spans="2:11" ht="11.25" customHeight="1" x14ac:dyDescent="0.2">
      <c r="B201" s="183"/>
      <c r="C201" s="183"/>
      <c r="D201" s="183"/>
      <c r="E201" s="183"/>
      <c r="F201" s="183"/>
      <c r="G201" s="183"/>
      <c r="H201" s="183"/>
      <c r="I201" s="183"/>
      <c r="J201" s="184"/>
      <c r="K201" s="184"/>
    </row>
    <row r="202" spans="2:11" ht="11.25" customHeight="1" x14ac:dyDescent="0.2">
      <c r="B202" s="183"/>
      <c r="C202" s="183"/>
      <c r="D202" s="183"/>
      <c r="E202" s="183"/>
      <c r="F202" s="183"/>
      <c r="G202" s="183"/>
      <c r="H202" s="183"/>
      <c r="I202" s="183"/>
      <c r="J202" s="184"/>
      <c r="K202" s="184"/>
    </row>
    <row r="203" spans="2:11" ht="11.25" customHeight="1" x14ac:dyDescent="0.2">
      <c r="B203" s="183"/>
      <c r="C203" s="183"/>
      <c r="D203" s="183"/>
      <c r="E203" s="183"/>
      <c r="F203" s="183"/>
      <c r="G203" s="183"/>
      <c r="H203" s="183"/>
      <c r="I203" s="183"/>
      <c r="J203" s="184"/>
      <c r="K203" s="184"/>
    </row>
    <row r="204" spans="2:11" ht="11.25" customHeight="1" x14ac:dyDescent="0.2">
      <c r="B204" s="183"/>
      <c r="C204" s="183"/>
      <c r="D204" s="183"/>
      <c r="E204" s="183"/>
      <c r="F204" s="183"/>
      <c r="G204" s="183"/>
      <c r="H204" s="183"/>
      <c r="I204" s="183"/>
      <c r="J204" s="184"/>
      <c r="K204" s="184"/>
    </row>
    <row r="205" spans="2:11" ht="11.25" customHeight="1" x14ac:dyDescent="0.2">
      <c r="B205" s="183"/>
      <c r="C205" s="183"/>
      <c r="D205" s="183"/>
      <c r="E205" s="183"/>
      <c r="F205" s="183"/>
      <c r="G205" s="183"/>
      <c r="H205" s="183"/>
      <c r="I205" s="183"/>
      <c r="J205" s="184"/>
      <c r="K205" s="184"/>
    </row>
    <row r="206" spans="2:11" ht="11.25" customHeight="1" x14ac:dyDescent="0.2">
      <c r="B206" s="183"/>
      <c r="C206" s="183"/>
      <c r="D206" s="183"/>
      <c r="E206" s="183"/>
      <c r="F206" s="183"/>
      <c r="G206" s="183"/>
      <c r="H206" s="183"/>
      <c r="I206" s="183"/>
      <c r="J206" s="184"/>
      <c r="K206" s="184"/>
    </row>
    <row r="207" spans="2:11" ht="11.25" customHeight="1" x14ac:dyDescent="0.2">
      <c r="B207" s="183"/>
      <c r="C207" s="183"/>
      <c r="D207" s="183"/>
      <c r="E207" s="183"/>
      <c r="F207" s="183"/>
      <c r="G207" s="183"/>
      <c r="H207" s="183"/>
      <c r="I207" s="183"/>
      <c r="J207" s="184"/>
      <c r="K207" s="184"/>
    </row>
    <row r="208" spans="2:11" ht="11.25" customHeight="1" x14ac:dyDescent="0.2">
      <c r="B208" s="183"/>
      <c r="C208" s="183"/>
      <c r="D208" s="183"/>
      <c r="E208" s="183"/>
      <c r="F208" s="183"/>
      <c r="G208" s="183"/>
      <c r="H208" s="183"/>
      <c r="I208" s="183"/>
      <c r="J208" s="184"/>
      <c r="K208" s="184"/>
    </row>
    <row r="209" spans="2:11" ht="11.25" customHeight="1" x14ac:dyDescent="0.2">
      <c r="B209" s="183"/>
      <c r="C209" s="183"/>
      <c r="D209" s="183"/>
      <c r="E209" s="183"/>
      <c r="F209" s="183"/>
      <c r="G209" s="183"/>
      <c r="H209" s="183"/>
      <c r="I209" s="183"/>
      <c r="J209" s="184"/>
      <c r="K209" s="184"/>
    </row>
    <row r="210" spans="2:11" ht="11.25" customHeight="1" x14ac:dyDescent="0.2">
      <c r="B210" s="183"/>
      <c r="C210" s="183"/>
      <c r="D210" s="183"/>
      <c r="E210" s="183"/>
      <c r="F210" s="183"/>
      <c r="G210" s="183"/>
      <c r="H210" s="183"/>
      <c r="I210" s="183"/>
      <c r="J210" s="184"/>
      <c r="K210" s="184"/>
    </row>
    <row r="211" spans="2:11" ht="11.25" customHeight="1" x14ac:dyDescent="0.2">
      <c r="B211" s="183"/>
      <c r="C211" s="183"/>
      <c r="D211" s="183"/>
      <c r="E211" s="183"/>
      <c r="F211" s="183"/>
      <c r="G211" s="183"/>
      <c r="H211" s="183"/>
      <c r="I211" s="183"/>
      <c r="J211" s="184"/>
      <c r="K211" s="184"/>
    </row>
    <row r="212" spans="2:11" ht="11.25" customHeight="1" x14ac:dyDescent="0.2">
      <c r="B212" s="183"/>
      <c r="C212" s="183"/>
      <c r="D212" s="183"/>
      <c r="E212" s="183"/>
      <c r="F212" s="183"/>
      <c r="G212" s="183"/>
      <c r="H212" s="183"/>
      <c r="I212" s="183"/>
      <c r="J212" s="184"/>
      <c r="K212" s="184"/>
    </row>
    <row r="213" spans="2:11" ht="11.25" customHeight="1" x14ac:dyDescent="0.2">
      <c r="B213" s="183"/>
      <c r="C213" s="183"/>
      <c r="D213" s="183"/>
      <c r="E213" s="183"/>
      <c r="F213" s="183"/>
      <c r="G213" s="183"/>
      <c r="H213" s="183"/>
      <c r="I213" s="183"/>
      <c r="J213" s="184"/>
      <c r="K213" s="184"/>
    </row>
    <row r="214" spans="2:11" ht="11.25" customHeight="1" x14ac:dyDescent="0.2">
      <c r="B214" s="183"/>
      <c r="C214" s="183"/>
      <c r="D214" s="183"/>
      <c r="E214" s="183"/>
      <c r="F214" s="183"/>
      <c r="G214" s="183"/>
      <c r="H214" s="183"/>
      <c r="I214" s="183"/>
      <c r="J214" s="184"/>
      <c r="K214" s="184"/>
    </row>
    <row r="215" spans="2:11" ht="11.25" customHeight="1" x14ac:dyDescent="0.2">
      <c r="B215" s="183"/>
      <c r="C215" s="183"/>
      <c r="D215" s="183"/>
      <c r="E215" s="183"/>
      <c r="F215" s="183"/>
      <c r="G215" s="183"/>
      <c r="H215" s="183"/>
      <c r="I215" s="183"/>
      <c r="J215" s="184"/>
      <c r="K215" s="184"/>
    </row>
    <row r="216" spans="2:11" ht="11.25" customHeight="1" x14ac:dyDescent="0.2">
      <c r="B216" s="183"/>
      <c r="C216" s="183"/>
      <c r="D216" s="183"/>
      <c r="E216" s="183"/>
      <c r="F216" s="183"/>
      <c r="G216" s="183"/>
      <c r="H216" s="183"/>
      <c r="I216" s="183"/>
      <c r="J216" s="184"/>
      <c r="K216" s="184"/>
    </row>
    <row r="217" spans="2:11" ht="11.25" customHeight="1" x14ac:dyDescent="0.2">
      <c r="B217" s="183"/>
      <c r="C217" s="183"/>
      <c r="D217" s="183"/>
      <c r="E217" s="183"/>
      <c r="F217" s="183"/>
      <c r="G217" s="183"/>
      <c r="H217" s="183"/>
      <c r="I217" s="183"/>
      <c r="J217" s="184"/>
      <c r="K217" s="184"/>
    </row>
    <row r="218" spans="2:11" ht="11.25" customHeight="1" x14ac:dyDescent="0.2">
      <c r="B218" s="183"/>
      <c r="C218" s="183"/>
      <c r="D218" s="183"/>
      <c r="E218" s="183"/>
      <c r="F218" s="183"/>
      <c r="G218" s="183"/>
      <c r="H218" s="183"/>
      <c r="I218" s="183"/>
      <c r="J218" s="184"/>
      <c r="K218" s="184"/>
    </row>
    <row r="219" spans="2:11" ht="11.25" customHeight="1" x14ac:dyDescent="0.2">
      <c r="B219" s="183"/>
      <c r="C219" s="183"/>
      <c r="D219" s="183"/>
      <c r="E219" s="183"/>
      <c r="F219" s="183"/>
      <c r="G219" s="183"/>
      <c r="H219" s="183"/>
      <c r="I219" s="183"/>
      <c r="J219" s="184"/>
      <c r="K219" s="184"/>
    </row>
    <row r="220" spans="2:11" ht="11.25" customHeight="1" x14ac:dyDescent="0.2">
      <c r="B220" s="183"/>
      <c r="C220" s="183"/>
      <c r="D220" s="183"/>
      <c r="E220" s="183"/>
      <c r="F220" s="183"/>
      <c r="G220" s="183"/>
      <c r="H220" s="183"/>
      <c r="I220" s="183"/>
      <c r="J220" s="184"/>
      <c r="K220" s="184"/>
    </row>
    <row r="221" spans="2:11" ht="11.25" customHeight="1" x14ac:dyDescent="0.2">
      <c r="B221" s="183"/>
      <c r="C221" s="183"/>
      <c r="D221" s="183"/>
      <c r="E221" s="183"/>
      <c r="F221" s="183"/>
      <c r="G221" s="183"/>
      <c r="H221" s="183"/>
      <c r="I221" s="183"/>
      <c r="J221" s="184"/>
      <c r="K221" s="184"/>
    </row>
    <row r="222" spans="2:11" ht="11.25" customHeight="1" x14ac:dyDescent="0.2">
      <c r="B222" s="183"/>
      <c r="C222" s="183"/>
      <c r="D222" s="183"/>
      <c r="E222" s="183"/>
      <c r="F222" s="183"/>
      <c r="G222" s="183"/>
      <c r="H222" s="183"/>
      <c r="I222" s="183"/>
      <c r="J222" s="184"/>
      <c r="K222" s="184"/>
    </row>
    <row r="223" spans="2:11" ht="11.25" customHeight="1" x14ac:dyDescent="0.2">
      <c r="B223" s="183"/>
      <c r="C223" s="183"/>
      <c r="D223" s="183"/>
      <c r="E223" s="183"/>
      <c r="F223" s="183"/>
      <c r="G223" s="183"/>
      <c r="H223" s="183"/>
      <c r="I223" s="183"/>
      <c r="J223" s="184"/>
      <c r="K223" s="184"/>
    </row>
    <row r="224" spans="2:11" ht="11.25" customHeight="1" x14ac:dyDescent="0.2">
      <c r="B224" s="183"/>
      <c r="C224" s="183"/>
      <c r="D224" s="183"/>
      <c r="E224" s="183"/>
      <c r="F224" s="183"/>
      <c r="G224" s="183"/>
      <c r="H224" s="183"/>
      <c r="I224" s="183"/>
      <c r="J224" s="184"/>
      <c r="K224" s="184"/>
    </row>
    <row r="225" spans="2:11" ht="11.25" customHeight="1" x14ac:dyDescent="0.2">
      <c r="B225" s="183"/>
      <c r="C225" s="183"/>
      <c r="D225" s="183"/>
      <c r="E225" s="183"/>
      <c r="F225" s="183"/>
      <c r="G225" s="183"/>
      <c r="H225" s="183"/>
      <c r="I225" s="183"/>
      <c r="J225" s="184"/>
      <c r="K225" s="184"/>
    </row>
    <row r="226" spans="2:11" ht="11.25" customHeight="1" x14ac:dyDescent="0.2">
      <c r="B226" s="183"/>
      <c r="C226" s="183"/>
      <c r="D226" s="183"/>
      <c r="E226" s="183"/>
      <c r="F226" s="183"/>
      <c r="G226" s="183"/>
      <c r="H226" s="183"/>
      <c r="I226" s="183"/>
      <c r="J226" s="184"/>
      <c r="K226" s="184"/>
    </row>
    <row r="227" spans="2:11" ht="11.25" customHeight="1" x14ac:dyDescent="0.2">
      <c r="B227" s="183"/>
      <c r="C227" s="183"/>
      <c r="D227" s="183"/>
      <c r="E227" s="183"/>
      <c r="F227" s="183"/>
      <c r="G227" s="183"/>
      <c r="H227" s="183"/>
      <c r="I227" s="183"/>
      <c r="J227" s="184"/>
      <c r="K227" s="184"/>
    </row>
    <row r="228" spans="2:11" ht="11.25" customHeight="1" x14ac:dyDescent="0.2">
      <c r="B228" s="183"/>
      <c r="C228" s="183"/>
      <c r="D228" s="183"/>
      <c r="E228" s="183"/>
      <c r="F228" s="183"/>
      <c r="G228" s="183"/>
      <c r="H228" s="183"/>
      <c r="I228" s="183"/>
      <c r="J228" s="184"/>
      <c r="K228" s="184"/>
    </row>
    <row r="229" spans="2:11" ht="11.25" customHeight="1" x14ac:dyDescent="0.2">
      <c r="B229" s="183"/>
      <c r="C229" s="183"/>
      <c r="D229" s="183"/>
      <c r="E229" s="183"/>
      <c r="F229" s="183"/>
      <c r="G229" s="183"/>
      <c r="H229" s="183"/>
      <c r="I229" s="183"/>
      <c r="J229" s="184"/>
      <c r="K229" s="184"/>
    </row>
    <row r="230" spans="2:11" ht="11.25" customHeight="1" x14ac:dyDescent="0.2">
      <c r="B230" s="183"/>
      <c r="C230" s="183"/>
      <c r="D230" s="183"/>
      <c r="E230" s="183"/>
      <c r="F230" s="183"/>
      <c r="G230" s="183"/>
      <c r="H230" s="183"/>
      <c r="I230" s="183"/>
      <c r="J230" s="184"/>
      <c r="K230" s="184"/>
    </row>
    <row r="231" spans="2:11" ht="11.25" customHeight="1" x14ac:dyDescent="0.2">
      <c r="B231" s="183"/>
      <c r="C231" s="183"/>
      <c r="D231" s="183"/>
      <c r="E231" s="183"/>
      <c r="F231" s="183"/>
      <c r="G231" s="183"/>
      <c r="H231" s="183"/>
      <c r="I231" s="183"/>
      <c r="J231" s="184"/>
      <c r="K231" s="184"/>
    </row>
    <row r="232" spans="2:11" ht="11.25" customHeight="1" x14ac:dyDescent="0.2">
      <c r="B232" s="183"/>
      <c r="C232" s="183"/>
      <c r="D232" s="183"/>
      <c r="E232" s="183"/>
      <c r="F232" s="183"/>
      <c r="G232" s="183"/>
      <c r="H232" s="183"/>
      <c r="I232" s="183"/>
      <c r="J232" s="184"/>
      <c r="K232" s="184"/>
    </row>
    <row r="233" spans="2:11" ht="11.25" customHeight="1" x14ac:dyDescent="0.2">
      <c r="B233" s="183"/>
      <c r="C233" s="183"/>
      <c r="D233" s="183"/>
      <c r="E233" s="183"/>
      <c r="F233" s="183"/>
      <c r="G233" s="183"/>
      <c r="H233" s="183"/>
      <c r="I233" s="183"/>
      <c r="J233" s="184"/>
      <c r="K233" s="184"/>
    </row>
    <row r="234" spans="2:11" ht="11.25" customHeight="1" x14ac:dyDescent="0.2">
      <c r="B234" s="183"/>
      <c r="C234" s="183"/>
      <c r="D234" s="183"/>
      <c r="E234" s="183"/>
      <c r="F234" s="183"/>
      <c r="G234" s="183"/>
      <c r="H234" s="183"/>
      <c r="I234" s="183"/>
      <c r="J234" s="184"/>
      <c r="K234" s="184"/>
    </row>
    <row r="235" spans="2:11" ht="11.25" customHeight="1" x14ac:dyDescent="0.2">
      <c r="B235" s="183"/>
      <c r="C235" s="183"/>
      <c r="D235" s="183"/>
      <c r="E235" s="183"/>
      <c r="F235" s="183"/>
      <c r="G235" s="183"/>
      <c r="H235" s="183"/>
      <c r="I235" s="183"/>
      <c r="J235" s="184"/>
      <c r="K235" s="184"/>
    </row>
    <row r="236" spans="2:11" ht="11.25" customHeight="1" x14ac:dyDescent="0.2">
      <c r="B236" s="183"/>
      <c r="C236" s="183"/>
      <c r="D236" s="183"/>
      <c r="E236" s="183"/>
      <c r="F236" s="183"/>
      <c r="G236" s="183"/>
      <c r="H236" s="183"/>
      <c r="I236" s="183"/>
      <c r="J236" s="184"/>
      <c r="K236" s="184"/>
    </row>
    <row r="237" spans="2:11" ht="11.25" customHeight="1" x14ac:dyDescent="0.2">
      <c r="B237" s="183"/>
      <c r="C237" s="183"/>
      <c r="D237" s="183"/>
      <c r="E237" s="183"/>
      <c r="F237" s="183"/>
      <c r="G237" s="183"/>
      <c r="H237" s="183"/>
      <c r="I237" s="183"/>
      <c r="J237" s="184"/>
      <c r="K237" s="184"/>
    </row>
    <row r="238" spans="2:11" ht="11.25" customHeight="1" x14ac:dyDescent="0.2">
      <c r="B238" s="183"/>
      <c r="C238" s="183"/>
      <c r="D238" s="183"/>
      <c r="E238" s="183"/>
      <c r="F238" s="183"/>
      <c r="G238" s="183"/>
      <c r="H238" s="183"/>
      <c r="I238" s="183"/>
      <c r="J238" s="184"/>
      <c r="K238" s="184"/>
    </row>
    <row r="239" spans="2:11" ht="11.25" customHeight="1" x14ac:dyDescent="0.2">
      <c r="B239" s="183"/>
      <c r="C239" s="183"/>
      <c r="D239" s="183"/>
      <c r="E239" s="183"/>
      <c r="F239" s="183"/>
      <c r="G239" s="183"/>
      <c r="H239" s="183"/>
      <c r="I239" s="183"/>
      <c r="J239" s="184"/>
      <c r="K239" s="184"/>
    </row>
    <row r="240" spans="2:11" ht="11.25" customHeight="1" x14ac:dyDescent="0.2">
      <c r="B240" s="183"/>
      <c r="C240" s="183"/>
      <c r="D240" s="183"/>
      <c r="E240" s="183"/>
      <c r="F240" s="183"/>
      <c r="G240" s="183"/>
      <c r="H240" s="183"/>
      <c r="I240" s="183"/>
      <c r="J240" s="184"/>
      <c r="K240" s="184"/>
    </row>
    <row r="241" spans="2:11" ht="11.25" customHeight="1" x14ac:dyDescent="0.2">
      <c r="B241" s="183"/>
      <c r="C241" s="183"/>
      <c r="D241" s="183"/>
      <c r="E241" s="183"/>
      <c r="F241" s="183"/>
      <c r="G241" s="183"/>
      <c r="H241" s="183"/>
      <c r="I241" s="183"/>
      <c r="J241" s="184"/>
      <c r="K241" s="184"/>
    </row>
    <row r="242" spans="2:11" ht="11.25" customHeight="1" x14ac:dyDescent="0.2">
      <c r="B242" s="183"/>
      <c r="C242" s="183"/>
      <c r="D242" s="183"/>
      <c r="E242" s="183"/>
      <c r="F242" s="183"/>
      <c r="G242" s="183"/>
      <c r="H242" s="183"/>
      <c r="I242" s="183"/>
      <c r="J242" s="184"/>
      <c r="K242" s="184"/>
    </row>
    <row r="243" spans="2:11" ht="11.25" customHeight="1" x14ac:dyDescent="0.2">
      <c r="B243" s="183"/>
      <c r="C243" s="183"/>
      <c r="D243" s="183"/>
      <c r="E243" s="183"/>
      <c r="F243" s="183"/>
      <c r="G243" s="183"/>
      <c r="H243" s="183"/>
      <c r="I243" s="183"/>
      <c r="J243" s="184"/>
      <c r="K243" s="184"/>
    </row>
    <row r="244" spans="2:11" ht="11.25" customHeight="1" x14ac:dyDescent="0.2">
      <c r="B244" s="183"/>
      <c r="C244" s="183"/>
      <c r="D244" s="183"/>
      <c r="E244" s="183"/>
      <c r="F244" s="183"/>
      <c r="G244" s="183"/>
      <c r="H244" s="183"/>
      <c r="I244" s="183"/>
      <c r="J244" s="184"/>
      <c r="K244" s="184"/>
    </row>
    <row r="245" spans="2:11" ht="11.25" customHeight="1" x14ac:dyDescent="0.2">
      <c r="B245" s="183"/>
      <c r="C245" s="183"/>
      <c r="D245" s="183"/>
      <c r="E245" s="183"/>
      <c r="F245" s="183"/>
      <c r="G245" s="183"/>
      <c r="H245" s="183"/>
      <c r="I245" s="183"/>
      <c r="J245" s="184"/>
      <c r="K245" s="184"/>
    </row>
    <row r="246" spans="2:11" ht="11.25" customHeight="1" x14ac:dyDescent="0.2">
      <c r="B246" s="183"/>
      <c r="C246" s="183"/>
      <c r="D246" s="183"/>
      <c r="E246" s="183"/>
      <c r="F246" s="183"/>
      <c r="G246" s="183"/>
      <c r="H246" s="183"/>
      <c r="I246" s="183"/>
      <c r="J246" s="184"/>
      <c r="K246" s="184"/>
    </row>
    <row r="247" spans="2:11" ht="11.25" customHeight="1" x14ac:dyDescent="0.2">
      <c r="B247" s="183"/>
      <c r="C247" s="183"/>
      <c r="D247" s="183"/>
      <c r="E247" s="183"/>
      <c r="F247" s="183"/>
      <c r="G247" s="183"/>
      <c r="H247" s="183"/>
      <c r="I247" s="183"/>
      <c r="J247" s="184"/>
      <c r="K247" s="184"/>
    </row>
    <row r="248" spans="2:11" ht="11.25" customHeight="1" x14ac:dyDescent="0.2">
      <c r="B248" s="183"/>
      <c r="C248" s="183"/>
      <c r="D248" s="183"/>
      <c r="E248" s="183"/>
      <c r="F248" s="183"/>
      <c r="G248" s="183"/>
      <c r="H248" s="183"/>
      <c r="I248" s="183"/>
      <c r="J248" s="184"/>
      <c r="K248" s="184"/>
    </row>
    <row r="249" spans="2:11" ht="11.25" customHeight="1" x14ac:dyDescent="0.2">
      <c r="B249" s="183"/>
      <c r="C249" s="183"/>
      <c r="D249" s="183"/>
      <c r="E249" s="183"/>
      <c r="F249" s="183"/>
      <c r="G249" s="183"/>
      <c r="H249" s="183"/>
      <c r="I249" s="183"/>
      <c r="J249" s="184"/>
      <c r="K249" s="184"/>
    </row>
    <row r="250" spans="2:11" ht="11.25" customHeight="1" x14ac:dyDescent="0.2">
      <c r="B250" s="183"/>
      <c r="C250" s="183"/>
      <c r="D250" s="183"/>
      <c r="E250" s="183"/>
      <c r="F250" s="183"/>
      <c r="G250" s="183"/>
      <c r="H250" s="183"/>
      <c r="I250" s="183"/>
      <c r="J250" s="184"/>
      <c r="K250" s="184"/>
    </row>
    <row r="251" spans="2:11" ht="11.25" customHeight="1" x14ac:dyDescent="0.2">
      <c r="B251" s="183"/>
      <c r="C251" s="183"/>
      <c r="D251" s="183"/>
      <c r="E251" s="183"/>
      <c r="F251" s="183"/>
      <c r="G251" s="183"/>
      <c r="H251" s="183"/>
      <c r="I251" s="183"/>
      <c r="J251" s="184"/>
      <c r="K251" s="184"/>
    </row>
    <row r="252" spans="2:11" ht="11.25" customHeight="1" x14ac:dyDescent="0.2">
      <c r="B252" s="183"/>
      <c r="C252" s="183"/>
      <c r="D252" s="183"/>
      <c r="E252" s="183"/>
      <c r="F252" s="183"/>
      <c r="G252" s="183"/>
      <c r="H252" s="183"/>
      <c r="I252" s="183"/>
      <c r="J252" s="184"/>
      <c r="K252" s="184"/>
    </row>
    <row r="253" spans="2:11" ht="11.25" customHeight="1" x14ac:dyDescent="0.2">
      <c r="B253" s="183"/>
      <c r="C253" s="183"/>
      <c r="D253" s="183"/>
      <c r="E253" s="183"/>
      <c r="F253" s="183"/>
      <c r="G253" s="183"/>
      <c r="H253" s="183"/>
      <c r="I253" s="183"/>
      <c r="J253" s="184"/>
      <c r="K253" s="184"/>
    </row>
    <row r="254" spans="2:11" ht="11.25" customHeight="1" x14ac:dyDescent="0.2">
      <c r="B254" s="183"/>
      <c r="C254" s="183"/>
      <c r="D254" s="183"/>
      <c r="E254" s="183"/>
      <c r="F254" s="183"/>
      <c r="G254" s="183"/>
      <c r="H254" s="183"/>
      <c r="I254" s="183"/>
      <c r="J254" s="184"/>
      <c r="K254" s="184"/>
    </row>
    <row r="255" spans="2:11" ht="11.25" customHeight="1" x14ac:dyDescent="0.2">
      <c r="B255" s="183"/>
      <c r="C255" s="183"/>
      <c r="D255" s="183"/>
      <c r="E255" s="183"/>
      <c r="F255" s="183"/>
      <c r="G255" s="183"/>
      <c r="H255" s="183"/>
      <c r="I255" s="183"/>
      <c r="J255" s="184"/>
      <c r="K255" s="184"/>
    </row>
    <row r="256" spans="2:11" ht="11.25" customHeight="1" x14ac:dyDescent="0.2">
      <c r="B256" s="183"/>
      <c r="C256" s="183"/>
      <c r="D256" s="183"/>
      <c r="E256" s="183"/>
      <c r="F256" s="183"/>
      <c r="G256" s="183"/>
      <c r="H256" s="183"/>
      <c r="I256" s="183"/>
      <c r="J256" s="184"/>
      <c r="K256" s="184"/>
    </row>
    <row r="257" spans="2:11" ht="11.25" customHeight="1" x14ac:dyDescent="0.2">
      <c r="B257" s="183"/>
      <c r="C257" s="183"/>
      <c r="D257" s="183"/>
      <c r="E257" s="183"/>
      <c r="F257" s="183"/>
      <c r="G257" s="183"/>
      <c r="H257" s="183"/>
      <c r="I257" s="183"/>
      <c r="J257" s="184"/>
      <c r="K257" s="184"/>
    </row>
    <row r="258" spans="2:11" ht="11.25" customHeight="1" x14ac:dyDescent="0.2">
      <c r="B258" s="183"/>
      <c r="C258" s="183"/>
      <c r="D258" s="183"/>
      <c r="E258" s="183"/>
      <c r="F258" s="183"/>
      <c r="G258" s="183"/>
      <c r="H258" s="183"/>
      <c r="I258" s="183"/>
      <c r="J258" s="184"/>
      <c r="K258" s="184"/>
    </row>
    <row r="259" spans="2:11" ht="11.25" customHeight="1" x14ac:dyDescent="0.2">
      <c r="B259" s="183"/>
      <c r="C259" s="183"/>
      <c r="D259" s="183"/>
      <c r="E259" s="183"/>
      <c r="F259" s="183"/>
      <c r="G259" s="183"/>
      <c r="H259" s="183"/>
      <c r="I259" s="183"/>
      <c r="J259" s="184"/>
      <c r="K259" s="184"/>
    </row>
    <row r="260" spans="2:11" ht="11.25" customHeight="1" x14ac:dyDescent="0.2">
      <c r="B260" s="183"/>
      <c r="C260" s="183"/>
      <c r="D260" s="183"/>
      <c r="E260" s="183"/>
      <c r="F260" s="183"/>
      <c r="G260" s="183"/>
      <c r="H260" s="183"/>
      <c r="I260" s="183"/>
      <c r="J260" s="184"/>
      <c r="K260" s="184"/>
    </row>
    <row r="261" spans="2:11" ht="11.25" customHeight="1" x14ac:dyDescent="0.2">
      <c r="B261" s="183"/>
      <c r="C261" s="183"/>
      <c r="D261" s="183"/>
      <c r="E261" s="183"/>
      <c r="F261" s="183"/>
      <c r="G261" s="183"/>
      <c r="H261" s="183"/>
      <c r="I261" s="183"/>
      <c r="J261" s="184"/>
      <c r="K261" s="184"/>
    </row>
    <row r="262" spans="2:11" ht="11.25" customHeight="1" x14ac:dyDescent="0.2">
      <c r="B262" s="183"/>
      <c r="C262" s="183"/>
      <c r="D262" s="183"/>
      <c r="E262" s="183"/>
      <c r="F262" s="183"/>
      <c r="G262" s="183"/>
      <c r="H262" s="183"/>
      <c r="I262" s="183"/>
      <c r="J262" s="184"/>
      <c r="K262" s="184"/>
    </row>
    <row r="263" spans="2:11" ht="11.25" customHeight="1" x14ac:dyDescent="0.2">
      <c r="B263" s="183"/>
      <c r="C263" s="183"/>
      <c r="D263" s="183"/>
      <c r="E263" s="183"/>
      <c r="F263" s="183"/>
      <c r="G263" s="183"/>
      <c r="H263" s="183"/>
      <c r="I263" s="183"/>
      <c r="J263" s="184"/>
      <c r="K263" s="184"/>
    </row>
    <row r="264" spans="2:11" ht="11.25" customHeight="1" x14ac:dyDescent="0.2">
      <c r="B264" s="183"/>
      <c r="C264" s="183"/>
      <c r="D264" s="183"/>
      <c r="E264" s="183"/>
      <c r="F264" s="183"/>
      <c r="G264" s="183"/>
      <c r="H264" s="183"/>
      <c r="I264" s="183"/>
      <c r="J264" s="184"/>
      <c r="K264" s="184"/>
    </row>
    <row r="265" spans="2:11" ht="11.25" customHeight="1" x14ac:dyDescent="0.2">
      <c r="B265" s="183"/>
      <c r="C265" s="183"/>
      <c r="D265" s="183"/>
      <c r="E265" s="183"/>
      <c r="F265" s="183"/>
      <c r="G265" s="183"/>
      <c r="H265" s="183"/>
      <c r="I265" s="183"/>
      <c r="J265" s="184"/>
      <c r="K265" s="184"/>
    </row>
    <row r="266" spans="2:11" ht="11.25" customHeight="1" x14ac:dyDescent="0.2">
      <c r="B266" s="183"/>
      <c r="C266" s="183"/>
      <c r="D266" s="183"/>
      <c r="E266" s="183"/>
      <c r="F266" s="183"/>
      <c r="G266" s="183"/>
      <c r="H266" s="183"/>
      <c r="I266" s="183"/>
      <c r="J266" s="184"/>
      <c r="K266" s="184"/>
    </row>
    <row r="267" spans="2:11" ht="11.25" customHeight="1" x14ac:dyDescent="0.2">
      <c r="B267" s="183"/>
      <c r="C267" s="183"/>
      <c r="D267" s="183"/>
      <c r="E267" s="183"/>
      <c r="F267" s="183"/>
      <c r="G267" s="183"/>
      <c r="H267" s="183"/>
      <c r="I267" s="183"/>
      <c r="J267" s="184"/>
      <c r="K267" s="184"/>
    </row>
    <row r="268" spans="2:11" ht="11.25" customHeight="1" x14ac:dyDescent="0.2">
      <c r="B268" s="183"/>
      <c r="C268" s="183"/>
      <c r="D268" s="183"/>
      <c r="E268" s="183"/>
      <c r="F268" s="183"/>
      <c r="G268" s="183"/>
      <c r="H268" s="183"/>
      <c r="I268" s="183"/>
      <c r="J268" s="184"/>
      <c r="K268" s="184"/>
    </row>
    <row r="269" spans="2:11" ht="11.25" customHeight="1" x14ac:dyDescent="0.2">
      <c r="B269" s="183"/>
      <c r="C269" s="183"/>
      <c r="D269" s="183"/>
      <c r="E269" s="183"/>
      <c r="F269" s="183"/>
      <c r="G269" s="183"/>
      <c r="H269" s="183"/>
      <c r="I269" s="183"/>
      <c r="J269" s="184"/>
      <c r="K269" s="184"/>
    </row>
    <row r="270" spans="2:11" ht="11.25" customHeight="1" x14ac:dyDescent="0.2">
      <c r="B270" s="183"/>
      <c r="C270" s="183"/>
      <c r="D270" s="183"/>
      <c r="E270" s="183"/>
      <c r="F270" s="183"/>
      <c r="G270" s="183"/>
      <c r="H270" s="183"/>
      <c r="I270" s="183"/>
      <c r="J270" s="184"/>
      <c r="K270" s="184"/>
    </row>
    <row r="271" spans="2:11" ht="11.25" customHeight="1" x14ac:dyDescent="0.2">
      <c r="B271" s="183"/>
      <c r="C271" s="183"/>
      <c r="D271" s="183"/>
      <c r="E271" s="183"/>
      <c r="F271" s="183"/>
      <c r="G271" s="183"/>
      <c r="H271" s="183"/>
      <c r="I271" s="183"/>
      <c r="J271" s="184"/>
      <c r="K271" s="184"/>
    </row>
    <row r="272" spans="2:11" ht="11.25" customHeight="1" x14ac:dyDescent="0.2">
      <c r="B272" s="183"/>
      <c r="C272" s="183"/>
      <c r="D272" s="183"/>
      <c r="E272" s="183"/>
      <c r="F272" s="183"/>
      <c r="G272" s="183"/>
      <c r="H272" s="183"/>
      <c r="I272" s="183"/>
      <c r="J272" s="184"/>
      <c r="K272" s="184"/>
    </row>
    <row r="273" spans="2:11" ht="11.25" customHeight="1" x14ac:dyDescent="0.2">
      <c r="B273" s="183"/>
      <c r="C273" s="183"/>
      <c r="D273" s="183"/>
      <c r="E273" s="183"/>
      <c r="F273" s="183"/>
      <c r="G273" s="183"/>
      <c r="H273" s="183"/>
      <c r="I273" s="183"/>
      <c r="J273" s="184"/>
      <c r="K273" s="184"/>
    </row>
    <row r="274" spans="2:11" ht="11.25" customHeight="1" x14ac:dyDescent="0.2">
      <c r="B274" s="183"/>
      <c r="C274" s="183"/>
      <c r="D274" s="183"/>
      <c r="E274" s="183"/>
      <c r="F274" s="183"/>
      <c r="G274" s="183"/>
      <c r="H274" s="183"/>
      <c r="I274" s="183"/>
      <c r="J274" s="184"/>
      <c r="K274" s="184"/>
    </row>
    <row r="275" spans="2:11" ht="11.25" customHeight="1" x14ac:dyDescent="0.2">
      <c r="B275" s="183"/>
      <c r="C275" s="183"/>
      <c r="D275" s="183"/>
      <c r="E275" s="183"/>
      <c r="F275" s="183"/>
      <c r="G275" s="183"/>
      <c r="H275" s="183"/>
      <c r="I275" s="183"/>
      <c r="J275" s="184"/>
      <c r="K275" s="184"/>
    </row>
    <row r="276" spans="2:11" ht="11.25" customHeight="1" x14ac:dyDescent="0.2">
      <c r="B276" s="183"/>
      <c r="C276" s="183"/>
      <c r="D276" s="183"/>
      <c r="E276" s="183"/>
      <c r="F276" s="183"/>
      <c r="G276" s="183"/>
      <c r="H276" s="183"/>
      <c r="I276" s="183"/>
      <c r="J276" s="184"/>
      <c r="K276" s="184"/>
    </row>
    <row r="277" spans="2:11" ht="11.25" customHeight="1" x14ac:dyDescent="0.2">
      <c r="B277" s="183"/>
      <c r="C277" s="183"/>
      <c r="D277" s="183"/>
      <c r="E277" s="183"/>
      <c r="F277" s="183"/>
      <c r="G277" s="183"/>
      <c r="H277" s="183"/>
      <c r="I277" s="183"/>
      <c r="J277" s="184"/>
      <c r="K277" s="184"/>
    </row>
    <row r="278" spans="2:11" ht="11.25" customHeight="1" x14ac:dyDescent="0.2">
      <c r="B278" s="183"/>
      <c r="C278" s="183"/>
      <c r="D278" s="183"/>
      <c r="E278" s="183"/>
      <c r="F278" s="183"/>
      <c r="G278" s="183"/>
      <c r="H278" s="183"/>
      <c r="I278" s="183"/>
      <c r="J278" s="184"/>
      <c r="K278" s="184"/>
    </row>
    <row r="279" spans="2:11" ht="11.25" customHeight="1" x14ac:dyDescent="0.2">
      <c r="B279" s="183"/>
      <c r="C279" s="183"/>
      <c r="D279" s="183"/>
      <c r="E279" s="183"/>
      <c r="F279" s="183"/>
      <c r="G279" s="183"/>
      <c r="H279" s="183"/>
      <c r="I279" s="183"/>
      <c r="J279" s="184"/>
      <c r="K279" s="184"/>
    </row>
    <row r="280" spans="2:11" ht="11.25" customHeight="1" x14ac:dyDescent="0.2">
      <c r="B280" s="183"/>
      <c r="C280" s="183"/>
      <c r="D280" s="183"/>
      <c r="E280" s="183"/>
      <c r="F280" s="183"/>
      <c r="G280" s="183"/>
      <c r="H280" s="183"/>
      <c r="I280" s="183"/>
      <c r="J280" s="184"/>
      <c r="K280" s="184"/>
    </row>
    <row r="281" spans="2:11" ht="11.25" customHeight="1" x14ac:dyDescent="0.2">
      <c r="B281" s="183"/>
      <c r="C281" s="183"/>
      <c r="D281" s="183"/>
      <c r="E281" s="183"/>
      <c r="F281" s="183"/>
      <c r="G281" s="183"/>
      <c r="H281" s="183"/>
      <c r="I281" s="183"/>
      <c r="J281" s="184"/>
      <c r="K281" s="184"/>
    </row>
    <row r="282" spans="2:11" ht="11.25" customHeight="1" x14ac:dyDescent="0.2">
      <c r="B282" s="183"/>
      <c r="C282" s="183"/>
      <c r="D282" s="183"/>
      <c r="E282" s="183"/>
      <c r="F282" s="183"/>
      <c r="G282" s="183"/>
      <c r="H282" s="183"/>
      <c r="I282" s="183"/>
      <c r="J282" s="184"/>
      <c r="K282" s="184"/>
    </row>
    <row r="283" spans="2:11" ht="11.25" customHeight="1" x14ac:dyDescent="0.2">
      <c r="B283" s="183"/>
      <c r="C283" s="183"/>
      <c r="D283" s="183"/>
      <c r="E283" s="183"/>
      <c r="F283" s="183"/>
      <c r="G283" s="183"/>
      <c r="H283" s="183"/>
      <c r="I283" s="183"/>
      <c r="J283" s="184"/>
      <c r="K283" s="184"/>
    </row>
    <row r="284" spans="2:11" ht="11.25" customHeight="1" x14ac:dyDescent="0.2">
      <c r="B284" s="183"/>
      <c r="C284" s="183"/>
      <c r="D284" s="183"/>
      <c r="E284" s="183"/>
      <c r="F284" s="183"/>
      <c r="G284" s="183"/>
      <c r="H284" s="183"/>
      <c r="I284" s="183"/>
      <c r="J284" s="184"/>
      <c r="K284" s="184"/>
    </row>
    <row r="285" spans="2:11" ht="11.25" customHeight="1" x14ac:dyDescent="0.2">
      <c r="B285" s="183"/>
      <c r="C285" s="183"/>
      <c r="D285" s="183"/>
      <c r="E285" s="183"/>
      <c r="F285" s="183"/>
      <c r="G285" s="183"/>
      <c r="H285" s="183"/>
      <c r="I285" s="183"/>
      <c r="J285" s="184"/>
      <c r="K285" s="184"/>
    </row>
    <row r="286" spans="2:11" ht="11.25" customHeight="1" x14ac:dyDescent="0.2">
      <c r="B286" s="183"/>
      <c r="C286" s="183"/>
      <c r="D286" s="183"/>
      <c r="E286" s="183"/>
      <c r="F286" s="183"/>
      <c r="G286" s="183"/>
      <c r="H286" s="183"/>
      <c r="I286" s="183"/>
      <c r="J286" s="184"/>
      <c r="K286" s="184"/>
    </row>
    <row r="287" spans="2:11" ht="11.25" customHeight="1" x14ac:dyDescent="0.2">
      <c r="B287" s="183"/>
      <c r="C287" s="183"/>
      <c r="D287" s="183"/>
      <c r="E287" s="183"/>
      <c r="F287" s="183"/>
      <c r="G287" s="183"/>
      <c r="H287" s="183"/>
      <c r="I287" s="183"/>
      <c r="J287" s="184"/>
      <c r="K287" s="184"/>
    </row>
    <row r="288" spans="2:11" ht="11.25" customHeight="1" x14ac:dyDescent="0.2">
      <c r="B288" s="183"/>
      <c r="C288" s="183"/>
      <c r="D288" s="183"/>
      <c r="E288" s="183"/>
      <c r="F288" s="183"/>
      <c r="G288" s="183"/>
      <c r="H288" s="183"/>
      <c r="I288" s="183"/>
      <c r="J288" s="184"/>
      <c r="K288" s="184"/>
    </row>
    <row r="289" spans="2:11" ht="11.25" customHeight="1" x14ac:dyDescent="0.2">
      <c r="B289" s="183"/>
      <c r="C289" s="183"/>
      <c r="D289" s="183"/>
      <c r="E289" s="183"/>
      <c r="F289" s="183"/>
      <c r="G289" s="183"/>
      <c r="H289" s="183"/>
      <c r="I289" s="183"/>
      <c r="J289" s="184"/>
      <c r="K289" s="184"/>
    </row>
    <row r="290" spans="2:11" ht="11.25" customHeight="1" x14ac:dyDescent="0.2">
      <c r="B290" s="183"/>
      <c r="C290" s="183"/>
      <c r="D290" s="183"/>
      <c r="E290" s="183"/>
      <c r="F290" s="183"/>
      <c r="G290" s="183"/>
      <c r="H290" s="183"/>
      <c r="I290" s="183"/>
      <c r="J290" s="184"/>
      <c r="K290" s="184"/>
    </row>
    <row r="291" spans="2:11" ht="11.25" customHeight="1" x14ac:dyDescent="0.2">
      <c r="B291" s="183"/>
      <c r="C291" s="183"/>
      <c r="D291" s="183"/>
      <c r="E291" s="183"/>
      <c r="F291" s="183"/>
      <c r="G291" s="183"/>
      <c r="H291" s="183"/>
      <c r="I291" s="183"/>
      <c r="J291" s="184"/>
      <c r="K291" s="184"/>
    </row>
    <row r="292" spans="2:11" ht="11.25" customHeight="1" x14ac:dyDescent="0.2">
      <c r="B292" s="183"/>
      <c r="C292" s="183"/>
      <c r="D292" s="183"/>
      <c r="E292" s="183"/>
      <c r="F292" s="183"/>
      <c r="G292" s="183"/>
      <c r="H292" s="183"/>
      <c r="I292" s="183"/>
      <c r="J292" s="184"/>
      <c r="K292" s="184"/>
    </row>
    <row r="293" spans="2:11" ht="11.25" customHeight="1" x14ac:dyDescent="0.2">
      <c r="B293" s="183"/>
      <c r="C293" s="183"/>
      <c r="D293" s="183"/>
      <c r="E293" s="183"/>
      <c r="F293" s="183"/>
      <c r="G293" s="183"/>
      <c r="H293" s="183"/>
      <c r="I293" s="183"/>
      <c r="J293" s="184"/>
      <c r="K293" s="184"/>
    </row>
    <row r="294" spans="2:11" ht="11.25" customHeight="1" x14ac:dyDescent="0.2">
      <c r="B294" s="183"/>
      <c r="C294" s="183"/>
      <c r="D294" s="183"/>
      <c r="E294" s="183"/>
      <c r="F294" s="183"/>
      <c r="G294" s="183"/>
      <c r="H294" s="183"/>
      <c r="I294" s="183"/>
      <c r="J294" s="184"/>
      <c r="K294" s="184"/>
    </row>
    <row r="295" spans="2:11" ht="11.25" customHeight="1" x14ac:dyDescent="0.2">
      <c r="B295" s="183"/>
      <c r="C295" s="183"/>
      <c r="D295" s="183"/>
      <c r="E295" s="183"/>
      <c r="F295" s="183"/>
      <c r="G295" s="183"/>
      <c r="H295" s="183"/>
      <c r="I295" s="183"/>
      <c r="J295" s="184"/>
      <c r="K295" s="184"/>
    </row>
    <row r="296" spans="2:11" ht="11.25" customHeight="1" x14ac:dyDescent="0.2">
      <c r="B296" s="183"/>
      <c r="C296" s="183"/>
      <c r="D296" s="183"/>
      <c r="E296" s="183"/>
      <c r="F296" s="183"/>
      <c r="G296" s="183"/>
      <c r="H296" s="183"/>
      <c r="I296" s="183"/>
      <c r="J296" s="184"/>
      <c r="K296" s="184"/>
    </row>
    <row r="297" spans="2:11" ht="11.25" customHeight="1" x14ac:dyDescent="0.2">
      <c r="B297" s="183"/>
      <c r="C297" s="183"/>
      <c r="D297" s="183"/>
      <c r="E297" s="183"/>
      <c r="F297" s="183"/>
      <c r="G297" s="183"/>
      <c r="H297" s="183"/>
      <c r="I297" s="183"/>
      <c r="J297" s="184"/>
      <c r="K297" s="184"/>
    </row>
    <row r="298" spans="2:11" ht="11.25" customHeight="1" x14ac:dyDescent="0.2">
      <c r="B298" s="183"/>
      <c r="C298" s="183"/>
      <c r="D298" s="183"/>
      <c r="E298" s="183"/>
      <c r="F298" s="183"/>
      <c r="G298" s="183"/>
      <c r="H298" s="183"/>
      <c r="I298" s="183"/>
      <c r="J298" s="184"/>
      <c r="K298" s="184"/>
    </row>
    <row r="299" spans="2:11" ht="11.25" customHeight="1" x14ac:dyDescent="0.2">
      <c r="B299" s="183"/>
      <c r="C299" s="183"/>
      <c r="D299" s="183"/>
      <c r="E299" s="183"/>
      <c r="F299" s="183"/>
      <c r="G299" s="183"/>
      <c r="H299" s="183"/>
      <c r="I299" s="183"/>
      <c r="J299" s="184"/>
      <c r="K299" s="184"/>
    </row>
    <row r="300" spans="2:11" ht="11.25" customHeight="1" x14ac:dyDescent="0.2">
      <c r="B300" s="183"/>
      <c r="C300" s="183"/>
      <c r="D300" s="183"/>
      <c r="E300" s="183"/>
      <c r="F300" s="183"/>
      <c r="G300" s="183"/>
      <c r="H300" s="183"/>
      <c r="I300" s="183"/>
      <c r="J300" s="184"/>
      <c r="K300" s="184"/>
    </row>
    <row r="301" spans="2:11" ht="11.25" customHeight="1" x14ac:dyDescent="0.2">
      <c r="B301" s="183"/>
      <c r="C301" s="183"/>
      <c r="D301" s="183"/>
      <c r="E301" s="183"/>
      <c r="F301" s="183"/>
      <c r="G301" s="183"/>
      <c r="H301" s="183"/>
      <c r="I301" s="183"/>
      <c r="J301" s="184"/>
      <c r="K301" s="184"/>
    </row>
    <row r="302" spans="2:11" ht="11.25" customHeight="1" x14ac:dyDescent="0.2">
      <c r="B302" s="183"/>
      <c r="C302" s="183"/>
      <c r="D302" s="183"/>
      <c r="E302" s="183"/>
      <c r="F302" s="183"/>
      <c r="G302" s="183"/>
      <c r="H302" s="183"/>
      <c r="I302" s="183"/>
      <c r="J302" s="184"/>
      <c r="K302" s="184"/>
    </row>
    <row r="303" spans="2:11" ht="11.25" customHeight="1" x14ac:dyDescent="0.2">
      <c r="B303" s="183"/>
      <c r="C303" s="183"/>
      <c r="D303" s="183"/>
      <c r="E303" s="183"/>
      <c r="F303" s="183"/>
      <c r="G303" s="183"/>
      <c r="H303" s="183"/>
      <c r="I303" s="183"/>
      <c r="J303" s="184"/>
      <c r="K303" s="184"/>
    </row>
    <row r="304" spans="2:11" ht="11.25" customHeight="1" x14ac:dyDescent="0.2">
      <c r="B304" s="183"/>
      <c r="C304" s="183"/>
      <c r="D304" s="183"/>
      <c r="E304" s="183"/>
      <c r="F304" s="183"/>
      <c r="G304" s="183"/>
      <c r="H304" s="183"/>
      <c r="I304" s="183"/>
      <c r="J304" s="184"/>
      <c r="K304" s="184"/>
    </row>
    <row r="305" spans="2:11" ht="11.25" customHeight="1" x14ac:dyDescent="0.2">
      <c r="B305" s="183"/>
      <c r="C305" s="183"/>
      <c r="D305" s="183"/>
      <c r="E305" s="183"/>
      <c r="F305" s="183"/>
      <c r="G305" s="183"/>
      <c r="H305" s="183"/>
      <c r="I305" s="183"/>
      <c r="J305" s="184"/>
      <c r="K305" s="184"/>
    </row>
    <row r="306" spans="2:11" ht="11.25" customHeight="1" x14ac:dyDescent="0.2">
      <c r="B306" s="183"/>
      <c r="C306" s="183"/>
      <c r="D306" s="183"/>
      <c r="E306" s="183"/>
      <c r="F306" s="183"/>
      <c r="G306" s="183"/>
      <c r="H306" s="183"/>
      <c r="I306" s="183"/>
      <c r="J306" s="184"/>
      <c r="K306" s="184"/>
    </row>
    <row r="307" spans="2:11" ht="11.25" customHeight="1" x14ac:dyDescent="0.2">
      <c r="B307" s="183"/>
      <c r="C307" s="183"/>
      <c r="D307" s="183"/>
      <c r="E307" s="183"/>
      <c r="F307" s="183"/>
      <c r="G307" s="183"/>
      <c r="H307" s="183"/>
      <c r="I307" s="183"/>
      <c r="J307" s="184"/>
      <c r="K307" s="184"/>
    </row>
    <row r="308" spans="2:11" ht="11.25" customHeight="1" x14ac:dyDescent="0.2">
      <c r="B308" s="183"/>
      <c r="C308" s="183"/>
      <c r="D308" s="183"/>
      <c r="E308" s="183"/>
      <c r="F308" s="183"/>
      <c r="G308" s="183"/>
      <c r="H308" s="183"/>
      <c r="I308" s="183"/>
      <c r="J308" s="184"/>
      <c r="K308" s="184"/>
    </row>
    <row r="309" spans="2:11" ht="11.25" customHeight="1" x14ac:dyDescent="0.2">
      <c r="B309" s="183"/>
      <c r="C309" s="183"/>
      <c r="D309" s="183"/>
      <c r="E309" s="183"/>
      <c r="F309" s="183"/>
      <c r="G309" s="183"/>
      <c r="H309" s="183"/>
      <c r="I309" s="183"/>
      <c r="J309" s="184"/>
      <c r="K309" s="184"/>
    </row>
    <row r="310" spans="2:11" ht="11.25" customHeight="1" x14ac:dyDescent="0.2">
      <c r="B310" s="183"/>
      <c r="C310" s="183"/>
      <c r="D310" s="183"/>
      <c r="E310" s="183"/>
      <c r="F310" s="183"/>
      <c r="G310" s="183"/>
      <c r="H310" s="183"/>
      <c r="I310" s="183"/>
      <c r="J310" s="184"/>
      <c r="K310" s="184"/>
    </row>
    <row r="311" spans="2:11" ht="11.25" customHeight="1" x14ac:dyDescent="0.2">
      <c r="B311" s="183"/>
      <c r="C311" s="183"/>
      <c r="D311" s="183"/>
      <c r="E311" s="183"/>
      <c r="F311" s="183"/>
      <c r="G311" s="183"/>
      <c r="H311" s="183"/>
      <c r="I311" s="183"/>
      <c r="J311" s="184"/>
      <c r="K311" s="184"/>
    </row>
    <row r="312" spans="2:11" ht="11.25" customHeight="1" x14ac:dyDescent="0.2">
      <c r="B312" s="183"/>
      <c r="C312" s="183"/>
      <c r="D312" s="183"/>
      <c r="E312" s="183"/>
      <c r="F312" s="183"/>
      <c r="G312" s="183"/>
      <c r="H312" s="183"/>
      <c r="I312" s="183"/>
      <c r="J312" s="184"/>
      <c r="K312" s="184"/>
    </row>
    <row r="313" spans="2:11" ht="11.25" customHeight="1" x14ac:dyDescent="0.2">
      <c r="B313" s="183"/>
      <c r="C313" s="183"/>
      <c r="D313" s="183"/>
      <c r="E313" s="183"/>
      <c r="F313" s="183"/>
      <c r="G313" s="183"/>
      <c r="H313" s="183"/>
      <c r="I313" s="183"/>
      <c r="J313" s="184"/>
      <c r="K313" s="184"/>
    </row>
    <row r="314" spans="2:11" ht="11.25" customHeight="1" x14ac:dyDescent="0.2">
      <c r="B314" s="183"/>
      <c r="C314" s="183"/>
      <c r="D314" s="183"/>
      <c r="E314" s="183"/>
      <c r="F314" s="183"/>
      <c r="G314" s="183"/>
      <c r="H314" s="183"/>
      <c r="I314" s="183"/>
      <c r="J314" s="184"/>
      <c r="K314" s="184"/>
    </row>
    <row r="315" spans="2:11" ht="11.25" customHeight="1" x14ac:dyDescent="0.2">
      <c r="B315" s="183"/>
      <c r="C315" s="183"/>
      <c r="D315" s="183"/>
      <c r="E315" s="183"/>
      <c r="F315" s="183"/>
      <c r="G315" s="183"/>
      <c r="H315" s="183"/>
      <c r="I315" s="183"/>
      <c r="J315" s="184"/>
      <c r="K315" s="184"/>
    </row>
    <row r="316" spans="2:11" ht="11.25" customHeight="1" x14ac:dyDescent="0.2">
      <c r="B316" s="183"/>
      <c r="C316" s="183"/>
      <c r="D316" s="183"/>
      <c r="E316" s="183"/>
      <c r="F316" s="183"/>
      <c r="G316" s="183"/>
      <c r="H316" s="183"/>
      <c r="I316" s="183"/>
      <c r="J316" s="184"/>
      <c r="K316" s="184"/>
    </row>
    <row r="317" spans="2:11" ht="11.25" customHeight="1" x14ac:dyDescent="0.2">
      <c r="B317" s="183"/>
      <c r="C317" s="183"/>
      <c r="D317" s="183"/>
      <c r="E317" s="183"/>
      <c r="F317" s="183"/>
      <c r="G317" s="183"/>
      <c r="H317" s="183"/>
      <c r="I317" s="183"/>
      <c r="J317" s="184"/>
      <c r="K317" s="184"/>
    </row>
    <row r="318" spans="2:11" ht="11.25" customHeight="1" x14ac:dyDescent="0.2">
      <c r="B318" s="183"/>
      <c r="C318" s="183"/>
      <c r="D318" s="183"/>
      <c r="E318" s="183"/>
      <c r="F318" s="183"/>
      <c r="G318" s="183"/>
      <c r="H318" s="183"/>
      <c r="I318" s="183"/>
      <c r="J318" s="184"/>
      <c r="K318" s="184"/>
    </row>
    <row r="319" spans="2:11" ht="11.25" customHeight="1" x14ac:dyDescent="0.2">
      <c r="B319" s="183"/>
      <c r="C319" s="183"/>
      <c r="D319" s="183"/>
      <c r="E319" s="183"/>
      <c r="F319" s="183"/>
      <c r="G319" s="183"/>
      <c r="H319" s="183"/>
      <c r="I319" s="183"/>
      <c r="J319" s="184"/>
      <c r="K319" s="184"/>
    </row>
    <row r="320" spans="2:11" ht="11.25" customHeight="1" x14ac:dyDescent="0.2">
      <c r="B320" s="183"/>
      <c r="C320" s="183"/>
      <c r="D320" s="183"/>
      <c r="E320" s="183"/>
      <c r="F320" s="183"/>
      <c r="G320" s="183"/>
      <c r="H320" s="183"/>
      <c r="I320" s="183"/>
      <c r="J320" s="184"/>
      <c r="K320" s="184"/>
    </row>
    <row r="321" spans="2:11" ht="11.25" customHeight="1" x14ac:dyDescent="0.2">
      <c r="B321" s="183"/>
      <c r="C321" s="183"/>
      <c r="D321" s="183"/>
      <c r="E321" s="183"/>
      <c r="F321" s="183"/>
      <c r="G321" s="183"/>
      <c r="H321" s="183"/>
      <c r="I321" s="183"/>
      <c r="J321" s="184"/>
      <c r="K321" s="184"/>
    </row>
    <row r="322" spans="2:11" ht="11.25" customHeight="1" x14ac:dyDescent="0.2">
      <c r="B322" s="183"/>
      <c r="C322" s="183"/>
      <c r="D322" s="183"/>
      <c r="E322" s="183"/>
      <c r="F322" s="183"/>
      <c r="G322" s="183"/>
      <c r="H322" s="183"/>
      <c r="I322" s="183"/>
      <c r="J322" s="184"/>
      <c r="K322" s="184"/>
    </row>
    <row r="323" spans="2:11" ht="11.25" customHeight="1" x14ac:dyDescent="0.2">
      <c r="B323" s="183"/>
      <c r="C323" s="183"/>
      <c r="D323" s="183"/>
      <c r="E323" s="183"/>
      <c r="F323" s="183"/>
      <c r="G323" s="183"/>
      <c r="H323" s="183"/>
      <c r="I323" s="183"/>
      <c r="J323" s="184"/>
      <c r="K323" s="184"/>
    </row>
    <row r="324" spans="2:11" ht="11.25" customHeight="1" x14ac:dyDescent="0.2">
      <c r="B324" s="183"/>
      <c r="C324" s="183"/>
      <c r="D324" s="183"/>
      <c r="E324" s="183"/>
      <c r="F324" s="183"/>
      <c r="G324" s="183"/>
      <c r="H324" s="183"/>
      <c r="I324" s="183"/>
      <c r="J324" s="184"/>
      <c r="K324" s="184"/>
    </row>
    <row r="325" spans="2:11" ht="11.25" customHeight="1" x14ac:dyDescent="0.2">
      <c r="B325" s="183"/>
      <c r="C325" s="183"/>
      <c r="D325" s="183"/>
      <c r="E325" s="183"/>
      <c r="F325" s="183"/>
      <c r="G325" s="183"/>
      <c r="H325" s="183"/>
      <c r="I325" s="183"/>
      <c r="J325" s="184"/>
      <c r="K325" s="184"/>
    </row>
    <row r="326" spans="2:11" ht="11.25" customHeight="1" x14ac:dyDescent="0.2">
      <c r="B326" s="183"/>
      <c r="C326" s="183"/>
      <c r="D326" s="183"/>
      <c r="E326" s="183"/>
      <c r="F326" s="183"/>
      <c r="G326" s="183"/>
      <c r="H326" s="183"/>
      <c r="I326" s="183"/>
      <c r="J326" s="184"/>
      <c r="K326" s="184"/>
    </row>
    <row r="327" spans="2:11" ht="11.25" customHeight="1" x14ac:dyDescent="0.2">
      <c r="B327" s="183"/>
      <c r="C327" s="183"/>
      <c r="D327" s="183"/>
      <c r="E327" s="183"/>
      <c r="F327" s="183"/>
      <c r="G327" s="183"/>
      <c r="H327" s="183"/>
      <c r="I327" s="183"/>
      <c r="J327" s="184"/>
      <c r="K327" s="184"/>
    </row>
    <row r="328" spans="2:11" ht="11.25" customHeight="1" x14ac:dyDescent="0.2">
      <c r="B328" s="183"/>
      <c r="C328" s="183"/>
      <c r="D328" s="183"/>
      <c r="E328" s="183"/>
      <c r="F328" s="183"/>
      <c r="G328" s="183"/>
      <c r="H328" s="183"/>
      <c r="I328" s="183"/>
      <c r="J328" s="184"/>
      <c r="K328" s="184"/>
    </row>
    <row r="329" spans="2:11" ht="11.25" customHeight="1" x14ac:dyDescent="0.2">
      <c r="B329" s="183"/>
      <c r="C329" s="183"/>
      <c r="D329" s="183"/>
      <c r="E329" s="183"/>
      <c r="F329" s="183"/>
      <c r="G329" s="183"/>
      <c r="H329" s="183"/>
      <c r="I329" s="183"/>
      <c r="J329" s="184"/>
      <c r="K329" s="184"/>
    </row>
    <row r="330" spans="2:11" ht="11.25" customHeight="1" x14ac:dyDescent="0.2">
      <c r="B330" s="183"/>
      <c r="C330" s="183"/>
      <c r="D330" s="183"/>
      <c r="E330" s="183"/>
      <c r="F330" s="183"/>
      <c r="G330" s="183"/>
      <c r="H330" s="183"/>
      <c r="I330" s="183"/>
      <c r="J330" s="184"/>
      <c r="K330" s="184"/>
    </row>
    <row r="331" spans="2:11" ht="11.25" customHeight="1" x14ac:dyDescent="0.2">
      <c r="B331" s="183"/>
      <c r="C331" s="183"/>
      <c r="D331" s="183"/>
      <c r="E331" s="183"/>
      <c r="F331" s="183"/>
      <c r="G331" s="183"/>
      <c r="H331" s="183"/>
      <c r="I331" s="183"/>
      <c r="J331" s="184"/>
      <c r="K331" s="184"/>
    </row>
    <row r="332" spans="2:11" ht="11.25" customHeight="1" x14ac:dyDescent="0.2">
      <c r="B332" s="183"/>
      <c r="C332" s="183"/>
      <c r="D332" s="183"/>
      <c r="E332" s="183"/>
      <c r="F332" s="183"/>
      <c r="G332" s="183"/>
      <c r="H332" s="183"/>
      <c r="I332" s="183"/>
      <c r="J332" s="184"/>
      <c r="K332" s="184"/>
    </row>
    <row r="333" spans="2:11" ht="11.25" customHeight="1" x14ac:dyDescent="0.2">
      <c r="B333" s="183"/>
      <c r="C333" s="183"/>
      <c r="D333" s="183"/>
      <c r="E333" s="183"/>
      <c r="F333" s="183"/>
      <c r="G333" s="183"/>
      <c r="H333" s="183"/>
      <c r="I333" s="183"/>
      <c r="J333" s="184"/>
      <c r="K333" s="184"/>
    </row>
    <row r="334" spans="2:11" ht="11.25" customHeight="1" x14ac:dyDescent="0.2">
      <c r="B334" s="183"/>
      <c r="C334" s="183"/>
      <c r="D334" s="183"/>
      <c r="E334" s="183"/>
      <c r="F334" s="183"/>
      <c r="G334" s="183"/>
      <c r="H334" s="183"/>
      <c r="I334" s="183"/>
      <c r="J334" s="184"/>
      <c r="K334" s="184"/>
    </row>
    <row r="335" spans="2:11" ht="11.25" customHeight="1" x14ac:dyDescent="0.2">
      <c r="B335" s="183"/>
      <c r="C335" s="183"/>
      <c r="D335" s="183"/>
      <c r="E335" s="183"/>
      <c r="F335" s="183"/>
      <c r="G335" s="183"/>
      <c r="H335" s="183"/>
      <c r="I335" s="183"/>
      <c r="J335" s="184"/>
      <c r="K335" s="184"/>
    </row>
    <row r="336" spans="2:11" ht="11.25" customHeight="1" x14ac:dyDescent="0.2">
      <c r="B336" s="183"/>
      <c r="C336" s="183"/>
      <c r="D336" s="183"/>
      <c r="E336" s="183"/>
      <c r="F336" s="183"/>
      <c r="G336" s="183"/>
      <c r="H336" s="183"/>
      <c r="I336" s="183"/>
      <c r="J336" s="184"/>
      <c r="K336" s="184"/>
    </row>
    <row r="337" spans="2:11" ht="11.25" customHeight="1" x14ac:dyDescent="0.2">
      <c r="B337" s="183"/>
      <c r="C337" s="183"/>
      <c r="D337" s="183"/>
      <c r="E337" s="183"/>
      <c r="F337" s="183"/>
      <c r="G337" s="183"/>
      <c r="H337" s="183"/>
      <c r="I337" s="183"/>
      <c r="J337" s="184"/>
      <c r="K337" s="184"/>
    </row>
    <row r="338" spans="2:11" ht="11.25" customHeight="1" x14ac:dyDescent="0.2">
      <c r="B338" s="183"/>
      <c r="C338" s="183"/>
      <c r="D338" s="183"/>
      <c r="E338" s="183"/>
      <c r="F338" s="183"/>
      <c r="G338" s="183"/>
      <c r="H338" s="183"/>
      <c r="I338" s="183"/>
      <c r="J338" s="184"/>
      <c r="K338" s="184"/>
    </row>
    <row r="339" spans="2:11" ht="11.25" customHeight="1" x14ac:dyDescent="0.2">
      <c r="B339" s="183"/>
      <c r="C339" s="183"/>
      <c r="D339" s="183"/>
      <c r="E339" s="183"/>
      <c r="F339" s="183"/>
      <c r="G339" s="183"/>
      <c r="H339" s="183"/>
      <c r="I339" s="183"/>
      <c r="J339" s="184"/>
      <c r="K339" s="184"/>
    </row>
    <row r="340" spans="2:11" ht="11.25" customHeight="1" x14ac:dyDescent="0.2">
      <c r="B340" s="183"/>
      <c r="C340" s="183"/>
      <c r="D340" s="183"/>
      <c r="E340" s="183"/>
      <c r="F340" s="183"/>
      <c r="G340" s="183"/>
      <c r="H340" s="183"/>
      <c r="I340" s="183"/>
      <c r="J340" s="184"/>
      <c r="K340" s="184"/>
    </row>
    <row r="341" spans="2:11" ht="11.25" customHeight="1" x14ac:dyDescent="0.2">
      <c r="B341" s="183"/>
      <c r="C341" s="183"/>
      <c r="D341" s="183"/>
      <c r="E341" s="183"/>
      <c r="F341" s="183"/>
      <c r="G341" s="183"/>
      <c r="H341" s="183"/>
      <c r="I341" s="183"/>
      <c r="J341" s="184"/>
      <c r="K341" s="184"/>
    </row>
    <row r="342" spans="2:11" ht="11.25" customHeight="1" x14ac:dyDescent="0.2">
      <c r="B342" s="183"/>
      <c r="C342" s="183"/>
      <c r="D342" s="183"/>
      <c r="E342" s="183"/>
      <c r="F342" s="183"/>
      <c r="G342" s="183"/>
      <c r="H342" s="183"/>
      <c r="I342" s="183"/>
      <c r="J342" s="184"/>
      <c r="K342" s="184"/>
    </row>
    <row r="343" spans="2:11" ht="11.25" customHeight="1" x14ac:dyDescent="0.2">
      <c r="B343" s="183"/>
      <c r="C343" s="183"/>
      <c r="D343" s="183"/>
      <c r="E343" s="183"/>
      <c r="F343" s="183"/>
      <c r="G343" s="183"/>
      <c r="H343" s="183"/>
      <c r="I343" s="183"/>
      <c r="J343" s="184"/>
      <c r="K343" s="184"/>
    </row>
    <row r="344" spans="2:11" ht="11.25" customHeight="1" x14ac:dyDescent="0.2">
      <c r="B344" s="183"/>
      <c r="C344" s="183"/>
      <c r="D344" s="183"/>
      <c r="E344" s="183"/>
      <c r="F344" s="183"/>
      <c r="G344" s="183"/>
      <c r="H344" s="183"/>
      <c r="I344" s="183"/>
      <c r="J344" s="184"/>
      <c r="K344" s="184"/>
    </row>
    <row r="345" spans="2:11" ht="11.25" customHeight="1" x14ac:dyDescent="0.2">
      <c r="B345" s="183"/>
      <c r="C345" s="183"/>
      <c r="D345" s="183"/>
      <c r="E345" s="183"/>
      <c r="F345" s="183"/>
      <c r="G345" s="183"/>
      <c r="H345" s="183"/>
      <c r="I345" s="183"/>
      <c r="J345" s="184"/>
      <c r="K345" s="184"/>
    </row>
    <row r="346" spans="2:11" ht="11.25" customHeight="1" x14ac:dyDescent="0.2">
      <c r="B346" s="183"/>
      <c r="C346" s="183"/>
      <c r="D346" s="183"/>
      <c r="E346" s="183"/>
      <c r="F346" s="183"/>
      <c r="G346" s="183"/>
      <c r="H346" s="183"/>
      <c r="I346" s="183"/>
      <c r="J346" s="184"/>
      <c r="K346" s="184"/>
    </row>
    <row r="347" spans="2:11" ht="11.25" customHeight="1" x14ac:dyDescent="0.2">
      <c r="B347" s="183"/>
      <c r="C347" s="183"/>
      <c r="D347" s="183"/>
      <c r="E347" s="183"/>
      <c r="F347" s="183"/>
      <c r="G347" s="183"/>
      <c r="H347" s="183"/>
      <c r="I347" s="183"/>
      <c r="J347" s="184"/>
      <c r="K347" s="184"/>
    </row>
    <row r="348" spans="2:11" ht="11.25" customHeight="1" x14ac:dyDescent="0.2">
      <c r="B348" s="183"/>
      <c r="C348" s="183"/>
      <c r="D348" s="183"/>
      <c r="E348" s="183"/>
      <c r="F348" s="183"/>
      <c r="G348" s="183"/>
      <c r="H348" s="183"/>
      <c r="I348" s="183"/>
      <c r="J348" s="184"/>
      <c r="K348" s="184"/>
    </row>
    <row r="349" spans="2:11" ht="11.25" customHeight="1" x14ac:dyDescent="0.2">
      <c r="B349" s="183"/>
      <c r="C349" s="183"/>
      <c r="D349" s="183"/>
      <c r="E349" s="183"/>
      <c r="F349" s="183"/>
      <c r="G349" s="183"/>
      <c r="H349" s="183"/>
      <c r="I349" s="183"/>
      <c r="J349" s="184"/>
      <c r="K349" s="184"/>
    </row>
    <row r="350" spans="2:11" ht="11.25" customHeight="1" x14ac:dyDescent="0.2">
      <c r="B350" s="183"/>
      <c r="C350" s="183"/>
      <c r="D350" s="183"/>
      <c r="E350" s="183"/>
      <c r="F350" s="183"/>
      <c r="G350" s="183"/>
      <c r="H350" s="183"/>
      <c r="I350" s="183"/>
      <c r="J350" s="184"/>
      <c r="K350" s="184"/>
    </row>
    <row r="351" spans="2:11" ht="11.25" customHeight="1" x14ac:dyDescent="0.2">
      <c r="B351" s="183"/>
      <c r="C351" s="183"/>
      <c r="D351" s="183"/>
      <c r="E351" s="183"/>
      <c r="F351" s="183"/>
      <c r="G351" s="183"/>
      <c r="H351" s="183"/>
      <c r="I351" s="183"/>
      <c r="J351" s="184"/>
      <c r="K351" s="184"/>
    </row>
    <row r="352" spans="2:11" ht="11.25" customHeight="1" x14ac:dyDescent="0.2">
      <c r="B352" s="183"/>
      <c r="C352" s="183"/>
      <c r="D352" s="183"/>
      <c r="E352" s="183"/>
      <c r="F352" s="183"/>
      <c r="G352" s="183"/>
      <c r="H352" s="183"/>
      <c r="I352" s="183"/>
      <c r="J352" s="184"/>
      <c r="K352" s="184"/>
    </row>
    <row r="353" spans="2:11" ht="11.25" customHeight="1" x14ac:dyDescent="0.2">
      <c r="B353" s="183"/>
      <c r="C353" s="183"/>
      <c r="D353" s="183"/>
      <c r="E353" s="183"/>
      <c r="F353" s="183"/>
      <c r="G353" s="183"/>
      <c r="H353" s="183"/>
      <c r="I353" s="183"/>
      <c r="J353" s="184"/>
      <c r="K353" s="184"/>
    </row>
    <row r="354" spans="2:11" ht="11.25" customHeight="1" x14ac:dyDescent="0.2">
      <c r="B354" s="183"/>
      <c r="C354" s="183"/>
      <c r="D354" s="183"/>
      <c r="E354" s="183"/>
      <c r="F354" s="183"/>
      <c r="G354" s="183"/>
      <c r="H354" s="183"/>
      <c r="I354" s="183"/>
      <c r="J354" s="184"/>
      <c r="K354" s="184"/>
    </row>
    <row r="355" spans="2:11" ht="11.25" customHeight="1" x14ac:dyDescent="0.2">
      <c r="B355" s="183"/>
      <c r="C355" s="183"/>
      <c r="D355" s="183"/>
      <c r="E355" s="183"/>
      <c r="F355" s="183"/>
      <c r="G355" s="183"/>
      <c r="H355" s="183"/>
      <c r="I355" s="183"/>
      <c r="J355" s="184"/>
      <c r="K355" s="184"/>
    </row>
    <row r="356" spans="2:11" ht="11.25" customHeight="1" x14ac:dyDescent="0.2">
      <c r="B356" s="183"/>
      <c r="C356" s="183"/>
      <c r="D356" s="183"/>
      <c r="E356" s="183"/>
      <c r="F356" s="183"/>
      <c r="G356" s="183"/>
      <c r="H356" s="183"/>
      <c r="I356" s="183"/>
      <c r="J356" s="184"/>
      <c r="K356" s="184"/>
    </row>
    <row r="357" spans="2:11" ht="11.25" customHeight="1" x14ac:dyDescent="0.2">
      <c r="B357" s="183"/>
      <c r="C357" s="183"/>
      <c r="D357" s="183"/>
      <c r="E357" s="183"/>
      <c r="F357" s="183"/>
      <c r="G357" s="183"/>
      <c r="H357" s="183"/>
      <c r="I357" s="183"/>
      <c r="J357" s="184"/>
      <c r="K357" s="184"/>
    </row>
    <row r="358" spans="2:11" ht="11.25" customHeight="1" x14ac:dyDescent="0.2">
      <c r="B358" s="183"/>
      <c r="C358" s="183"/>
      <c r="D358" s="183"/>
      <c r="E358" s="183"/>
      <c r="F358" s="183"/>
      <c r="G358" s="183"/>
      <c r="H358" s="183"/>
      <c r="I358" s="183"/>
      <c r="J358" s="184"/>
      <c r="K358" s="184"/>
    </row>
    <row r="359" spans="2:11" ht="11.25" customHeight="1" x14ac:dyDescent="0.2">
      <c r="B359" s="183"/>
      <c r="C359" s="183"/>
      <c r="D359" s="183"/>
      <c r="E359" s="183"/>
      <c r="F359" s="183"/>
      <c r="G359" s="183"/>
      <c r="H359" s="183"/>
      <c r="I359" s="183"/>
      <c r="J359" s="184"/>
      <c r="K359" s="184"/>
    </row>
    <row r="360" spans="2:11" ht="11.25" customHeight="1" x14ac:dyDescent="0.2">
      <c r="B360" s="183"/>
      <c r="C360" s="183"/>
      <c r="D360" s="183"/>
      <c r="E360" s="183"/>
      <c r="F360" s="183"/>
      <c r="G360" s="183"/>
      <c r="H360" s="183"/>
      <c r="I360" s="183"/>
      <c r="J360" s="184"/>
      <c r="K360" s="184"/>
    </row>
    <row r="361" spans="2:11" ht="11.25" customHeight="1" x14ac:dyDescent="0.2">
      <c r="B361" s="183"/>
      <c r="C361" s="183"/>
      <c r="D361" s="183"/>
      <c r="E361" s="183"/>
      <c r="F361" s="183"/>
      <c r="G361" s="183"/>
      <c r="H361" s="183"/>
      <c r="I361" s="183"/>
      <c r="J361" s="184"/>
      <c r="K361" s="184"/>
    </row>
    <row r="362" spans="2:11" ht="11.25" customHeight="1" x14ac:dyDescent="0.2">
      <c r="B362" s="183"/>
      <c r="C362" s="183"/>
      <c r="D362" s="183"/>
      <c r="E362" s="183"/>
      <c r="F362" s="183"/>
      <c r="G362" s="183"/>
      <c r="H362" s="183"/>
      <c r="I362" s="183"/>
      <c r="J362" s="184"/>
      <c r="K362" s="184"/>
    </row>
    <row r="363" spans="2:11" ht="11.25" customHeight="1" x14ac:dyDescent="0.2">
      <c r="B363" s="183"/>
      <c r="C363" s="183"/>
      <c r="D363" s="183"/>
      <c r="E363" s="183"/>
      <c r="F363" s="183"/>
      <c r="G363" s="183"/>
      <c r="H363" s="183"/>
      <c r="I363" s="183"/>
      <c r="J363" s="184"/>
      <c r="K363" s="184"/>
    </row>
    <row r="364" spans="2:11" ht="11.25" customHeight="1" x14ac:dyDescent="0.2">
      <c r="B364" s="183"/>
      <c r="C364" s="183"/>
      <c r="D364" s="183"/>
      <c r="E364" s="183"/>
      <c r="F364" s="183"/>
      <c r="G364" s="183"/>
      <c r="H364" s="183"/>
      <c r="I364" s="183"/>
      <c r="J364" s="184"/>
      <c r="K364" s="184"/>
    </row>
    <row r="365" spans="2:11" ht="11.25" customHeight="1" x14ac:dyDescent="0.2">
      <c r="B365" s="183"/>
      <c r="C365" s="183"/>
      <c r="D365" s="183"/>
      <c r="E365" s="183"/>
      <c r="F365" s="183"/>
      <c r="G365" s="183"/>
      <c r="H365" s="183"/>
      <c r="I365" s="183"/>
      <c r="J365" s="184"/>
      <c r="K365" s="184"/>
    </row>
    <row r="366" spans="2:11" ht="11.25" customHeight="1" x14ac:dyDescent="0.2">
      <c r="B366" s="183"/>
      <c r="C366" s="183"/>
      <c r="D366" s="183"/>
      <c r="E366" s="183"/>
      <c r="F366" s="183"/>
      <c r="G366" s="183"/>
      <c r="H366" s="183"/>
      <c r="I366" s="183"/>
      <c r="J366" s="184"/>
      <c r="K366" s="184"/>
    </row>
    <row r="367" spans="2:11" ht="11.25" customHeight="1" x14ac:dyDescent="0.2">
      <c r="B367" s="183"/>
      <c r="C367" s="183"/>
      <c r="D367" s="183"/>
      <c r="E367" s="183"/>
      <c r="F367" s="183"/>
      <c r="G367" s="183"/>
      <c r="H367" s="183"/>
      <c r="I367" s="183"/>
      <c r="J367" s="184"/>
      <c r="K367" s="184"/>
    </row>
    <row r="368" spans="2:11" ht="11.25" customHeight="1" x14ac:dyDescent="0.2">
      <c r="B368" s="183"/>
      <c r="C368" s="183"/>
      <c r="D368" s="183"/>
      <c r="E368" s="183"/>
      <c r="F368" s="183"/>
      <c r="G368" s="183"/>
      <c r="H368" s="183"/>
      <c r="I368" s="183"/>
      <c r="J368" s="184"/>
      <c r="K368" s="184"/>
    </row>
    <row r="369" spans="2:11" ht="11.25" customHeight="1" x14ac:dyDescent="0.2">
      <c r="B369" s="183"/>
      <c r="C369" s="183"/>
      <c r="D369" s="183"/>
      <c r="E369" s="183"/>
      <c r="F369" s="183"/>
      <c r="G369" s="183"/>
      <c r="H369" s="183"/>
      <c r="I369" s="183"/>
      <c r="J369" s="184"/>
      <c r="K369" s="184"/>
    </row>
    <row r="370" spans="2:11" ht="11.25" customHeight="1" x14ac:dyDescent="0.2">
      <c r="B370" s="183"/>
      <c r="C370" s="183"/>
      <c r="D370" s="183"/>
      <c r="E370" s="183"/>
      <c r="F370" s="183"/>
      <c r="G370" s="183"/>
      <c r="H370" s="183"/>
      <c r="I370" s="183"/>
      <c r="J370" s="184"/>
      <c r="K370" s="184"/>
    </row>
    <row r="371" spans="2:11" ht="11.25" customHeight="1" x14ac:dyDescent="0.2">
      <c r="B371" s="183"/>
      <c r="C371" s="183"/>
      <c r="D371" s="183"/>
      <c r="E371" s="183"/>
      <c r="F371" s="183"/>
      <c r="G371" s="183"/>
      <c r="H371" s="183"/>
      <c r="I371" s="183"/>
      <c r="J371" s="184"/>
      <c r="K371" s="184"/>
    </row>
    <row r="372" spans="2:11" ht="11.25" customHeight="1" x14ac:dyDescent="0.2">
      <c r="B372" s="183"/>
      <c r="C372" s="183"/>
      <c r="D372" s="183"/>
      <c r="E372" s="183"/>
      <c r="F372" s="183"/>
      <c r="G372" s="183"/>
      <c r="H372" s="183"/>
      <c r="I372" s="183"/>
      <c r="J372" s="184"/>
      <c r="K372" s="184"/>
    </row>
    <row r="373" spans="2:11" ht="11.25" customHeight="1" x14ac:dyDescent="0.2">
      <c r="B373" s="183"/>
      <c r="C373" s="183"/>
      <c r="D373" s="183"/>
      <c r="E373" s="183"/>
      <c r="F373" s="183"/>
      <c r="G373" s="183"/>
      <c r="H373" s="183"/>
      <c r="I373" s="183"/>
      <c r="J373" s="184"/>
      <c r="K373" s="184"/>
    </row>
    <row r="374" spans="2:11" ht="11.25" customHeight="1" x14ac:dyDescent="0.2">
      <c r="B374" s="183"/>
      <c r="C374" s="183"/>
      <c r="D374" s="183"/>
      <c r="E374" s="183"/>
      <c r="F374" s="183"/>
      <c r="G374" s="183"/>
      <c r="H374" s="183"/>
      <c r="I374" s="183"/>
      <c r="J374" s="184"/>
      <c r="K374" s="184"/>
    </row>
    <row r="375" spans="2:11" ht="11.25" customHeight="1" x14ac:dyDescent="0.2">
      <c r="B375" s="183"/>
      <c r="C375" s="183"/>
      <c r="D375" s="183"/>
      <c r="E375" s="183"/>
      <c r="F375" s="183"/>
      <c r="G375" s="183"/>
      <c r="H375" s="183"/>
      <c r="I375" s="183"/>
      <c r="J375" s="184"/>
      <c r="K375" s="184"/>
    </row>
    <row r="376" spans="2:11" ht="11.25" customHeight="1" x14ac:dyDescent="0.2">
      <c r="B376" s="183"/>
      <c r="C376" s="183"/>
      <c r="D376" s="183"/>
      <c r="E376" s="183"/>
      <c r="F376" s="183"/>
      <c r="G376" s="183"/>
      <c r="H376" s="183"/>
      <c r="I376" s="183"/>
      <c r="J376" s="184"/>
      <c r="K376" s="184"/>
    </row>
    <row r="377" spans="2:11" ht="11.25" customHeight="1" x14ac:dyDescent="0.2">
      <c r="B377" s="183"/>
      <c r="C377" s="183"/>
      <c r="D377" s="183"/>
      <c r="E377" s="183"/>
      <c r="F377" s="183"/>
      <c r="G377" s="183"/>
      <c r="H377" s="183"/>
      <c r="I377" s="183"/>
      <c r="J377" s="184"/>
      <c r="K377" s="184"/>
    </row>
    <row r="378" spans="2:11" ht="11.25" customHeight="1" x14ac:dyDescent="0.2">
      <c r="B378" s="183"/>
      <c r="C378" s="183"/>
      <c r="D378" s="183"/>
      <c r="E378" s="183"/>
      <c r="F378" s="183"/>
      <c r="G378" s="183"/>
      <c r="H378" s="183"/>
      <c r="I378" s="183"/>
      <c r="J378" s="184"/>
      <c r="K378" s="184"/>
    </row>
    <row r="379" spans="2:11" ht="11.25" customHeight="1" x14ac:dyDescent="0.2">
      <c r="B379" s="183"/>
      <c r="C379" s="183"/>
      <c r="D379" s="183"/>
      <c r="E379" s="183"/>
      <c r="F379" s="183"/>
      <c r="G379" s="183"/>
      <c r="H379" s="183"/>
      <c r="I379" s="183"/>
      <c r="J379" s="184"/>
      <c r="K379" s="184"/>
    </row>
    <row r="380" spans="2:11" ht="11.25" customHeight="1" x14ac:dyDescent="0.2">
      <c r="B380" s="183"/>
      <c r="C380" s="183"/>
      <c r="D380" s="183"/>
      <c r="E380" s="183"/>
      <c r="F380" s="183"/>
      <c r="G380" s="183"/>
      <c r="H380" s="183"/>
      <c r="I380" s="183"/>
      <c r="J380" s="184"/>
      <c r="K380" s="184"/>
    </row>
    <row r="381" spans="2:11" ht="11.25" customHeight="1" x14ac:dyDescent="0.2">
      <c r="B381" s="183"/>
      <c r="C381" s="183"/>
      <c r="D381" s="183"/>
      <c r="E381" s="183"/>
      <c r="F381" s="183"/>
      <c r="G381" s="183"/>
      <c r="H381" s="183"/>
      <c r="I381" s="183"/>
      <c r="J381" s="184"/>
      <c r="K381" s="184"/>
    </row>
    <row r="382" spans="2:11" ht="11.25" customHeight="1" x14ac:dyDescent="0.2">
      <c r="B382" s="183"/>
      <c r="C382" s="183"/>
      <c r="D382" s="183"/>
      <c r="E382" s="183"/>
      <c r="F382" s="183"/>
      <c r="G382" s="183"/>
      <c r="H382" s="183"/>
      <c r="I382" s="183"/>
      <c r="J382" s="184"/>
      <c r="K382" s="184"/>
    </row>
    <row r="383" spans="2:11" ht="11.25" customHeight="1" x14ac:dyDescent="0.2">
      <c r="B383" s="183"/>
      <c r="C383" s="183"/>
      <c r="D383" s="183"/>
      <c r="E383" s="183"/>
      <c r="F383" s="183"/>
      <c r="G383" s="183"/>
      <c r="H383" s="183"/>
      <c r="I383" s="183"/>
      <c r="J383" s="184"/>
      <c r="K383" s="184"/>
    </row>
    <row r="384" spans="2:11" ht="11.25" customHeight="1" x14ac:dyDescent="0.2">
      <c r="B384" s="183"/>
      <c r="C384" s="183"/>
      <c r="D384" s="183"/>
      <c r="E384" s="183"/>
      <c r="F384" s="183"/>
      <c r="G384" s="183"/>
      <c r="H384" s="183"/>
      <c r="I384" s="183"/>
      <c r="J384" s="184"/>
      <c r="K384" s="184"/>
    </row>
    <row r="385" spans="2:11" ht="11.25" customHeight="1" x14ac:dyDescent="0.2">
      <c r="B385" s="183"/>
      <c r="C385" s="183"/>
      <c r="D385" s="183"/>
      <c r="E385" s="183"/>
      <c r="F385" s="183"/>
      <c r="G385" s="183"/>
      <c r="H385" s="183"/>
      <c r="I385" s="183"/>
      <c r="J385" s="184"/>
      <c r="K385" s="184"/>
    </row>
    <row r="386" spans="2:11" ht="11.25" customHeight="1" x14ac:dyDescent="0.2">
      <c r="B386" s="183"/>
      <c r="C386" s="183"/>
      <c r="D386" s="183"/>
      <c r="E386" s="183"/>
      <c r="F386" s="183"/>
      <c r="G386" s="183"/>
      <c r="H386" s="183"/>
      <c r="I386" s="183"/>
      <c r="J386" s="184"/>
      <c r="K386" s="184"/>
    </row>
    <row r="387" spans="2:11" ht="11.25" customHeight="1" x14ac:dyDescent="0.2">
      <c r="B387" s="183"/>
      <c r="C387" s="183"/>
      <c r="D387" s="183"/>
      <c r="E387" s="183"/>
      <c r="F387" s="183"/>
      <c r="G387" s="183"/>
      <c r="H387" s="183"/>
      <c r="I387" s="183"/>
      <c r="J387" s="184"/>
      <c r="K387" s="184"/>
    </row>
    <row r="388" spans="2:11" ht="11.25" customHeight="1" x14ac:dyDescent="0.2">
      <c r="B388" s="183"/>
      <c r="C388" s="183"/>
      <c r="D388" s="183"/>
      <c r="E388" s="183"/>
      <c r="F388" s="183"/>
      <c r="G388" s="183"/>
      <c r="H388" s="183"/>
      <c r="I388" s="183"/>
      <c r="J388" s="184"/>
      <c r="K388" s="184"/>
    </row>
    <row r="389" spans="2:11" ht="11.25" customHeight="1" x14ac:dyDescent="0.2">
      <c r="B389" s="183"/>
      <c r="C389" s="183"/>
      <c r="D389" s="183"/>
      <c r="E389" s="183"/>
      <c r="F389" s="183"/>
      <c r="G389" s="183"/>
      <c r="H389" s="183"/>
      <c r="I389" s="183"/>
      <c r="J389" s="184"/>
      <c r="K389" s="184"/>
    </row>
    <row r="390" spans="2:11" ht="11.25" customHeight="1" x14ac:dyDescent="0.2">
      <c r="B390" s="183"/>
      <c r="C390" s="183"/>
      <c r="D390" s="183"/>
      <c r="E390" s="183"/>
      <c r="F390" s="183"/>
      <c r="G390" s="183"/>
      <c r="H390" s="183"/>
      <c r="I390" s="183"/>
      <c r="J390" s="184"/>
      <c r="K390" s="184"/>
    </row>
    <row r="391" spans="2:11" ht="11.25" customHeight="1" x14ac:dyDescent="0.2">
      <c r="B391" s="183"/>
      <c r="C391" s="183"/>
      <c r="D391" s="183"/>
      <c r="E391" s="183"/>
      <c r="F391" s="183"/>
      <c r="G391" s="183"/>
      <c r="H391" s="183"/>
      <c r="I391" s="183"/>
      <c r="J391" s="184"/>
      <c r="K391" s="184"/>
    </row>
    <row r="392" spans="2:11" ht="11.25" customHeight="1" x14ac:dyDescent="0.2">
      <c r="B392" s="183"/>
      <c r="C392" s="183"/>
      <c r="D392" s="183"/>
      <c r="E392" s="183"/>
      <c r="F392" s="183"/>
      <c r="G392" s="183"/>
      <c r="H392" s="183"/>
      <c r="I392" s="183"/>
      <c r="J392" s="184"/>
      <c r="K392" s="184"/>
    </row>
    <row r="393" spans="2:11" ht="11.25" customHeight="1" x14ac:dyDescent="0.2">
      <c r="B393" s="183"/>
      <c r="C393" s="183"/>
      <c r="D393" s="183"/>
      <c r="E393" s="183"/>
      <c r="F393" s="183"/>
      <c r="G393" s="183"/>
      <c r="H393" s="183"/>
      <c r="I393" s="183"/>
      <c r="J393" s="184"/>
      <c r="K393" s="184"/>
    </row>
    <row r="394" spans="2:11" ht="11.25" customHeight="1" x14ac:dyDescent="0.2">
      <c r="B394" s="183"/>
      <c r="C394" s="183"/>
      <c r="D394" s="183"/>
      <c r="E394" s="183"/>
      <c r="F394" s="183"/>
      <c r="G394" s="183"/>
      <c r="H394" s="183"/>
      <c r="I394" s="183"/>
      <c r="J394" s="184"/>
      <c r="K394" s="184"/>
    </row>
    <row r="395" spans="2:11" ht="11.25" customHeight="1" x14ac:dyDescent="0.2">
      <c r="B395" s="183"/>
      <c r="C395" s="183"/>
      <c r="D395" s="183"/>
      <c r="E395" s="183"/>
      <c r="F395" s="183"/>
      <c r="G395" s="183"/>
      <c r="H395" s="183"/>
      <c r="I395" s="183"/>
      <c r="J395" s="184"/>
      <c r="K395" s="184"/>
    </row>
    <row r="396" spans="2:11" ht="11.25" customHeight="1" x14ac:dyDescent="0.2">
      <c r="B396" s="183"/>
      <c r="C396" s="183"/>
      <c r="D396" s="183"/>
      <c r="E396" s="183"/>
      <c r="F396" s="183"/>
      <c r="G396" s="183"/>
      <c r="H396" s="183"/>
      <c r="I396" s="183"/>
      <c r="J396" s="184"/>
      <c r="K396" s="184"/>
    </row>
    <row r="397" spans="2:11" ht="11.25" customHeight="1" x14ac:dyDescent="0.2">
      <c r="B397" s="183"/>
      <c r="C397" s="183"/>
      <c r="D397" s="183"/>
      <c r="E397" s="183"/>
      <c r="F397" s="183"/>
      <c r="G397" s="183"/>
      <c r="H397" s="183"/>
      <c r="I397" s="183"/>
      <c r="J397" s="184"/>
      <c r="K397" s="184"/>
    </row>
    <row r="398" spans="2:11" ht="11.25" customHeight="1" x14ac:dyDescent="0.2">
      <c r="B398" s="183"/>
      <c r="C398" s="183"/>
      <c r="D398" s="183"/>
      <c r="E398" s="183"/>
      <c r="F398" s="183"/>
      <c r="G398" s="183"/>
      <c r="H398" s="183"/>
      <c r="I398" s="183"/>
      <c r="J398" s="184"/>
      <c r="K398" s="184"/>
    </row>
    <row r="399" spans="2:11" ht="11.25" customHeight="1" x14ac:dyDescent="0.2">
      <c r="B399" s="183"/>
      <c r="C399" s="183"/>
      <c r="D399" s="183"/>
      <c r="E399" s="183"/>
      <c r="F399" s="183"/>
      <c r="G399" s="183"/>
      <c r="H399" s="183"/>
      <c r="I399" s="183"/>
      <c r="J399" s="184"/>
      <c r="K399" s="184"/>
    </row>
    <row r="400" spans="2:11" ht="11.25" customHeight="1" x14ac:dyDescent="0.2">
      <c r="B400" s="183"/>
      <c r="C400" s="183"/>
      <c r="D400" s="183"/>
      <c r="E400" s="183"/>
      <c r="F400" s="183"/>
      <c r="G400" s="183"/>
      <c r="H400" s="183"/>
      <c r="I400" s="183"/>
      <c r="J400" s="184"/>
      <c r="K400" s="184"/>
    </row>
    <row r="401" spans="2:11" ht="11.25" customHeight="1" x14ac:dyDescent="0.2">
      <c r="B401" s="183"/>
      <c r="C401" s="183"/>
      <c r="D401" s="183"/>
      <c r="E401" s="183"/>
      <c r="F401" s="183"/>
      <c r="G401" s="183"/>
      <c r="H401" s="183"/>
      <c r="I401" s="183"/>
      <c r="J401" s="184"/>
      <c r="K401" s="184"/>
    </row>
    <row r="402" spans="2:11" ht="11.25" customHeight="1" x14ac:dyDescent="0.2">
      <c r="B402" s="183"/>
      <c r="C402" s="183"/>
      <c r="D402" s="183"/>
      <c r="E402" s="183"/>
      <c r="F402" s="183"/>
      <c r="G402" s="183"/>
      <c r="H402" s="183"/>
      <c r="I402" s="183"/>
      <c r="J402" s="184"/>
      <c r="K402" s="184"/>
    </row>
    <row r="403" spans="2:11" ht="11.25" customHeight="1" x14ac:dyDescent="0.2">
      <c r="B403" s="183"/>
      <c r="C403" s="183"/>
      <c r="D403" s="183"/>
      <c r="E403" s="183"/>
      <c r="F403" s="183"/>
      <c r="G403" s="183"/>
      <c r="H403" s="183"/>
      <c r="I403" s="183"/>
      <c r="J403" s="184"/>
      <c r="K403" s="184"/>
    </row>
    <row r="404" spans="2:11" ht="11.25" customHeight="1" x14ac:dyDescent="0.2">
      <c r="B404" s="183"/>
      <c r="C404" s="183"/>
      <c r="D404" s="183"/>
      <c r="E404" s="183"/>
      <c r="F404" s="183"/>
      <c r="G404" s="183"/>
      <c r="H404" s="183"/>
      <c r="I404" s="183"/>
      <c r="J404" s="184"/>
      <c r="K404" s="184"/>
    </row>
    <row r="405" spans="2:11" ht="11.25" customHeight="1" x14ac:dyDescent="0.2">
      <c r="B405" s="183"/>
      <c r="C405" s="183"/>
      <c r="D405" s="183"/>
      <c r="E405" s="183"/>
      <c r="F405" s="183"/>
      <c r="G405" s="183"/>
      <c r="H405" s="183"/>
      <c r="I405" s="183"/>
      <c r="J405" s="184"/>
      <c r="K405" s="184"/>
    </row>
    <row r="406" spans="2:11" ht="11.25" customHeight="1" x14ac:dyDescent="0.2">
      <c r="B406" s="183"/>
      <c r="C406" s="183"/>
      <c r="D406" s="183"/>
      <c r="E406" s="183"/>
      <c r="F406" s="183"/>
      <c r="G406" s="183"/>
      <c r="H406" s="183"/>
      <c r="I406" s="183"/>
      <c r="J406" s="184"/>
      <c r="K406" s="184"/>
    </row>
    <row r="407" spans="2:11" ht="11.25" customHeight="1" x14ac:dyDescent="0.2">
      <c r="B407" s="183"/>
      <c r="C407" s="183"/>
      <c r="D407" s="183"/>
      <c r="E407" s="183"/>
      <c r="F407" s="183"/>
      <c r="G407" s="183"/>
      <c r="H407" s="183"/>
      <c r="I407" s="183"/>
      <c r="J407" s="184"/>
      <c r="K407" s="184"/>
    </row>
    <row r="408" spans="2:11" ht="11.25" customHeight="1" x14ac:dyDescent="0.2">
      <c r="B408" s="183"/>
      <c r="C408" s="183"/>
      <c r="D408" s="183"/>
      <c r="E408" s="183"/>
      <c r="F408" s="183"/>
      <c r="G408" s="183"/>
      <c r="H408" s="183"/>
      <c r="I408" s="183"/>
      <c r="J408" s="184"/>
      <c r="K408" s="184"/>
    </row>
    <row r="409" spans="2:11" ht="11.25" customHeight="1" x14ac:dyDescent="0.2">
      <c r="B409" s="183"/>
      <c r="C409" s="183"/>
      <c r="D409" s="183"/>
      <c r="E409" s="183"/>
      <c r="F409" s="183"/>
      <c r="G409" s="183"/>
      <c r="H409" s="183"/>
      <c r="I409" s="183"/>
      <c r="J409" s="184"/>
      <c r="K409" s="184"/>
    </row>
    <row r="410" spans="2:11" ht="11.25" customHeight="1" x14ac:dyDescent="0.2">
      <c r="B410" s="183"/>
      <c r="C410" s="183"/>
      <c r="D410" s="183"/>
      <c r="E410" s="183"/>
      <c r="F410" s="183"/>
      <c r="G410" s="183"/>
      <c r="H410" s="183"/>
      <c r="I410" s="183"/>
      <c r="J410" s="184"/>
      <c r="K410" s="184"/>
    </row>
    <row r="411" spans="2:11" ht="11.25" customHeight="1" x14ac:dyDescent="0.2">
      <c r="B411" s="183"/>
      <c r="C411" s="183"/>
      <c r="D411" s="183"/>
      <c r="E411" s="183"/>
      <c r="F411" s="183"/>
      <c r="G411" s="183"/>
      <c r="H411" s="183"/>
      <c r="I411" s="183"/>
      <c r="J411" s="184"/>
      <c r="K411" s="184"/>
    </row>
    <row r="412" spans="2:11" ht="11.25" customHeight="1" x14ac:dyDescent="0.2">
      <c r="B412" s="183"/>
      <c r="C412" s="183"/>
      <c r="D412" s="183"/>
      <c r="E412" s="183"/>
      <c r="F412" s="183"/>
      <c r="G412" s="183"/>
      <c r="H412" s="183"/>
      <c r="I412" s="183"/>
      <c r="J412" s="184"/>
      <c r="K412" s="184"/>
    </row>
    <row r="413" spans="2:11" ht="11.25" customHeight="1" x14ac:dyDescent="0.2">
      <c r="B413" s="183"/>
      <c r="C413" s="183"/>
      <c r="D413" s="183"/>
      <c r="E413" s="183"/>
      <c r="F413" s="183"/>
      <c r="G413" s="183"/>
      <c r="H413" s="183"/>
      <c r="I413" s="183"/>
      <c r="J413" s="184"/>
      <c r="K413" s="184"/>
    </row>
    <row r="414" spans="2:11" ht="11.25" customHeight="1" x14ac:dyDescent="0.2">
      <c r="B414" s="183"/>
      <c r="C414" s="183"/>
      <c r="D414" s="183"/>
      <c r="E414" s="183"/>
      <c r="F414" s="183"/>
      <c r="G414" s="183"/>
      <c r="H414" s="183"/>
      <c r="I414" s="183"/>
      <c r="J414" s="184"/>
      <c r="K414" s="184"/>
    </row>
    <row r="415" spans="2:11" ht="11.25" customHeight="1" x14ac:dyDescent="0.2">
      <c r="B415" s="183"/>
      <c r="C415" s="183"/>
      <c r="D415" s="183"/>
      <c r="E415" s="183"/>
      <c r="F415" s="183"/>
      <c r="G415" s="183"/>
      <c r="H415" s="183"/>
      <c r="I415" s="183"/>
      <c r="J415" s="184"/>
      <c r="K415" s="184"/>
    </row>
    <row r="416" spans="2:11" ht="11.25" customHeight="1" x14ac:dyDescent="0.2">
      <c r="B416" s="183"/>
      <c r="C416" s="183"/>
      <c r="D416" s="183"/>
      <c r="E416" s="183"/>
      <c r="F416" s="183"/>
      <c r="G416" s="183"/>
      <c r="H416" s="183"/>
      <c r="I416" s="183"/>
      <c r="J416" s="184"/>
      <c r="K416" s="184"/>
    </row>
    <row r="417" spans="2:11" ht="11.25" customHeight="1" x14ac:dyDescent="0.2">
      <c r="B417" s="183"/>
      <c r="C417" s="183"/>
      <c r="D417" s="183"/>
      <c r="E417" s="183"/>
      <c r="F417" s="183"/>
      <c r="G417" s="183"/>
      <c r="H417" s="183"/>
      <c r="I417" s="183"/>
      <c r="J417" s="184"/>
      <c r="K417" s="184"/>
    </row>
    <row r="418" spans="2:11" ht="11.25" customHeight="1" x14ac:dyDescent="0.2">
      <c r="B418" s="183"/>
      <c r="C418" s="183"/>
      <c r="D418" s="183"/>
      <c r="E418" s="183"/>
      <c r="F418" s="183"/>
      <c r="G418" s="183"/>
      <c r="H418" s="183"/>
      <c r="I418" s="183"/>
      <c r="J418" s="184"/>
      <c r="K418" s="184"/>
    </row>
    <row r="419" spans="2:11" ht="11.25" customHeight="1" x14ac:dyDescent="0.2">
      <c r="B419" s="183"/>
      <c r="C419" s="183"/>
      <c r="D419" s="183"/>
      <c r="E419" s="183"/>
      <c r="F419" s="183"/>
      <c r="G419" s="183"/>
      <c r="H419" s="183"/>
      <c r="I419" s="183"/>
      <c r="J419" s="184"/>
      <c r="K419" s="184"/>
    </row>
    <row r="420" spans="2:11" ht="11.25" customHeight="1" x14ac:dyDescent="0.2">
      <c r="B420" s="183"/>
      <c r="C420" s="183"/>
      <c r="D420" s="183"/>
      <c r="E420" s="183"/>
      <c r="F420" s="183"/>
      <c r="G420" s="183"/>
      <c r="H420" s="183"/>
      <c r="I420" s="183"/>
      <c r="J420" s="184"/>
      <c r="K420" s="184"/>
    </row>
    <row r="421" spans="2:11" ht="11.25" customHeight="1" x14ac:dyDescent="0.2">
      <c r="B421" s="183"/>
      <c r="C421" s="183"/>
      <c r="D421" s="183"/>
      <c r="E421" s="183"/>
      <c r="F421" s="183"/>
      <c r="G421" s="183"/>
      <c r="H421" s="183"/>
      <c r="I421" s="183"/>
      <c r="J421" s="184"/>
      <c r="K421" s="184"/>
    </row>
    <row r="422" spans="2:11" ht="11.25" customHeight="1" x14ac:dyDescent="0.2">
      <c r="B422" s="183"/>
      <c r="C422" s="183"/>
      <c r="D422" s="183"/>
      <c r="E422" s="183"/>
      <c r="F422" s="183"/>
      <c r="G422" s="183"/>
      <c r="H422" s="183"/>
      <c r="I422" s="183"/>
      <c r="J422" s="184"/>
      <c r="K422" s="184"/>
    </row>
    <row r="423" spans="2:11" ht="11.25" customHeight="1" x14ac:dyDescent="0.2">
      <c r="B423" s="183"/>
      <c r="C423" s="183"/>
      <c r="D423" s="183"/>
      <c r="E423" s="183"/>
      <c r="F423" s="183"/>
      <c r="G423" s="183"/>
      <c r="H423" s="183"/>
      <c r="I423" s="183"/>
      <c r="J423" s="184"/>
      <c r="K423" s="184"/>
    </row>
    <row r="424" spans="2:11" ht="11.25" customHeight="1" x14ac:dyDescent="0.2">
      <c r="B424" s="183"/>
      <c r="C424" s="183"/>
      <c r="D424" s="183"/>
      <c r="E424" s="183"/>
      <c r="F424" s="183"/>
      <c r="G424" s="183"/>
      <c r="H424" s="183"/>
      <c r="I424" s="183"/>
      <c r="J424" s="184"/>
      <c r="K424" s="184"/>
    </row>
    <row r="425" spans="2:11" ht="11.25" customHeight="1" x14ac:dyDescent="0.2">
      <c r="B425" s="183"/>
      <c r="C425" s="183"/>
      <c r="D425" s="183"/>
      <c r="E425" s="183"/>
      <c r="F425" s="183"/>
      <c r="G425" s="183"/>
      <c r="H425" s="183"/>
      <c r="I425" s="183"/>
      <c r="J425" s="184"/>
      <c r="K425" s="184"/>
    </row>
    <row r="426" spans="2:11" ht="11.25" customHeight="1" x14ac:dyDescent="0.2">
      <c r="B426" s="183"/>
      <c r="C426" s="183"/>
      <c r="D426" s="183"/>
      <c r="E426" s="183"/>
      <c r="F426" s="183"/>
      <c r="G426" s="183"/>
      <c r="H426" s="183"/>
      <c r="I426" s="183"/>
      <c r="J426" s="184"/>
      <c r="K426" s="184"/>
    </row>
    <row r="427" spans="2:11" ht="11.25" customHeight="1" x14ac:dyDescent="0.2">
      <c r="B427" s="183"/>
      <c r="C427" s="183"/>
      <c r="D427" s="183"/>
      <c r="E427" s="183"/>
      <c r="F427" s="183"/>
      <c r="G427" s="183"/>
      <c r="H427" s="183"/>
      <c r="I427" s="183"/>
      <c r="J427" s="184"/>
      <c r="K427" s="184"/>
    </row>
    <row r="428" spans="2:11" ht="11.25" customHeight="1" x14ac:dyDescent="0.2">
      <c r="B428" s="183"/>
      <c r="C428" s="183"/>
      <c r="D428" s="183"/>
      <c r="E428" s="183"/>
      <c r="F428" s="183"/>
      <c r="G428" s="183"/>
      <c r="H428" s="183"/>
      <c r="I428" s="183"/>
      <c r="J428" s="184"/>
      <c r="K428" s="184"/>
    </row>
    <row r="429" spans="2:11" ht="11.25" customHeight="1" x14ac:dyDescent="0.2">
      <c r="B429" s="183"/>
      <c r="C429" s="183"/>
      <c r="D429" s="183"/>
      <c r="E429" s="183"/>
      <c r="F429" s="183"/>
      <c r="G429" s="183"/>
      <c r="H429" s="183"/>
      <c r="I429" s="183"/>
      <c r="J429" s="184"/>
      <c r="K429" s="184"/>
    </row>
    <row r="430" spans="2:11" ht="11.25" customHeight="1" x14ac:dyDescent="0.2">
      <c r="B430" s="183"/>
      <c r="C430" s="183"/>
      <c r="D430" s="183"/>
      <c r="E430" s="183"/>
      <c r="F430" s="183"/>
      <c r="G430" s="183"/>
      <c r="H430" s="183"/>
      <c r="I430" s="183"/>
      <c r="J430" s="184"/>
      <c r="K430" s="184"/>
    </row>
    <row r="431" spans="2:11" ht="11.25" customHeight="1" x14ac:dyDescent="0.2">
      <c r="B431" s="183"/>
      <c r="C431" s="183"/>
      <c r="D431" s="183"/>
      <c r="E431" s="183"/>
      <c r="F431" s="183"/>
      <c r="G431" s="183"/>
      <c r="H431" s="183"/>
      <c r="I431" s="183"/>
      <c r="J431" s="184"/>
      <c r="K431" s="184"/>
    </row>
    <row r="432" spans="2:11" ht="11.25" customHeight="1" x14ac:dyDescent="0.2">
      <c r="B432" s="183"/>
      <c r="C432" s="183"/>
      <c r="D432" s="183"/>
      <c r="E432" s="183"/>
      <c r="F432" s="183"/>
      <c r="G432" s="183"/>
      <c r="H432" s="183"/>
      <c r="I432" s="183"/>
      <c r="J432" s="184"/>
      <c r="K432" s="184"/>
    </row>
    <row r="433" spans="2:11" ht="11.25" customHeight="1" x14ac:dyDescent="0.2">
      <c r="B433" s="183"/>
      <c r="C433" s="183"/>
      <c r="D433" s="183"/>
      <c r="E433" s="183"/>
      <c r="F433" s="183"/>
      <c r="G433" s="183"/>
      <c r="H433" s="183"/>
      <c r="I433" s="183"/>
      <c r="J433" s="184"/>
      <c r="K433" s="184"/>
    </row>
    <row r="434" spans="2:11" ht="11.25" customHeight="1" x14ac:dyDescent="0.2">
      <c r="B434" s="183"/>
      <c r="C434" s="183"/>
      <c r="D434" s="183"/>
      <c r="E434" s="183"/>
      <c r="F434" s="183"/>
      <c r="G434" s="183"/>
      <c r="H434" s="183"/>
      <c r="I434" s="183"/>
      <c r="J434" s="184"/>
      <c r="K434" s="184"/>
    </row>
    <row r="435" spans="2:11" ht="11.25" customHeight="1" x14ac:dyDescent="0.2">
      <c r="B435" s="183"/>
      <c r="C435" s="183"/>
      <c r="D435" s="183"/>
      <c r="E435" s="183"/>
      <c r="F435" s="183"/>
      <c r="G435" s="183"/>
      <c r="H435" s="183"/>
      <c r="I435" s="183"/>
      <c r="J435" s="184"/>
      <c r="K435" s="184"/>
    </row>
    <row r="436" spans="2:11" ht="11.25" customHeight="1" x14ac:dyDescent="0.2">
      <c r="B436" s="183"/>
      <c r="C436" s="183"/>
      <c r="D436" s="183"/>
      <c r="E436" s="183"/>
      <c r="F436" s="183"/>
      <c r="G436" s="183"/>
      <c r="H436" s="183"/>
      <c r="I436" s="183"/>
      <c r="J436" s="184"/>
      <c r="K436" s="184"/>
    </row>
    <row r="437" spans="2:11" ht="11.25" customHeight="1" x14ac:dyDescent="0.2">
      <c r="B437" s="183"/>
      <c r="C437" s="183"/>
      <c r="D437" s="183"/>
      <c r="E437" s="183"/>
      <c r="F437" s="183"/>
      <c r="G437" s="183"/>
      <c r="H437" s="183"/>
      <c r="I437" s="183"/>
      <c r="J437" s="184"/>
      <c r="K437" s="184"/>
    </row>
    <row r="438" spans="2:11" ht="11.25" customHeight="1" x14ac:dyDescent="0.2">
      <c r="B438" s="183"/>
      <c r="C438" s="183"/>
      <c r="D438" s="183"/>
      <c r="E438" s="183"/>
      <c r="F438" s="183"/>
      <c r="G438" s="183"/>
      <c r="H438" s="183"/>
      <c r="I438" s="183"/>
      <c r="J438" s="184"/>
      <c r="K438" s="184"/>
    </row>
    <row r="439" spans="2:11" ht="11.25" customHeight="1" x14ac:dyDescent="0.2">
      <c r="B439" s="183"/>
      <c r="C439" s="183"/>
      <c r="D439" s="183"/>
      <c r="E439" s="183"/>
      <c r="F439" s="183"/>
      <c r="G439" s="183"/>
      <c r="H439" s="183"/>
      <c r="I439" s="183"/>
      <c r="J439" s="184"/>
      <c r="K439" s="184"/>
    </row>
    <row r="440" spans="2:11" ht="11.25" customHeight="1" x14ac:dyDescent="0.2">
      <c r="B440" s="183"/>
      <c r="C440" s="183"/>
      <c r="D440" s="183"/>
      <c r="E440" s="183"/>
      <c r="F440" s="183"/>
      <c r="G440" s="183"/>
      <c r="H440" s="183"/>
      <c r="I440" s="183"/>
      <c r="J440" s="184"/>
      <c r="K440" s="184"/>
    </row>
    <row r="441" spans="2:11" ht="11.25" customHeight="1" x14ac:dyDescent="0.2">
      <c r="B441" s="183"/>
      <c r="C441" s="183"/>
      <c r="D441" s="183"/>
      <c r="E441" s="183"/>
      <c r="F441" s="183"/>
      <c r="G441" s="183"/>
      <c r="H441" s="183"/>
      <c r="I441" s="183"/>
      <c r="J441" s="184"/>
      <c r="K441" s="184"/>
    </row>
    <row r="442" spans="2:11" ht="11.25" customHeight="1" x14ac:dyDescent="0.2">
      <c r="B442" s="183"/>
      <c r="C442" s="183"/>
      <c r="D442" s="183"/>
      <c r="E442" s="183"/>
      <c r="F442" s="183"/>
      <c r="G442" s="183"/>
      <c r="H442" s="183"/>
      <c r="I442" s="183"/>
      <c r="J442" s="184"/>
      <c r="K442" s="184"/>
    </row>
    <row r="443" spans="2:11" ht="11.25" customHeight="1" x14ac:dyDescent="0.2">
      <c r="B443" s="183"/>
      <c r="C443" s="183"/>
      <c r="D443" s="183"/>
      <c r="E443" s="183"/>
      <c r="F443" s="183"/>
      <c r="G443" s="183"/>
      <c r="H443" s="183"/>
      <c r="I443" s="183"/>
      <c r="J443" s="184"/>
      <c r="K443" s="184"/>
    </row>
    <row r="444" spans="2:11" ht="11.25" customHeight="1" x14ac:dyDescent="0.2">
      <c r="B444" s="183"/>
      <c r="C444" s="183"/>
      <c r="D444" s="183"/>
      <c r="E444" s="183"/>
      <c r="F444" s="183"/>
      <c r="G444" s="183"/>
      <c r="H444" s="183"/>
      <c r="I444" s="183"/>
      <c r="J444" s="184"/>
      <c r="K444" s="184"/>
    </row>
    <row r="445" spans="2:11" ht="11.25" customHeight="1" x14ac:dyDescent="0.2">
      <c r="B445" s="183"/>
      <c r="C445" s="183"/>
      <c r="D445" s="183"/>
      <c r="E445" s="183"/>
      <c r="F445" s="183"/>
      <c r="G445" s="183"/>
      <c r="H445" s="183"/>
      <c r="I445" s="183"/>
      <c r="J445" s="184"/>
      <c r="K445" s="184"/>
    </row>
    <row r="446" spans="2:11" ht="11.25" customHeight="1" x14ac:dyDescent="0.2">
      <c r="B446" s="183"/>
      <c r="C446" s="183"/>
      <c r="D446" s="183"/>
      <c r="E446" s="183"/>
      <c r="F446" s="183"/>
      <c r="G446" s="183"/>
      <c r="H446" s="183"/>
      <c r="I446" s="183"/>
      <c r="J446" s="184"/>
      <c r="K446" s="184"/>
    </row>
    <row r="447" spans="2:11" ht="11.25" customHeight="1" x14ac:dyDescent="0.2">
      <c r="B447" s="183"/>
      <c r="C447" s="183"/>
      <c r="D447" s="183"/>
      <c r="E447" s="183"/>
      <c r="F447" s="183"/>
      <c r="G447" s="183"/>
      <c r="H447" s="183"/>
      <c r="I447" s="183"/>
      <c r="J447" s="184"/>
      <c r="K447" s="184"/>
    </row>
    <row r="448" spans="2:11" ht="11.25" customHeight="1" x14ac:dyDescent="0.2">
      <c r="B448" s="183"/>
      <c r="C448" s="183"/>
      <c r="D448" s="183"/>
      <c r="E448" s="183"/>
      <c r="F448" s="183"/>
      <c r="G448" s="183"/>
      <c r="H448" s="183"/>
      <c r="I448" s="183"/>
      <c r="J448" s="184"/>
      <c r="K448" s="184"/>
    </row>
    <row r="449" spans="2:11" ht="11.25" customHeight="1" x14ac:dyDescent="0.2">
      <c r="B449" s="183"/>
      <c r="C449" s="183"/>
      <c r="D449" s="183"/>
      <c r="E449" s="183"/>
      <c r="F449" s="183"/>
      <c r="G449" s="183"/>
      <c r="H449" s="183"/>
      <c r="I449" s="183"/>
      <c r="J449" s="184"/>
      <c r="K449" s="184"/>
    </row>
    <row r="450" spans="2:11" ht="11.25" customHeight="1" x14ac:dyDescent="0.2">
      <c r="B450" s="183"/>
      <c r="C450" s="183"/>
      <c r="D450" s="183"/>
      <c r="E450" s="183"/>
      <c r="F450" s="183"/>
      <c r="G450" s="183"/>
      <c r="H450" s="183"/>
      <c r="I450" s="183"/>
      <c r="J450" s="184"/>
      <c r="K450" s="184"/>
    </row>
    <row r="451" spans="2:11" ht="11.25" customHeight="1" x14ac:dyDescent="0.2">
      <c r="B451" s="183"/>
      <c r="C451" s="183"/>
      <c r="D451" s="183"/>
      <c r="E451" s="183"/>
      <c r="F451" s="183"/>
      <c r="G451" s="183"/>
      <c r="H451" s="183"/>
      <c r="I451" s="183"/>
      <c r="J451" s="184"/>
      <c r="K451" s="184"/>
    </row>
    <row r="452" spans="2:11" ht="11.25" customHeight="1" x14ac:dyDescent="0.2">
      <c r="B452" s="183"/>
      <c r="C452" s="183"/>
      <c r="D452" s="183"/>
      <c r="E452" s="183"/>
      <c r="F452" s="183"/>
      <c r="G452" s="183"/>
      <c r="H452" s="183"/>
      <c r="I452" s="183"/>
      <c r="J452" s="184"/>
      <c r="K452" s="184"/>
    </row>
    <row r="453" spans="2:11" ht="11.25" customHeight="1" x14ac:dyDescent="0.2">
      <c r="B453" s="183"/>
      <c r="C453" s="183"/>
      <c r="D453" s="183"/>
      <c r="E453" s="183"/>
      <c r="F453" s="183"/>
      <c r="G453" s="183"/>
      <c r="H453" s="183"/>
      <c r="I453" s="183"/>
      <c r="J453" s="184"/>
      <c r="K453" s="184"/>
    </row>
    <row r="454" spans="2:11" ht="11.25" customHeight="1" x14ac:dyDescent="0.2">
      <c r="B454" s="183"/>
      <c r="C454" s="183"/>
      <c r="D454" s="183"/>
      <c r="E454" s="183"/>
      <c r="F454" s="183"/>
      <c r="G454" s="183"/>
      <c r="H454" s="183"/>
      <c r="I454" s="183"/>
      <c r="J454" s="184"/>
      <c r="K454" s="184"/>
    </row>
    <row r="455" spans="2:11" ht="11.25" customHeight="1" x14ac:dyDescent="0.2">
      <c r="B455" s="183"/>
      <c r="C455" s="183"/>
      <c r="D455" s="183"/>
      <c r="E455" s="183"/>
      <c r="F455" s="183"/>
      <c r="G455" s="183"/>
      <c r="H455" s="183"/>
      <c r="I455" s="183"/>
      <c r="J455" s="184"/>
      <c r="K455" s="184"/>
    </row>
    <row r="456" spans="2:11" ht="11.25" customHeight="1" x14ac:dyDescent="0.2">
      <c r="B456" s="183"/>
      <c r="C456" s="183"/>
      <c r="D456" s="183"/>
      <c r="E456" s="183"/>
      <c r="F456" s="183"/>
      <c r="G456" s="183"/>
      <c r="H456" s="183"/>
      <c r="I456" s="183"/>
      <c r="J456" s="184"/>
      <c r="K456" s="184"/>
    </row>
    <row r="457" spans="2:11" ht="11.25" customHeight="1" x14ac:dyDescent="0.2">
      <c r="B457" s="183"/>
      <c r="C457" s="183"/>
      <c r="D457" s="183"/>
      <c r="E457" s="183"/>
      <c r="F457" s="183"/>
      <c r="G457" s="183"/>
      <c r="H457" s="183"/>
      <c r="I457" s="183"/>
      <c r="J457" s="184"/>
      <c r="K457" s="184"/>
    </row>
    <row r="458" spans="2:11" ht="11.25" customHeight="1" x14ac:dyDescent="0.2">
      <c r="B458" s="183"/>
      <c r="C458" s="183"/>
      <c r="D458" s="183"/>
      <c r="E458" s="183"/>
      <c r="F458" s="183"/>
      <c r="G458" s="183"/>
      <c r="H458" s="183"/>
      <c r="I458" s="183"/>
      <c r="J458" s="184"/>
      <c r="K458" s="184"/>
    </row>
    <row r="459" spans="2:11" ht="11.25" customHeight="1" x14ac:dyDescent="0.2">
      <c r="B459" s="183"/>
      <c r="C459" s="183"/>
      <c r="D459" s="183"/>
      <c r="E459" s="183"/>
      <c r="F459" s="183"/>
      <c r="G459" s="183"/>
      <c r="H459" s="183"/>
      <c r="I459" s="183"/>
      <c r="J459" s="184"/>
      <c r="K459" s="184"/>
    </row>
    <row r="460" spans="2:11" ht="11.25" customHeight="1" x14ac:dyDescent="0.2">
      <c r="B460" s="183"/>
      <c r="C460" s="183"/>
      <c r="D460" s="183"/>
      <c r="E460" s="183"/>
      <c r="F460" s="183"/>
      <c r="G460" s="183"/>
      <c r="H460" s="183"/>
      <c r="I460" s="183"/>
      <c r="J460" s="184"/>
      <c r="K460" s="184"/>
    </row>
    <row r="461" spans="2:11" ht="11.25" customHeight="1" x14ac:dyDescent="0.2">
      <c r="B461" s="183"/>
      <c r="C461" s="183"/>
      <c r="D461" s="183"/>
      <c r="E461" s="183"/>
      <c r="F461" s="183"/>
      <c r="G461" s="183"/>
      <c r="H461" s="183"/>
      <c r="I461" s="183"/>
      <c r="J461" s="184"/>
      <c r="K461" s="184"/>
    </row>
    <row r="462" spans="2:11" ht="11.25" customHeight="1" x14ac:dyDescent="0.2">
      <c r="B462" s="183"/>
      <c r="C462" s="183"/>
      <c r="D462" s="183"/>
      <c r="E462" s="183"/>
      <c r="F462" s="183"/>
      <c r="G462" s="183"/>
      <c r="H462" s="183"/>
      <c r="I462" s="183"/>
      <c r="J462" s="184"/>
      <c r="K462" s="184"/>
    </row>
    <row r="463" spans="2:11" ht="11.25" customHeight="1" x14ac:dyDescent="0.2">
      <c r="B463" s="183"/>
      <c r="C463" s="183"/>
      <c r="D463" s="183"/>
      <c r="E463" s="183"/>
      <c r="F463" s="183"/>
      <c r="G463" s="183"/>
      <c r="H463" s="183"/>
      <c r="I463" s="183"/>
      <c r="J463" s="184"/>
      <c r="K463" s="184"/>
    </row>
    <row r="464" spans="2:11" ht="11.25" customHeight="1" x14ac:dyDescent="0.2">
      <c r="B464" s="183"/>
      <c r="C464" s="183"/>
      <c r="D464" s="183"/>
      <c r="E464" s="183"/>
      <c r="F464" s="183"/>
      <c r="G464" s="183"/>
      <c r="H464" s="183"/>
      <c r="I464" s="183"/>
      <c r="J464" s="184"/>
      <c r="K464" s="184"/>
    </row>
    <row r="465" spans="2:11" ht="11.25" customHeight="1" x14ac:dyDescent="0.2">
      <c r="B465" s="183"/>
      <c r="C465" s="183"/>
      <c r="D465" s="183"/>
      <c r="E465" s="183"/>
      <c r="F465" s="183"/>
      <c r="G465" s="183"/>
      <c r="H465" s="183"/>
      <c r="I465" s="183"/>
      <c r="J465" s="184"/>
      <c r="K465" s="184"/>
    </row>
    <row r="466" spans="2:11" ht="11.25" customHeight="1" x14ac:dyDescent="0.2">
      <c r="B466" s="183"/>
      <c r="C466" s="183"/>
      <c r="D466" s="183"/>
      <c r="E466" s="183"/>
      <c r="F466" s="183"/>
      <c r="G466" s="183"/>
      <c r="H466" s="183"/>
      <c r="I466" s="183"/>
      <c r="J466" s="184"/>
      <c r="K466" s="184"/>
    </row>
    <row r="467" spans="2:11" ht="11.25" customHeight="1" x14ac:dyDescent="0.2">
      <c r="B467" s="183"/>
      <c r="C467" s="183"/>
      <c r="D467" s="183"/>
      <c r="E467" s="183"/>
      <c r="F467" s="183"/>
      <c r="G467" s="183"/>
      <c r="H467" s="183"/>
      <c r="I467" s="183"/>
      <c r="J467" s="184"/>
      <c r="K467" s="184"/>
    </row>
    <row r="468" spans="2:11" ht="11.25" customHeight="1" x14ac:dyDescent="0.2">
      <c r="B468" s="183"/>
      <c r="C468" s="183"/>
      <c r="D468" s="183"/>
      <c r="E468" s="183"/>
      <c r="F468" s="183"/>
      <c r="G468" s="183"/>
      <c r="H468" s="183"/>
      <c r="I468" s="183"/>
      <c r="J468" s="184"/>
      <c r="K468" s="184"/>
    </row>
    <row r="469" spans="2:11" ht="11.25" customHeight="1" x14ac:dyDescent="0.2">
      <c r="B469" s="183"/>
      <c r="C469" s="183"/>
      <c r="D469" s="183"/>
      <c r="E469" s="183"/>
      <c r="F469" s="183"/>
      <c r="G469" s="183"/>
      <c r="H469" s="183"/>
      <c r="I469" s="183"/>
      <c r="J469" s="184"/>
      <c r="K469" s="184"/>
    </row>
    <row r="470" spans="2:11" ht="11.25" customHeight="1" x14ac:dyDescent="0.2">
      <c r="B470" s="183"/>
      <c r="C470" s="183"/>
      <c r="D470" s="183"/>
      <c r="E470" s="183"/>
      <c r="F470" s="183"/>
      <c r="G470" s="183"/>
      <c r="H470" s="183"/>
      <c r="I470" s="183"/>
      <c r="J470" s="184"/>
      <c r="K470" s="184"/>
    </row>
    <row r="471" spans="2:11" ht="11.25" customHeight="1" x14ac:dyDescent="0.2">
      <c r="B471" s="183"/>
      <c r="C471" s="183"/>
      <c r="D471" s="183"/>
      <c r="E471" s="183"/>
      <c r="F471" s="183"/>
      <c r="G471" s="183"/>
      <c r="H471" s="183"/>
      <c r="I471" s="183"/>
      <c r="J471" s="184"/>
      <c r="K471" s="184"/>
    </row>
    <row r="472" spans="2:11" ht="11.25" customHeight="1" x14ac:dyDescent="0.2">
      <c r="B472" s="183"/>
      <c r="C472" s="183"/>
      <c r="D472" s="183"/>
      <c r="E472" s="183"/>
      <c r="F472" s="183"/>
      <c r="G472" s="183"/>
      <c r="H472" s="183"/>
      <c r="I472" s="183"/>
      <c r="J472" s="184"/>
      <c r="K472" s="184"/>
    </row>
    <row r="473" spans="2:11" ht="11.25" customHeight="1" x14ac:dyDescent="0.2">
      <c r="B473" s="183"/>
      <c r="C473" s="183"/>
      <c r="D473" s="183"/>
      <c r="E473" s="183"/>
      <c r="F473" s="183"/>
      <c r="G473" s="183"/>
      <c r="H473" s="183"/>
      <c r="I473" s="183"/>
      <c r="J473" s="184"/>
      <c r="K473" s="184"/>
    </row>
    <row r="474" spans="2:11" ht="11.25" customHeight="1" x14ac:dyDescent="0.2">
      <c r="B474" s="183"/>
      <c r="C474" s="183"/>
      <c r="D474" s="183"/>
      <c r="E474" s="183"/>
      <c r="F474" s="183"/>
      <c r="G474" s="183"/>
      <c r="H474" s="183"/>
      <c r="I474" s="183"/>
      <c r="J474" s="184"/>
      <c r="K474" s="184"/>
    </row>
    <row r="475" spans="2:11" ht="11.25" customHeight="1" x14ac:dyDescent="0.2">
      <c r="B475" s="183"/>
      <c r="C475" s="183"/>
      <c r="D475" s="183"/>
      <c r="E475" s="183"/>
      <c r="F475" s="183"/>
      <c r="G475" s="183"/>
      <c r="H475" s="183"/>
      <c r="I475" s="183"/>
      <c r="J475" s="184"/>
      <c r="K475" s="184"/>
    </row>
    <row r="476" spans="2:11" ht="11.25" customHeight="1" x14ac:dyDescent="0.2">
      <c r="B476" s="183"/>
      <c r="C476" s="183"/>
      <c r="D476" s="183"/>
      <c r="E476" s="183"/>
      <c r="F476" s="183"/>
      <c r="G476" s="183"/>
      <c r="H476" s="183"/>
      <c r="I476" s="183"/>
      <c r="J476" s="184"/>
      <c r="K476" s="184"/>
    </row>
    <row r="477" spans="2:11" ht="11.25" customHeight="1" x14ac:dyDescent="0.2">
      <c r="B477" s="183"/>
      <c r="C477" s="183"/>
      <c r="D477" s="183"/>
      <c r="E477" s="183"/>
      <c r="F477" s="183"/>
      <c r="G477" s="183"/>
      <c r="H477" s="183"/>
      <c r="I477" s="183"/>
      <c r="J477" s="184"/>
      <c r="K477" s="184"/>
    </row>
    <row r="478" spans="2:11" ht="11.25" customHeight="1" x14ac:dyDescent="0.2">
      <c r="B478" s="183"/>
      <c r="C478" s="183"/>
      <c r="D478" s="183"/>
      <c r="E478" s="183"/>
      <c r="F478" s="183"/>
      <c r="G478" s="183"/>
      <c r="H478" s="183"/>
      <c r="I478" s="183"/>
      <c r="J478" s="184"/>
      <c r="K478" s="184"/>
    </row>
    <row r="479" spans="2:11" ht="11.25" customHeight="1" x14ac:dyDescent="0.2">
      <c r="B479" s="183"/>
      <c r="C479" s="183"/>
      <c r="D479" s="183"/>
      <c r="E479" s="183"/>
      <c r="F479" s="183"/>
      <c r="G479" s="183"/>
      <c r="H479" s="183"/>
      <c r="I479" s="183"/>
      <c r="J479" s="184"/>
      <c r="K479" s="184"/>
    </row>
    <row r="480" spans="2:11" ht="11.25" customHeight="1" x14ac:dyDescent="0.2">
      <c r="B480" s="183"/>
      <c r="C480" s="183"/>
      <c r="D480" s="183"/>
      <c r="E480" s="183"/>
      <c r="F480" s="183"/>
      <c r="G480" s="183"/>
      <c r="H480" s="183"/>
      <c r="I480" s="183"/>
      <c r="J480" s="184"/>
      <c r="K480" s="184"/>
    </row>
    <row r="481" spans="2:11" ht="11.25" customHeight="1" x14ac:dyDescent="0.2">
      <c r="B481" s="183"/>
      <c r="C481" s="183"/>
      <c r="D481" s="183"/>
      <c r="E481" s="183"/>
      <c r="F481" s="183"/>
      <c r="G481" s="183"/>
      <c r="H481" s="183"/>
      <c r="I481" s="183"/>
      <c r="J481" s="184"/>
      <c r="K481" s="184"/>
    </row>
    <row r="482" spans="2:11" ht="11.25" customHeight="1" x14ac:dyDescent="0.2">
      <c r="B482" s="183"/>
      <c r="C482" s="183"/>
      <c r="D482" s="183"/>
      <c r="E482" s="183"/>
      <c r="F482" s="183"/>
      <c r="G482" s="183"/>
      <c r="H482" s="183"/>
      <c r="I482" s="183"/>
      <c r="J482" s="184"/>
      <c r="K482" s="184"/>
    </row>
    <row r="483" spans="2:11" ht="11.25" customHeight="1" x14ac:dyDescent="0.2">
      <c r="B483" s="183"/>
      <c r="C483" s="183"/>
      <c r="D483" s="183"/>
      <c r="E483" s="183"/>
      <c r="F483" s="183"/>
      <c r="G483" s="183"/>
      <c r="H483" s="183"/>
      <c r="I483" s="183"/>
      <c r="J483" s="184"/>
      <c r="K483" s="184"/>
    </row>
    <row r="484" spans="2:11" ht="11.25" customHeight="1" x14ac:dyDescent="0.2">
      <c r="B484" s="183"/>
      <c r="C484" s="183"/>
      <c r="D484" s="183"/>
      <c r="E484" s="183"/>
      <c r="F484" s="183"/>
      <c r="G484" s="183"/>
      <c r="H484" s="183"/>
      <c r="I484" s="183"/>
      <c r="J484" s="184"/>
      <c r="K484" s="184"/>
    </row>
    <row r="485" spans="2:11" ht="11.25" customHeight="1" x14ac:dyDescent="0.2">
      <c r="B485" s="183"/>
      <c r="C485" s="183"/>
      <c r="D485" s="183"/>
      <c r="E485" s="183"/>
      <c r="F485" s="183"/>
      <c r="G485" s="183"/>
      <c r="H485" s="183"/>
      <c r="I485" s="183"/>
      <c r="J485" s="184"/>
      <c r="K485" s="184"/>
    </row>
    <row r="486" spans="2:11" ht="11.25" customHeight="1" x14ac:dyDescent="0.2">
      <c r="B486" s="183"/>
      <c r="C486" s="183"/>
      <c r="D486" s="183"/>
      <c r="E486" s="183"/>
      <c r="F486" s="183"/>
      <c r="G486" s="183"/>
      <c r="H486" s="183"/>
      <c r="I486" s="183"/>
      <c r="J486" s="184"/>
      <c r="K486" s="184"/>
    </row>
    <row r="487" spans="2:11" ht="11.25" customHeight="1" x14ac:dyDescent="0.2">
      <c r="B487" s="183"/>
      <c r="C487" s="183"/>
      <c r="D487" s="183"/>
      <c r="E487" s="183"/>
      <c r="F487" s="183"/>
      <c r="G487" s="183"/>
      <c r="H487" s="183"/>
      <c r="I487" s="183"/>
      <c r="J487" s="184"/>
      <c r="K487" s="184"/>
    </row>
    <row r="488" spans="2:11" ht="11.25" customHeight="1" x14ac:dyDescent="0.2">
      <c r="B488" s="183"/>
      <c r="C488" s="183"/>
      <c r="D488" s="183"/>
      <c r="E488" s="183"/>
      <c r="F488" s="183"/>
      <c r="G488" s="183"/>
      <c r="H488" s="183"/>
      <c r="I488" s="183"/>
      <c r="J488" s="184"/>
      <c r="K488" s="184"/>
    </row>
    <row r="489" spans="2:11" ht="11.25" customHeight="1" x14ac:dyDescent="0.2">
      <c r="B489" s="183"/>
      <c r="C489" s="183"/>
      <c r="D489" s="183"/>
      <c r="E489" s="183"/>
      <c r="F489" s="183"/>
      <c r="G489" s="183"/>
      <c r="H489" s="183"/>
      <c r="I489" s="183"/>
      <c r="J489" s="184"/>
      <c r="K489" s="184"/>
    </row>
    <row r="490" spans="2:11" ht="11.25" customHeight="1" x14ac:dyDescent="0.2">
      <c r="B490" s="183"/>
      <c r="C490" s="183"/>
      <c r="D490" s="183"/>
      <c r="E490" s="183"/>
      <c r="F490" s="183"/>
      <c r="G490" s="183"/>
      <c r="H490" s="183"/>
      <c r="I490" s="183"/>
      <c r="J490" s="184"/>
      <c r="K490" s="184"/>
    </row>
    <row r="491" spans="2:11" ht="11.25" customHeight="1" x14ac:dyDescent="0.2">
      <c r="B491" s="183"/>
      <c r="C491" s="183"/>
      <c r="D491" s="183"/>
      <c r="E491" s="183"/>
      <c r="F491" s="183"/>
      <c r="G491" s="183"/>
      <c r="H491" s="183"/>
      <c r="I491" s="183"/>
      <c r="J491" s="184"/>
      <c r="K491" s="184"/>
    </row>
    <row r="492" spans="2:11" ht="11.25" customHeight="1" x14ac:dyDescent="0.2">
      <c r="B492" s="183"/>
      <c r="C492" s="183"/>
      <c r="D492" s="183"/>
      <c r="E492" s="183"/>
      <c r="F492" s="183"/>
      <c r="G492" s="183"/>
      <c r="H492" s="183"/>
      <c r="I492" s="183"/>
      <c r="J492" s="184"/>
      <c r="K492" s="184"/>
    </row>
    <row r="493" spans="2:11" ht="11.25" customHeight="1" x14ac:dyDescent="0.2">
      <c r="B493" s="183"/>
      <c r="C493" s="183"/>
      <c r="D493" s="183"/>
      <c r="E493" s="183"/>
      <c r="F493" s="183"/>
      <c r="G493" s="183"/>
      <c r="H493" s="183"/>
      <c r="I493" s="183"/>
      <c r="J493" s="184"/>
      <c r="K493" s="184"/>
    </row>
    <row r="494" spans="2:11" ht="11.25" customHeight="1" x14ac:dyDescent="0.2">
      <c r="B494" s="183"/>
      <c r="C494" s="183"/>
      <c r="D494" s="183"/>
      <c r="E494" s="183"/>
      <c r="F494" s="183"/>
      <c r="G494" s="183"/>
      <c r="H494" s="183"/>
      <c r="I494" s="183"/>
      <c r="J494" s="184"/>
      <c r="K494" s="184"/>
    </row>
    <row r="495" spans="2:11" ht="11.25" customHeight="1" x14ac:dyDescent="0.2">
      <c r="B495" s="183"/>
      <c r="C495" s="183"/>
      <c r="D495" s="183"/>
      <c r="E495" s="183"/>
      <c r="F495" s="183"/>
      <c r="G495" s="183"/>
      <c r="H495" s="183"/>
      <c r="I495" s="183"/>
      <c r="J495" s="184"/>
      <c r="K495" s="184"/>
    </row>
    <row r="496" spans="2:11" ht="11.25" customHeight="1" x14ac:dyDescent="0.2">
      <c r="B496" s="183"/>
      <c r="C496" s="183"/>
      <c r="D496" s="183"/>
      <c r="E496" s="183"/>
      <c r="F496" s="183"/>
      <c r="G496" s="183"/>
      <c r="H496" s="183"/>
      <c r="I496" s="183"/>
      <c r="J496" s="184"/>
      <c r="K496" s="184"/>
    </row>
    <row r="497" spans="2:11" ht="11.25" customHeight="1" x14ac:dyDescent="0.2">
      <c r="B497" s="183"/>
      <c r="C497" s="183"/>
      <c r="D497" s="183"/>
      <c r="E497" s="183"/>
      <c r="F497" s="183"/>
      <c r="G497" s="183"/>
      <c r="H497" s="183"/>
      <c r="I497" s="183"/>
      <c r="J497" s="184"/>
      <c r="K497" s="184"/>
    </row>
    <row r="498" spans="2:11" ht="11.25" customHeight="1" x14ac:dyDescent="0.2">
      <c r="B498" s="183"/>
      <c r="C498" s="183"/>
      <c r="D498" s="183"/>
      <c r="E498" s="183"/>
      <c r="F498" s="183"/>
      <c r="G498" s="183"/>
      <c r="H498" s="183"/>
      <c r="I498" s="183"/>
      <c r="J498" s="184"/>
      <c r="K498" s="184"/>
    </row>
    <row r="499" spans="2:11" ht="11.25" customHeight="1" x14ac:dyDescent="0.2">
      <c r="B499" s="183"/>
      <c r="C499" s="183"/>
      <c r="D499" s="183"/>
      <c r="E499" s="183"/>
      <c r="F499" s="183"/>
      <c r="G499" s="183"/>
      <c r="H499" s="183"/>
      <c r="I499" s="183"/>
      <c r="J499" s="184"/>
      <c r="K499" s="184"/>
    </row>
    <row r="500" spans="2:11" ht="11.25" customHeight="1" x14ac:dyDescent="0.2">
      <c r="B500" s="183"/>
      <c r="C500" s="183"/>
      <c r="D500" s="183"/>
      <c r="E500" s="183"/>
      <c r="F500" s="183"/>
      <c r="G500" s="183"/>
      <c r="H500" s="183"/>
      <c r="I500" s="183"/>
      <c r="J500" s="184"/>
      <c r="K500" s="184"/>
    </row>
    <row r="501" spans="2:11" ht="11.25" customHeight="1" x14ac:dyDescent="0.2">
      <c r="B501" s="183"/>
      <c r="C501" s="183"/>
      <c r="D501" s="183"/>
      <c r="E501" s="183"/>
      <c r="F501" s="183"/>
      <c r="G501" s="183"/>
      <c r="H501" s="183"/>
      <c r="I501" s="183"/>
      <c r="J501" s="184"/>
      <c r="K501" s="184"/>
    </row>
    <row r="502" spans="2:11" ht="11.25" customHeight="1" x14ac:dyDescent="0.2">
      <c r="B502" s="183"/>
      <c r="C502" s="183"/>
      <c r="D502" s="183"/>
      <c r="E502" s="183"/>
      <c r="F502" s="183"/>
      <c r="G502" s="183"/>
      <c r="H502" s="183"/>
      <c r="I502" s="183"/>
      <c r="J502" s="184"/>
      <c r="K502" s="184"/>
    </row>
    <row r="503" spans="2:11" ht="11.25" customHeight="1" x14ac:dyDescent="0.2">
      <c r="B503" s="183"/>
      <c r="C503" s="183"/>
      <c r="D503" s="183"/>
      <c r="E503" s="183"/>
      <c r="F503" s="183"/>
      <c r="G503" s="183"/>
      <c r="H503" s="183"/>
      <c r="I503" s="183"/>
      <c r="J503" s="184"/>
      <c r="K503" s="184"/>
    </row>
    <row r="504" spans="2:11" ht="11.25" customHeight="1" x14ac:dyDescent="0.2">
      <c r="B504" s="183"/>
      <c r="C504" s="183"/>
      <c r="D504" s="183"/>
      <c r="E504" s="183"/>
      <c r="F504" s="183"/>
      <c r="G504" s="183"/>
      <c r="H504" s="183"/>
      <c r="I504" s="183"/>
      <c r="J504" s="184"/>
      <c r="K504" s="184"/>
    </row>
    <row r="505" spans="2:11" ht="11.25" customHeight="1" x14ac:dyDescent="0.2">
      <c r="B505" s="183"/>
      <c r="C505" s="183"/>
      <c r="D505" s="183"/>
      <c r="E505" s="183"/>
      <c r="F505" s="183"/>
      <c r="G505" s="183"/>
      <c r="H505" s="183"/>
      <c r="I505" s="183"/>
      <c r="J505" s="184"/>
      <c r="K505" s="184"/>
    </row>
    <row r="506" spans="2:11" ht="11.25" customHeight="1" x14ac:dyDescent="0.2">
      <c r="B506" s="183"/>
      <c r="C506" s="183"/>
      <c r="D506" s="183"/>
      <c r="E506" s="183"/>
      <c r="F506" s="183"/>
      <c r="G506" s="183"/>
      <c r="H506" s="183"/>
      <c r="I506" s="183"/>
      <c r="J506" s="184"/>
      <c r="K506" s="184"/>
    </row>
    <row r="507" spans="2:11" ht="11.25" customHeight="1" x14ac:dyDescent="0.2">
      <c r="B507" s="183"/>
      <c r="C507" s="183"/>
      <c r="D507" s="183"/>
      <c r="E507" s="183"/>
      <c r="F507" s="183"/>
      <c r="G507" s="183"/>
      <c r="H507" s="183"/>
      <c r="I507" s="183"/>
      <c r="J507" s="184"/>
      <c r="K507" s="184"/>
    </row>
    <row r="508" spans="2:11" ht="11.25" customHeight="1" x14ac:dyDescent="0.2">
      <c r="B508" s="183"/>
      <c r="C508" s="183"/>
      <c r="D508" s="183"/>
      <c r="E508" s="183"/>
      <c r="F508" s="183"/>
      <c r="G508" s="183"/>
      <c r="H508" s="183"/>
      <c r="I508" s="183"/>
      <c r="J508" s="184"/>
      <c r="K508" s="184"/>
    </row>
    <row r="509" spans="2:11" ht="11.25" customHeight="1" x14ac:dyDescent="0.2">
      <c r="B509" s="183"/>
      <c r="C509" s="183"/>
      <c r="D509" s="183"/>
      <c r="E509" s="183"/>
      <c r="F509" s="183"/>
      <c r="G509" s="183"/>
      <c r="H509" s="183"/>
      <c r="I509" s="183"/>
      <c r="J509" s="184"/>
      <c r="K509" s="184"/>
    </row>
    <row r="510" spans="2:11" ht="11.25" customHeight="1" x14ac:dyDescent="0.2">
      <c r="B510" s="183"/>
      <c r="C510" s="183"/>
      <c r="D510" s="183"/>
      <c r="E510" s="183"/>
      <c r="F510" s="183"/>
      <c r="G510" s="183"/>
      <c r="H510" s="183"/>
      <c r="I510" s="183"/>
      <c r="J510" s="184"/>
      <c r="K510" s="184"/>
    </row>
    <row r="511" spans="2:11" ht="11.25" customHeight="1" x14ac:dyDescent="0.2">
      <c r="B511" s="183"/>
      <c r="C511" s="183"/>
      <c r="D511" s="183"/>
      <c r="E511" s="183"/>
      <c r="F511" s="183"/>
      <c r="G511" s="183"/>
      <c r="H511" s="183"/>
      <c r="I511" s="183"/>
      <c r="J511" s="184"/>
      <c r="K511" s="184"/>
    </row>
    <row r="512" spans="2:11" ht="11.25" customHeight="1" x14ac:dyDescent="0.2">
      <c r="B512" s="183"/>
      <c r="C512" s="183"/>
      <c r="D512" s="183"/>
      <c r="E512" s="183"/>
      <c r="F512" s="183"/>
      <c r="G512" s="183"/>
      <c r="H512" s="183"/>
      <c r="I512" s="183"/>
      <c r="J512" s="184"/>
      <c r="K512" s="184"/>
    </row>
    <row r="513" spans="2:11" ht="11.25" customHeight="1" x14ac:dyDescent="0.2">
      <c r="B513" s="183"/>
      <c r="C513" s="183"/>
      <c r="D513" s="183"/>
      <c r="E513" s="183"/>
      <c r="F513" s="183"/>
      <c r="G513" s="183"/>
      <c r="H513" s="183"/>
      <c r="I513" s="183"/>
      <c r="J513" s="184"/>
      <c r="K513" s="184"/>
    </row>
    <row r="514" spans="2:11" ht="11.25" customHeight="1" x14ac:dyDescent="0.2">
      <c r="B514" s="183"/>
      <c r="C514" s="183"/>
      <c r="D514" s="183"/>
      <c r="E514" s="183"/>
      <c r="F514" s="183"/>
      <c r="G514" s="183"/>
      <c r="H514" s="183"/>
      <c r="I514" s="183"/>
      <c r="J514" s="184"/>
      <c r="K514" s="184"/>
    </row>
    <row r="515" spans="2:11" ht="11.25" customHeight="1" x14ac:dyDescent="0.2">
      <c r="B515" s="183"/>
      <c r="C515" s="183"/>
      <c r="D515" s="183"/>
      <c r="E515" s="183"/>
      <c r="F515" s="183"/>
      <c r="G515" s="183"/>
      <c r="H515" s="183"/>
      <c r="I515" s="183"/>
      <c r="J515" s="184"/>
      <c r="K515" s="184"/>
    </row>
    <row r="516" spans="2:11" ht="11.25" customHeight="1" x14ac:dyDescent="0.2">
      <c r="B516" s="183"/>
      <c r="C516" s="183"/>
      <c r="D516" s="183"/>
      <c r="E516" s="183"/>
      <c r="F516" s="183"/>
      <c r="G516" s="183"/>
      <c r="H516" s="183"/>
      <c r="I516" s="183"/>
      <c r="J516" s="184"/>
      <c r="K516" s="184"/>
    </row>
    <row r="517" spans="2:11" ht="11.25" customHeight="1" x14ac:dyDescent="0.2">
      <c r="B517" s="183"/>
      <c r="C517" s="183"/>
      <c r="D517" s="183"/>
      <c r="E517" s="183"/>
      <c r="F517" s="183"/>
      <c r="G517" s="183"/>
      <c r="H517" s="183"/>
      <c r="I517" s="183"/>
      <c r="J517" s="184"/>
      <c r="K517" s="184"/>
    </row>
    <row r="518" spans="2:11" ht="11.25" customHeight="1" x14ac:dyDescent="0.2">
      <c r="B518" s="183"/>
      <c r="C518" s="183"/>
      <c r="D518" s="183"/>
      <c r="E518" s="183"/>
      <c r="F518" s="183"/>
      <c r="G518" s="183"/>
      <c r="H518" s="183"/>
      <c r="I518" s="183"/>
      <c r="J518" s="184"/>
      <c r="K518" s="184"/>
    </row>
    <row r="519" spans="2:11" ht="11.25" customHeight="1" x14ac:dyDescent="0.2">
      <c r="B519" s="183"/>
      <c r="C519" s="183"/>
      <c r="D519" s="183"/>
      <c r="E519" s="183"/>
      <c r="F519" s="183"/>
      <c r="G519" s="183"/>
      <c r="H519" s="183"/>
      <c r="I519" s="183"/>
      <c r="J519" s="184"/>
      <c r="K519" s="184"/>
    </row>
    <row r="520" spans="2:11" ht="11.25" customHeight="1" x14ac:dyDescent="0.2">
      <c r="B520" s="183"/>
      <c r="C520" s="183"/>
      <c r="D520" s="183"/>
      <c r="E520" s="183"/>
      <c r="F520" s="183"/>
      <c r="G520" s="183"/>
      <c r="H520" s="183"/>
      <c r="I520" s="183"/>
      <c r="J520" s="184"/>
      <c r="K520" s="184"/>
    </row>
    <row r="521" spans="2:11" ht="11.25" customHeight="1" x14ac:dyDescent="0.2">
      <c r="B521" s="183"/>
      <c r="C521" s="183"/>
      <c r="D521" s="183"/>
      <c r="E521" s="183"/>
      <c r="F521" s="183"/>
      <c r="G521" s="183"/>
      <c r="H521" s="183"/>
      <c r="I521" s="183"/>
      <c r="J521" s="184"/>
      <c r="K521" s="184"/>
    </row>
    <row r="522" spans="2:11" ht="11.25" customHeight="1" x14ac:dyDescent="0.2">
      <c r="B522" s="183"/>
      <c r="C522" s="183"/>
      <c r="D522" s="183"/>
      <c r="E522" s="183"/>
      <c r="F522" s="183"/>
      <c r="G522" s="183"/>
      <c r="H522" s="183"/>
      <c r="I522" s="183"/>
      <c r="J522" s="184"/>
      <c r="K522" s="184"/>
    </row>
    <row r="523" spans="2:11" ht="11.25" customHeight="1" x14ac:dyDescent="0.2">
      <c r="B523" s="183"/>
      <c r="C523" s="183"/>
      <c r="D523" s="183"/>
      <c r="E523" s="183"/>
      <c r="F523" s="183"/>
      <c r="G523" s="183"/>
      <c r="H523" s="183"/>
      <c r="I523" s="183"/>
      <c r="J523" s="184"/>
      <c r="K523" s="184"/>
    </row>
    <row r="524" spans="2:11" ht="11.25" customHeight="1" x14ac:dyDescent="0.2">
      <c r="B524" s="183"/>
      <c r="C524" s="183"/>
      <c r="D524" s="183"/>
      <c r="E524" s="183"/>
      <c r="F524" s="183"/>
      <c r="G524" s="183"/>
      <c r="H524" s="183"/>
      <c r="I524" s="183"/>
      <c r="J524" s="184"/>
      <c r="K524" s="184"/>
    </row>
    <row r="525" spans="2:11" ht="11.25" customHeight="1" x14ac:dyDescent="0.2">
      <c r="B525" s="183"/>
      <c r="C525" s="183"/>
      <c r="D525" s="183"/>
      <c r="E525" s="183"/>
      <c r="F525" s="183"/>
      <c r="G525" s="183"/>
      <c r="H525" s="183"/>
      <c r="I525" s="183"/>
      <c r="J525" s="184"/>
      <c r="K525" s="184"/>
    </row>
    <row r="526" spans="2:11" ht="11.25" customHeight="1" x14ac:dyDescent="0.2">
      <c r="B526" s="183"/>
      <c r="C526" s="183"/>
      <c r="D526" s="183"/>
      <c r="E526" s="183"/>
      <c r="F526" s="183"/>
      <c r="G526" s="183"/>
      <c r="H526" s="183"/>
      <c r="I526" s="183"/>
      <c r="J526" s="184"/>
      <c r="K526" s="184"/>
    </row>
    <row r="527" spans="2:11" ht="11.25" customHeight="1" x14ac:dyDescent="0.2">
      <c r="B527" s="183"/>
      <c r="C527" s="183"/>
      <c r="D527" s="183"/>
      <c r="E527" s="183"/>
      <c r="F527" s="183"/>
      <c r="G527" s="183"/>
      <c r="H527" s="183"/>
      <c r="I527" s="183"/>
      <c r="J527" s="184"/>
      <c r="K527" s="184"/>
    </row>
    <row r="528" spans="2:11" ht="11.25" customHeight="1" x14ac:dyDescent="0.2">
      <c r="B528" s="183"/>
      <c r="C528" s="183"/>
      <c r="D528" s="183"/>
      <c r="E528" s="183"/>
      <c r="F528" s="183"/>
      <c r="G528" s="183"/>
      <c r="H528" s="183"/>
      <c r="I528" s="183"/>
      <c r="J528" s="184"/>
      <c r="K528" s="184"/>
    </row>
    <row r="529" spans="2:11" ht="11.25" customHeight="1" x14ac:dyDescent="0.2">
      <c r="B529" s="183"/>
      <c r="C529" s="183"/>
      <c r="D529" s="183"/>
      <c r="E529" s="183"/>
      <c r="F529" s="183"/>
      <c r="G529" s="183"/>
      <c r="H529" s="183"/>
      <c r="I529" s="183"/>
      <c r="J529" s="184"/>
      <c r="K529" s="184"/>
    </row>
    <row r="530" spans="2:11" ht="11.25" customHeight="1" x14ac:dyDescent="0.2">
      <c r="B530" s="183"/>
      <c r="C530" s="183"/>
      <c r="D530" s="183"/>
      <c r="E530" s="183"/>
      <c r="F530" s="183"/>
      <c r="G530" s="183"/>
      <c r="H530" s="183"/>
      <c r="I530" s="183"/>
      <c r="J530" s="184"/>
      <c r="K530" s="184"/>
    </row>
    <row r="531" spans="2:11" ht="11.25" customHeight="1" x14ac:dyDescent="0.2">
      <c r="B531" s="183"/>
      <c r="C531" s="183"/>
      <c r="D531" s="183"/>
      <c r="E531" s="183"/>
      <c r="F531" s="183"/>
      <c r="G531" s="183"/>
      <c r="H531" s="183"/>
      <c r="I531" s="183"/>
      <c r="J531" s="184"/>
      <c r="K531" s="184"/>
    </row>
    <row r="532" spans="2:11" ht="11.25" customHeight="1" x14ac:dyDescent="0.2">
      <c r="B532" s="183"/>
      <c r="C532" s="183"/>
      <c r="D532" s="183"/>
      <c r="E532" s="183"/>
      <c r="F532" s="183"/>
      <c r="G532" s="183"/>
      <c r="H532" s="183"/>
      <c r="I532" s="183"/>
      <c r="J532" s="184"/>
      <c r="K532" s="184"/>
    </row>
    <row r="533" spans="2:11" ht="11.25" customHeight="1" x14ac:dyDescent="0.2">
      <c r="B533" s="183"/>
      <c r="C533" s="183"/>
      <c r="D533" s="183"/>
      <c r="E533" s="183"/>
      <c r="F533" s="183"/>
      <c r="G533" s="183"/>
      <c r="H533" s="183"/>
      <c r="I533" s="183"/>
      <c r="J533" s="184"/>
      <c r="K533" s="184"/>
    </row>
    <row r="534" spans="2:11" ht="11.25" customHeight="1" x14ac:dyDescent="0.2">
      <c r="B534" s="183"/>
      <c r="C534" s="183"/>
      <c r="D534" s="183"/>
      <c r="E534" s="183"/>
      <c r="F534" s="183"/>
      <c r="G534" s="183"/>
      <c r="H534" s="183"/>
      <c r="I534" s="183"/>
      <c r="J534" s="184"/>
      <c r="K534" s="184"/>
    </row>
    <row r="535" spans="2:11" ht="11.25" customHeight="1" x14ac:dyDescent="0.2">
      <c r="B535" s="183"/>
      <c r="C535" s="183"/>
      <c r="D535" s="183"/>
      <c r="E535" s="183"/>
      <c r="F535" s="183"/>
      <c r="G535" s="183"/>
      <c r="H535" s="183"/>
      <c r="I535" s="183"/>
      <c r="J535" s="184"/>
      <c r="K535" s="184"/>
    </row>
    <row r="536" spans="2:11" ht="11.25" customHeight="1" x14ac:dyDescent="0.2">
      <c r="B536" s="183"/>
      <c r="C536" s="183"/>
      <c r="D536" s="183"/>
      <c r="E536" s="183"/>
      <c r="F536" s="183"/>
      <c r="G536" s="183"/>
      <c r="H536" s="183"/>
      <c r="I536" s="183"/>
      <c r="J536" s="184"/>
      <c r="K536" s="184"/>
    </row>
    <row r="537" spans="2:11" ht="11.25" customHeight="1" x14ac:dyDescent="0.2">
      <c r="B537" s="183"/>
      <c r="C537" s="183"/>
      <c r="D537" s="183"/>
      <c r="E537" s="183"/>
      <c r="F537" s="183"/>
      <c r="G537" s="183"/>
      <c r="H537" s="183"/>
      <c r="I537" s="183"/>
      <c r="J537" s="184"/>
      <c r="K537" s="184"/>
    </row>
    <row r="538" spans="2:11" ht="11.25" customHeight="1" x14ac:dyDescent="0.2">
      <c r="B538" s="183"/>
      <c r="C538" s="183"/>
      <c r="D538" s="183"/>
      <c r="E538" s="183"/>
      <c r="F538" s="183"/>
      <c r="G538" s="183"/>
      <c r="H538" s="183"/>
      <c r="I538" s="183"/>
      <c r="J538" s="184"/>
      <c r="K538" s="184"/>
    </row>
    <row r="539" spans="2:11" ht="11.25" customHeight="1" x14ac:dyDescent="0.2">
      <c r="B539" s="183"/>
      <c r="C539" s="183"/>
      <c r="D539" s="183"/>
      <c r="E539" s="183"/>
      <c r="F539" s="183"/>
      <c r="G539" s="183"/>
      <c r="H539" s="183"/>
      <c r="I539" s="183"/>
      <c r="J539" s="184"/>
      <c r="K539" s="184"/>
    </row>
    <row r="540" spans="2:11" ht="11.25" customHeight="1" x14ac:dyDescent="0.2">
      <c r="B540" s="183"/>
      <c r="C540" s="183"/>
      <c r="D540" s="183"/>
      <c r="E540" s="183"/>
      <c r="F540" s="183"/>
      <c r="G540" s="183"/>
      <c r="H540" s="183"/>
      <c r="I540" s="183"/>
      <c r="J540" s="184"/>
      <c r="K540" s="184"/>
    </row>
    <row r="541" spans="2:11" ht="11.25" customHeight="1" x14ac:dyDescent="0.2">
      <c r="B541" s="183"/>
      <c r="C541" s="183"/>
      <c r="D541" s="183"/>
      <c r="E541" s="183"/>
      <c r="F541" s="183"/>
      <c r="G541" s="183"/>
      <c r="H541" s="183"/>
      <c r="I541" s="183"/>
      <c r="J541" s="184"/>
      <c r="K541" s="184"/>
    </row>
    <row r="542" spans="2:11" ht="11.25" customHeight="1" x14ac:dyDescent="0.2">
      <c r="B542" s="183"/>
      <c r="C542" s="183"/>
      <c r="D542" s="183"/>
      <c r="E542" s="183"/>
      <c r="F542" s="183"/>
      <c r="G542" s="183"/>
      <c r="H542" s="183"/>
      <c r="I542" s="183"/>
      <c r="J542" s="184"/>
      <c r="K542" s="184"/>
    </row>
    <row r="543" spans="2:11" ht="11.25" customHeight="1" x14ac:dyDescent="0.2">
      <c r="B543" s="183"/>
      <c r="C543" s="183"/>
      <c r="D543" s="183"/>
      <c r="E543" s="183"/>
      <c r="F543" s="183"/>
      <c r="G543" s="183"/>
      <c r="H543" s="183"/>
      <c r="I543" s="183"/>
      <c r="J543" s="184"/>
      <c r="K543" s="184"/>
    </row>
    <row r="544" spans="2:11" ht="11.25" customHeight="1" x14ac:dyDescent="0.2">
      <c r="B544" s="183"/>
      <c r="C544" s="183"/>
      <c r="D544" s="183"/>
      <c r="E544" s="183"/>
      <c r="F544" s="183"/>
      <c r="G544" s="183"/>
      <c r="H544" s="183"/>
      <c r="I544" s="183"/>
      <c r="J544" s="184"/>
      <c r="K544" s="184"/>
    </row>
    <row r="545" spans="2:11" ht="11.25" customHeight="1" x14ac:dyDescent="0.2">
      <c r="B545" s="183"/>
      <c r="C545" s="183"/>
      <c r="D545" s="183"/>
      <c r="E545" s="183"/>
      <c r="F545" s="183"/>
      <c r="G545" s="183"/>
      <c r="H545" s="183"/>
      <c r="I545" s="183"/>
      <c r="J545" s="184"/>
      <c r="K545" s="184"/>
    </row>
    <row r="546" spans="2:11" ht="11.25" customHeight="1" x14ac:dyDescent="0.2">
      <c r="B546" s="183"/>
      <c r="C546" s="183"/>
      <c r="D546" s="183"/>
      <c r="E546" s="183"/>
      <c r="F546" s="183"/>
      <c r="G546" s="183"/>
      <c r="H546" s="183"/>
      <c r="I546" s="183"/>
      <c r="J546" s="184"/>
      <c r="K546" s="184"/>
    </row>
    <row r="547" spans="2:11" ht="11.25" customHeight="1" x14ac:dyDescent="0.2">
      <c r="B547" s="183"/>
      <c r="C547" s="183"/>
      <c r="D547" s="183"/>
      <c r="E547" s="183"/>
      <c r="F547" s="183"/>
      <c r="G547" s="183"/>
      <c r="H547" s="183"/>
      <c r="I547" s="183"/>
      <c r="J547" s="184"/>
      <c r="K547" s="184"/>
    </row>
    <row r="548" spans="2:11" ht="11.25" customHeight="1" x14ac:dyDescent="0.2">
      <c r="B548" s="183"/>
      <c r="C548" s="183"/>
      <c r="D548" s="183"/>
      <c r="E548" s="183"/>
      <c r="F548" s="183"/>
      <c r="G548" s="183"/>
      <c r="H548" s="183"/>
      <c r="I548" s="183"/>
      <c r="J548" s="184"/>
      <c r="K548" s="184"/>
    </row>
    <row r="549" spans="2:11" ht="11.25" customHeight="1" x14ac:dyDescent="0.2">
      <c r="B549" s="183"/>
      <c r="C549" s="183"/>
      <c r="D549" s="183"/>
      <c r="E549" s="183"/>
      <c r="F549" s="183"/>
      <c r="G549" s="183"/>
      <c r="H549" s="183"/>
      <c r="I549" s="183"/>
      <c r="J549" s="184"/>
      <c r="K549" s="184"/>
    </row>
    <row r="550" spans="2:11" ht="11.25" customHeight="1" x14ac:dyDescent="0.2">
      <c r="B550" s="183"/>
      <c r="C550" s="183"/>
      <c r="D550" s="183"/>
      <c r="E550" s="183"/>
      <c r="F550" s="183"/>
      <c r="G550" s="183"/>
      <c r="H550" s="183"/>
      <c r="I550" s="183"/>
      <c r="J550" s="184"/>
      <c r="K550" s="184"/>
    </row>
    <row r="551" spans="2:11" ht="11.25" customHeight="1" x14ac:dyDescent="0.2">
      <c r="B551" s="183"/>
      <c r="C551" s="183"/>
      <c r="D551" s="183"/>
      <c r="E551" s="183"/>
      <c r="F551" s="183"/>
      <c r="G551" s="183"/>
      <c r="H551" s="183"/>
      <c r="I551" s="183"/>
      <c r="J551" s="184"/>
      <c r="K551" s="184"/>
    </row>
    <row r="552" spans="2:11" ht="11.25" customHeight="1" x14ac:dyDescent="0.2">
      <c r="B552" s="183"/>
      <c r="C552" s="183"/>
      <c r="D552" s="183"/>
      <c r="E552" s="183"/>
      <c r="F552" s="183"/>
      <c r="G552" s="183"/>
      <c r="H552" s="183"/>
      <c r="I552" s="183"/>
      <c r="J552" s="184"/>
      <c r="K552" s="184"/>
    </row>
    <row r="553" spans="2:11" ht="11.25" customHeight="1" x14ac:dyDescent="0.2">
      <c r="B553" s="183"/>
      <c r="C553" s="183"/>
      <c r="D553" s="183"/>
      <c r="E553" s="183"/>
      <c r="F553" s="183"/>
      <c r="G553" s="183"/>
      <c r="H553" s="183"/>
      <c r="I553" s="183"/>
      <c r="J553" s="184"/>
      <c r="K553" s="184"/>
    </row>
    <row r="554" spans="2:11" ht="11.25" customHeight="1" x14ac:dyDescent="0.2">
      <c r="B554" s="183"/>
      <c r="C554" s="183"/>
      <c r="D554" s="183"/>
      <c r="E554" s="183"/>
      <c r="F554" s="183"/>
      <c r="G554" s="183"/>
      <c r="H554" s="183"/>
      <c r="I554" s="183"/>
      <c r="J554" s="184"/>
      <c r="K554" s="184"/>
    </row>
    <row r="555" spans="2:11" ht="11.25" customHeight="1" x14ac:dyDescent="0.2">
      <c r="B555" s="183"/>
      <c r="C555" s="183"/>
      <c r="D555" s="183"/>
      <c r="E555" s="183"/>
      <c r="F555" s="183"/>
      <c r="G555" s="183"/>
      <c r="H555" s="183"/>
      <c r="I555" s="183"/>
      <c r="J555" s="184"/>
      <c r="K555" s="184"/>
    </row>
    <row r="556" spans="2:11" ht="11.25" customHeight="1" x14ac:dyDescent="0.2">
      <c r="B556" s="183"/>
      <c r="C556" s="183"/>
      <c r="D556" s="183"/>
      <c r="E556" s="183"/>
      <c r="F556" s="183"/>
      <c r="G556" s="183"/>
      <c r="H556" s="183"/>
      <c r="I556" s="183"/>
      <c r="J556" s="184"/>
      <c r="K556" s="184"/>
    </row>
    <row r="557" spans="2:11" ht="11.25" customHeight="1" x14ac:dyDescent="0.2">
      <c r="B557" s="183"/>
      <c r="C557" s="183"/>
      <c r="D557" s="183"/>
      <c r="E557" s="183"/>
      <c r="F557" s="183"/>
      <c r="G557" s="183"/>
      <c r="H557" s="183"/>
      <c r="I557" s="183"/>
      <c r="J557" s="184"/>
      <c r="K557" s="184"/>
    </row>
    <row r="558" spans="2:11" ht="11.25" customHeight="1" x14ac:dyDescent="0.2">
      <c r="B558" s="183"/>
      <c r="C558" s="183"/>
      <c r="D558" s="183"/>
      <c r="E558" s="183"/>
      <c r="F558" s="183"/>
      <c r="G558" s="183"/>
      <c r="H558" s="183"/>
      <c r="I558" s="183"/>
      <c r="J558" s="184"/>
      <c r="K558" s="184"/>
    </row>
    <row r="559" spans="2:11" ht="11.25" customHeight="1" x14ac:dyDescent="0.2">
      <c r="B559" s="183"/>
      <c r="C559" s="183"/>
      <c r="D559" s="183"/>
      <c r="E559" s="183"/>
      <c r="F559" s="183"/>
      <c r="G559" s="183"/>
      <c r="H559" s="183"/>
      <c r="I559" s="183"/>
      <c r="J559" s="184"/>
      <c r="K559" s="184"/>
    </row>
    <row r="560" spans="2:11" ht="11.25" customHeight="1" x14ac:dyDescent="0.2">
      <c r="B560" s="183"/>
      <c r="C560" s="183"/>
      <c r="D560" s="183"/>
      <c r="E560" s="183"/>
      <c r="F560" s="183"/>
      <c r="G560" s="183"/>
      <c r="H560" s="183"/>
      <c r="I560" s="183"/>
      <c r="J560" s="184"/>
      <c r="K560" s="184"/>
    </row>
    <row r="561" spans="2:11" ht="11.25" customHeight="1" x14ac:dyDescent="0.2">
      <c r="B561" s="183"/>
      <c r="C561" s="183"/>
      <c r="D561" s="183"/>
      <c r="E561" s="183"/>
      <c r="F561" s="183"/>
      <c r="G561" s="183"/>
      <c r="H561" s="183"/>
      <c r="I561" s="183"/>
      <c r="J561" s="184"/>
      <c r="K561" s="184"/>
    </row>
    <row r="562" spans="2:11" ht="11.25" customHeight="1" x14ac:dyDescent="0.2">
      <c r="B562" s="183"/>
      <c r="C562" s="183"/>
      <c r="D562" s="183"/>
      <c r="E562" s="183"/>
      <c r="F562" s="183"/>
      <c r="G562" s="183"/>
      <c r="H562" s="183"/>
      <c r="I562" s="183"/>
      <c r="J562" s="184"/>
      <c r="K562" s="184"/>
    </row>
    <row r="563" spans="2:11" ht="11.25" customHeight="1" x14ac:dyDescent="0.2">
      <c r="B563" s="183"/>
      <c r="C563" s="183"/>
      <c r="D563" s="183"/>
      <c r="E563" s="183"/>
      <c r="F563" s="183"/>
      <c r="G563" s="183"/>
      <c r="H563" s="183"/>
      <c r="I563" s="183"/>
      <c r="J563" s="184"/>
      <c r="K563" s="184"/>
    </row>
    <row r="564" spans="2:11" ht="11.25" customHeight="1" x14ac:dyDescent="0.2">
      <c r="B564" s="183"/>
      <c r="C564" s="183"/>
      <c r="D564" s="183"/>
      <c r="E564" s="183"/>
      <c r="F564" s="183"/>
      <c r="G564" s="183"/>
      <c r="H564" s="183"/>
      <c r="I564" s="183"/>
      <c r="J564" s="184"/>
      <c r="K564" s="184"/>
    </row>
    <row r="565" spans="2:11" ht="11.25" customHeight="1" x14ac:dyDescent="0.2">
      <c r="B565" s="183"/>
      <c r="C565" s="183"/>
      <c r="D565" s="183"/>
      <c r="E565" s="183"/>
      <c r="F565" s="183"/>
      <c r="G565" s="183"/>
      <c r="H565" s="183"/>
      <c r="I565" s="183"/>
      <c r="J565" s="184"/>
      <c r="K565" s="184"/>
    </row>
    <row r="566" spans="2:11" ht="11.25" customHeight="1" x14ac:dyDescent="0.2">
      <c r="B566" s="183"/>
      <c r="C566" s="183"/>
      <c r="D566" s="183"/>
      <c r="E566" s="183"/>
      <c r="F566" s="183"/>
      <c r="G566" s="183"/>
      <c r="H566" s="183"/>
      <c r="I566" s="183"/>
      <c r="J566" s="184"/>
      <c r="K566" s="184"/>
    </row>
    <row r="567" spans="2:11" ht="11.25" customHeight="1" x14ac:dyDescent="0.2">
      <c r="B567" s="183"/>
      <c r="C567" s="183"/>
      <c r="D567" s="183"/>
      <c r="E567" s="183"/>
      <c r="F567" s="183"/>
      <c r="G567" s="183"/>
      <c r="H567" s="183"/>
      <c r="I567" s="183"/>
      <c r="J567" s="184"/>
      <c r="K567" s="184"/>
    </row>
    <row r="568" spans="2:11" ht="11.25" customHeight="1" x14ac:dyDescent="0.2">
      <c r="B568" s="183"/>
      <c r="C568" s="183"/>
      <c r="D568" s="183"/>
      <c r="E568" s="183"/>
      <c r="F568" s="183"/>
      <c r="G568" s="183"/>
      <c r="H568" s="183"/>
      <c r="I568" s="183"/>
      <c r="J568" s="184"/>
      <c r="K568" s="184"/>
    </row>
    <row r="569" spans="2:11" ht="11.25" customHeight="1" x14ac:dyDescent="0.2">
      <c r="B569" s="183"/>
      <c r="C569" s="183"/>
      <c r="D569" s="183"/>
      <c r="E569" s="183"/>
      <c r="F569" s="183"/>
      <c r="G569" s="183"/>
      <c r="H569" s="183"/>
      <c r="I569" s="183"/>
      <c r="J569" s="184"/>
      <c r="K569" s="184"/>
    </row>
    <row r="570" spans="2:11" ht="11.25" customHeight="1" x14ac:dyDescent="0.2">
      <c r="B570" s="183"/>
      <c r="C570" s="183"/>
      <c r="D570" s="183"/>
      <c r="E570" s="183"/>
      <c r="F570" s="183"/>
      <c r="G570" s="183"/>
      <c r="H570" s="183"/>
      <c r="I570" s="183"/>
      <c r="J570" s="184"/>
      <c r="K570" s="184"/>
    </row>
    <row r="571" spans="2:11" ht="11.25" customHeight="1" x14ac:dyDescent="0.2">
      <c r="B571" s="183"/>
      <c r="C571" s="183"/>
      <c r="D571" s="183"/>
      <c r="E571" s="183"/>
      <c r="F571" s="183"/>
      <c r="G571" s="183"/>
      <c r="H571" s="183"/>
      <c r="I571" s="183"/>
      <c r="J571" s="184"/>
      <c r="K571" s="184"/>
    </row>
    <row r="572" spans="2:11" ht="11.25" customHeight="1" x14ac:dyDescent="0.2">
      <c r="B572" s="183"/>
      <c r="C572" s="183"/>
      <c r="D572" s="183"/>
      <c r="E572" s="183"/>
      <c r="F572" s="183"/>
      <c r="G572" s="183"/>
      <c r="H572" s="183"/>
      <c r="I572" s="183"/>
      <c r="J572" s="184"/>
      <c r="K572" s="184"/>
    </row>
    <row r="573" spans="2:11" ht="11.25" customHeight="1" x14ac:dyDescent="0.2">
      <c r="B573" s="183"/>
      <c r="C573" s="183"/>
      <c r="D573" s="183"/>
      <c r="E573" s="183"/>
      <c r="F573" s="183"/>
      <c r="G573" s="183"/>
      <c r="H573" s="183"/>
      <c r="I573" s="183"/>
      <c r="J573" s="184"/>
      <c r="K573" s="184"/>
    </row>
    <row r="574" spans="2:11" ht="11.25" customHeight="1" x14ac:dyDescent="0.2">
      <c r="B574" s="183"/>
      <c r="C574" s="183"/>
      <c r="D574" s="183"/>
      <c r="E574" s="183"/>
      <c r="F574" s="183"/>
      <c r="G574" s="183"/>
      <c r="H574" s="183"/>
      <c r="I574" s="183"/>
      <c r="J574" s="184"/>
      <c r="K574" s="184"/>
    </row>
    <row r="575" spans="2:11" ht="11.25" customHeight="1" x14ac:dyDescent="0.2">
      <c r="B575" s="183"/>
      <c r="C575" s="183"/>
      <c r="D575" s="183"/>
      <c r="E575" s="183"/>
      <c r="F575" s="183"/>
      <c r="G575" s="183"/>
      <c r="H575" s="183"/>
      <c r="I575" s="183"/>
      <c r="J575" s="184"/>
      <c r="K575" s="184"/>
    </row>
    <row r="576" spans="2:11" ht="11.25" customHeight="1" x14ac:dyDescent="0.2">
      <c r="B576" s="183"/>
      <c r="C576" s="183"/>
      <c r="D576" s="183"/>
      <c r="E576" s="183"/>
      <c r="F576" s="183"/>
      <c r="G576" s="183"/>
      <c r="H576" s="183"/>
      <c r="I576" s="183"/>
      <c r="J576" s="184"/>
      <c r="K576" s="184"/>
    </row>
    <row r="577" spans="2:11" ht="11.25" customHeight="1" x14ac:dyDescent="0.2">
      <c r="B577" s="183"/>
      <c r="C577" s="183"/>
      <c r="D577" s="183"/>
      <c r="E577" s="183"/>
      <c r="F577" s="183"/>
      <c r="G577" s="183"/>
      <c r="H577" s="183"/>
      <c r="I577" s="183"/>
      <c r="J577" s="184"/>
      <c r="K577" s="184"/>
    </row>
    <row r="578" spans="2:11" ht="11.25" customHeight="1" x14ac:dyDescent="0.2">
      <c r="B578" s="183"/>
      <c r="C578" s="183"/>
      <c r="D578" s="183"/>
      <c r="E578" s="183"/>
      <c r="F578" s="183"/>
      <c r="G578" s="183"/>
      <c r="H578" s="183"/>
      <c r="I578" s="183"/>
      <c r="J578" s="184"/>
      <c r="K578" s="184"/>
    </row>
    <row r="579" spans="2:11" ht="11.25" customHeight="1" x14ac:dyDescent="0.2">
      <c r="B579" s="183"/>
      <c r="C579" s="183"/>
      <c r="D579" s="183"/>
      <c r="E579" s="183"/>
      <c r="F579" s="183"/>
      <c r="G579" s="183"/>
      <c r="H579" s="183"/>
      <c r="I579" s="183"/>
      <c r="J579" s="184"/>
      <c r="K579" s="184"/>
    </row>
    <row r="580" spans="2:11" ht="11.25" customHeight="1" x14ac:dyDescent="0.2">
      <c r="B580" s="183"/>
      <c r="C580" s="183"/>
      <c r="D580" s="183"/>
      <c r="E580" s="183"/>
      <c r="F580" s="183"/>
      <c r="G580" s="183"/>
      <c r="H580" s="183"/>
      <c r="I580" s="183"/>
      <c r="J580" s="184"/>
      <c r="K580" s="184"/>
    </row>
    <row r="581" spans="2:11" ht="11.25" customHeight="1" x14ac:dyDescent="0.2">
      <c r="B581" s="183"/>
      <c r="C581" s="183"/>
      <c r="D581" s="183"/>
      <c r="E581" s="183"/>
      <c r="F581" s="183"/>
      <c r="G581" s="183"/>
      <c r="H581" s="183"/>
      <c r="I581" s="183"/>
      <c r="J581" s="184"/>
      <c r="K581" s="184"/>
    </row>
    <row r="582" spans="2:11" ht="11.25" customHeight="1" x14ac:dyDescent="0.2">
      <c r="B582" s="183"/>
      <c r="C582" s="183"/>
      <c r="D582" s="183"/>
      <c r="E582" s="183"/>
      <c r="F582" s="183"/>
      <c r="G582" s="183"/>
      <c r="H582" s="183"/>
      <c r="I582" s="183"/>
      <c r="J582" s="184"/>
      <c r="K582" s="184"/>
    </row>
    <row r="583" spans="2:11" ht="11.25" customHeight="1" x14ac:dyDescent="0.2">
      <c r="B583" s="183"/>
      <c r="C583" s="183"/>
      <c r="D583" s="183"/>
      <c r="E583" s="183"/>
      <c r="F583" s="183"/>
      <c r="G583" s="183"/>
      <c r="H583" s="183"/>
      <c r="I583" s="183"/>
      <c r="J583" s="184"/>
      <c r="K583" s="184"/>
    </row>
    <row r="584" spans="2:11" ht="11.25" customHeight="1" x14ac:dyDescent="0.2">
      <c r="B584" s="183"/>
      <c r="C584" s="183"/>
      <c r="D584" s="183"/>
      <c r="E584" s="183"/>
      <c r="F584" s="183"/>
      <c r="G584" s="183"/>
      <c r="H584" s="183"/>
      <c r="I584" s="183"/>
      <c r="J584" s="184"/>
      <c r="K584" s="184"/>
    </row>
    <row r="585" spans="2:11" ht="11.25" customHeight="1" x14ac:dyDescent="0.2">
      <c r="B585" s="183"/>
      <c r="C585" s="183"/>
      <c r="D585" s="183"/>
      <c r="E585" s="183"/>
      <c r="F585" s="183"/>
      <c r="G585" s="183"/>
      <c r="H585" s="183"/>
      <c r="I585" s="183"/>
      <c r="J585" s="184"/>
      <c r="K585" s="184"/>
    </row>
    <row r="586" spans="2:11" ht="11.25" customHeight="1" x14ac:dyDescent="0.2">
      <c r="B586" s="183"/>
      <c r="C586" s="183"/>
      <c r="D586" s="183"/>
      <c r="E586" s="183"/>
      <c r="F586" s="183"/>
      <c r="G586" s="183"/>
      <c r="H586" s="183"/>
      <c r="I586" s="183"/>
      <c r="J586" s="184"/>
      <c r="K586" s="184"/>
    </row>
    <row r="587" spans="2:11" ht="11.25" customHeight="1" x14ac:dyDescent="0.2">
      <c r="B587" s="183"/>
      <c r="C587" s="183"/>
      <c r="D587" s="183"/>
      <c r="E587" s="183"/>
      <c r="F587" s="183"/>
      <c r="G587" s="183"/>
      <c r="H587" s="183"/>
      <c r="I587" s="183"/>
      <c r="J587" s="184"/>
      <c r="K587" s="184"/>
    </row>
    <row r="588" spans="2:11" ht="11.25" customHeight="1" x14ac:dyDescent="0.2">
      <c r="B588" s="183"/>
      <c r="C588" s="183"/>
      <c r="D588" s="183"/>
      <c r="E588" s="183"/>
      <c r="F588" s="183"/>
      <c r="G588" s="183"/>
      <c r="H588" s="183"/>
      <c r="I588" s="183"/>
      <c r="J588" s="184"/>
      <c r="K588" s="184"/>
    </row>
    <row r="589" spans="2:11" ht="11.25" customHeight="1" x14ac:dyDescent="0.2">
      <c r="B589" s="183"/>
      <c r="C589" s="183"/>
      <c r="D589" s="183"/>
      <c r="E589" s="183"/>
      <c r="F589" s="183"/>
      <c r="G589" s="183"/>
      <c r="H589" s="183"/>
      <c r="I589" s="183"/>
      <c r="J589" s="184"/>
      <c r="K589" s="184"/>
    </row>
    <row r="590" spans="2:11" ht="11.25" customHeight="1" x14ac:dyDescent="0.2">
      <c r="B590" s="183"/>
      <c r="C590" s="183"/>
      <c r="D590" s="183"/>
      <c r="E590" s="183"/>
      <c r="F590" s="183"/>
      <c r="G590" s="183"/>
      <c r="H590" s="183"/>
      <c r="I590" s="183"/>
      <c r="J590" s="184"/>
      <c r="K590" s="184"/>
    </row>
    <row r="591" spans="2:11" ht="11.25" customHeight="1" x14ac:dyDescent="0.2">
      <c r="B591" s="183"/>
      <c r="C591" s="183"/>
      <c r="D591" s="183"/>
      <c r="E591" s="183"/>
      <c r="F591" s="183"/>
      <c r="G591" s="183"/>
      <c r="H591" s="183"/>
      <c r="I591" s="183"/>
      <c r="J591" s="184"/>
      <c r="K591" s="184"/>
    </row>
    <row r="592" spans="2:11" ht="11.25" customHeight="1" x14ac:dyDescent="0.2">
      <c r="B592" s="183"/>
      <c r="C592" s="183"/>
      <c r="D592" s="183"/>
      <c r="E592" s="183"/>
      <c r="F592" s="183"/>
      <c r="G592" s="183"/>
      <c r="H592" s="183"/>
      <c r="I592" s="183"/>
      <c r="J592" s="184"/>
      <c r="K592" s="184"/>
    </row>
    <row r="593" spans="2:11" ht="11.25" customHeight="1" x14ac:dyDescent="0.2">
      <c r="B593" s="183"/>
      <c r="C593" s="183"/>
      <c r="D593" s="183"/>
      <c r="E593" s="183"/>
      <c r="F593" s="183"/>
      <c r="G593" s="183"/>
      <c r="H593" s="183"/>
      <c r="I593" s="183"/>
      <c r="J593" s="184"/>
      <c r="K593" s="184"/>
    </row>
    <row r="594" spans="2:11" ht="11.25" customHeight="1" x14ac:dyDescent="0.2">
      <c r="B594" s="183"/>
      <c r="C594" s="183"/>
      <c r="D594" s="183"/>
      <c r="E594" s="183"/>
      <c r="F594" s="183"/>
      <c r="G594" s="183"/>
      <c r="H594" s="183"/>
      <c r="I594" s="183"/>
      <c r="J594" s="184"/>
      <c r="K594" s="184"/>
    </row>
    <row r="595" spans="2:11" ht="11.25" customHeight="1" x14ac:dyDescent="0.2">
      <c r="B595" s="183"/>
      <c r="C595" s="183"/>
      <c r="D595" s="183"/>
      <c r="E595" s="183"/>
      <c r="F595" s="183"/>
      <c r="G595" s="183"/>
      <c r="H595" s="183"/>
      <c r="I595" s="183"/>
      <c r="J595" s="184"/>
      <c r="K595" s="184"/>
    </row>
    <row r="596" spans="2:11" ht="11.25" customHeight="1" x14ac:dyDescent="0.2">
      <c r="B596" s="183"/>
      <c r="C596" s="183"/>
      <c r="D596" s="183"/>
      <c r="E596" s="183"/>
      <c r="F596" s="183"/>
      <c r="G596" s="183"/>
      <c r="H596" s="183"/>
      <c r="I596" s="183"/>
      <c r="J596" s="184"/>
      <c r="K596" s="184"/>
    </row>
    <row r="597" spans="2:11" ht="11.25" customHeight="1" x14ac:dyDescent="0.2">
      <c r="B597" s="183"/>
      <c r="C597" s="183"/>
      <c r="D597" s="183"/>
      <c r="E597" s="183"/>
      <c r="F597" s="183"/>
      <c r="G597" s="183"/>
      <c r="H597" s="183"/>
      <c r="I597" s="183"/>
      <c r="J597" s="184"/>
      <c r="K597" s="184"/>
    </row>
    <row r="598" spans="2:11" ht="11.25" customHeight="1" x14ac:dyDescent="0.2">
      <c r="B598" s="183"/>
      <c r="C598" s="183"/>
      <c r="D598" s="183"/>
      <c r="E598" s="183"/>
      <c r="F598" s="183"/>
      <c r="G598" s="183"/>
      <c r="H598" s="183"/>
      <c r="I598" s="183"/>
      <c r="J598" s="184"/>
      <c r="K598" s="184"/>
    </row>
    <row r="599" spans="2:11" ht="11.25" customHeight="1" x14ac:dyDescent="0.2">
      <c r="B599" s="183"/>
      <c r="C599" s="183"/>
      <c r="D599" s="183"/>
      <c r="E599" s="183"/>
      <c r="F599" s="183"/>
      <c r="G599" s="183"/>
      <c r="H599" s="183"/>
      <c r="I599" s="183"/>
      <c r="J599" s="184"/>
      <c r="K599" s="184"/>
    </row>
    <row r="600" spans="2:11" ht="11.25" customHeight="1" x14ac:dyDescent="0.2">
      <c r="B600" s="183"/>
      <c r="C600" s="183"/>
      <c r="D600" s="183"/>
      <c r="E600" s="183"/>
      <c r="F600" s="183"/>
      <c r="G600" s="183"/>
      <c r="H600" s="183"/>
      <c r="I600" s="183"/>
      <c r="J600" s="184"/>
      <c r="K600" s="184"/>
    </row>
    <row r="601" spans="2:11" ht="11.25" customHeight="1" x14ac:dyDescent="0.2">
      <c r="B601" s="183"/>
      <c r="C601" s="183"/>
      <c r="D601" s="183"/>
      <c r="E601" s="183"/>
      <c r="F601" s="183"/>
      <c r="G601" s="183"/>
      <c r="H601" s="183"/>
      <c r="I601" s="183"/>
      <c r="J601" s="184"/>
      <c r="K601" s="184"/>
    </row>
    <row r="602" spans="2:11" ht="11.25" customHeight="1" x14ac:dyDescent="0.2">
      <c r="B602" s="183"/>
      <c r="C602" s="183"/>
      <c r="D602" s="183"/>
      <c r="E602" s="183"/>
      <c r="F602" s="183"/>
      <c r="G602" s="183"/>
      <c r="H602" s="183"/>
      <c r="I602" s="183"/>
      <c r="J602" s="184"/>
      <c r="K602" s="184"/>
    </row>
    <row r="603" spans="2:11" ht="11.25" customHeight="1" x14ac:dyDescent="0.2">
      <c r="B603" s="183"/>
      <c r="C603" s="183"/>
      <c r="D603" s="183"/>
      <c r="E603" s="183"/>
      <c r="F603" s="183"/>
      <c r="G603" s="183"/>
      <c r="H603" s="183"/>
      <c r="I603" s="183"/>
      <c r="J603" s="184"/>
      <c r="K603" s="184"/>
    </row>
    <row r="604" spans="2:11" ht="11.25" customHeight="1" x14ac:dyDescent="0.2">
      <c r="B604" s="183"/>
      <c r="C604" s="183"/>
      <c r="D604" s="183"/>
      <c r="E604" s="183"/>
      <c r="F604" s="183"/>
      <c r="G604" s="183"/>
      <c r="H604" s="183"/>
      <c r="I604" s="183"/>
      <c r="J604" s="184"/>
      <c r="K604" s="184"/>
    </row>
    <row r="605" spans="2:11" ht="11.25" customHeight="1" x14ac:dyDescent="0.2">
      <c r="B605" s="183"/>
      <c r="C605" s="183"/>
      <c r="D605" s="183"/>
      <c r="E605" s="183"/>
      <c r="F605" s="183"/>
      <c r="G605" s="183"/>
      <c r="H605" s="183"/>
      <c r="I605" s="183"/>
      <c r="J605" s="184"/>
      <c r="K605" s="184"/>
    </row>
    <row r="606" spans="2:11" ht="11.25" customHeight="1" x14ac:dyDescent="0.2">
      <c r="B606" s="183"/>
      <c r="C606" s="183"/>
      <c r="D606" s="183"/>
      <c r="E606" s="183"/>
      <c r="F606" s="183"/>
      <c r="G606" s="183"/>
      <c r="H606" s="183"/>
      <c r="I606" s="183"/>
      <c r="J606" s="184"/>
      <c r="K606" s="184"/>
    </row>
    <row r="607" spans="2:11" ht="11.25" customHeight="1" x14ac:dyDescent="0.2">
      <c r="B607" s="183"/>
      <c r="C607" s="183"/>
      <c r="D607" s="183"/>
      <c r="E607" s="183"/>
      <c r="F607" s="183"/>
      <c r="G607" s="183"/>
      <c r="H607" s="183"/>
      <c r="I607" s="183"/>
      <c r="J607" s="184"/>
      <c r="K607" s="184"/>
    </row>
    <row r="608" spans="2:11" ht="11.25" customHeight="1" x14ac:dyDescent="0.2">
      <c r="B608" s="183"/>
      <c r="C608" s="183"/>
      <c r="D608" s="183"/>
      <c r="E608" s="183"/>
      <c r="F608" s="183"/>
      <c r="G608" s="183"/>
      <c r="H608" s="183"/>
      <c r="I608" s="183"/>
      <c r="J608" s="184"/>
      <c r="K608" s="184"/>
    </row>
    <row r="609" spans="2:11" ht="11.25" customHeight="1" x14ac:dyDescent="0.2">
      <c r="B609" s="183"/>
      <c r="C609" s="183"/>
      <c r="D609" s="183"/>
      <c r="E609" s="183"/>
      <c r="F609" s="183"/>
      <c r="G609" s="183"/>
      <c r="H609" s="183"/>
      <c r="I609" s="183"/>
      <c r="J609" s="184"/>
      <c r="K609" s="184"/>
    </row>
    <row r="610" spans="2:11" ht="11.25" customHeight="1" x14ac:dyDescent="0.2">
      <c r="B610" s="183"/>
      <c r="C610" s="183"/>
      <c r="D610" s="183"/>
      <c r="E610" s="183"/>
      <c r="F610" s="183"/>
      <c r="G610" s="183"/>
      <c r="H610" s="183"/>
      <c r="I610" s="183"/>
      <c r="J610" s="184"/>
      <c r="K610" s="184"/>
    </row>
    <row r="611" spans="2:11" ht="11.25" customHeight="1" x14ac:dyDescent="0.2">
      <c r="B611" s="183"/>
      <c r="C611" s="183"/>
      <c r="D611" s="183"/>
      <c r="E611" s="183"/>
      <c r="F611" s="183"/>
      <c r="G611" s="183"/>
      <c r="H611" s="183"/>
      <c r="I611" s="183"/>
      <c r="J611" s="184"/>
      <c r="K611" s="184"/>
    </row>
    <row r="612" spans="2:11" ht="11.25" customHeight="1" x14ac:dyDescent="0.2">
      <c r="B612" s="183"/>
      <c r="C612" s="183"/>
      <c r="D612" s="183"/>
      <c r="E612" s="183"/>
      <c r="F612" s="183"/>
      <c r="G612" s="183"/>
      <c r="H612" s="183"/>
      <c r="I612" s="183"/>
      <c r="J612" s="184"/>
      <c r="K612" s="184"/>
    </row>
    <row r="613" spans="2:11" ht="11.25" customHeight="1" x14ac:dyDescent="0.2">
      <c r="B613" s="183"/>
      <c r="C613" s="183"/>
      <c r="D613" s="183"/>
      <c r="E613" s="183"/>
      <c r="F613" s="183"/>
      <c r="G613" s="183"/>
      <c r="H613" s="183"/>
      <c r="I613" s="183"/>
      <c r="J613" s="184"/>
      <c r="K613" s="184"/>
    </row>
    <row r="614" spans="2:11" ht="11.25" customHeight="1" x14ac:dyDescent="0.2">
      <c r="B614" s="183"/>
      <c r="C614" s="183"/>
      <c r="D614" s="183"/>
      <c r="E614" s="183"/>
      <c r="F614" s="183"/>
      <c r="G614" s="183"/>
      <c r="H614" s="183"/>
      <c r="I614" s="183"/>
      <c r="J614" s="184"/>
      <c r="K614" s="184"/>
    </row>
    <row r="615" spans="2:11" ht="11.25" customHeight="1" x14ac:dyDescent="0.2">
      <c r="B615" s="183"/>
      <c r="C615" s="183"/>
      <c r="D615" s="183"/>
      <c r="E615" s="183"/>
      <c r="F615" s="183"/>
      <c r="G615" s="183"/>
      <c r="H615" s="183"/>
      <c r="I615" s="183"/>
      <c r="J615" s="184"/>
      <c r="K615" s="184"/>
    </row>
    <row r="616" spans="2:11" ht="11.25" customHeight="1" x14ac:dyDescent="0.2">
      <c r="B616" s="183"/>
      <c r="C616" s="183"/>
      <c r="D616" s="183"/>
      <c r="E616" s="183"/>
      <c r="F616" s="183"/>
      <c r="G616" s="183"/>
      <c r="H616" s="183"/>
      <c r="I616" s="183"/>
      <c r="J616" s="184"/>
      <c r="K616" s="184"/>
    </row>
    <row r="617" spans="2:11" ht="11.25" customHeight="1" x14ac:dyDescent="0.2">
      <c r="B617" s="183"/>
      <c r="C617" s="183"/>
      <c r="D617" s="183"/>
      <c r="E617" s="183"/>
      <c r="F617" s="183"/>
      <c r="G617" s="183"/>
      <c r="H617" s="183"/>
      <c r="I617" s="183"/>
      <c r="J617" s="184"/>
      <c r="K617" s="184"/>
    </row>
    <row r="618" spans="2:11" ht="11.25" customHeight="1" x14ac:dyDescent="0.2">
      <c r="B618" s="183"/>
      <c r="C618" s="183"/>
      <c r="D618" s="183"/>
      <c r="E618" s="183"/>
      <c r="F618" s="183"/>
      <c r="G618" s="183"/>
      <c r="H618" s="183"/>
      <c r="I618" s="183"/>
      <c r="J618" s="184"/>
      <c r="K618" s="184"/>
    </row>
    <row r="619" spans="2:11" ht="11.25" customHeight="1" x14ac:dyDescent="0.2">
      <c r="B619" s="183"/>
      <c r="C619" s="183"/>
      <c r="D619" s="183"/>
      <c r="E619" s="183"/>
      <c r="F619" s="183"/>
      <c r="G619" s="183"/>
      <c r="H619" s="183"/>
      <c r="I619" s="183"/>
      <c r="J619" s="184"/>
      <c r="K619" s="184"/>
    </row>
    <row r="620" spans="2:11" ht="11.25" customHeight="1" x14ac:dyDescent="0.2">
      <c r="B620" s="183"/>
      <c r="C620" s="183"/>
      <c r="D620" s="183"/>
      <c r="E620" s="183"/>
      <c r="F620" s="183"/>
      <c r="G620" s="183"/>
      <c r="H620" s="183"/>
      <c r="I620" s="183"/>
      <c r="J620" s="184"/>
      <c r="K620" s="184"/>
    </row>
    <row r="621" spans="2:11" ht="11.25" customHeight="1" x14ac:dyDescent="0.2">
      <c r="B621" s="183"/>
      <c r="C621" s="183"/>
      <c r="D621" s="183"/>
      <c r="E621" s="183"/>
      <c r="F621" s="183"/>
      <c r="G621" s="183"/>
      <c r="H621" s="183"/>
      <c r="I621" s="183"/>
      <c r="J621" s="184"/>
      <c r="K621" s="184"/>
    </row>
    <row r="622" spans="2:11" ht="11.25" customHeight="1" x14ac:dyDescent="0.2">
      <c r="B622" s="183"/>
      <c r="C622" s="183"/>
      <c r="D622" s="183"/>
      <c r="E622" s="183"/>
      <c r="F622" s="183"/>
      <c r="G622" s="183"/>
      <c r="H622" s="183"/>
      <c r="I622" s="183"/>
      <c r="J622" s="184"/>
      <c r="K622" s="184"/>
    </row>
    <row r="623" spans="2:11" ht="11.25" customHeight="1" x14ac:dyDescent="0.2">
      <c r="B623" s="183"/>
      <c r="C623" s="183"/>
      <c r="D623" s="183"/>
      <c r="E623" s="183"/>
      <c r="F623" s="183"/>
      <c r="G623" s="183"/>
      <c r="H623" s="183"/>
      <c r="I623" s="183"/>
      <c r="J623" s="184"/>
      <c r="K623" s="184"/>
    </row>
    <row r="624" spans="2:11" ht="11.25" customHeight="1" x14ac:dyDescent="0.2">
      <c r="B624" s="183"/>
      <c r="C624" s="183"/>
      <c r="D624" s="183"/>
      <c r="E624" s="183"/>
      <c r="F624" s="183"/>
      <c r="G624" s="183"/>
      <c r="H624" s="183"/>
      <c r="I624" s="183"/>
      <c r="J624" s="184"/>
      <c r="K624" s="184"/>
    </row>
    <row r="625" spans="2:11" ht="11.25" customHeight="1" x14ac:dyDescent="0.2">
      <c r="B625" s="183"/>
      <c r="C625" s="183"/>
      <c r="D625" s="183"/>
      <c r="E625" s="183"/>
      <c r="F625" s="183"/>
      <c r="G625" s="183"/>
      <c r="H625" s="183"/>
      <c r="I625" s="183"/>
      <c r="J625" s="184"/>
      <c r="K625" s="184"/>
    </row>
    <row r="626" spans="2:11" ht="11.25" customHeight="1" x14ac:dyDescent="0.2">
      <c r="B626" s="183"/>
      <c r="C626" s="183"/>
      <c r="D626" s="183"/>
      <c r="E626" s="183"/>
      <c r="F626" s="183"/>
      <c r="G626" s="183"/>
      <c r="H626" s="183"/>
      <c r="I626" s="183"/>
      <c r="J626" s="184"/>
      <c r="K626" s="184"/>
    </row>
    <row r="627" spans="2:11" ht="11.25" customHeight="1" x14ac:dyDescent="0.2">
      <c r="B627" s="183"/>
      <c r="C627" s="183"/>
      <c r="D627" s="183"/>
      <c r="E627" s="183"/>
      <c r="F627" s="183"/>
      <c r="G627" s="183"/>
      <c r="H627" s="183"/>
      <c r="I627" s="183"/>
      <c r="J627" s="184"/>
      <c r="K627" s="184"/>
    </row>
    <row r="628" spans="2:11" ht="11.25" customHeight="1" x14ac:dyDescent="0.2">
      <c r="B628" s="183"/>
      <c r="C628" s="183"/>
      <c r="D628" s="183"/>
      <c r="E628" s="183"/>
      <c r="F628" s="183"/>
      <c r="G628" s="183"/>
      <c r="H628" s="183"/>
      <c r="I628" s="183"/>
      <c r="J628" s="184"/>
      <c r="K628" s="184"/>
    </row>
    <row r="629" spans="2:11" ht="11.25" customHeight="1" x14ac:dyDescent="0.2">
      <c r="B629" s="183"/>
      <c r="C629" s="183"/>
      <c r="D629" s="183"/>
      <c r="E629" s="183"/>
      <c r="F629" s="183"/>
      <c r="G629" s="183"/>
      <c r="H629" s="183"/>
      <c r="I629" s="183"/>
      <c r="J629" s="184"/>
      <c r="K629" s="184"/>
    </row>
    <row r="630" spans="2:11" ht="11.25" customHeight="1" x14ac:dyDescent="0.2">
      <c r="B630" s="183"/>
      <c r="C630" s="183"/>
      <c r="D630" s="183"/>
      <c r="E630" s="183"/>
      <c r="F630" s="183"/>
      <c r="G630" s="183"/>
      <c r="H630" s="183"/>
      <c r="I630" s="183"/>
      <c r="J630" s="184"/>
      <c r="K630" s="184"/>
    </row>
    <row r="631" spans="2:11" ht="11.25" customHeight="1" x14ac:dyDescent="0.2">
      <c r="B631" s="183"/>
      <c r="C631" s="183"/>
      <c r="D631" s="183"/>
      <c r="E631" s="183"/>
      <c r="F631" s="183"/>
      <c r="G631" s="183"/>
      <c r="H631" s="183"/>
      <c r="I631" s="183"/>
      <c r="J631" s="184"/>
      <c r="K631" s="184"/>
    </row>
    <row r="632" spans="2:11" ht="11.25" customHeight="1" x14ac:dyDescent="0.2">
      <c r="B632" s="183"/>
      <c r="C632" s="183"/>
      <c r="D632" s="183"/>
      <c r="E632" s="183"/>
      <c r="F632" s="183"/>
      <c r="G632" s="183"/>
      <c r="H632" s="183"/>
      <c r="I632" s="183"/>
      <c r="J632" s="184"/>
      <c r="K632" s="184"/>
    </row>
    <row r="633" spans="2:11" ht="11.25" customHeight="1" x14ac:dyDescent="0.2">
      <c r="B633" s="183"/>
      <c r="C633" s="183"/>
      <c r="D633" s="183"/>
      <c r="E633" s="183"/>
      <c r="F633" s="183"/>
      <c r="G633" s="183"/>
      <c r="H633" s="183"/>
      <c r="I633" s="183"/>
      <c r="J633" s="184"/>
      <c r="K633" s="184"/>
    </row>
    <row r="634" spans="2:11" ht="11.25" customHeight="1" x14ac:dyDescent="0.2">
      <c r="B634" s="183"/>
      <c r="C634" s="183"/>
      <c r="D634" s="183"/>
      <c r="E634" s="183"/>
      <c r="F634" s="183"/>
      <c r="G634" s="183"/>
      <c r="H634" s="183"/>
      <c r="I634" s="183"/>
      <c r="J634" s="184"/>
      <c r="K634" s="184"/>
    </row>
    <row r="635" spans="2:11" ht="11.25" customHeight="1" x14ac:dyDescent="0.2">
      <c r="B635" s="183"/>
      <c r="C635" s="183"/>
      <c r="D635" s="183"/>
      <c r="E635" s="183"/>
      <c r="F635" s="183"/>
      <c r="G635" s="183"/>
      <c r="H635" s="183"/>
      <c r="I635" s="183"/>
      <c r="J635" s="184"/>
      <c r="K635" s="184"/>
    </row>
    <row r="636" spans="2:11" ht="11.25" customHeight="1" x14ac:dyDescent="0.2">
      <c r="B636" s="183"/>
      <c r="C636" s="183"/>
      <c r="D636" s="183"/>
      <c r="E636" s="183"/>
      <c r="F636" s="183"/>
      <c r="G636" s="183"/>
      <c r="H636" s="183"/>
      <c r="I636" s="183"/>
      <c r="J636" s="184"/>
      <c r="K636" s="184"/>
    </row>
    <row r="637" spans="2:11" ht="11.25" customHeight="1" x14ac:dyDescent="0.2">
      <c r="B637" s="183"/>
      <c r="C637" s="183"/>
      <c r="D637" s="183"/>
      <c r="E637" s="183"/>
      <c r="F637" s="183"/>
      <c r="G637" s="183"/>
      <c r="H637" s="183"/>
      <c r="I637" s="183"/>
      <c r="J637" s="184"/>
      <c r="K637" s="184"/>
    </row>
    <row r="638" spans="2:11" ht="11.25" customHeight="1" x14ac:dyDescent="0.2">
      <c r="B638" s="183"/>
      <c r="C638" s="183"/>
      <c r="D638" s="183"/>
      <c r="E638" s="183"/>
      <c r="F638" s="183"/>
      <c r="G638" s="183"/>
      <c r="H638" s="183"/>
      <c r="I638" s="183"/>
      <c r="J638" s="184"/>
      <c r="K638" s="184"/>
    </row>
    <row r="639" spans="2:11" ht="11.25" customHeight="1" x14ac:dyDescent="0.2">
      <c r="B639" s="183"/>
      <c r="C639" s="183"/>
      <c r="D639" s="183"/>
      <c r="E639" s="183"/>
      <c r="F639" s="183"/>
      <c r="G639" s="183"/>
      <c r="H639" s="183"/>
      <c r="I639" s="183"/>
      <c r="J639" s="184"/>
      <c r="K639" s="184"/>
    </row>
    <row r="640" spans="2:11" ht="11.25" customHeight="1" x14ac:dyDescent="0.2">
      <c r="B640" s="183"/>
      <c r="C640" s="183"/>
      <c r="D640" s="183"/>
      <c r="E640" s="183"/>
      <c r="F640" s="183"/>
      <c r="G640" s="183"/>
      <c r="H640" s="183"/>
      <c r="I640" s="183"/>
      <c r="J640" s="184"/>
      <c r="K640" s="184"/>
    </row>
    <row r="641" spans="2:11" ht="11.25" customHeight="1" x14ac:dyDescent="0.2">
      <c r="B641" s="183"/>
      <c r="C641" s="183"/>
      <c r="D641" s="183"/>
      <c r="E641" s="183"/>
      <c r="F641" s="183"/>
      <c r="G641" s="183"/>
      <c r="H641" s="183"/>
      <c r="I641" s="183"/>
      <c r="J641" s="184"/>
      <c r="K641" s="184"/>
    </row>
    <row r="642" spans="2:11" ht="11.25" customHeight="1" x14ac:dyDescent="0.2">
      <c r="B642" s="183"/>
      <c r="C642" s="183"/>
      <c r="D642" s="183"/>
      <c r="E642" s="183"/>
      <c r="F642" s="183"/>
      <c r="G642" s="183"/>
      <c r="H642" s="183"/>
      <c r="I642" s="183"/>
      <c r="J642" s="184"/>
      <c r="K642" s="184"/>
    </row>
    <row r="643" spans="2:11" ht="11.25" customHeight="1" x14ac:dyDescent="0.2">
      <c r="B643" s="183"/>
      <c r="C643" s="183"/>
      <c r="D643" s="183"/>
      <c r="E643" s="183"/>
      <c r="F643" s="183"/>
      <c r="G643" s="183"/>
      <c r="H643" s="183"/>
      <c r="I643" s="183"/>
      <c r="J643" s="184"/>
      <c r="K643" s="184"/>
    </row>
    <row r="644" spans="2:11" ht="11.25" customHeight="1" x14ac:dyDescent="0.2">
      <c r="B644" s="183"/>
      <c r="C644" s="183"/>
      <c r="D644" s="183"/>
      <c r="E644" s="183"/>
      <c r="F644" s="183"/>
      <c r="G644" s="183"/>
      <c r="H644" s="183"/>
      <c r="I644" s="183"/>
      <c r="J644" s="184"/>
      <c r="K644" s="184"/>
    </row>
    <row r="645" spans="2:11" ht="11.25" customHeight="1" x14ac:dyDescent="0.2">
      <c r="B645" s="183"/>
      <c r="C645" s="183"/>
      <c r="D645" s="183"/>
      <c r="E645" s="183"/>
      <c r="F645" s="183"/>
      <c r="G645" s="183"/>
      <c r="H645" s="183"/>
      <c r="I645" s="183"/>
      <c r="J645" s="184"/>
      <c r="K645" s="184"/>
    </row>
    <row r="646" spans="2:11" ht="11.25" customHeight="1" x14ac:dyDescent="0.2">
      <c r="B646" s="183"/>
      <c r="C646" s="183"/>
      <c r="D646" s="183"/>
      <c r="E646" s="183"/>
      <c r="F646" s="183"/>
      <c r="G646" s="183"/>
      <c r="H646" s="183"/>
      <c r="I646" s="183"/>
      <c r="J646" s="184"/>
      <c r="K646" s="184"/>
    </row>
    <row r="647" spans="2:11" ht="11.25" customHeight="1" x14ac:dyDescent="0.2">
      <c r="B647" s="183"/>
      <c r="C647" s="183"/>
      <c r="D647" s="183"/>
      <c r="E647" s="183"/>
      <c r="F647" s="183"/>
      <c r="G647" s="183"/>
      <c r="H647" s="183"/>
      <c r="I647" s="183"/>
      <c r="J647" s="184"/>
      <c r="K647" s="184"/>
    </row>
    <row r="648" spans="2:11" ht="11.25" customHeight="1" x14ac:dyDescent="0.2">
      <c r="B648" s="183"/>
      <c r="C648" s="183"/>
      <c r="D648" s="183"/>
      <c r="E648" s="183"/>
      <c r="F648" s="183"/>
      <c r="G648" s="183"/>
      <c r="H648" s="183"/>
      <c r="I648" s="183"/>
      <c r="J648" s="184"/>
      <c r="K648" s="184"/>
    </row>
    <row r="649" spans="2:11" ht="11.25" customHeight="1" x14ac:dyDescent="0.2">
      <c r="B649" s="183"/>
      <c r="C649" s="183"/>
      <c r="D649" s="183"/>
      <c r="E649" s="183"/>
      <c r="F649" s="183"/>
      <c r="G649" s="183"/>
      <c r="H649" s="183"/>
      <c r="I649" s="183"/>
      <c r="J649" s="184"/>
      <c r="K649" s="184"/>
    </row>
    <row r="650" spans="2:11" ht="11.25" customHeight="1" x14ac:dyDescent="0.2">
      <c r="B650" s="183"/>
      <c r="C650" s="183"/>
      <c r="D650" s="183"/>
      <c r="E650" s="183"/>
      <c r="F650" s="183"/>
      <c r="G650" s="183"/>
      <c r="H650" s="183"/>
      <c r="I650" s="183"/>
      <c r="J650" s="184"/>
      <c r="K650" s="184"/>
    </row>
    <row r="651" spans="2:11" ht="11.25" customHeight="1" x14ac:dyDescent="0.2">
      <c r="B651" s="183"/>
      <c r="C651" s="183"/>
      <c r="D651" s="183"/>
      <c r="E651" s="183"/>
      <c r="F651" s="183"/>
      <c r="G651" s="183"/>
      <c r="H651" s="183"/>
      <c r="I651" s="183"/>
      <c r="J651" s="184"/>
      <c r="K651" s="184"/>
    </row>
    <row r="652" spans="2:11" ht="11.25" customHeight="1" x14ac:dyDescent="0.2">
      <c r="B652" s="183"/>
      <c r="C652" s="183"/>
      <c r="D652" s="183"/>
      <c r="E652" s="183"/>
      <c r="F652" s="183"/>
      <c r="G652" s="183"/>
      <c r="H652" s="183"/>
      <c r="I652" s="183"/>
      <c r="J652" s="184"/>
      <c r="K652" s="184"/>
    </row>
    <row r="653" spans="2:11" ht="11.25" customHeight="1" x14ac:dyDescent="0.2">
      <c r="B653" s="183"/>
      <c r="C653" s="183"/>
      <c r="D653" s="183"/>
      <c r="E653" s="183"/>
      <c r="F653" s="183"/>
      <c r="G653" s="183"/>
      <c r="H653" s="183"/>
      <c r="I653" s="183"/>
      <c r="J653" s="184"/>
      <c r="K653" s="184"/>
    </row>
    <row r="654" spans="2:11" ht="11.25" customHeight="1" x14ac:dyDescent="0.2">
      <c r="B654" s="183"/>
      <c r="C654" s="183"/>
      <c r="D654" s="183"/>
      <c r="E654" s="183"/>
      <c r="F654" s="183"/>
      <c r="G654" s="183"/>
      <c r="H654" s="183"/>
      <c r="I654" s="183"/>
      <c r="J654" s="184"/>
      <c r="K654" s="184"/>
    </row>
    <row r="655" spans="2:11" ht="11.25" customHeight="1" x14ac:dyDescent="0.2">
      <c r="B655" s="183"/>
      <c r="C655" s="183"/>
      <c r="D655" s="183"/>
      <c r="E655" s="183"/>
      <c r="F655" s="183"/>
      <c r="G655" s="183"/>
      <c r="H655" s="183"/>
      <c r="I655" s="183"/>
      <c r="J655" s="184"/>
      <c r="K655" s="184"/>
    </row>
    <row r="656" spans="2:11" ht="11.25" customHeight="1" x14ac:dyDescent="0.2">
      <c r="B656" s="183"/>
      <c r="C656" s="183"/>
      <c r="D656" s="183"/>
      <c r="E656" s="183"/>
      <c r="F656" s="183"/>
      <c r="G656" s="183"/>
      <c r="H656" s="183"/>
      <c r="I656" s="183"/>
      <c r="J656" s="184"/>
      <c r="K656" s="184"/>
    </row>
    <row r="657" spans="2:11" ht="11.25" customHeight="1" x14ac:dyDescent="0.2">
      <c r="B657" s="183"/>
      <c r="C657" s="183"/>
      <c r="D657" s="183"/>
      <c r="E657" s="183"/>
      <c r="F657" s="183"/>
      <c r="G657" s="183"/>
      <c r="H657" s="183"/>
      <c r="I657" s="183"/>
      <c r="J657" s="184"/>
      <c r="K657" s="184"/>
    </row>
    <row r="658" spans="2:11" ht="11.25" customHeight="1" x14ac:dyDescent="0.2">
      <c r="B658" s="183"/>
      <c r="C658" s="183"/>
      <c r="D658" s="183"/>
      <c r="E658" s="183"/>
      <c r="F658" s="183"/>
      <c r="G658" s="183"/>
      <c r="H658" s="183"/>
      <c r="I658" s="183"/>
      <c r="J658" s="184"/>
      <c r="K658" s="184"/>
    </row>
    <row r="659" spans="2:11" ht="11.25" customHeight="1" x14ac:dyDescent="0.2">
      <c r="B659" s="183"/>
      <c r="C659" s="183"/>
      <c r="D659" s="183"/>
      <c r="E659" s="183"/>
      <c r="F659" s="183"/>
      <c r="G659" s="183"/>
      <c r="H659" s="183"/>
      <c r="I659" s="183"/>
      <c r="J659" s="184"/>
      <c r="K659" s="184"/>
    </row>
    <row r="660" spans="2:11" ht="11.25" customHeight="1" x14ac:dyDescent="0.2">
      <c r="B660" s="183"/>
      <c r="C660" s="183"/>
      <c r="D660" s="183"/>
      <c r="E660" s="183"/>
      <c r="F660" s="183"/>
      <c r="G660" s="183"/>
      <c r="H660" s="183"/>
      <c r="I660" s="183"/>
      <c r="J660" s="184"/>
      <c r="K660" s="184"/>
    </row>
    <row r="661" spans="2:11" ht="11.25" customHeight="1" x14ac:dyDescent="0.2">
      <c r="B661" s="183"/>
      <c r="C661" s="183"/>
      <c r="D661" s="183"/>
      <c r="E661" s="183"/>
      <c r="F661" s="183"/>
      <c r="G661" s="183"/>
      <c r="H661" s="183"/>
      <c r="I661" s="183"/>
      <c r="J661" s="184"/>
      <c r="K661" s="184"/>
    </row>
    <row r="662" spans="2:11" ht="11.25" customHeight="1" x14ac:dyDescent="0.2">
      <c r="B662" s="183"/>
      <c r="C662" s="183"/>
      <c r="D662" s="183"/>
      <c r="E662" s="183"/>
      <c r="F662" s="183"/>
      <c r="G662" s="183"/>
      <c r="H662" s="183"/>
      <c r="I662" s="183"/>
      <c r="J662" s="184"/>
      <c r="K662" s="184"/>
    </row>
    <row r="663" spans="2:11" ht="11.25" customHeight="1" x14ac:dyDescent="0.2">
      <c r="B663" s="183"/>
      <c r="C663" s="183"/>
      <c r="D663" s="183"/>
      <c r="E663" s="183"/>
      <c r="F663" s="183"/>
      <c r="G663" s="183"/>
      <c r="H663" s="183"/>
      <c r="I663" s="183"/>
      <c r="J663" s="184"/>
      <c r="K663" s="184"/>
    </row>
    <row r="664" spans="2:11" ht="11.25" customHeight="1" x14ac:dyDescent="0.2">
      <c r="B664" s="183"/>
      <c r="C664" s="183"/>
      <c r="D664" s="183"/>
      <c r="E664" s="183"/>
      <c r="F664" s="183"/>
      <c r="G664" s="183"/>
      <c r="H664" s="183"/>
      <c r="I664" s="183"/>
      <c r="J664" s="184"/>
      <c r="K664" s="184"/>
    </row>
    <row r="665" spans="2:11" ht="11.25" customHeight="1" x14ac:dyDescent="0.2">
      <c r="B665" s="183"/>
      <c r="C665" s="183"/>
      <c r="D665" s="183"/>
      <c r="E665" s="183"/>
      <c r="F665" s="183"/>
      <c r="G665" s="183"/>
      <c r="H665" s="183"/>
      <c r="I665" s="183"/>
      <c r="J665" s="184"/>
      <c r="K665" s="184"/>
    </row>
    <row r="666" spans="2:11" ht="11.25" customHeight="1" x14ac:dyDescent="0.2">
      <c r="B666" s="183"/>
      <c r="C666" s="183"/>
      <c r="D666" s="183"/>
      <c r="E666" s="183"/>
      <c r="F666" s="183"/>
      <c r="G666" s="183"/>
      <c r="H666" s="183"/>
      <c r="I666" s="183"/>
      <c r="J666" s="184"/>
      <c r="K666" s="184"/>
    </row>
    <row r="667" spans="2:11" ht="11.25" customHeight="1" x14ac:dyDescent="0.2">
      <c r="B667" s="183"/>
      <c r="C667" s="183"/>
      <c r="D667" s="183"/>
      <c r="E667" s="183"/>
      <c r="F667" s="183"/>
      <c r="G667" s="183"/>
      <c r="H667" s="183"/>
      <c r="I667" s="183"/>
      <c r="J667" s="184"/>
      <c r="K667" s="184"/>
    </row>
    <row r="668" spans="2:11" ht="11.25" customHeight="1" x14ac:dyDescent="0.2">
      <c r="B668" s="183"/>
      <c r="C668" s="183"/>
      <c r="D668" s="183"/>
      <c r="E668" s="183"/>
      <c r="F668" s="183"/>
      <c r="G668" s="183"/>
      <c r="H668" s="183"/>
      <c r="I668" s="183"/>
      <c r="J668" s="184"/>
      <c r="K668" s="184"/>
    </row>
    <row r="669" spans="2:11" ht="11.25" customHeight="1" x14ac:dyDescent="0.2">
      <c r="B669" s="183"/>
      <c r="C669" s="183"/>
      <c r="D669" s="183"/>
      <c r="E669" s="183"/>
      <c r="F669" s="183"/>
      <c r="G669" s="183"/>
      <c r="H669" s="183"/>
      <c r="I669" s="183"/>
      <c r="J669" s="184"/>
      <c r="K669" s="184"/>
    </row>
    <row r="670" spans="2:11" ht="11.25" customHeight="1" x14ac:dyDescent="0.2">
      <c r="B670" s="183"/>
      <c r="C670" s="183"/>
      <c r="D670" s="183"/>
      <c r="E670" s="183"/>
      <c r="F670" s="183"/>
      <c r="G670" s="183"/>
      <c r="H670" s="183"/>
      <c r="I670" s="183"/>
      <c r="J670" s="184"/>
      <c r="K670" s="184"/>
    </row>
    <row r="671" spans="2:11" ht="11.25" customHeight="1" x14ac:dyDescent="0.2">
      <c r="B671" s="183"/>
      <c r="C671" s="183"/>
      <c r="D671" s="183"/>
      <c r="E671" s="183"/>
      <c r="F671" s="183"/>
      <c r="G671" s="183"/>
      <c r="H671" s="183"/>
      <c r="I671" s="183"/>
      <c r="J671" s="184"/>
      <c r="K671" s="184"/>
    </row>
    <row r="672" spans="2:11" ht="11.25" customHeight="1" x14ac:dyDescent="0.2">
      <c r="B672" s="183"/>
      <c r="C672" s="183"/>
      <c r="D672" s="183"/>
      <c r="E672" s="183"/>
      <c r="F672" s="183"/>
      <c r="G672" s="183"/>
      <c r="H672" s="183"/>
      <c r="I672" s="183"/>
      <c r="J672" s="184"/>
      <c r="K672" s="184"/>
    </row>
    <row r="673" spans="2:11" ht="11.25" customHeight="1" x14ac:dyDescent="0.2">
      <c r="B673" s="183"/>
      <c r="C673" s="183"/>
      <c r="D673" s="183"/>
      <c r="E673" s="183"/>
      <c r="F673" s="183"/>
      <c r="G673" s="183"/>
      <c r="H673" s="183"/>
      <c r="I673" s="183"/>
      <c r="J673" s="184"/>
      <c r="K673" s="184"/>
    </row>
    <row r="674" spans="2:11" ht="11.25" customHeight="1" x14ac:dyDescent="0.2">
      <c r="B674" s="183"/>
      <c r="C674" s="183"/>
      <c r="D674" s="183"/>
      <c r="E674" s="183"/>
      <c r="F674" s="183"/>
      <c r="G674" s="183"/>
      <c r="H674" s="183"/>
      <c r="I674" s="183"/>
      <c r="J674" s="184"/>
      <c r="K674" s="184"/>
    </row>
    <row r="675" spans="2:11" ht="11.25" customHeight="1" x14ac:dyDescent="0.2">
      <c r="B675" s="183"/>
      <c r="C675" s="183"/>
      <c r="D675" s="183"/>
      <c r="E675" s="183"/>
      <c r="F675" s="183"/>
      <c r="G675" s="183"/>
      <c r="H675" s="183"/>
      <c r="I675" s="183"/>
      <c r="J675" s="184"/>
      <c r="K675" s="184"/>
    </row>
    <row r="676" spans="2:11" ht="11.25" customHeight="1" x14ac:dyDescent="0.2">
      <c r="B676" s="183"/>
      <c r="C676" s="183"/>
      <c r="D676" s="183"/>
      <c r="E676" s="183"/>
      <c r="F676" s="183"/>
      <c r="G676" s="183"/>
      <c r="H676" s="183"/>
      <c r="I676" s="183"/>
      <c r="J676" s="184"/>
      <c r="K676" s="184"/>
    </row>
    <row r="677" spans="2:11" ht="11.25" customHeight="1" x14ac:dyDescent="0.2">
      <c r="B677" s="183"/>
      <c r="C677" s="183"/>
      <c r="D677" s="183"/>
      <c r="E677" s="183"/>
      <c r="F677" s="183"/>
      <c r="G677" s="183"/>
      <c r="H677" s="183"/>
      <c r="I677" s="183"/>
      <c r="J677" s="184"/>
      <c r="K677" s="184"/>
    </row>
    <row r="678" spans="2:11" ht="11.25" customHeight="1" x14ac:dyDescent="0.2">
      <c r="B678" s="183"/>
      <c r="C678" s="183"/>
      <c r="D678" s="183"/>
      <c r="E678" s="183"/>
      <c r="F678" s="183"/>
      <c r="G678" s="183"/>
      <c r="H678" s="183"/>
      <c r="I678" s="183"/>
      <c r="J678" s="184"/>
      <c r="K678" s="184"/>
    </row>
    <row r="679" spans="2:11" ht="11.25" customHeight="1" x14ac:dyDescent="0.2">
      <c r="B679" s="183"/>
      <c r="C679" s="183"/>
      <c r="D679" s="183"/>
      <c r="E679" s="183"/>
      <c r="F679" s="183"/>
      <c r="G679" s="183"/>
      <c r="H679" s="183"/>
      <c r="I679" s="183"/>
      <c r="J679" s="184"/>
      <c r="K679" s="184"/>
    </row>
    <row r="680" spans="2:11" ht="11.25" customHeight="1" x14ac:dyDescent="0.2">
      <c r="B680" s="183"/>
      <c r="C680" s="183"/>
      <c r="D680" s="183"/>
      <c r="E680" s="183"/>
      <c r="F680" s="183"/>
      <c r="G680" s="183"/>
      <c r="H680" s="183"/>
      <c r="I680" s="183"/>
      <c r="J680" s="184"/>
      <c r="K680" s="184"/>
    </row>
    <row r="681" spans="2:11" ht="11.25" customHeight="1" x14ac:dyDescent="0.2">
      <c r="B681" s="183"/>
      <c r="C681" s="183"/>
      <c r="D681" s="183"/>
      <c r="E681" s="183"/>
      <c r="F681" s="183"/>
      <c r="G681" s="183"/>
      <c r="H681" s="183"/>
      <c r="I681" s="183"/>
      <c r="J681" s="184"/>
      <c r="K681" s="184"/>
    </row>
    <row r="682" spans="2:11" ht="11.25" customHeight="1" x14ac:dyDescent="0.2">
      <c r="B682" s="183"/>
      <c r="C682" s="183"/>
      <c r="D682" s="183"/>
      <c r="E682" s="183"/>
      <c r="F682" s="183"/>
      <c r="G682" s="183"/>
      <c r="H682" s="183"/>
      <c r="I682" s="183"/>
      <c r="J682" s="184"/>
      <c r="K682" s="184"/>
    </row>
    <row r="683" spans="2:11" ht="11.25" customHeight="1" x14ac:dyDescent="0.2">
      <c r="B683" s="183"/>
      <c r="C683" s="183"/>
      <c r="D683" s="183"/>
      <c r="E683" s="183"/>
      <c r="F683" s="183"/>
      <c r="G683" s="183"/>
      <c r="H683" s="183"/>
      <c r="I683" s="183"/>
      <c r="J683" s="184"/>
      <c r="K683" s="184"/>
    </row>
    <row r="684" spans="2:11" ht="11.25" customHeight="1" x14ac:dyDescent="0.2">
      <c r="B684" s="183"/>
      <c r="C684" s="183"/>
      <c r="D684" s="183"/>
      <c r="E684" s="183"/>
      <c r="F684" s="183"/>
      <c r="G684" s="183"/>
      <c r="H684" s="183"/>
      <c r="I684" s="183"/>
      <c r="J684" s="184"/>
      <c r="K684" s="184"/>
    </row>
    <row r="685" spans="2:11" ht="11.25" customHeight="1" x14ac:dyDescent="0.2">
      <c r="B685" s="183"/>
      <c r="C685" s="183"/>
      <c r="D685" s="183"/>
      <c r="E685" s="183"/>
      <c r="F685" s="183"/>
      <c r="G685" s="183"/>
      <c r="H685" s="183"/>
      <c r="I685" s="183"/>
      <c r="J685" s="184"/>
      <c r="K685" s="184"/>
    </row>
    <row r="686" spans="2:11" ht="11.25" customHeight="1" x14ac:dyDescent="0.2">
      <c r="B686" s="183"/>
      <c r="C686" s="183"/>
      <c r="D686" s="183"/>
      <c r="E686" s="183"/>
      <c r="F686" s="183"/>
      <c r="G686" s="183"/>
      <c r="H686" s="183"/>
      <c r="I686" s="183"/>
      <c r="J686" s="184"/>
      <c r="K686" s="184"/>
    </row>
    <row r="687" spans="2:11" ht="11.25" customHeight="1" x14ac:dyDescent="0.2">
      <c r="B687" s="183"/>
      <c r="C687" s="183"/>
      <c r="D687" s="183"/>
      <c r="E687" s="183"/>
      <c r="F687" s="183"/>
      <c r="G687" s="183"/>
      <c r="H687" s="183"/>
      <c r="I687" s="183"/>
      <c r="J687" s="184"/>
      <c r="K687" s="184"/>
    </row>
    <row r="688" spans="2:11" ht="11.25" customHeight="1" x14ac:dyDescent="0.2">
      <c r="B688" s="183"/>
      <c r="C688" s="183"/>
      <c r="D688" s="183"/>
      <c r="E688" s="183"/>
      <c r="F688" s="183"/>
      <c r="G688" s="183"/>
      <c r="H688" s="183"/>
      <c r="I688" s="183"/>
      <c r="J688" s="184"/>
      <c r="K688" s="184"/>
    </row>
    <row r="689" spans="2:11" ht="11.25" customHeight="1" x14ac:dyDescent="0.2">
      <c r="B689" s="183"/>
      <c r="C689" s="183"/>
      <c r="D689" s="183"/>
      <c r="E689" s="183"/>
      <c r="F689" s="183"/>
      <c r="G689" s="183"/>
      <c r="H689" s="183"/>
      <c r="I689" s="183"/>
      <c r="J689" s="184"/>
      <c r="K689" s="184"/>
    </row>
    <row r="690" spans="2:11" ht="11.25" customHeight="1" x14ac:dyDescent="0.2">
      <c r="B690" s="183"/>
      <c r="C690" s="183"/>
      <c r="D690" s="183"/>
      <c r="E690" s="183"/>
      <c r="F690" s="183"/>
      <c r="G690" s="183"/>
      <c r="H690" s="183"/>
      <c r="I690" s="183"/>
      <c r="J690" s="184"/>
      <c r="K690" s="184"/>
    </row>
    <row r="691" spans="2:11" ht="11.25" customHeight="1" x14ac:dyDescent="0.2">
      <c r="B691" s="183"/>
      <c r="C691" s="183"/>
      <c r="D691" s="183"/>
      <c r="E691" s="183"/>
      <c r="F691" s="183"/>
      <c r="G691" s="183"/>
      <c r="H691" s="183"/>
      <c r="I691" s="183"/>
      <c r="J691" s="184"/>
      <c r="K691" s="184"/>
    </row>
    <row r="692" spans="2:11" ht="11.25" customHeight="1" x14ac:dyDescent="0.2">
      <c r="B692" s="183"/>
      <c r="C692" s="183"/>
      <c r="D692" s="183"/>
      <c r="E692" s="183"/>
      <c r="F692" s="183"/>
      <c r="G692" s="183"/>
      <c r="H692" s="183"/>
      <c r="I692" s="183"/>
      <c r="J692" s="184"/>
      <c r="K692" s="184"/>
    </row>
    <row r="693" spans="2:11" ht="11.25" customHeight="1" x14ac:dyDescent="0.2">
      <c r="B693" s="183"/>
      <c r="C693" s="183"/>
      <c r="D693" s="183"/>
      <c r="E693" s="183"/>
      <c r="F693" s="183"/>
      <c r="G693" s="183"/>
      <c r="H693" s="183"/>
      <c r="I693" s="183"/>
      <c r="J693" s="184"/>
      <c r="K693" s="184"/>
    </row>
    <row r="694" spans="2:11" ht="11.25" customHeight="1" x14ac:dyDescent="0.2">
      <c r="B694" s="183"/>
      <c r="C694" s="183"/>
      <c r="D694" s="183"/>
      <c r="E694" s="183"/>
      <c r="F694" s="183"/>
      <c r="G694" s="183"/>
      <c r="H694" s="183"/>
      <c r="I694" s="183"/>
      <c r="J694" s="184"/>
      <c r="K694" s="184"/>
    </row>
    <row r="695" spans="2:11" ht="11.25" customHeight="1" x14ac:dyDescent="0.2">
      <c r="B695" s="183"/>
      <c r="C695" s="183"/>
      <c r="D695" s="183"/>
      <c r="E695" s="183"/>
      <c r="F695" s="183"/>
      <c r="G695" s="183"/>
      <c r="H695" s="183"/>
      <c r="I695" s="183"/>
      <c r="J695" s="184"/>
      <c r="K695" s="184"/>
    </row>
    <row r="696" spans="2:11" ht="11.25" customHeight="1" x14ac:dyDescent="0.2">
      <c r="B696" s="183"/>
      <c r="C696" s="183"/>
      <c r="D696" s="183"/>
      <c r="E696" s="183"/>
      <c r="F696" s="183"/>
      <c r="G696" s="183"/>
      <c r="H696" s="183"/>
      <c r="I696" s="183"/>
      <c r="J696" s="184"/>
      <c r="K696" s="184"/>
    </row>
    <row r="697" spans="2:11" ht="11.25" customHeight="1" x14ac:dyDescent="0.2">
      <c r="B697" s="183"/>
      <c r="C697" s="183"/>
      <c r="D697" s="183"/>
      <c r="E697" s="183"/>
      <c r="F697" s="183"/>
      <c r="G697" s="183"/>
      <c r="H697" s="183"/>
      <c r="I697" s="183"/>
      <c r="J697" s="184"/>
      <c r="K697" s="184"/>
    </row>
    <row r="698" spans="2:11" ht="11.25" customHeight="1" x14ac:dyDescent="0.2">
      <c r="B698" s="183"/>
      <c r="C698" s="183"/>
      <c r="D698" s="183"/>
      <c r="E698" s="183"/>
      <c r="F698" s="183"/>
      <c r="G698" s="183"/>
      <c r="H698" s="183"/>
      <c r="I698" s="183"/>
      <c r="J698" s="184"/>
      <c r="K698" s="184"/>
    </row>
    <row r="699" spans="2:11" ht="11.25" customHeight="1" x14ac:dyDescent="0.2">
      <c r="B699" s="183"/>
      <c r="C699" s="183"/>
      <c r="D699" s="183"/>
      <c r="E699" s="183"/>
      <c r="F699" s="183"/>
      <c r="G699" s="183"/>
      <c r="H699" s="183"/>
      <c r="I699" s="183"/>
      <c r="J699" s="184"/>
      <c r="K699" s="184"/>
    </row>
    <row r="700" spans="2:11" ht="11.25" customHeight="1" x14ac:dyDescent="0.2">
      <c r="B700" s="183"/>
      <c r="C700" s="183"/>
      <c r="D700" s="183"/>
      <c r="E700" s="183"/>
      <c r="F700" s="183"/>
      <c r="G700" s="183"/>
      <c r="H700" s="183"/>
      <c r="I700" s="183"/>
      <c r="J700" s="184"/>
      <c r="K700" s="184"/>
    </row>
    <row r="701" spans="2:11" ht="11.25" customHeight="1" x14ac:dyDescent="0.2">
      <c r="B701" s="183"/>
      <c r="C701" s="183"/>
      <c r="D701" s="183"/>
      <c r="E701" s="183"/>
      <c r="F701" s="183"/>
      <c r="G701" s="183"/>
      <c r="H701" s="183"/>
      <c r="I701" s="183"/>
      <c r="J701" s="184"/>
      <c r="K701" s="184"/>
    </row>
    <row r="702" spans="2:11" ht="11.25" customHeight="1" x14ac:dyDescent="0.2">
      <c r="B702" s="183"/>
      <c r="C702" s="183"/>
      <c r="D702" s="183"/>
      <c r="E702" s="183"/>
      <c r="F702" s="183"/>
      <c r="G702" s="183"/>
      <c r="H702" s="183"/>
      <c r="I702" s="183"/>
      <c r="J702" s="184"/>
      <c r="K702" s="184"/>
    </row>
    <row r="703" spans="2:11" ht="11.25" customHeight="1" x14ac:dyDescent="0.2">
      <c r="B703" s="183"/>
      <c r="C703" s="183"/>
      <c r="D703" s="183"/>
      <c r="E703" s="183"/>
      <c r="F703" s="183"/>
      <c r="G703" s="183"/>
      <c r="H703" s="183"/>
      <c r="I703" s="183"/>
      <c r="J703" s="184"/>
      <c r="K703" s="184"/>
    </row>
    <row r="704" spans="2:11" ht="11.25" customHeight="1" x14ac:dyDescent="0.2">
      <c r="B704" s="183"/>
      <c r="C704" s="183"/>
      <c r="D704" s="183"/>
      <c r="E704" s="183"/>
      <c r="F704" s="183"/>
      <c r="G704" s="183"/>
      <c r="H704" s="183"/>
      <c r="I704" s="183"/>
      <c r="J704" s="184"/>
      <c r="K704" s="184"/>
    </row>
    <row r="705" spans="2:11" ht="11.25" customHeight="1" x14ac:dyDescent="0.2">
      <c r="B705" s="183"/>
      <c r="C705" s="183"/>
      <c r="D705" s="183"/>
      <c r="E705" s="183"/>
      <c r="F705" s="183"/>
      <c r="G705" s="183"/>
      <c r="H705" s="183"/>
      <c r="I705" s="183"/>
      <c r="J705" s="184"/>
      <c r="K705" s="184"/>
    </row>
    <row r="706" spans="2:11" ht="11.25" customHeight="1" x14ac:dyDescent="0.2">
      <c r="B706" s="183"/>
      <c r="C706" s="183"/>
      <c r="D706" s="183"/>
      <c r="E706" s="183"/>
      <c r="F706" s="183"/>
      <c r="G706" s="183"/>
      <c r="H706" s="183"/>
      <c r="I706" s="183"/>
      <c r="J706" s="184"/>
      <c r="K706" s="184"/>
    </row>
    <row r="707" spans="2:11" ht="11.25" customHeight="1" x14ac:dyDescent="0.2">
      <c r="B707" s="183"/>
      <c r="C707" s="183"/>
      <c r="D707" s="183"/>
      <c r="E707" s="183"/>
      <c r="F707" s="183"/>
      <c r="G707" s="183"/>
      <c r="H707" s="183"/>
      <c r="I707" s="183"/>
      <c r="J707" s="184"/>
      <c r="K707" s="184"/>
    </row>
    <row r="708" spans="2:11" ht="11.25" customHeight="1" x14ac:dyDescent="0.2">
      <c r="B708" s="183"/>
      <c r="C708" s="183"/>
      <c r="D708" s="183"/>
      <c r="E708" s="183"/>
      <c r="F708" s="183"/>
      <c r="G708" s="183"/>
      <c r="H708" s="183"/>
      <c r="I708" s="183"/>
      <c r="J708" s="184"/>
      <c r="K708" s="184"/>
    </row>
    <row r="709" spans="2:11" ht="11.25" customHeight="1" x14ac:dyDescent="0.2">
      <c r="B709" s="183"/>
      <c r="C709" s="183"/>
      <c r="D709" s="183"/>
      <c r="E709" s="183"/>
      <c r="F709" s="183"/>
      <c r="G709" s="183"/>
      <c r="H709" s="183"/>
      <c r="I709" s="183"/>
      <c r="J709" s="184"/>
      <c r="K709" s="184"/>
    </row>
    <row r="710" spans="2:11" ht="11.25" customHeight="1" x14ac:dyDescent="0.2">
      <c r="B710" s="183"/>
      <c r="C710" s="183"/>
      <c r="D710" s="183"/>
      <c r="E710" s="183"/>
      <c r="F710" s="183"/>
      <c r="G710" s="183"/>
      <c r="H710" s="183"/>
      <c r="I710" s="183"/>
      <c r="J710" s="184"/>
      <c r="K710" s="184"/>
    </row>
    <row r="711" spans="2:11" ht="11.25" customHeight="1" x14ac:dyDescent="0.2">
      <c r="B711" s="183"/>
      <c r="C711" s="183"/>
      <c r="D711" s="183"/>
      <c r="E711" s="183"/>
      <c r="F711" s="183"/>
      <c r="G711" s="183"/>
      <c r="H711" s="183"/>
      <c r="I711" s="183"/>
      <c r="J711" s="184"/>
      <c r="K711" s="184"/>
    </row>
    <row r="712" spans="2:11" ht="11.25" customHeight="1" x14ac:dyDescent="0.2">
      <c r="B712" s="183"/>
      <c r="C712" s="183"/>
      <c r="D712" s="183"/>
      <c r="E712" s="183"/>
      <c r="F712" s="183"/>
      <c r="G712" s="183"/>
      <c r="H712" s="183"/>
      <c r="I712" s="183"/>
      <c r="J712" s="184"/>
      <c r="K712" s="184"/>
    </row>
    <row r="713" spans="2:11" ht="11.25" customHeight="1" x14ac:dyDescent="0.2">
      <c r="B713" s="183"/>
      <c r="C713" s="183"/>
      <c r="D713" s="183"/>
      <c r="E713" s="183"/>
      <c r="F713" s="183"/>
      <c r="G713" s="183"/>
      <c r="H713" s="183"/>
      <c r="I713" s="183"/>
      <c r="J713" s="184"/>
      <c r="K713" s="184"/>
    </row>
    <row r="714" spans="2:11" ht="11.25" customHeight="1" x14ac:dyDescent="0.2">
      <c r="B714" s="183"/>
      <c r="C714" s="183"/>
      <c r="D714" s="183"/>
      <c r="E714" s="183"/>
      <c r="F714" s="183"/>
      <c r="G714" s="183"/>
      <c r="H714" s="183"/>
      <c r="I714" s="183"/>
      <c r="J714" s="184"/>
      <c r="K714" s="184"/>
    </row>
    <row r="715" spans="2:11" ht="11.25" customHeight="1" x14ac:dyDescent="0.2">
      <c r="B715" s="183"/>
      <c r="C715" s="183"/>
      <c r="D715" s="183"/>
      <c r="E715" s="183"/>
      <c r="F715" s="183"/>
      <c r="G715" s="183"/>
      <c r="H715" s="183"/>
      <c r="I715" s="183"/>
      <c r="J715" s="184"/>
      <c r="K715" s="184"/>
    </row>
    <row r="716" spans="2:11" ht="11.25" customHeight="1" x14ac:dyDescent="0.2">
      <c r="B716" s="183"/>
      <c r="C716" s="183"/>
      <c r="D716" s="183"/>
      <c r="E716" s="183"/>
      <c r="F716" s="183"/>
      <c r="G716" s="183"/>
      <c r="H716" s="183"/>
      <c r="I716" s="183"/>
      <c r="J716" s="184"/>
      <c r="K716" s="184"/>
    </row>
    <row r="717" spans="2:11" ht="11.25" customHeight="1" x14ac:dyDescent="0.2">
      <c r="B717" s="183"/>
      <c r="C717" s="183"/>
      <c r="D717" s="183"/>
      <c r="E717" s="183"/>
      <c r="F717" s="183"/>
      <c r="G717" s="183"/>
      <c r="H717" s="183"/>
      <c r="I717" s="183"/>
      <c r="J717" s="184"/>
      <c r="K717" s="184"/>
    </row>
    <row r="718" spans="2:11" ht="11.25" customHeight="1" x14ac:dyDescent="0.2">
      <c r="B718" s="183"/>
      <c r="C718" s="183"/>
      <c r="D718" s="183"/>
      <c r="E718" s="183"/>
      <c r="F718" s="183"/>
      <c r="G718" s="183"/>
      <c r="H718" s="183"/>
      <c r="I718" s="183"/>
      <c r="J718" s="184"/>
      <c r="K718" s="184"/>
    </row>
    <row r="719" spans="2:11" ht="11.25" customHeight="1" x14ac:dyDescent="0.2">
      <c r="B719" s="183"/>
      <c r="C719" s="183"/>
      <c r="D719" s="183"/>
      <c r="E719" s="183"/>
      <c r="F719" s="183"/>
      <c r="G719" s="183"/>
      <c r="H719" s="183"/>
      <c r="I719" s="183"/>
      <c r="J719" s="184"/>
      <c r="K719" s="184"/>
    </row>
    <row r="720" spans="2:11" ht="11.25" customHeight="1" x14ac:dyDescent="0.2">
      <c r="B720" s="183"/>
      <c r="C720" s="183"/>
      <c r="D720" s="183"/>
      <c r="E720" s="183"/>
      <c r="F720" s="183"/>
      <c r="G720" s="183"/>
      <c r="H720" s="183"/>
      <c r="I720" s="183"/>
      <c r="J720" s="184"/>
      <c r="K720" s="184"/>
    </row>
    <row r="721" spans="2:11" ht="11.25" customHeight="1" x14ac:dyDescent="0.2">
      <c r="B721" s="183"/>
      <c r="C721" s="183"/>
      <c r="D721" s="183"/>
      <c r="E721" s="183"/>
      <c r="F721" s="183"/>
      <c r="G721" s="183"/>
      <c r="H721" s="183"/>
      <c r="I721" s="183"/>
      <c r="J721" s="184"/>
      <c r="K721" s="184"/>
    </row>
    <row r="722" spans="2:11" ht="11.25" customHeight="1" x14ac:dyDescent="0.2">
      <c r="B722" s="183"/>
      <c r="C722" s="183"/>
      <c r="D722" s="183"/>
      <c r="E722" s="183"/>
      <c r="F722" s="183"/>
      <c r="G722" s="183"/>
      <c r="H722" s="183"/>
      <c r="I722" s="183"/>
      <c r="J722" s="184"/>
      <c r="K722" s="184"/>
    </row>
    <row r="723" spans="2:11" ht="11.25" customHeight="1" x14ac:dyDescent="0.2">
      <c r="B723" s="183"/>
      <c r="C723" s="183"/>
      <c r="D723" s="183"/>
      <c r="E723" s="183"/>
      <c r="F723" s="183"/>
      <c r="G723" s="183"/>
      <c r="H723" s="183"/>
      <c r="I723" s="183"/>
      <c r="J723" s="184"/>
      <c r="K723" s="184"/>
    </row>
    <row r="724" spans="2:11" ht="11.25" customHeight="1" x14ac:dyDescent="0.2">
      <c r="B724" s="183"/>
      <c r="C724" s="183"/>
      <c r="D724" s="183"/>
      <c r="E724" s="183"/>
      <c r="F724" s="183"/>
      <c r="G724" s="183"/>
      <c r="H724" s="183"/>
      <c r="I724" s="183"/>
      <c r="J724" s="184"/>
      <c r="K724" s="184"/>
    </row>
    <row r="725" spans="2:11" ht="11.25" customHeight="1" x14ac:dyDescent="0.2">
      <c r="B725" s="183"/>
      <c r="C725" s="183"/>
      <c r="D725" s="183"/>
      <c r="E725" s="183"/>
      <c r="F725" s="183"/>
      <c r="G725" s="183"/>
      <c r="H725" s="183"/>
      <c r="I725" s="183"/>
      <c r="J725" s="184"/>
      <c r="K725" s="184"/>
    </row>
    <row r="726" spans="2:11" ht="11.25" customHeight="1" x14ac:dyDescent="0.2">
      <c r="B726" s="183"/>
      <c r="C726" s="183"/>
      <c r="D726" s="183"/>
      <c r="E726" s="183"/>
      <c r="F726" s="183"/>
      <c r="G726" s="183"/>
      <c r="H726" s="183"/>
      <c r="I726" s="183"/>
      <c r="J726" s="184"/>
      <c r="K726" s="184"/>
    </row>
    <row r="727" spans="2:11" ht="11.25" customHeight="1" x14ac:dyDescent="0.2">
      <c r="B727" s="183"/>
      <c r="C727" s="183"/>
      <c r="D727" s="183"/>
      <c r="E727" s="183"/>
      <c r="F727" s="183"/>
      <c r="G727" s="183"/>
      <c r="H727" s="183"/>
      <c r="I727" s="183"/>
      <c r="J727" s="184"/>
      <c r="K727" s="184"/>
    </row>
    <row r="728" spans="2:11" ht="11.25" customHeight="1" x14ac:dyDescent="0.2">
      <c r="B728" s="183"/>
      <c r="C728" s="183"/>
      <c r="D728" s="183"/>
      <c r="E728" s="183"/>
      <c r="F728" s="183"/>
      <c r="G728" s="183"/>
      <c r="H728" s="183"/>
      <c r="I728" s="183"/>
      <c r="J728" s="184"/>
      <c r="K728" s="184"/>
    </row>
    <row r="729" spans="2:11" ht="11.25" customHeight="1" x14ac:dyDescent="0.2">
      <c r="B729" s="183"/>
      <c r="C729" s="183"/>
      <c r="D729" s="183"/>
      <c r="E729" s="183"/>
      <c r="F729" s="183"/>
      <c r="G729" s="183"/>
      <c r="H729" s="183"/>
      <c r="I729" s="183"/>
      <c r="J729" s="184"/>
      <c r="K729" s="184"/>
    </row>
    <row r="730" spans="2:11" ht="11.25" customHeight="1" x14ac:dyDescent="0.2">
      <c r="B730" s="183"/>
      <c r="C730" s="183"/>
      <c r="D730" s="183"/>
      <c r="E730" s="183"/>
      <c r="F730" s="183"/>
      <c r="G730" s="183"/>
      <c r="H730" s="183"/>
      <c r="I730" s="183"/>
      <c r="J730" s="184"/>
      <c r="K730" s="184"/>
    </row>
    <row r="731" spans="2:11" ht="11.25" customHeight="1" x14ac:dyDescent="0.2">
      <c r="B731" s="183"/>
      <c r="C731" s="183"/>
      <c r="D731" s="183"/>
      <c r="E731" s="183"/>
      <c r="F731" s="183"/>
      <c r="G731" s="183"/>
      <c r="H731" s="183"/>
      <c r="I731" s="183"/>
      <c r="J731" s="184"/>
      <c r="K731" s="184"/>
    </row>
    <row r="732" spans="2:11" ht="11.25" customHeight="1" x14ac:dyDescent="0.2">
      <c r="B732" s="183"/>
      <c r="C732" s="183"/>
      <c r="D732" s="183"/>
      <c r="E732" s="183"/>
      <c r="F732" s="183"/>
      <c r="G732" s="183"/>
      <c r="H732" s="183"/>
      <c r="I732" s="183"/>
      <c r="J732" s="184"/>
      <c r="K732" s="184"/>
    </row>
    <row r="733" spans="2:11" ht="11.25" customHeight="1" x14ac:dyDescent="0.2">
      <c r="B733" s="183"/>
      <c r="C733" s="183"/>
      <c r="D733" s="183"/>
      <c r="E733" s="183"/>
      <c r="F733" s="183"/>
      <c r="G733" s="183"/>
      <c r="H733" s="183"/>
      <c r="I733" s="183"/>
      <c r="J733" s="184"/>
      <c r="K733" s="184"/>
    </row>
    <row r="734" spans="2:11" ht="11.25" customHeight="1" x14ac:dyDescent="0.2">
      <c r="B734" s="183"/>
      <c r="C734" s="183"/>
      <c r="D734" s="183"/>
      <c r="E734" s="183"/>
      <c r="F734" s="183"/>
      <c r="G734" s="183"/>
      <c r="H734" s="183"/>
      <c r="I734" s="183"/>
      <c r="J734" s="184"/>
      <c r="K734" s="184"/>
    </row>
    <row r="735" spans="2:11" ht="11.25" customHeight="1" x14ac:dyDescent="0.2">
      <c r="B735" s="183"/>
      <c r="C735" s="183"/>
      <c r="D735" s="183"/>
      <c r="E735" s="183"/>
      <c r="F735" s="183"/>
      <c r="G735" s="183"/>
      <c r="H735" s="183"/>
      <c r="I735" s="183"/>
      <c r="J735" s="184"/>
      <c r="K735" s="184"/>
    </row>
    <row r="736" spans="2:11" ht="11.25" customHeight="1" x14ac:dyDescent="0.2">
      <c r="B736" s="183"/>
      <c r="C736" s="183"/>
      <c r="D736" s="183"/>
      <c r="E736" s="183"/>
      <c r="F736" s="183"/>
      <c r="G736" s="183"/>
      <c r="H736" s="183"/>
      <c r="I736" s="183"/>
      <c r="J736" s="184"/>
      <c r="K736" s="184"/>
    </row>
    <row r="737" spans="2:11" ht="11.25" customHeight="1" x14ac:dyDescent="0.2">
      <c r="B737" s="183"/>
      <c r="C737" s="183"/>
      <c r="D737" s="183"/>
      <c r="E737" s="183"/>
      <c r="F737" s="183"/>
      <c r="G737" s="183"/>
      <c r="H737" s="183"/>
      <c r="I737" s="183"/>
      <c r="J737" s="184"/>
      <c r="K737" s="184"/>
    </row>
    <row r="738" spans="2:11" ht="11.25" customHeight="1" x14ac:dyDescent="0.2">
      <c r="B738" s="183"/>
      <c r="C738" s="183"/>
      <c r="D738" s="183"/>
      <c r="E738" s="183"/>
      <c r="F738" s="183"/>
      <c r="G738" s="183"/>
      <c r="H738" s="183"/>
      <c r="I738" s="183"/>
      <c r="J738" s="184"/>
      <c r="K738" s="184"/>
    </row>
    <row r="739" spans="2:11" ht="11.25" customHeight="1" x14ac:dyDescent="0.2">
      <c r="B739" s="183"/>
      <c r="C739" s="183"/>
      <c r="D739" s="183"/>
      <c r="E739" s="183"/>
      <c r="F739" s="183"/>
      <c r="G739" s="183"/>
      <c r="H739" s="183"/>
      <c r="I739" s="183"/>
      <c r="J739" s="184"/>
      <c r="K739" s="184"/>
    </row>
    <row r="740" spans="2:11" ht="11.25" customHeight="1" x14ac:dyDescent="0.2">
      <c r="B740" s="183"/>
      <c r="C740" s="183"/>
      <c r="D740" s="183"/>
      <c r="E740" s="183"/>
      <c r="F740" s="183"/>
      <c r="G740" s="183"/>
      <c r="H740" s="183"/>
      <c r="I740" s="183"/>
      <c r="J740" s="184"/>
      <c r="K740" s="184"/>
    </row>
    <row r="741" spans="2:11" ht="11.25" customHeight="1" x14ac:dyDescent="0.2">
      <c r="B741" s="183"/>
      <c r="C741" s="183"/>
      <c r="D741" s="183"/>
      <c r="E741" s="183"/>
      <c r="F741" s="183"/>
      <c r="G741" s="183"/>
      <c r="H741" s="183"/>
      <c r="I741" s="183"/>
      <c r="J741" s="184"/>
      <c r="K741" s="184"/>
    </row>
    <row r="742" spans="2:11" ht="11.25" customHeight="1" x14ac:dyDescent="0.2">
      <c r="B742" s="183"/>
      <c r="C742" s="183"/>
      <c r="D742" s="183"/>
      <c r="E742" s="183"/>
      <c r="F742" s="183"/>
      <c r="G742" s="183"/>
      <c r="H742" s="183"/>
      <c r="I742" s="183"/>
      <c r="J742" s="184"/>
      <c r="K742" s="184"/>
    </row>
    <row r="743" spans="2:11" ht="11.25" customHeight="1" x14ac:dyDescent="0.2">
      <c r="B743" s="183"/>
      <c r="C743" s="183"/>
      <c r="D743" s="183"/>
      <c r="E743" s="183"/>
      <c r="F743" s="183"/>
      <c r="G743" s="183"/>
      <c r="H743" s="183"/>
      <c r="I743" s="183"/>
      <c r="J743" s="184"/>
      <c r="K743" s="184"/>
    </row>
    <row r="744" spans="2:11" ht="11.25" customHeight="1" x14ac:dyDescent="0.2">
      <c r="B744" s="183"/>
      <c r="C744" s="183"/>
      <c r="D744" s="183"/>
      <c r="E744" s="183"/>
      <c r="F744" s="183"/>
      <c r="G744" s="183"/>
      <c r="H744" s="183"/>
      <c r="I744" s="183"/>
      <c r="J744" s="184"/>
      <c r="K744" s="184"/>
    </row>
    <row r="745" spans="2:11" ht="11.25" customHeight="1" x14ac:dyDescent="0.2">
      <c r="B745" s="183"/>
      <c r="C745" s="183"/>
      <c r="D745" s="183"/>
      <c r="E745" s="183"/>
      <c r="F745" s="183"/>
      <c r="G745" s="183"/>
      <c r="H745" s="183"/>
      <c r="I745" s="183"/>
      <c r="J745" s="184"/>
      <c r="K745" s="184"/>
    </row>
    <row r="746" spans="2:11" ht="11.25" customHeight="1" x14ac:dyDescent="0.2">
      <c r="B746" s="183"/>
      <c r="C746" s="183"/>
      <c r="D746" s="183"/>
      <c r="E746" s="183"/>
      <c r="F746" s="183"/>
      <c r="G746" s="183"/>
      <c r="H746" s="183"/>
      <c r="I746" s="183"/>
      <c r="J746" s="184"/>
      <c r="K746" s="184"/>
    </row>
    <row r="747" spans="2:11" ht="11.25" customHeight="1" x14ac:dyDescent="0.2">
      <c r="B747" s="183"/>
      <c r="C747" s="183"/>
      <c r="D747" s="183"/>
      <c r="E747" s="183"/>
      <c r="F747" s="183"/>
      <c r="G747" s="183"/>
      <c r="H747" s="183"/>
      <c r="I747" s="183"/>
      <c r="J747" s="184"/>
      <c r="K747" s="184"/>
    </row>
    <row r="748" spans="2:11" ht="11.25" customHeight="1" x14ac:dyDescent="0.2">
      <c r="B748" s="183"/>
      <c r="C748" s="183"/>
      <c r="D748" s="183"/>
      <c r="E748" s="183"/>
      <c r="F748" s="183"/>
      <c r="G748" s="183"/>
      <c r="H748" s="183"/>
      <c r="I748" s="183"/>
      <c r="J748" s="184"/>
      <c r="K748" s="184"/>
    </row>
    <row r="749" spans="2:11" ht="11.25" customHeight="1" x14ac:dyDescent="0.2">
      <c r="B749" s="183"/>
      <c r="C749" s="183"/>
      <c r="D749" s="183"/>
      <c r="E749" s="183"/>
      <c r="F749" s="183"/>
      <c r="G749" s="183"/>
      <c r="H749" s="183"/>
      <c r="I749" s="183"/>
      <c r="J749" s="184"/>
      <c r="K749" s="184"/>
    </row>
    <row r="750" spans="2:11" ht="11.25" customHeight="1" x14ac:dyDescent="0.2">
      <c r="B750" s="183"/>
      <c r="C750" s="183"/>
      <c r="D750" s="183"/>
      <c r="E750" s="183"/>
      <c r="F750" s="183"/>
      <c r="G750" s="183"/>
      <c r="H750" s="183"/>
      <c r="I750" s="183"/>
      <c r="J750" s="184"/>
      <c r="K750" s="184"/>
    </row>
    <row r="751" spans="2:11" ht="11.25" customHeight="1" x14ac:dyDescent="0.2">
      <c r="B751" s="183"/>
      <c r="C751" s="183"/>
      <c r="D751" s="183"/>
      <c r="E751" s="183"/>
      <c r="F751" s="183"/>
      <c r="G751" s="183"/>
      <c r="H751" s="183"/>
      <c r="I751" s="183"/>
      <c r="J751" s="184"/>
      <c r="K751" s="184"/>
    </row>
    <row r="752" spans="2:11" ht="11.25" customHeight="1" x14ac:dyDescent="0.2">
      <c r="B752" s="183"/>
      <c r="C752" s="183"/>
      <c r="D752" s="183"/>
      <c r="E752" s="183"/>
      <c r="F752" s="183"/>
      <c r="G752" s="183"/>
      <c r="H752" s="183"/>
      <c r="I752" s="183"/>
      <c r="J752" s="184"/>
      <c r="K752" s="184"/>
    </row>
    <row r="753" spans="2:11" ht="11.25" customHeight="1" x14ac:dyDescent="0.2">
      <c r="B753" s="183"/>
      <c r="C753" s="183"/>
      <c r="D753" s="183"/>
      <c r="E753" s="183"/>
      <c r="F753" s="183"/>
      <c r="G753" s="183"/>
      <c r="H753" s="183"/>
      <c r="I753" s="183"/>
      <c r="J753" s="184"/>
      <c r="K753" s="184"/>
    </row>
    <row r="754" spans="2:11" ht="11.25" customHeight="1" x14ac:dyDescent="0.2">
      <c r="B754" s="183"/>
      <c r="C754" s="183"/>
      <c r="D754" s="183"/>
      <c r="E754" s="183"/>
      <c r="F754" s="183"/>
      <c r="G754" s="183"/>
      <c r="H754" s="183"/>
      <c r="I754" s="183"/>
      <c r="J754" s="184"/>
      <c r="K754" s="184"/>
    </row>
    <row r="755" spans="2:11" ht="11.25" customHeight="1" x14ac:dyDescent="0.2">
      <c r="B755" s="183"/>
      <c r="C755" s="183"/>
      <c r="D755" s="183"/>
      <c r="E755" s="183"/>
      <c r="F755" s="183"/>
      <c r="G755" s="183"/>
      <c r="H755" s="183"/>
      <c r="I755" s="183"/>
      <c r="J755" s="184"/>
      <c r="K755" s="184"/>
    </row>
    <row r="756" spans="2:11" ht="11.25" customHeight="1" x14ac:dyDescent="0.2">
      <c r="B756" s="183"/>
      <c r="C756" s="183"/>
      <c r="D756" s="183"/>
      <c r="E756" s="183"/>
      <c r="F756" s="183"/>
      <c r="G756" s="183"/>
      <c r="H756" s="183"/>
      <c r="I756" s="183"/>
      <c r="J756" s="184"/>
      <c r="K756" s="184"/>
    </row>
    <row r="757" spans="2:11" ht="11.25" customHeight="1" x14ac:dyDescent="0.2">
      <c r="B757" s="183"/>
      <c r="C757" s="183"/>
      <c r="D757" s="183"/>
      <c r="E757" s="183"/>
      <c r="F757" s="183"/>
      <c r="G757" s="183"/>
      <c r="H757" s="183"/>
      <c r="I757" s="183"/>
      <c r="J757" s="184"/>
      <c r="K757" s="184"/>
    </row>
    <row r="758" spans="2:11" ht="11.25" customHeight="1" x14ac:dyDescent="0.2">
      <c r="B758" s="183"/>
      <c r="C758" s="183"/>
      <c r="D758" s="183"/>
      <c r="E758" s="183"/>
      <c r="F758" s="183"/>
      <c r="G758" s="183"/>
      <c r="H758" s="183"/>
      <c r="I758" s="183"/>
      <c r="J758" s="184"/>
      <c r="K758" s="184"/>
    </row>
    <row r="759" spans="2:11" ht="11.25" customHeight="1" x14ac:dyDescent="0.2">
      <c r="B759" s="183"/>
      <c r="C759" s="183"/>
      <c r="D759" s="183"/>
      <c r="E759" s="183"/>
      <c r="F759" s="183"/>
      <c r="G759" s="183"/>
      <c r="H759" s="183"/>
      <c r="I759" s="183"/>
      <c r="J759" s="184"/>
      <c r="K759" s="184"/>
    </row>
    <row r="760" spans="2:11" ht="11.25" customHeight="1" x14ac:dyDescent="0.2">
      <c r="B760" s="183"/>
      <c r="C760" s="183"/>
      <c r="D760" s="183"/>
      <c r="E760" s="183"/>
      <c r="F760" s="183"/>
      <c r="G760" s="183"/>
      <c r="H760" s="183"/>
      <c r="I760" s="183"/>
      <c r="J760" s="184"/>
      <c r="K760" s="184"/>
    </row>
    <row r="761" spans="2:11" ht="11.25" customHeight="1" x14ac:dyDescent="0.2">
      <c r="B761" s="183"/>
      <c r="C761" s="183"/>
      <c r="D761" s="183"/>
      <c r="E761" s="183"/>
      <c r="F761" s="183"/>
      <c r="G761" s="183"/>
      <c r="H761" s="183"/>
      <c r="I761" s="183"/>
      <c r="J761" s="184"/>
      <c r="K761" s="184"/>
    </row>
    <row r="762" spans="2:11" ht="11.25" customHeight="1" x14ac:dyDescent="0.2">
      <c r="B762" s="183"/>
      <c r="C762" s="183"/>
      <c r="D762" s="183"/>
      <c r="E762" s="183"/>
      <c r="F762" s="183"/>
      <c r="G762" s="183"/>
      <c r="H762" s="183"/>
      <c r="I762" s="183"/>
      <c r="J762" s="184"/>
      <c r="K762" s="184"/>
    </row>
    <row r="763" spans="2:11" ht="11.25" customHeight="1" x14ac:dyDescent="0.2">
      <c r="B763" s="183"/>
      <c r="C763" s="183"/>
      <c r="D763" s="183"/>
      <c r="E763" s="183"/>
      <c r="F763" s="183"/>
      <c r="G763" s="183"/>
      <c r="H763" s="183"/>
      <c r="I763" s="183"/>
      <c r="J763" s="184"/>
      <c r="K763" s="184"/>
    </row>
    <row r="764" spans="2:11" ht="11.25" customHeight="1" x14ac:dyDescent="0.2">
      <c r="B764" s="183"/>
      <c r="C764" s="183"/>
      <c r="D764" s="183"/>
      <c r="E764" s="183"/>
      <c r="F764" s="183"/>
      <c r="G764" s="183"/>
      <c r="H764" s="183"/>
      <c r="I764" s="183"/>
      <c r="J764" s="184"/>
      <c r="K764" s="184"/>
    </row>
    <row r="765" spans="2:11" ht="11.25" customHeight="1" x14ac:dyDescent="0.2">
      <c r="B765" s="183"/>
      <c r="C765" s="183"/>
      <c r="D765" s="183"/>
      <c r="E765" s="183"/>
      <c r="F765" s="183"/>
      <c r="G765" s="183"/>
      <c r="H765" s="183"/>
      <c r="I765" s="183"/>
      <c r="J765" s="184"/>
      <c r="K765" s="184"/>
    </row>
    <row r="766" spans="2:11" ht="11.25" customHeight="1" x14ac:dyDescent="0.2">
      <c r="B766" s="183"/>
      <c r="C766" s="183"/>
      <c r="D766" s="183"/>
      <c r="E766" s="183"/>
      <c r="F766" s="183"/>
      <c r="G766" s="183"/>
      <c r="H766" s="183"/>
      <c r="I766" s="183"/>
      <c r="J766" s="184"/>
      <c r="K766" s="184"/>
    </row>
    <row r="767" spans="2:11" ht="11.25" customHeight="1" x14ac:dyDescent="0.2">
      <c r="B767" s="183"/>
      <c r="C767" s="183"/>
      <c r="D767" s="183"/>
      <c r="E767" s="183"/>
      <c r="F767" s="183"/>
      <c r="G767" s="183"/>
      <c r="H767" s="183"/>
      <c r="I767" s="183"/>
      <c r="J767" s="184"/>
      <c r="K767" s="184"/>
    </row>
    <row r="768" spans="2:11" ht="11.25" customHeight="1" x14ac:dyDescent="0.2">
      <c r="B768" s="183"/>
      <c r="C768" s="183"/>
      <c r="D768" s="183"/>
      <c r="E768" s="183"/>
      <c r="F768" s="183"/>
      <c r="G768" s="183"/>
      <c r="H768" s="183"/>
      <c r="I768" s="183"/>
      <c r="J768" s="184"/>
      <c r="K768" s="184"/>
    </row>
    <row r="769" spans="2:11" ht="11.25" customHeight="1" x14ac:dyDescent="0.2">
      <c r="B769" s="183"/>
      <c r="C769" s="183"/>
      <c r="D769" s="183"/>
      <c r="E769" s="183"/>
      <c r="F769" s="183"/>
      <c r="G769" s="183"/>
      <c r="H769" s="183"/>
      <c r="I769" s="183"/>
      <c r="J769" s="184"/>
      <c r="K769" s="184"/>
    </row>
    <row r="770" spans="2:11" ht="11.25" customHeight="1" x14ac:dyDescent="0.2">
      <c r="B770" s="183"/>
      <c r="C770" s="183"/>
      <c r="D770" s="183"/>
      <c r="E770" s="183"/>
      <c r="F770" s="183"/>
      <c r="G770" s="183"/>
      <c r="H770" s="183"/>
      <c r="I770" s="183"/>
      <c r="J770" s="184"/>
      <c r="K770" s="184"/>
    </row>
    <row r="771" spans="2:11" ht="11.25" customHeight="1" x14ac:dyDescent="0.2">
      <c r="B771" s="183"/>
      <c r="C771" s="183"/>
      <c r="D771" s="183"/>
      <c r="E771" s="183"/>
      <c r="F771" s="183"/>
      <c r="G771" s="183"/>
      <c r="H771" s="183"/>
      <c r="I771" s="183"/>
      <c r="J771" s="184"/>
      <c r="K771" s="184"/>
    </row>
    <row r="772" spans="2:11" ht="11.25" customHeight="1" x14ac:dyDescent="0.2">
      <c r="B772" s="183"/>
      <c r="C772" s="183"/>
      <c r="D772" s="183"/>
      <c r="E772" s="183"/>
      <c r="F772" s="183"/>
      <c r="G772" s="183"/>
      <c r="H772" s="183"/>
      <c r="I772" s="183"/>
      <c r="J772" s="184"/>
      <c r="K772" s="184"/>
    </row>
    <row r="773" spans="2:11" ht="11.25" customHeight="1" x14ac:dyDescent="0.2">
      <c r="B773" s="183"/>
      <c r="C773" s="183"/>
      <c r="D773" s="183"/>
      <c r="E773" s="183"/>
      <c r="F773" s="183"/>
      <c r="G773" s="183"/>
      <c r="H773" s="183"/>
      <c r="I773" s="183"/>
      <c r="J773" s="184"/>
      <c r="K773" s="184"/>
    </row>
    <row r="774" spans="2:11" ht="11.25" customHeight="1" x14ac:dyDescent="0.2">
      <c r="B774" s="183"/>
      <c r="C774" s="183"/>
      <c r="D774" s="183"/>
      <c r="E774" s="183"/>
      <c r="F774" s="183"/>
      <c r="G774" s="183"/>
      <c r="H774" s="183"/>
      <c r="I774" s="183"/>
      <c r="J774" s="184"/>
      <c r="K774" s="184"/>
    </row>
    <row r="775" spans="2:11" ht="11.25" customHeight="1" x14ac:dyDescent="0.2">
      <c r="B775" s="183"/>
      <c r="C775" s="183"/>
      <c r="D775" s="183"/>
      <c r="E775" s="183"/>
      <c r="F775" s="183"/>
      <c r="G775" s="183"/>
      <c r="H775" s="183"/>
      <c r="I775" s="183"/>
      <c r="J775" s="184"/>
      <c r="K775" s="184"/>
    </row>
    <row r="776" spans="2:11" ht="11.25" customHeight="1" x14ac:dyDescent="0.2">
      <c r="B776" s="183"/>
      <c r="C776" s="183"/>
      <c r="D776" s="183"/>
      <c r="E776" s="183"/>
      <c r="F776" s="183"/>
      <c r="G776" s="183"/>
      <c r="H776" s="183"/>
      <c r="I776" s="183"/>
      <c r="J776" s="184"/>
      <c r="K776" s="184"/>
    </row>
    <row r="777" spans="2:11" ht="11.25" customHeight="1" x14ac:dyDescent="0.2">
      <c r="B777" s="183"/>
      <c r="C777" s="183"/>
      <c r="D777" s="183"/>
      <c r="E777" s="183"/>
      <c r="F777" s="183"/>
      <c r="G777" s="183"/>
      <c r="H777" s="183"/>
      <c r="I777" s="183"/>
      <c r="J777" s="184"/>
      <c r="K777" s="184"/>
    </row>
    <row r="778" spans="2:11" ht="11.25" customHeight="1" x14ac:dyDescent="0.2">
      <c r="B778" s="183"/>
      <c r="C778" s="183"/>
      <c r="D778" s="183"/>
      <c r="E778" s="183"/>
      <c r="F778" s="183"/>
      <c r="G778" s="183"/>
      <c r="H778" s="183"/>
      <c r="I778" s="183"/>
      <c r="J778" s="184"/>
      <c r="K778" s="184"/>
    </row>
    <row r="779" spans="2:11" ht="11.25" customHeight="1" x14ac:dyDescent="0.2">
      <c r="B779" s="183"/>
      <c r="C779" s="183"/>
      <c r="D779" s="183"/>
      <c r="E779" s="183"/>
      <c r="F779" s="183"/>
      <c r="G779" s="183"/>
      <c r="H779" s="183"/>
      <c r="I779" s="183"/>
      <c r="J779" s="184"/>
      <c r="K779" s="184"/>
    </row>
    <row r="780" spans="2:11" ht="11.25" customHeight="1" x14ac:dyDescent="0.2">
      <c r="B780" s="183"/>
      <c r="C780" s="183"/>
      <c r="D780" s="183"/>
      <c r="E780" s="183"/>
      <c r="F780" s="183"/>
      <c r="G780" s="183"/>
      <c r="H780" s="183"/>
      <c r="I780" s="183"/>
      <c r="J780" s="184"/>
      <c r="K780" s="184"/>
    </row>
    <row r="781" spans="2:11" ht="11.25" customHeight="1" x14ac:dyDescent="0.2">
      <c r="B781" s="183"/>
      <c r="C781" s="183"/>
      <c r="D781" s="183"/>
      <c r="E781" s="183"/>
      <c r="F781" s="183"/>
      <c r="G781" s="183"/>
      <c r="H781" s="183"/>
      <c r="I781" s="183"/>
      <c r="J781" s="184"/>
      <c r="K781" s="184"/>
    </row>
    <row r="782" spans="2:11" ht="11.25" customHeight="1" x14ac:dyDescent="0.2">
      <c r="B782" s="183"/>
      <c r="C782" s="183"/>
      <c r="D782" s="183"/>
      <c r="E782" s="183"/>
      <c r="F782" s="183"/>
      <c r="G782" s="183"/>
      <c r="H782" s="183"/>
      <c r="I782" s="183"/>
      <c r="J782" s="184"/>
      <c r="K782" s="184"/>
    </row>
    <row r="783" spans="2:11" ht="11.25" customHeight="1" x14ac:dyDescent="0.2">
      <c r="B783" s="183"/>
      <c r="C783" s="183"/>
      <c r="D783" s="183"/>
      <c r="E783" s="183"/>
      <c r="F783" s="183"/>
      <c r="G783" s="183"/>
      <c r="H783" s="183"/>
      <c r="I783" s="183"/>
      <c r="J783" s="184"/>
      <c r="K783" s="184"/>
    </row>
    <row r="784" spans="2:11" ht="11.25" customHeight="1" x14ac:dyDescent="0.2">
      <c r="B784" s="183"/>
      <c r="C784" s="183"/>
      <c r="D784" s="183"/>
      <c r="E784" s="183"/>
      <c r="F784" s="183"/>
      <c r="G784" s="183"/>
      <c r="H784" s="183"/>
      <c r="I784" s="183"/>
      <c r="J784" s="184"/>
      <c r="K784" s="184"/>
    </row>
    <row r="785" spans="2:11" ht="11.25" customHeight="1" x14ac:dyDescent="0.2">
      <c r="B785" s="183"/>
      <c r="C785" s="183"/>
      <c r="D785" s="183"/>
      <c r="E785" s="183"/>
      <c r="F785" s="183"/>
      <c r="G785" s="183"/>
      <c r="H785" s="183"/>
      <c r="I785" s="183"/>
      <c r="J785" s="184"/>
      <c r="K785" s="184"/>
    </row>
    <row r="786" spans="2:11" ht="11.25" customHeight="1" x14ac:dyDescent="0.2">
      <c r="B786" s="183"/>
      <c r="C786" s="183"/>
      <c r="D786" s="183"/>
      <c r="E786" s="183"/>
      <c r="F786" s="183"/>
      <c r="G786" s="183"/>
      <c r="H786" s="183"/>
      <c r="I786" s="183"/>
      <c r="J786" s="184"/>
      <c r="K786" s="184"/>
    </row>
    <row r="787" spans="2:11" ht="11.25" customHeight="1" x14ac:dyDescent="0.2">
      <c r="B787" s="183"/>
      <c r="C787" s="183"/>
      <c r="D787" s="183"/>
      <c r="E787" s="183"/>
      <c r="F787" s="183"/>
      <c r="G787" s="183"/>
      <c r="H787" s="183"/>
      <c r="I787" s="183"/>
      <c r="J787" s="184"/>
      <c r="K787" s="184"/>
    </row>
    <row r="788" spans="2:11" ht="11.25" customHeight="1" x14ac:dyDescent="0.2">
      <c r="B788" s="183"/>
      <c r="C788" s="183"/>
      <c r="D788" s="183"/>
      <c r="E788" s="183"/>
      <c r="F788" s="183"/>
      <c r="G788" s="183"/>
      <c r="H788" s="183"/>
      <c r="I788" s="183"/>
      <c r="J788" s="184"/>
      <c r="K788" s="184"/>
    </row>
    <row r="789" spans="2:11" ht="11.25" customHeight="1" x14ac:dyDescent="0.2">
      <c r="B789" s="183"/>
      <c r="C789" s="183"/>
      <c r="D789" s="183"/>
      <c r="E789" s="183"/>
      <c r="F789" s="183"/>
      <c r="G789" s="183"/>
      <c r="H789" s="183"/>
      <c r="I789" s="183"/>
      <c r="J789" s="184"/>
      <c r="K789" s="184"/>
    </row>
    <row r="790" spans="2:11" ht="11.25" customHeight="1" x14ac:dyDescent="0.2">
      <c r="B790" s="183"/>
      <c r="C790" s="183"/>
      <c r="D790" s="183"/>
      <c r="E790" s="183"/>
      <c r="F790" s="183"/>
      <c r="G790" s="183"/>
      <c r="H790" s="183"/>
      <c r="I790" s="183"/>
      <c r="J790" s="184"/>
      <c r="K790" s="184"/>
    </row>
    <row r="791" spans="2:11" ht="11.25" customHeight="1" x14ac:dyDescent="0.2">
      <c r="B791" s="183"/>
      <c r="C791" s="183"/>
      <c r="D791" s="183"/>
      <c r="E791" s="183"/>
      <c r="F791" s="183"/>
      <c r="G791" s="183"/>
      <c r="H791" s="183"/>
      <c r="I791" s="183"/>
      <c r="J791" s="184"/>
      <c r="K791" s="184"/>
    </row>
    <row r="792" spans="2:11" ht="11.25" customHeight="1" x14ac:dyDescent="0.2">
      <c r="B792" s="183"/>
      <c r="C792" s="183"/>
      <c r="D792" s="183"/>
      <c r="E792" s="183"/>
      <c r="F792" s="183"/>
      <c r="G792" s="183"/>
      <c r="H792" s="183"/>
      <c r="I792" s="183"/>
      <c r="J792" s="184"/>
      <c r="K792" s="184"/>
    </row>
    <row r="793" spans="2:11" ht="11.25" customHeight="1" x14ac:dyDescent="0.2">
      <c r="B793" s="183"/>
      <c r="C793" s="183"/>
      <c r="D793" s="183"/>
      <c r="E793" s="183"/>
      <c r="F793" s="183"/>
      <c r="G793" s="183"/>
      <c r="H793" s="183"/>
      <c r="I793" s="183"/>
      <c r="J793" s="184"/>
      <c r="K793" s="184"/>
    </row>
    <row r="794" spans="2:11" ht="11.25" customHeight="1" x14ac:dyDescent="0.2">
      <c r="B794" s="183"/>
      <c r="C794" s="183"/>
      <c r="D794" s="183"/>
      <c r="E794" s="183"/>
      <c r="F794" s="183"/>
      <c r="G794" s="183"/>
      <c r="H794" s="183"/>
      <c r="I794" s="183"/>
      <c r="J794" s="184"/>
      <c r="K794" s="184"/>
    </row>
    <row r="795" spans="2:11" ht="11.25" customHeight="1" x14ac:dyDescent="0.2">
      <c r="B795" s="183"/>
      <c r="C795" s="183"/>
      <c r="D795" s="183"/>
      <c r="E795" s="183"/>
      <c r="F795" s="183"/>
      <c r="G795" s="183"/>
      <c r="H795" s="183"/>
      <c r="I795" s="183"/>
      <c r="J795" s="184"/>
      <c r="K795" s="184"/>
    </row>
    <row r="796" spans="2:11" ht="11.25" customHeight="1" x14ac:dyDescent="0.2">
      <c r="B796" s="183"/>
      <c r="C796" s="183"/>
      <c r="D796" s="183"/>
      <c r="E796" s="183"/>
      <c r="F796" s="183"/>
      <c r="G796" s="183"/>
      <c r="H796" s="183"/>
      <c r="I796" s="183"/>
      <c r="J796" s="184"/>
      <c r="K796" s="184"/>
    </row>
    <row r="797" spans="2:11" ht="11.25" customHeight="1" x14ac:dyDescent="0.2">
      <c r="B797" s="183"/>
      <c r="C797" s="183"/>
      <c r="D797" s="183"/>
      <c r="E797" s="183"/>
      <c r="F797" s="183"/>
      <c r="G797" s="183"/>
      <c r="H797" s="183"/>
      <c r="I797" s="183"/>
      <c r="J797" s="184"/>
      <c r="K797" s="184"/>
    </row>
    <row r="798" spans="2:11" ht="11.25" customHeight="1" x14ac:dyDescent="0.2">
      <c r="B798" s="183"/>
      <c r="C798" s="183"/>
      <c r="D798" s="183"/>
      <c r="E798" s="183"/>
      <c r="F798" s="183"/>
      <c r="G798" s="183"/>
      <c r="H798" s="183"/>
      <c r="I798" s="183"/>
      <c r="J798" s="184"/>
      <c r="K798" s="184"/>
    </row>
    <row r="799" spans="2:11" ht="11.25" customHeight="1" x14ac:dyDescent="0.2">
      <c r="B799" s="183"/>
      <c r="C799" s="183"/>
      <c r="D799" s="183"/>
      <c r="E799" s="183"/>
      <c r="F799" s="183"/>
      <c r="G799" s="183"/>
      <c r="H799" s="183"/>
      <c r="I799" s="183"/>
      <c r="J799" s="184"/>
      <c r="K799" s="184"/>
    </row>
    <row r="800" spans="2:11" ht="11.25" customHeight="1" x14ac:dyDescent="0.2">
      <c r="B800" s="183"/>
      <c r="C800" s="183"/>
      <c r="D800" s="183"/>
      <c r="E800" s="183"/>
      <c r="F800" s="183"/>
      <c r="G800" s="183"/>
      <c r="H800" s="183"/>
      <c r="I800" s="183"/>
      <c r="J800" s="184"/>
      <c r="K800" s="184"/>
    </row>
    <row r="801" spans="2:11" ht="11.25" customHeight="1" x14ac:dyDescent="0.2">
      <c r="B801" s="183"/>
      <c r="C801" s="183"/>
      <c r="D801" s="183"/>
      <c r="E801" s="183"/>
      <c r="F801" s="183"/>
      <c r="G801" s="183"/>
      <c r="H801" s="183"/>
      <c r="I801" s="183"/>
      <c r="J801" s="184"/>
      <c r="K801" s="184"/>
    </row>
    <row r="802" spans="2:11" ht="11.25" customHeight="1" x14ac:dyDescent="0.2">
      <c r="B802" s="183"/>
      <c r="C802" s="183"/>
      <c r="D802" s="183"/>
      <c r="E802" s="183"/>
      <c r="F802" s="183"/>
      <c r="G802" s="183"/>
      <c r="H802" s="183"/>
      <c r="I802" s="183"/>
      <c r="J802" s="184"/>
      <c r="K802" s="184"/>
    </row>
    <row r="803" spans="2:11" ht="11.25" customHeight="1" x14ac:dyDescent="0.2">
      <c r="B803" s="183"/>
      <c r="C803" s="183"/>
      <c r="D803" s="183"/>
      <c r="E803" s="183"/>
      <c r="F803" s="183"/>
      <c r="G803" s="183"/>
      <c r="H803" s="183"/>
      <c r="I803" s="183"/>
      <c r="J803" s="184"/>
      <c r="K803" s="184"/>
    </row>
    <row r="804" spans="2:11" ht="11.25" customHeight="1" x14ac:dyDescent="0.2">
      <c r="B804" s="183"/>
      <c r="C804" s="183"/>
      <c r="D804" s="183"/>
      <c r="E804" s="183"/>
      <c r="F804" s="183"/>
      <c r="G804" s="183"/>
      <c r="H804" s="183"/>
      <c r="I804" s="183"/>
      <c r="J804" s="184"/>
      <c r="K804" s="184"/>
    </row>
    <row r="805" spans="2:11" ht="11.25" customHeight="1" x14ac:dyDescent="0.2">
      <c r="B805" s="183"/>
      <c r="C805" s="183"/>
      <c r="D805" s="183"/>
      <c r="E805" s="183"/>
      <c r="F805" s="183"/>
      <c r="G805" s="183"/>
      <c r="H805" s="183"/>
      <c r="I805" s="183"/>
      <c r="J805" s="184"/>
      <c r="K805" s="184"/>
    </row>
    <row r="806" spans="2:11" ht="11.25" customHeight="1" x14ac:dyDescent="0.2">
      <c r="B806" s="183"/>
      <c r="C806" s="183"/>
      <c r="D806" s="183"/>
      <c r="E806" s="183"/>
      <c r="F806" s="183"/>
      <c r="G806" s="183"/>
      <c r="H806" s="183"/>
      <c r="I806" s="183"/>
      <c r="J806" s="184"/>
      <c r="K806" s="184"/>
    </row>
    <row r="807" spans="2:11" ht="11.25" customHeight="1" x14ac:dyDescent="0.2">
      <c r="B807" s="183"/>
      <c r="C807" s="183"/>
      <c r="D807" s="183"/>
      <c r="E807" s="183"/>
      <c r="F807" s="183"/>
      <c r="G807" s="183"/>
      <c r="H807" s="183"/>
      <c r="I807" s="183"/>
      <c r="J807" s="184"/>
      <c r="K807" s="184"/>
    </row>
    <row r="808" spans="2:11" ht="11.25" customHeight="1" x14ac:dyDescent="0.2">
      <c r="B808" s="183"/>
      <c r="C808" s="183"/>
      <c r="D808" s="183"/>
      <c r="E808" s="183"/>
      <c r="F808" s="183"/>
      <c r="G808" s="183"/>
      <c r="H808" s="183"/>
      <c r="I808" s="183"/>
      <c r="J808" s="184"/>
      <c r="K808" s="184"/>
    </row>
    <row r="809" spans="2:11" ht="11.25" customHeight="1" x14ac:dyDescent="0.2">
      <c r="B809" s="183"/>
      <c r="C809" s="183"/>
      <c r="D809" s="183"/>
      <c r="E809" s="183"/>
      <c r="F809" s="183"/>
      <c r="G809" s="183"/>
      <c r="H809" s="183"/>
      <c r="I809" s="183"/>
      <c r="J809" s="184"/>
      <c r="K809" s="184"/>
    </row>
    <row r="810" spans="2:11" ht="11.25" customHeight="1" x14ac:dyDescent="0.2">
      <c r="B810" s="183"/>
      <c r="C810" s="183"/>
      <c r="D810" s="183"/>
      <c r="E810" s="183"/>
      <c r="F810" s="183"/>
      <c r="G810" s="183"/>
      <c r="H810" s="183"/>
      <c r="I810" s="183"/>
      <c r="J810" s="184"/>
      <c r="K810" s="184"/>
    </row>
    <row r="811" spans="2:11" ht="11.25" customHeight="1" x14ac:dyDescent="0.2">
      <c r="B811" s="183"/>
      <c r="C811" s="183"/>
      <c r="D811" s="183"/>
      <c r="E811" s="183"/>
      <c r="F811" s="183"/>
      <c r="G811" s="183"/>
      <c r="H811" s="183"/>
      <c r="I811" s="183"/>
      <c r="J811" s="184"/>
      <c r="K811" s="184"/>
    </row>
    <row r="812" spans="2:11" ht="11.25" customHeight="1" x14ac:dyDescent="0.2">
      <c r="B812" s="183"/>
      <c r="C812" s="183"/>
      <c r="D812" s="183"/>
      <c r="E812" s="183"/>
      <c r="F812" s="183"/>
      <c r="G812" s="183"/>
      <c r="H812" s="183"/>
      <c r="I812" s="183"/>
      <c r="J812" s="184"/>
      <c r="K812" s="184"/>
    </row>
    <row r="813" spans="2:11" ht="11.25" customHeight="1" x14ac:dyDescent="0.2">
      <c r="B813" s="183"/>
      <c r="C813" s="183"/>
      <c r="D813" s="183"/>
      <c r="E813" s="183"/>
      <c r="F813" s="183"/>
      <c r="G813" s="183"/>
      <c r="H813" s="183"/>
      <c r="I813" s="183"/>
      <c r="J813" s="184"/>
      <c r="K813" s="184"/>
    </row>
    <row r="814" spans="2:11" ht="11.25" customHeight="1" x14ac:dyDescent="0.2">
      <c r="B814" s="183"/>
      <c r="C814" s="183"/>
      <c r="D814" s="183"/>
      <c r="E814" s="183"/>
      <c r="F814" s="183"/>
      <c r="G814" s="183"/>
      <c r="H814" s="183"/>
      <c r="I814" s="183"/>
      <c r="J814" s="184"/>
      <c r="K814" s="184"/>
    </row>
    <row r="815" spans="2:11" ht="11.25" customHeight="1" x14ac:dyDescent="0.2">
      <c r="B815" s="183"/>
      <c r="C815" s="183"/>
      <c r="D815" s="183"/>
      <c r="E815" s="183"/>
      <c r="F815" s="183"/>
      <c r="G815" s="183"/>
      <c r="H815" s="183"/>
      <c r="I815" s="183"/>
      <c r="J815" s="184"/>
      <c r="K815" s="184"/>
    </row>
    <row r="816" spans="2:11" ht="11.25" customHeight="1" x14ac:dyDescent="0.2">
      <c r="B816" s="183"/>
      <c r="C816" s="183"/>
      <c r="D816" s="183"/>
      <c r="E816" s="183"/>
      <c r="F816" s="183"/>
      <c r="G816" s="183"/>
      <c r="H816" s="183"/>
      <c r="I816" s="183"/>
      <c r="J816" s="184"/>
      <c r="K816" s="184"/>
    </row>
    <row r="817" spans="2:11" ht="11.25" customHeight="1" x14ac:dyDescent="0.2">
      <c r="B817" s="183"/>
      <c r="C817" s="183"/>
      <c r="D817" s="183"/>
      <c r="E817" s="183"/>
      <c r="F817" s="183"/>
      <c r="G817" s="183"/>
      <c r="H817" s="183"/>
      <c r="I817" s="183"/>
      <c r="J817" s="184"/>
      <c r="K817" s="184"/>
    </row>
    <row r="818" spans="2:11" ht="11.25" customHeight="1" x14ac:dyDescent="0.2">
      <c r="B818" s="183"/>
      <c r="C818" s="183"/>
      <c r="D818" s="183"/>
      <c r="E818" s="183"/>
      <c r="F818" s="183"/>
      <c r="G818" s="183"/>
      <c r="H818" s="183"/>
      <c r="I818" s="183"/>
      <c r="J818" s="184"/>
      <c r="K818" s="184"/>
    </row>
    <row r="819" spans="2:11" ht="11.25" customHeight="1" x14ac:dyDescent="0.2">
      <c r="B819" s="183"/>
      <c r="C819" s="183"/>
      <c r="D819" s="183"/>
      <c r="E819" s="183"/>
      <c r="F819" s="183"/>
      <c r="G819" s="183"/>
      <c r="H819" s="183"/>
      <c r="I819" s="183"/>
      <c r="J819" s="184"/>
      <c r="K819" s="184"/>
    </row>
    <row r="820" spans="2:11" ht="11.25" customHeight="1" x14ac:dyDescent="0.2">
      <c r="B820" s="183"/>
      <c r="C820" s="183"/>
      <c r="D820" s="183"/>
      <c r="E820" s="183"/>
      <c r="F820" s="183"/>
      <c r="G820" s="183"/>
      <c r="H820" s="183"/>
      <c r="I820" s="183"/>
      <c r="J820" s="184"/>
      <c r="K820" s="184"/>
    </row>
    <row r="821" spans="2:11" ht="11.25" customHeight="1" x14ac:dyDescent="0.2">
      <c r="B821" s="183"/>
      <c r="C821" s="183"/>
      <c r="D821" s="183"/>
      <c r="E821" s="183"/>
      <c r="F821" s="183"/>
      <c r="G821" s="183"/>
      <c r="H821" s="183"/>
      <c r="I821" s="183"/>
      <c r="J821" s="184"/>
      <c r="K821" s="184"/>
    </row>
    <row r="822" spans="2:11" ht="11.25" customHeight="1" x14ac:dyDescent="0.2">
      <c r="B822" s="183"/>
      <c r="C822" s="183"/>
      <c r="D822" s="183"/>
      <c r="E822" s="183"/>
      <c r="F822" s="183"/>
      <c r="G822" s="183"/>
      <c r="H822" s="183"/>
      <c r="I822" s="183"/>
      <c r="J822" s="184"/>
      <c r="K822" s="184"/>
    </row>
    <row r="823" spans="2:11" ht="11.25" customHeight="1" x14ac:dyDescent="0.2">
      <c r="B823" s="183"/>
      <c r="C823" s="183"/>
      <c r="D823" s="183"/>
      <c r="E823" s="183"/>
      <c r="F823" s="183"/>
      <c r="G823" s="183"/>
      <c r="H823" s="183"/>
      <c r="I823" s="183"/>
      <c r="J823" s="184"/>
      <c r="K823" s="184"/>
    </row>
    <row r="824" spans="2:11" ht="11.25" customHeight="1" x14ac:dyDescent="0.2">
      <c r="B824" s="183"/>
      <c r="C824" s="183"/>
      <c r="D824" s="183"/>
      <c r="E824" s="183"/>
      <c r="F824" s="183"/>
      <c r="G824" s="183"/>
      <c r="H824" s="183"/>
      <c r="I824" s="183"/>
      <c r="J824" s="184"/>
      <c r="K824" s="184"/>
    </row>
    <row r="825" spans="2:11" ht="11.25" customHeight="1" x14ac:dyDescent="0.2">
      <c r="B825" s="183"/>
      <c r="C825" s="183"/>
      <c r="D825" s="183"/>
      <c r="E825" s="183"/>
      <c r="F825" s="183"/>
      <c r="G825" s="183"/>
      <c r="H825" s="183"/>
      <c r="I825" s="183"/>
      <c r="J825" s="184"/>
      <c r="K825" s="184"/>
    </row>
    <row r="826" spans="2:11" ht="11.25" customHeight="1" x14ac:dyDescent="0.2">
      <c r="B826" s="183"/>
      <c r="C826" s="183"/>
      <c r="D826" s="183"/>
      <c r="E826" s="183"/>
      <c r="F826" s="183"/>
      <c r="G826" s="183"/>
      <c r="H826" s="183"/>
      <c r="I826" s="183"/>
      <c r="J826" s="184"/>
      <c r="K826" s="184"/>
    </row>
    <row r="827" spans="2:11" ht="11.25" customHeight="1" x14ac:dyDescent="0.2">
      <c r="B827" s="183"/>
      <c r="C827" s="183"/>
      <c r="D827" s="183"/>
      <c r="E827" s="183"/>
      <c r="F827" s="183"/>
      <c r="G827" s="183"/>
      <c r="H827" s="183"/>
      <c r="I827" s="183"/>
      <c r="J827" s="184"/>
      <c r="K827" s="184"/>
    </row>
    <row r="828" spans="2:11" ht="11.25" customHeight="1" x14ac:dyDescent="0.2">
      <c r="B828" s="183"/>
      <c r="C828" s="183"/>
      <c r="D828" s="183"/>
      <c r="E828" s="183"/>
      <c r="F828" s="183"/>
      <c r="G828" s="183"/>
      <c r="H828" s="183"/>
      <c r="I828" s="183"/>
      <c r="J828" s="184"/>
      <c r="K828" s="184"/>
    </row>
    <row r="829" spans="2:11" ht="11.25" customHeight="1" x14ac:dyDescent="0.2">
      <c r="B829" s="183"/>
      <c r="C829" s="183"/>
      <c r="D829" s="183"/>
      <c r="E829" s="183"/>
      <c r="F829" s="183"/>
      <c r="G829" s="183"/>
      <c r="H829" s="183"/>
      <c r="I829" s="183"/>
      <c r="J829" s="184"/>
      <c r="K829" s="184"/>
    </row>
    <row r="830" spans="2:11" ht="11.25" customHeight="1" x14ac:dyDescent="0.2">
      <c r="B830" s="183"/>
      <c r="C830" s="183"/>
      <c r="D830" s="183"/>
      <c r="E830" s="183"/>
      <c r="F830" s="183"/>
      <c r="G830" s="183"/>
      <c r="H830" s="183"/>
      <c r="I830" s="183"/>
      <c r="J830" s="184"/>
      <c r="K830" s="184"/>
    </row>
    <row r="831" spans="2:11" ht="11.25" customHeight="1" x14ac:dyDescent="0.2">
      <c r="B831" s="183"/>
      <c r="C831" s="183"/>
      <c r="D831" s="183"/>
      <c r="E831" s="183"/>
      <c r="F831" s="183"/>
      <c r="G831" s="183"/>
      <c r="H831" s="183"/>
      <c r="I831" s="183"/>
      <c r="J831" s="184"/>
      <c r="K831" s="184"/>
    </row>
    <row r="832" spans="2:11" ht="11.25" customHeight="1" x14ac:dyDescent="0.2">
      <c r="B832" s="183"/>
      <c r="C832" s="183"/>
      <c r="D832" s="183"/>
      <c r="E832" s="183"/>
      <c r="F832" s="183"/>
      <c r="G832" s="183"/>
      <c r="H832" s="183"/>
      <c r="I832" s="183"/>
      <c r="J832" s="184"/>
      <c r="K832" s="184"/>
    </row>
    <row r="833" spans="2:11" ht="11.25" customHeight="1" x14ac:dyDescent="0.2">
      <c r="B833" s="183"/>
      <c r="C833" s="183"/>
      <c r="D833" s="183"/>
      <c r="E833" s="183"/>
      <c r="F833" s="183"/>
      <c r="G833" s="183"/>
      <c r="H833" s="183"/>
      <c r="I833" s="183"/>
      <c r="J833" s="184"/>
      <c r="K833" s="184"/>
    </row>
    <row r="834" spans="2:11" ht="11.25" customHeight="1" x14ac:dyDescent="0.2">
      <c r="B834" s="183"/>
      <c r="C834" s="183"/>
      <c r="D834" s="183"/>
      <c r="E834" s="183"/>
      <c r="F834" s="183"/>
      <c r="G834" s="183"/>
      <c r="H834" s="183"/>
      <c r="I834" s="183"/>
      <c r="J834" s="184"/>
      <c r="K834" s="184"/>
    </row>
    <row r="835" spans="2:11" ht="11.25" customHeight="1" x14ac:dyDescent="0.2">
      <c r="B835" s="183"/>
      <c r="C835" s="183"/>
      <c r="D835" s="183"/>
      <c r="E835" s="183"/>
      <c r="F835" s="183"/>
      <c r="G835" s="183"/>
      <c r="H835" s="183"/>
      <c r="I835" s="183"/>
      <c r="J835" s="184"/>
      <c r="K835" s="184"/>
    </row>
    <row r="836" spans="2:11" ht="11.25" customHeight="1" x14ac:dyDescent="0.2">
      <c r="B836" s="183"/>
      <c r="C836" s="183"/>
      <c r="D836" s="183"/>
      <c r="E836" s="183"/>
      <c r="F836" s="183"/>
      <c r="G836" s="183"/>
      <c r="H836" s="183"/>
      <c r="I836" s="183"/>
      <c r="J836" s="184"/>
      <c r="K836" s="184"/>
    </row>
    <row r="837" spans="2:11" ht="11.25" customHeight="1" x14ac:dyDescent="0.2">
      <c r="B837" s="183"/>
      <c r="C837" s="183"/>
      <c r="D837" s="183"/>
      <c r="E837" s="183"/>
      <c r="F837" s="183"/>
      <c r="G837" s="183"/>
      <c r="H837" s="183"/>
      <c r="I837" s="183"/>
      <c r="J837" s="184"/>
      <c r="K837" s="184"/>
    </row>
    <row r="838" spans="2:11" ht="11.25" customHeight="1" x14ac:dyDescent="0.2">
      <c r="B838" s="183"/>
      <c r="C838" s="183"/>
      <c r="D838" s="183"/>
      <c r="E838" s="183"/>
      <c r="F838" s="183"/>
      <c r="G838" s="183"/>
      <c r="H838" s="183"/>
      <c r="I838" s="183"/>
      <c r="J838" s="184"/>
      <c r="K838" s="184"/>
    </row>
    <row r="839" spans="2:11" ht="11.25" customHeight="1" x14ac:dyDescent="0.2">
      <c r="B839" s="183"/>
      <c r="C839" s="183"/>
      <c r="D839" s="183"/>
      <c r="E839" s="183"/>
      <c r="F839" s="183"/>
      <c r="G839" s="183"/>
      <c r="H839" s="183"/>
      <c r="I839" s="183"/>
      <c r="J839" s="184"/>
      <c r="K839" s="184"/>
    </row>
    <row r="840" spans="2:11" ht="11.25" customHeight="1" x14ac:dyDescent="0.2">
      <c r="B840" s="183"/>
      <c r="C840" s="183"/>
      <c r="D840" s="183"/>
      <c r="E840" s="183"/>
      <c r="F840" s="183"/>
      <c r="G840" s="183"/>
      <c r="H840" s="183"/>
      <c r="I840" s="183"/>
      <c r="J840" s="184"/>
      <c r="K840" s="184"/>
    </row>
    <row r="841" spans="2:11" ht="11.25" customHeight="1" x14ac:dyDescent="0.2">
      <c r="B841" s="183"/>
      <c r="C841" s="183"/>
      <c r="D841" s="183"/>
      <c r="E841" s="183"/>
      <c r="F841" s="183"/>
      <c r="G841" s="183"/>
      <c r="H841" s="183"/>
      <c r="I841" s="183"/>
      <c r="J841" s="184"/>
      <c r="K841" s="184"/>
    </row>
    <row r="842" spans="2:11" ht="11.25" customHeight="1" x14ac:dyDescent="0.2">
      <c r="B842" s="183"/>
      <c r="C842" s="183"/>
      <c r="D842" s="183"/>
      <c r="E842" s="183"/>
      <c r="F842" s="183"/>
      <c r="G842" s="183"/>
      <c r="H842" s="183"/>
      <c r="I842" s="183"/>
      <c r="J842" s="184"/>
      <c r="K842" s="184"/>
    </row>
    <row r="843" spans="2:11" ht="11.25" customHeight="1" x14ac:dyDescent="0.2">
      <c r="B843" s="183"/>
      <c r="C843" s="183"/>
      <c r="D843" s="183"/>
      <c r="E843" s="183"/>
      <c r="F843" s="183"/>
      <c r="G843" s="183"/>
      <c r="H843" s="183"/>
      <c r="I843" s="183"/>
      <c r="J843" s="184"/>
      <c r="K843" s="184"/>
    </row>
    <row r="844" spans="2:11" ht="11.25" customHeight="1" x14ac:dyDescent="0.2">
      <c r="B844" s="183"/>
      <c r="C844" s="183"/>
      <c r="D844" s="183"/>
      <c r="E844" s="183"/>
      <c r="F844" s="183"/>
      <c r="G844" s="183"/>
      <c r="H844" s="183"/>
      <c r="I844" s="183"/>
      <c r="J844" s="184"/>
      <c r="K844" s="184"/>
    </row>
    <row r="845" spans="2:11" ht="11.25" customHeight="1" x14ac:dyDescent="0.2">
      <c r="B845" s="183"/>
      <c r="C845" s="183"/>
      <c r="D845" s="183"/>
      <c r="E845" s="183"/>
      <c r="F845" s="183"/>
      <c r="G845" s="183"/>
      <c r="H845" s="183"/>
      <c r="I845" s="183"/>
      <c r="J845" s="184"/>
      <c r="K845" s="184"/>
    </row>
    <row r="846" spans="2:11" ht="11.25" customHeight="1" x14ac:dyDescent="0.2">
      <c r="B846" s="183"/>
      <c r="C846" s="183"/>
      <c r="D846" s="183"/>
      <c r="E846" s="183"/>
      <c r="F846" s="183"/>
      <c r="G846" s="183"/>
      <c r="H846" s="183"/>
      <c r="I846" s="183"/>
      <c r="J846" s="184"/>
      <c r="K846" s="184"/>
    </row>
    <row r="847" spans="2:11" ht="11.25" customHeight="1" x14ac:dyDescent="0.2">
      <c r="B847" s="183"/>
      <c r="C847" s="183"/>
      <c r="D847" s="183"/>
      <c r="E847" s="183"/>
      <c r="F847" s="183"/>
      <c r="G847" s="183"/>
      <c r="H847" s="183"/>
      <c r="I847" s="183"/>
      <c r="J847" s="184"/>
      <c r="K847" s="184"/>
    </row>
    <row r="848" spans="2:11" ht="11.25" customHeight="1" x14ac:dyDescent="0.2">
      <c r="B848" s="183"/>
      <c r="C848" s="183"/>
      <c r="D848" s="183"/>
      <c r="E848" s="183"/>
      <c r="F848" s="183"/>
      <c r="G848" s="183"/>
      <c r="H848" s="183"/>
      <c r="I848" s="183"/>
      <c r="J848" s="184"/>
      <c r="K848" s="184"/>
    </row>
    <row r="849" spans="2:11" ht="11.25" customHeight="1" x14ac:dyDescent="0.2">
      <c r="B849" s="183"/>
      <c r="C849" s="183"/>
      <c r="D849" s="183"/>
      <c r="E849" s="183"/>
      <c r="F849" s="183"/>
      <c r="G849" s="183"/>
      <c r="H849" s="183"/>
      <c r="I849" s="183"/>
      <c r="J849" s="184"/>
      <c r="K849" s="184"/>
    </row>
    <row r="850" spans="2:11" ht="11.25" customHeight="1" x14ac:dyDescent="0.2">
      <c r="B850" s="183"/>
      <c r="C850" s="183"/>
      <c r="D850" s="183"/>
      <c r="E850" s="183"/>
      <c r="F850" s="183"/>
      <c r="G850" s="183"/>
      <c r="H850" s="183"/>
      <c r="I850" s="183"/>
      <c r="J850" s="184"/>
      <c r="K850" s="184"/>
    </row>
    <row r="851" spans="2:11" ht="11.25" customHeight="1" x14ac:dyDescent="0.2">
      <c r="B851" s="183"/>
      <c r="C851" s="183"/>
      <c r="D851" s="183"/>
      <c r="E851" s="183"/>
      <c r="F851" s="183"/>
      <c r="G851" s="183"/>
      <c r="H851" s="183"/>
      <c r="I851" s="183"/>
      <c r="J851" s="184"/>
      <c r="K851" s="184"/>
    </row>
    <row r="852" spans="2:11" ht="11.25" customHeight="1" x14ac:dyDescent="0.2">
      <c r="B852" s="183"/>
      <c r="C852" s="183"/>
      <c r="D852" s="183"/>
      <c r="E852" s="183"/>
      <c r="F852" s="183"/>
      <c r="G852" s="183"/>
      <c r="H852" s="183"/>
      <c r="I852" s="183"/>
      <c r="J852" s="184"/>
      <c r="K852" s="184"/>
    </row>
    <row r="853" spans="2:11" ht="11.25" customHeight="1" x14ac:dyDescent="0.2">
      <c r="B853" s="183"/>
      <c r="C853" s="183"/>
      <c r="D853" s="183"/>
      <c r="E853" s="183"/>
      <c r="F853" s="183"/>
      <c r="G853" s="183"/>
      <c r="H853" s="183"/>
      <c r="I853" s="183"/>
      <c r="J853" s="184"/>
      <c r="K853" s="184"/>
    </row>
    <row r="854" spans="2:11" ht="11.25" customHeight="1" x14ac:dyDescent="0.2">
      <c r="B854" s="183"/>
      <c r="C854" s="183"/>
      <c r="D854" s="183"/>
      <c r="E854" s="183"/>
      <c r="F854" s="183"/>
      <c r="G854" s="183"/>
      <c r="H854" s="183"/>
      <c r="I854" s="183"/>
      <c r="J854" s="184"/>
      <c r="K854" s="184"/>
    </row>
    <row r="855" spans="2:11" ht="11.25" customHeight="1" x14ac:dyDescent="0.2">
      <c r="B855" s="183"/>
      <c r="C855" s="183"/>
      <c r="D855" s="183"/>
      <c r="E855" s="183"/>
      <c r="F855" s="183"/>
      <c r="G855" s="183"/>
      <c r="H855" s="183"/>
      <c r="I855" s="183"/>
      <c r="J855" s="184"/>
      <c r="K855" s="184"/>
    </row>
    <row r="856" spans="2:11" ht="11.25" customHeight="1" x14ac:dyDescent="0.2">
      <c r="B856" s="183"/>
      <c r="C856" s="183"/>
      <c r="D856" s="183"/>
      <c r="E856" s="183"/>
      <c r="F856" s="183"/>
      <c r="G856" s="183"/>
      <c r="H856" s="183"/>
      <c r="I856" s="183"/>
      <c r="J856" s="184"/>
      <c r="K856" s="184"/>
    </row>
    <row r="857" spans="2:11" ht="11.25" customHeight="1" x14ac:dyDescent="0.2">
      <c r="B857" s="183"/>
      <c r="C857" s="183"/>
      <c r="D857" s="183"/>
      <c r="E857" s="183"/>
      <c r="F857" s="183"/>
      <c r="G857" s="183"/>
      <c r="H857" s="183"/>
      <c r="I857" s="183"/>
      <c r="J857" s="184"/>
      <c r="K857" s="184"/>
    </row>
    <row r="858" spans="2:11" ht="11.25" customHeight="1" x14ac:dyDescent="0.2">
      <c r="B858" s="183"/>
      <c r="C858" s="183"/>
      <c r="D858" s="183"/>
      <c r="E858" s="183"/>
      <c r="F858" s="183"/>
      <c r="G858" s="183"/>
      <c r="H858" s="183"/>
      <c r="I858" s="183"/>
      <c r="J858" s="184"/>
      <c r="K858" s="184"/>
    </row>
    <row r="859" spans="2:11" ht="11.25" customHeight="1" x14ac:dyDescent="0.2">
      <c r="B859" s="183"/>
      <c r="C859" s="183"/>
      <c r="D859" s="183"/>
      <c r="E859" s="183"/>
      <c r="F859" s="183"/>
      <c r="G859" s="183"/>
      <c r="H859" s="183"/>
      <c r="I859" s="183"/>
      <c r="J859" s="184"/>
      <c r="K859" s="184"/>
    </row>
    <row r="860" spans="2:11" ht="11.25" customHeight="1" x14ac:dyDescent="0.2">
      <c r="B860" s="183"/>
      <c r="C860" s="183"/>
      <c r="D860" s="183"/>
      <c r="E860" s="183"/>
      <c r="F860" s="183"/>
      <c r="G860" s="183"/>
      <c r="H860" s="183"/>
      <c r="I860" s="183"/>
      <c r="J860" s="184"/>
      <c r="K860" s="184"/>
    </row>
    <row r="861" spans="2:11" ht="11.25" customHeight="1" x14ac:dyDescent="0.2">
      <c r="B861" s="183"/>
      <c r="C861" s="183"/>
      <c r="D861" s="183"/>
      <c r="E861" s="183"/>
      <c r="F861" s="183"/>
      <c r="G861" s="183"/>
      <c r="H861" s="183"/>
      <c r="I861" s="183"/>
      <c r="J861" s="184"/>
      <c r="K861" s="184"/>
    </row>
    <row r="862" spans="2:11" ht="11.25" customHeight="1" x14ac:dyDescent="0.2">
      <c r="B862" s="183"/>
      <c r="C862" s="183"/>
      <c r="D862" s="183"/>
      <c r="E862" s="183"/>
      <c r="F862" s="183"/>
      <c r="G862" s="183"/>
      <c r="H862" s="183"/>
      <c r="I862" s="183"/>
      <c r="J862" s="184"/>
      <c r="K862" s="184"/>
    </row>
    <row r="863" spans="2:11" ht="11.25" customHeight="1" x14ac:dyDescent="0.2">
      <c r="B863" s="183"/>
      <c r="C863" s="183"/>
      <c r="D863" s="183"/>
      <c r="E863" s="183"/>
      <c r="F863" s="183"/>
      <c r="G863" s="183"/>
      <c r="H863" s="183"/>
      <c r="I863" s="183"/>
      <c r="J863" s="184"/>
      <c r="K863" s="184"/>
    </row>
    <row r="864" spans="2:11" ht="11.25" customHeight="1" x14ac:dyDescent="0.2">
      <c r="B864" s="183"/>
      <c r="C864" s="183"/>
      <c r="D864" s="183"/>
      <c r="E864" s="183"/>
      <c r="F864" s="183"/>
      <c r="G864" s="183"/>
      <c r="H864" s="183"/>
      <c r="I864" s="183"/>
      <c r="J864" s="184"/>
      <c r="K864" s="184"/>
    </row>
    <row r="865" spans="2:11" ht="11.25" customHeight="1" x14ac:dyDescent="0.2">
      <c r="B865" s="183"/>
      <c r="C865" s="183"/>
      <c r="D865" s="183"/>
      <c r="E865" s="183"/>
      <c r="F865" s="183"/>
      <c r="G865" s="183"/>
      <c r="H865" s="183"/>
      <c r="I865" s="183"/>
      <c r="J865" s="184"/>
      <c r="K865" s="184"/>
    </row>
    <row r="866" spans="2:11" ht="11.25" customHeight="1" x14ac:dyDescent="0.2">
      <c r="B866" s="183"/>
      <c r="C866" s="183"/>
      <c r="D866" s="183"/>
      <c r="E866" s="183"/>
      <c r="F866" s="183"/>
      <c r="G866" s="183"/>
      <c r="H866" s="183"/>
      <c r="I866" s="183"/>
      <c r="J866" s="184"/>
      <c r="K866" s="184"/>
    </row>
    <row r="867" spans="2:11" ht="11.25" customHeight="1" x14ac:dyDescent="0.2">
      <c r="B867" s="183"/>
      <c r="C867" s="183"/>
      <c r="D867" s="183"/>
      <c r="E867" s="183"/>
      <c r="F867" s="183"/>
      <c r="G867" s="183"/>
      <c r="H867" s="183"/>
      <c r="I867" s="183"/>
      <c r="J867" s="184"/>
      <c r="K867" s="184"/>
    </row>
    <row r="868" spans="2:11" ht="11.25" customHeight="1" x14ac:dyDescent="0.2">
      <c r="B868" s="183"/>
      <c r="C868" s="183"/>
      <c r="D868" s="183"/>
      <c r="E868" s="183"/>
      <c r="F868" s="183"/>
      <c r="G868" s="183"/>
      <c r="H868" s="183"/>
      <c r="I868" s="183"/>
      <c r="J868" s="184"/>
      <c r="K868" s="184"/>
    </row>
    <row r="869" spans="2:11" ht="11.25" customHeight="1" x14ac:dyDescent="0.2">
      <c r="B869" s="183"/>
      <c r="C869" s="183"/>
      <c r="D869" s="183"/>
      <c r="E869" s="183"/>
      <c r="F869" s="183"/>
      <c r="G869" s="183"/>
      <c r="H869" s="183"/>
      <c r="I869" s="183"/>
      <c r="J869" s="184"/>
      <c r="K869" s="184"/>
    </row>
    <row r="870" spans="2:11" ht="11.25" customHeight="1" x14ac:dyDescent="0.2">
      <c r="B870" s="183"/>
      <c r="C870" s="183"/>
      <c r="D870" s="183"/>
      <c r="E870" s="183"/>
      <c r="F870" s="183"/>
      <c r="G870" s="183"/>
      <c r="H870" s="183"/>
      <c r="I870" s="183"/>
      <c r="J870" s="184"/>
      <c r="K870" s="184"/>
    </row>
    <row r="871" spans="2:11" ht="11.25" customHeight="1" x14ac:dyDescent="0.2">
      <c r="B871" s="183"/>
      <c r="C871" s="183"/>
      <c r="D871" s="183"/>
      <c r="E871" s="183"/>
      <c r="F871" s="183"/>
      <c r="G871" s="183"/>
      <c r="H871" s="183"/>
      <c r="I871" s="183"/>
      <c r="J871" s="184"/>
      <c r="K871" s="184"/>
    </row>
    <row r="872" spans="2:11" ht="11.25" customHeight="1" x14ac:dyDescent="0.2">
      <c r="B872" s="183"/>
      <c r="C872" s="183"/>
      <c r="D872" s="183"/>
      <c r="E872" s="183"/>
      <c r="F872" s="183"/>
      <c r="G872" s="183"/>
      <c r="H872" s="183"/>
      <c r="I872" s="183"/>
      <c r="J872" s="184"/>
      <c r="K872" s="184"/>
    </row>
    <row r="873" spans="2:11" ht="11.25" customHeight="1" x14ac:dyDescent="0.2">
      <c r="B873" s="183"/>
      <c r="C873" s="183"/>
      <c r="D873" s="183"/>
      <c r="E873" s="183"/>
      <c r="F873" s="183"/>
      <c r="G873" s="183"/>
      <c r="H873" s="183"/>
      <c r="I873" s="183"/>
      <c r="J873" s="184"/>
      <c r="K873" s="184"/>
    </row>
    <row r="874" spans="2:11" ht="11.25" customHeight="1" x14ac:dyDescent="0.2">
      <c r="B874" s="183"/>
      <c r="C874" s="183"/>
      <c r="D874" s="183"/>
      <c r="E874" s="183"/>
      <c r="F874" s="183"/>
      <c r="G874" s="183"/>
      <c r="H874" s="183"/>
      <c r="I874" s="183"/>
      <c r="J874" s="184"/>
      <c r="K874" s="184"/>
    </row>
    <row r="875" spans="2:11" ht="11.25" customHeight="1" x14ac:dyDescent="0.2">
      <c r="B875" s="183"/>
      <c r="C875" s="183"/>
      <c r="D875" s="183"/>
      <c r="E875" s="183"/>
      <c r="F875" s="183"/>
      <c r="G875" s="183"/>
      <c r="H875" s="183"/>
      <c r="I875" s="183"/>
      <c r="J875" s="184"/>
      <c r="K875" s="184"/>
    </row>
    <row r="876" spans="2:11" ht="11.25" customHeight="1" x14ac:dyDescent="0.2">
      <c r="B876" s="183"/>
      <c r="C876" s="183"/>
      <c r="D876" s="183"/>
      <c r="E876" s="183"/>
      <c r="F876" s="183"/>
      <c r="G876" s="183"/>
      <c r="H876" s="183"/>
      <c r="I876" s="183"/>
      <c r="J876" s="184"/>
      <c r="K876" s="184"/>
    </row>
    <row r="877" spans="2:11" ht="11.25" customHeight="1" x14ac:dyDescent="0.2">
      <c r="B877" s="183"/>
      <c r="C877" s="183"/>
      <c r="D877" s="183"/>
      <c r="E877" s="183"/>
      <c r="F877" s="183"/>
      <c r="G877" s="183"/>
      <c r="H877" s="183"/>
      <c r="I877" s="183"/>
      <c r="J877" s="184"/>
      <c r="K877" s="184"/>
    </row>
    <row r="878" spans="2:11" ht="11.25" customHeight="1" x14ac:dyDescent="0.2">
      <c r="B878" s="183"/>
      <c r="C878" s="183"/>
      <c r="D878" s="183"/>
      <c r="E878" s="183"/>
      <c r="F878" s="183"/>
      <c r="G878" s="183"/>
      <c r="H878" s="183"/>
      <c r="I878" s="183"/>
      <c r="J878" s="184"/>
      <c r="K878" s="184"/>
    </row>
    <row r="879" spans="2:11" ht="11.25" customHeight="1" x14ac:dyDescent="0.2">
      <c r="B879" s="183"/>
      <c r="C879" s="183"/>
      <c r="D879" s="183"/>
      <c r="E879" s="183"/>
      <c r="F879" s="183"/>
      <c r="G879" s="183"/>
      <c r="H879" s="183"/>
      <c r="I879" s="183"/>
      <c r="J879" s="184"/>
      <c r="K879" s="184"/>
    </row>
    <row r="880" spans="2:11" ht="11.25" customHeight="1" x14ac:dyDescent="0.2">
      <c r="B880" s="183"/>
      <c r="C880" s="183"/>
      <c r="D880" s="183"/>
      <c r="E880" s="183"/>
      <c r="F880" s="183"/>
      <c r="G880" s="183"/>
      <c r="H880" s="183"/>
      <c r="I880" s="183"/>
      <c r="J880" s="184"/>
      <c r="K880" s="184"/>
    </row>
    <row r="881" spans="2:11" ht="11.25" customHeight="1" x14ac:dyDescent="0.2">
      <c r="B881" s="183"/>
      <c r="C881" s="183"/>
      <c r="D881" s="183"/>
      <c r="E881" s="183"/>
      <c r="F881" s="183"/>
      <c r="G881" s="183"/>
      <c r="H881" s="183"/>
      <c r="I881" s="183"/>
      <c r="J881" s="184"/>
      <c r="K881" s="184"/>
    </row>
    <row r="882" spans="2:11" ht="11.25" customHeight="1" x14ac:dyDescent="0.2">
      <c r="B882" s="183"/>
      <c r="C882" s="183"/>
      <c r="D882" s="183"/>
      <c r="E882" s="183"/>
      <c r="F882" s="183"/>
      <c r="G882" s="183"/>
      <c r="H882" s="183"/>
      <c r="I882" s="183"/>
      <c r="J882" s="184"/>
      <c r="K882" s="184"/>
    </row>
    <row r="883" spans="2:11" ht="11.25" customHeight="1" x14ac:dyDescent="0.2">
      <c r="B883" s="183"/>
      <c r="C883" s="183"/>
      <c r="D883" s="183"/>
      <c r="E883" s="183"/>
      <c r="F883" s="183"/>
      <c r="G883" s="183"/>
      <c r="H883" s="183"/>
      <c r="I883" s="183"/>
      <c r="J883" s="184"/>
      <c r="K883" s="184"/>
    </row>
    <row r="884" spans="2:11" ht="11.25" customHeight="1" x14ac:dyDescent="0.2">
      <c r="B884" s="183"/>
      <c r="C884" s="183"/>
      <c r="D884" s="183"/>
      <c r="E884" s="183"/>
      <c r="F884" s="183"/>
      <c r="G884" s="183"/>
      <c r="H884" s="183"/>
      <c r="I884" s="183"/>
      <c r="J884" s="184"/>
      <c r="K884" s="184"/>
    </row>
    <row r="885" spans="2:11" ht="11.25" customHeight="1" x14ac:dyDescent="0.2">
      <c r="B885" s="183"/>
      <c r="C885" s="183"/>
      <c r="D885" s="183"/>
      <c r="E885" s="183"/>
      <c r="F885" s="183"/>
      <c r="G885" s="183"/>
      <c r="H885" s="183"/>
      <c r="I885" s="183"/>
      <c r="J885" s="184"/>
      <c r="K885" s="184"/>
    </row>
    <row r="886" spans="2:11" ht="11.25" customHeight="1" x14ac:dyDescent="0.2">
      <c r="B886" s="183"/>
      <c r="C886" s="183"/>
      <c r="D886" s="183"/>
      <c r="E886" s="183"/>
      <c r="F886" s="183"/>
      <c r="G886" s="183"/>
      <c r="H886" s="183"/>
      <c r="I886" s="183"/>
      <c r="J886" s="184"/>
      <c r="K886" s="184"/>
    </row>
    <row r="887" spans="2:11" ht="11.25" customHeight="1" x14ac:dyDescent="0.2">
      <c r="B887" s="183"/>
      <c r="C887" s="183"/>
      <c r="D887" s="183"/>
      <c r="E887" s="183"/>
      <c r="F887" s="183"/>
      <c r="G887" s="183"/>
      <c r="H887" s="183"/>
      <c r="I887" s="183"/>
      <c r="J887" s="184"/>
      <c r="K887" s="184"/>
    </row>
    <row r="888" spans="2:11" ht="11.25" customHeight="1" x14ac:dyDescent="0.2">
      <c r="B888" s="183"/>
      <c r="C888" s="183"/>
      <c r="D888" s="183"/>
      <c r="E888" s="183"/>
      <c r="F888" s="183"/>
      <c r="G888" s="183"/>
      <c r="H888" s="183"/>
      <c r="I888" s="183"/>
      <c r="J888" s="184"/>
      <c r="K888" s="184"/>
    </row>
    <row r="889" spans="2:11" ht="11.25" customHeight="1" x14ac:dyDescent="0.2">
      <c r="B889" s="183"/>
      <c r="C889" s="183"/>
      <c r="D889" s="183"/>
      <c r="E889" s="183"/>
      <c r="F889" s="183"/>
      <c r="G889" s="183"/>
      <c r="H889" s="183"/>
      <c r="I889" s="183"/>
      <c r="J889" s="184"/>
      <c r="K889" s="184"/>
    </row>
    <row r="890" spans="2:11" ht="11.25" customHeight="1" x14ac:dyDescent="0.2">
      <c r="B890" s="183"/>
      <c r="C890" s="183"/>
      <c r="D890" s="183"/>
      <c r="E890" s="183"/>
      <c r="F890" s="183"/>
      <c r="G890" s="183"/>
      <c r="H890" s="183"/>
      <c r="I890" s="183"/>
      <c r="J890" s="184"/>
      <c r="K890" s="184"/>
    </row>
    <row r="891" spans="2:11" ht="11.25" customHeight="1" x14ac:dyDescent="0.2">
      <c r="B891" s="183"/>
      <c r="C891" s="183"/>
      <c r="D891" s="183"/>
      <c r="E891" s="183"/>
      <c r="F891" s="183"/>
      <c r="G891" s="183"/>
      <c r="H891" s="183"/>
      <c r="I891" s="183"/>
      <c r="J891" s="184"/>
      <c r="K891" s="184"/>
    </row>
    <row r="892" spans="2:11" ht="11.25" customHeight="1" x14ac:dyDescent="0.2">
      <c r="B892" s="183"/>
      <c r="C892" s="183"/>
      <c r="D892" s="183"/>
      <c r="E892" s="183"/>
      <c r="F892" s="183"/>
      <c r="G892" s="183"/>
      <c r="H892" s="183"/>
      <c r="I892" s="183"/>
      <c r="J892" s="184"/>
      <c r="K892" s="184"/>
    </row>
    <row r="893" spans="2:11" ht="11.25" customHeight="1" x14ac:dyDescent="0.2">
      <c r="B893" s="183"/>
      <c r="C893" s="183"/>
      <c r="D893" s="183"/>
      <c r="E893" s="183"/>
      <c r="F893" s="183"/>
      <c r="G893" s="183"/>
      <c r="H893" s="183"/>
      <c r="I893" s="183"/>
      <c r="J893" s="184"/>
      <c r="K893" s="184"/>
    </row>
    <row r="894" spans="2:11" ht="11.25" customHeight="1" x14ac:dyDescent="0.2">
      <c r="B894" s="183"/>
      <c r="C894" s="183"/>
      <c r="D894" s="183"/>
      <c r="E894" s="183"/>
      <c r="F894" s="183"/>
      <c r="G894" s="183"/>
      <c r="H894" s="183"/>
      <c r="I894" s="183"/>
      <c r="J894" s="184"/>
      <c r="K894" s="184"/>
    </row>
    <row r="895" spans="2:11" ht="11.25" customHeight="1" x14ac:dyDescent="0.2">
      <c r="B895" s="183"/>
      <c r="C895" s="183"/>
      <c r="D895" s="183"/>
      <c r="E895" s="183"/>
      <c r="F895" s="183"/>
      <c r="G895" s="183"/>
      <c r="H895" s="183"/>
      <c r="I895" s="183"/>
      <c r="J895" s="184"/>
      <c r="K895" s="184"/>
    </row>
    <row r="896" spans="2:11" ht="11.25" customHeight="1" x14ac:dyDescent="0.2">
      <c r="B896" s="183"/>
      <c r="C896" s="183"/>
      <c r="D896" s="183"/>
      <c r="E896" s="183"/>
      <c r="F896" s="183"/>
      <c r="G896" s="183"/>
      <c r="H896" s="183"/>
      <c r="I896" s="183"/>
      <c r="J896" s="184"/>
      <c r="K896" s="184"/>
    </row>
    <row r="897" spans="2:11" ht="11.25" customHeight="1" x14ac:dyDescent="0.2">
      <c r="B897" s="183"/>
      <c r="C897" s="183"/>
      <c r="D897" s="183"/>
      <c r="E897" s="183"/>
      <c r="F897" s="183"/>
      <c r="G897" s="183"/>
      <c r="H897" s="183"/>
      <c r="I897" s="183"/>
      <c r="J897" s="184"/>
      <c r="K897" s="184"/>
    </row>
    <row r="898" spans="2:11" ht="11.25" customHeight="1" x14ac:dyDescent="0.2">
      <c r="B898" s="183"/>
      <c r="C898" s="183"/>
      <c r="D898" s="183"/>
      <c r="E898" s="183"/>
      <c r="F898" s="183"/>
      <c r="G898" s="183"/>
      <c r="H898" s="183"/>
      <c r="I898" s="183"/>
      <c r="J898" s="184"/>
      <c r="K898" s="184"/>
    </row>
    <row r="899" spans="2:11" ht="11.25" customHeight="1" x14ac:dyDescent="0.2">
      <c r="B899" s="183"/>
      <c r="C899" s="183"/>
      <c r="D899" s="183"/>
      <c r="E899" s="183"/>
      <c r="F899" s="183"/>
      <c r="G899" s="183"/>
      <c r="H899" s="183"/>
      <c r="I899" s="183"/>
      <c r="J899" s="184"/>
      <c r="K899" s="184"/>
    </row>
    <row r="900" spans="2:11" ht="11.25" customHeight="1" x14ac:dyDescent="0.2">
      <c r="B900" s="183"/>
      <c r="C900" s="183"/>
      <c r="D900" s="183"/>
      <c r="E900" s="183"/>
      <c r="F900" s="183"/>
      <c r="G900" s="183"/>
      <c r="H900" s="183"/>
      <c r="I900" s="183"/>
      <c r="J900" s="184"/>
      <c r="K900" s="184"/>
    </row>
    <row r="901" spans="2:11" ht="11.25" customHeight="1" x14ac:dyDescent="0.2">
      <c r="B901" s="183"/>
      <c r="C901" s="183"/>
      <c r="D901" s="183"/>
      <c r="E901" s="183"/>
      <c r="F901" s="183"/>
      <c r="G901" s="183"/>
      <c r="H901" s="183"/>
      <c r="I901" s="183"/>
      <c r="J901" s="184"/>
      <c r="K901" s="184"/>
    </row>
    <row r="902" spans="2:11" ht="11.25" customHeight="1" x14ac:dyDescent="0.2">
      <c r="B902" s="183"/>
      <c r="C902" s="183"/>
      <c r="D902" s="183"/>
      <c r="E902" s="183"/>
      <c r="F902" s="183"/>
      <c r="G902" s="183"/>
      <c r="H902" s="183"/>
      <c r="I902" s="183"/>
      <c r="J902" s="184"/>
      <c r="K902" s="184"/>
    </row>
    <row r="903" spans="2:11" ht="11.25" customHeight="1" x14ac:dyDescent="0.2">
      <c r="B903" s="183"/>
      <c r="C903" s="183"/>
      <c r="D903" s="183"/>
      <c r="E903" s="183"/>
      <c r="F903" s="183"/>
      <c r="G903" s="183"/>
      <c r="H903" s="183"/>
      <c r="I903" s="183"/>
      <c r="J903" s="184"/>
      <c r="K903" s="184"/>
    </row>
    <row r="904" spans="2:11" ht="11.25" customHeight="1" x14ac:dyDescent="0.2">
      <c r="B904" s="183"/>
      <c r="C904" s="183"/>
      <c r="D904" s="183"/>
      <c r="E904" s="183"/>
      <c r="F904" s="183"/>
      <c r="G904" s="183"/>
      <c r="H904" s="183"/>
      <c r="I904" s="183"/>
      <c r="J904" s="184"/>
      <c r="K904" s="184"/>
    </row>
    <row r="905" spans="2:11" ht="11.25" customHeight="1" x14ac:dyDescent="0.2">
      <c r="B905" s="183"/>
      <c r="C905" s="183"/>
      <c r="D905" s="183"/>
      <c r="E905" s="183"/>
      <c r="F905" s="183"/>
      <c r="G905" s="183"/>
      <c r="H905" s="183"/>
      <c r="I905" s="183"/>
      <c r="J905" s="184"/>
      <c r="K905" s="184"/>
    </row>
    <row r="906" spans="2:11" ht="11.25" customHeight="1" x14ac:dyDescent="0.2">
      <c r="B906" s="183"/>
      <c r="C906" s="183"/>
      <c r="D906" s="183"/>
      <c r="E906" s="183"/>
      <c r="F906" s="183"/>
      <c r="G906" s="183"/>
      <c r="H906" s="183"/>
      <c r="I906" s="183"/>
      <c r="J906" s="184"/>
      <c r="K906" s="184"/>
    </row>
    <row r="907" spans="2:11" ht="11.25" customHeight="1" x14ac:dyDescent="0.2">
      <c r="B907" s="183"/>
      <c r="C907" s="183"/>
      <c r="D907" s="183"/>
      <c r="E907" s="183"/>
      <c r="F907" s="183"/>
      <c r="G907" s="183"/>
      <c r="H907" s="183"/>
      <c r="I907" s="183"/>
      <c r="J907" s="184"/>
      <c r="K907" s="184"/>
    </row>
    <row r="908" spans="2:11" ht="11.25" customHeight="1" x14ac:dyDescent="0.2">
      <c r="B908" s="183"/>
      <c r="C908" s="183"/>
      <c r="D908" s="183"/>
      <c r="E908" s="183"/>
      <c r="F908" s="183"/>
      <c r="G908" s="183"/>
      <c r="H908" s="183"/>
      <c r="I908" s="183"/>
      <c r="J908" s="184"/>
      <c r="K908" s="184"/>
    </row>
    <row r="909" spans="2:11" ht="11.25" customHeight="1" x14ac:dyDescent="0.2">
      <c r="B909" s="183"/>
      <c r="C909" s="183"/>
      <c r="D909" s="183"/>
      <c r="E909" s="183"/>
      <c r="F909" s="183"/>
      <c r="G909" s="183"/>
      <c r="H909" s="183"/>
      <c r="I909" s="183"/>
      <c r="J909" s="184"/>
      <c r="K909" s="184"/>
    </row>
    <row r="910" spans="2:11" ht="11.25" customHeight="1" x14ac:dyDescent="0.2">
      <c r="B910" s="183"/>
      <c r="C910" s="183"/>
      <c r="D910" s="183"/>
      <c r="E910" s="183"/>
      <c r="F910" s="183"/>
      <c r="G910" s="183"/>
      <c r="H910" s="183"/>
      <c r="I910" s="183"/>
      <c r="J910" s="184"/>
      <c r="K910" s="184"/>
    </row>
    <row r="911" spans="2:11" ht="11.25" customHeight="1" x14ac:dyDescent="0.2">
      <c r="B911" s="183"/>
      <c r="C911" s="183"/>
      <c r="D911" s="183"/>
      <c r="E911" s="183"/>
      <c r="F911" s="183"/>
      <c r="G911" s="183"/>
      <c r="H911" s="183"/>
      <c r="I911" s="183"/>
      <c r="J911" s="184"/>
      <c r="K911" s="184"/>
    </row>
    <row r="912" spans="2:11" ht="11.25" customHeight="1" x14ac:dyDescent="0.2">
      <c r="B912" s="183"/>
      <c r="C912" s="183"/>
      <c r="D912" s="183"/>
      <c r="E912" s="183"/>
      <c r="F912" s="183"/>
      <c r="G912" s="183"/>
      <c r="H912" s="183"/>
      <c r="I912" s="183"/>
      <c r="J912" s="184"/>
      <c r="K912" s="184"/>
    </row>
    <row r="913" spans="2:11" ht="11.25" customHeight="1" x14ac:dyDescent="0.2">
      <c r="B913" s="183"/>
      <c r="C913" s="183"/>
      <c r="D913" s="183"/>
      <c r="E913" s="183"/>
      <c r="F913" s="183"/>
      <c r="G913" s="183"/>
      <c r="H913" s="183"/>
      <c r="I913" s="183"/>
      <c r="J913" s="184"/>
      <c r="K913" s="184"/>
    </row>
    <row r="914" spans="2:11" ht="11.25" customHeight="1" x14ac:dyDescent="0.2">
      <c r="B914" s="183"/>
      <c r="C914" s="183"/>
      <c r="D914" s="183"/>
      <c r="E914" s="183"/>
      <c r="F914" s="183"/>
      <c r="G914" s="183"/>
      <c r="H914" s="183"/>
      <c r="I914" s="183"/>
      <c r="J914" s="184"/>
      <c r="K914" s="184"/>
    </row>
    <row r="915" spans="2:11" ht="11.25" customHeight="1" x14ac:dyDescent="0.2">
      <c r="B915" s="183"/>
      <c r="C915" s="183"/>
      <c r="D915" s="183"/>
      <c r="E915" s="183"/>
      <c r="F915" s="183"/>
      <c r="G915" s="183"/>
      <c r="H915" s="183"/>
      <c r="I915" s="183"/>
      <c r="J915" s="184"/>
      <c r="K915" s="184"/>
    </row>
    <row r="916" spans="2:11" ht="11.25" customHeight="1" x14ac:dyDescent="0.2">
      <c r="B916" s="183"/>
      <c r="C916" s="183"/>
      <c r="D916" s="183"/>
      <c r="E916" s="183"/>
      <c r="F916" s="183"/>
      <c r="G916" s="183"/>
      <c r="H916" s="183"/>
      <c r="I916" s="183"/>
      <c r="J916" s="184"/>
      <c r="K916" s="184"/>
    </row>
    <row r="917" spans="2:11" ht="11.25" customHeight="1" x14ac:dyDescent="0.2">
      <c r="B917" s="183"/>
      <c r="C917" s="183"/>
      <c r="D917" s="183"/>
      <c r="E917" s="183"/>
      <c r="F917" s="183"/>
      <c r="G917" s="183"/>
      <c r="H917" s="183"/>
      <c r="I917" s="183"/>
      <c r="J917" s="184"/>
      <c r="K917" s="184"/>
    </row>
    <row r="918" spans="2:11" ht="11.25" customHeight="1" x14ac:dyDescent="0.2">
      <c r="B918" s="183"/>
      <c r="C918" s="183"/>
      <c r="D918" s="183"/>
      <c r="E918" s="183"/>
      <c r="F918" s="183"/>
      <c r="G918" s="183"/>
      <c r="H918" s="183"/>
      <c r="I918" s="183"/>
      <c r="J918" s="184"/>
      <c r="K918" s="184"/>
    </row>
    <row r="919" spans="2:11" ht="11.25" customHeight="1" x14ac:dyDescent="0.2">
      <c r="B919" s="183"/>
      <c r="C919" s="183"/>
      <c r="D919" s="183"/>
      <c r="E919" s="183"/>
      <c r="F919" s="183"/>
      <c r="G919" s="183"/>
      <c r="H919" s="183"/>
      <c r="I919" s="183"/>
      <c r="J919" s="184"/>
      <c r="K919" s="184"/>
    </row>
    <row r="920" spans="2:11" ht="11.25" customHeight="1" x14ac:dyDescent="0.2">
      <c r="B920" s="183"/>
      <c r="C920" s="183"/>
      <c r="D920" s="183"/>
      <c r="E920" s="183"/>
      <c r="F920" s="183"/>
      <c r="G920" s="183"/>
      <c r="H920" s="183"/>
      <c r="I920" s="183"/>
      <c r="J920" s="184"/>
      <c r="K920" s="184"/>
    </row>
    <row r="921" spans="2:11" ht="11.25" customHeight="1" x14ac:dyDescent="0.2">
      <c r="B921" s="183"/>
      <c r="C921" s="183"/>
      <c r="D921" s="183"/>
      <c r="E921" s="183"/>
      <c r="F921" s="183"/>
      <c r="G921" s="183"/>
      <c r="H921" s="183"/>
      <c r="I921" s="183"/>
      <c r="J921" s="184"/>
      <c r="K921" s="184"/>
    </row>
    <row r="922" spans="2:11" ht="11.25" customHeight="1" x14ac:dyDescent="0.2">
      <c r="B922" s="183"/>
      <c r="C922" s="183"/>
      <c r="D922" s="183"/>
      <c r="E922" s="183"/>
      <c r="F922" s="183"/>
      <c r="G922" s="183"/>
      <c r="H922" s="183"/>
      <c r="I922" s="183"/>
      <c r="J922" s="184"/>
      <c r="K922" s="184"/>
    </row>
    <row r="923" spans="2:11" ht="11.25" customHeight="1" x14ac:dyDescent="0.2">
      <c r="B923" s="183"/>
      <c r="C923" s="183"/>
      <c r="D923" s="183"/>
      <c r="E923" s="183"/>
      <c r="F923" s="183"/>
      <c r="G923" s="183"/>
      <c r="H923" s="183"/>
      <c r="I923" s="183"/>
      <c r="J923" s="184"/>
      <c r="K923" s="184"/>
    </row>
    <row r="924" spans="2:11" ht="11.25" customHeight="1" x14ac:dyDescent="0.2">
      <c r="B924" s="183"/>
      <c r="C924" s="183"/>
      <c r="D924" s="183"/>
      <c r="E924" s="183"/>
      <c r="F924" s="183"/>
      <c r="G924" s="183"/>
      <c r="H924" s="183"/>
      <c r="I924" s="183"/>
      <c r="J924" s="184"/>
      <c r="K924" s="184"/>
    </row>
    <row r="925" spans="2:11" ht="11.25" customHeight="1" x14ac:dyDescent="0.2">
      <c r="B925" s="183"/>
      <c r="C925" s="183"/>
      <c r="D925" s="183"/>
      <c r="E925" s="183"/>
      <c r="F925" s="183"/>
      <c r="G925" s="183"/>
      <c r="H925" s="183"/>
      <c r="I925" s="183"/>
      <c r="J925" s="184"/>
      <c r="K925" s="184"/>
    </row>
    <row r="926" spans="2:11" ht="11.25" customHeight="1" x14ac:dyDescent="0.2">
      <c r="B926" s="183"/>
      <c r="C926" s="183"/>
      <c r="D926" s="183"/>
      <c r="E926" s="183"/>
      <c r="F926" s="183"/>
      <c r="G926" s="183"/>
      <c r="H926" s="183"/>
      <c r="I926" s="183"/>
      <c r="J926" s="184"/>
      <c r="K926" s="184"/>
    </row>
    <row r="927" spans="2:11" ht="11.25" customHeight="1" x14ac:dyDescent="0.2">
      <c r="B927" s="183"/>
      <c r="C927" s="183"/>
      <c r="D927" s="183"/>
      <c r="E927" s="183"/>
      <c r="F927" s="183"/>
      <c r="G927" s="183"/>
      <c r="H927" s="183"/>
      <c r="I927" s="183"/>
      <c r="J927" s="184"/>
      <c r="K927" s="184"/>
    </row>
    <row r="928" spans="2:11" ht="11.25" customHeight="1" x14ac:dyDescent="0.2">
      <c r="B928" s="183"/>
      <c r="C928" s="183"/>
      <c r="D928" s="183"/>
      <c r="E928" s="183"/>
      <c r="F928" s="183"/>
      <c r="G928" s="183"/>
      <c r="H928" s="183"/>
      <c r="I928" s="183"/>
      <c r="J928" s="184"/>
      <c r="K928" s="184"/>
    </row>
    <row r="929" spans="2:11" ht="11.25" customHeight="1" x14ac:dyDescent="0.2">
      <c r="B929" s="183"/>
      <c r="C929" s="183"/>
      <c r="D929" s="183"/>
      <c r="E929" s="183"/>
      <c r="F929" s="183"/>
      <c r="G929" s="183"/>
      <c r="H929" s="183"/>
      <c r="I929" s="183"/>
      <c r="J929" s="184"/>
      <c r="K929" s="184"/>
    </row>
    <row r="930" spans="2:11" ht="11.25" customHeight="1" x14ac:dyDescent="0.2">
      <c r="B930" s="183"/>
      <c r="C930" s="183"/>
      <c r="D930" s="183"/>
      <c r="E930" s="183"/>
      <c r="F930" s="183"/>
      <c r="G930" s="183"/>
      <c r="H930" s="183"/>
      <c r="I930" s="183"/>
      <c r="J930" s="184"/>
      <c r="K930" s="184"/>
    </row>
    <row r="931" spans="2:11" ht="11.25" customHeight="1" x14ac:dyDescent="0.2">
      <c r="B931" s="183"/>
      <c r="C931" s="183"/>
      <c r="D931" s="183"/>
      <c r="E931" s="183"/>
      <c r="F931" s="183"/>
      <c r="G931" s="183"/>
      <c r="H931" s="183"/>
      <c r="I931" s="183"/>
      <c r="J931" s="184"/>
      <c r="K931" s="184"/>
    </row>
    <row r="932" spans="2:11" ht="11.25" customHeight="1" x14ac:dyDescent="0.2">
      <c r="B932" s="183"/>
      <c r="C932" s="183"/>
      <c r="D932" s="183"/>
      <c r="E932" s="183"/>
      <c r="F932" s="183"/>
      <c r="G932" s="183"/>
      <c r="H932" s="183"/>
      <c r="I932" s="183"/>
      <c r="J932" s="184"/>
      <c r="K932" s="184"/>
    </row>
    <row r="933" spans="2:11" ht="11.25" customHeight="1" x14ac:dyDescent="0.2">
      <c r="B933" s="183"/>
      <c r="C933" s="183"/>
      <c r="D933" s="183"/>
      <c r="E933" s="183"/>
      <c r="F933" s="183"/>
      <c r="G933" s="183"/>
      <c r="H933" s="183"/>
      <c r="I933" s="183"/>
      <c r="J933" s="184"/>
      <c r="K933" s="184"/>
    </row>
    <row r="934" spans="2:11" ht="11.25" customHeight="1" x14ac:dyDescent="0.2">
      <c r="B934" s="183"/>
      <c r="C934" s="183"/>
      <c r="D934" s="183"/>
      <c r="E934" s="183"/>
      <c r="F934" s="183"/>
      <c r="G934" s="183"/>
      <c r="H934" s="183"/>
      <c r="I934" s="183"/>
      <c r="J934" s="184"/>
      <c r="K934" s="184"/>
    </row>
    <row r="935" spans="2:11" ht="11.25" customHeight="1" x14ac:dyDescent="0.2">
      <c r="B935" s="183"/>
      <c r="C935" s="183"/>
      <c r="D935" s="183"/>
      <c r="E935" s="183"/>
      <c r="F935" s="183"/>
      <c r="G935" s="183"/>
      <c r="H935" s="183"/>
      <c r="I935" s="183"/>
      <c r="J935" s="184"/>
      <c r="K935" s="184"/>
    </row>
    <row r="936" spans="2:11" ht="11.25" customHeight="1" x14ac:dyDescent="0.2">
      <c r="B936" s="183"/>
      <c r="C936" s="183"/>
      <c r="D936" s="183"/>
      <c r="E936" s="183"/>
      <c r="F936" s="183"/>
      <c r="G936" s="183"/>
      <c r="H936" s="183"/>
      <c r="I936" s="183"/>
      <c r="J936" s="184"/>
      <c r="K936" s="184"/>
    </row>
    <row r="937" spans="2:11" ht="11.25" customHeight="1" x14ac:dyDescent="0.2">
      <c r="B937" s="183"/>
      <c r="C937" s="183"/>
      <c r="D937" s="183"/>
      <c r="E937" s="183"/>
      <c r="F937" s="183"/>
      <c r="G937" s="183"/>
      <c r="H937" s="183"/>
      <c r="I937" s="183"/>
      <c r="J937" s="184"/>
      <c r="K937" s="184"/>
    </row>
    <row r="938" spans="2:11" ht="11.25" customHeight="1" x14ac:dyDescent="0.2">
      <c r="B938" s="183"/>
      <c r="C938" s="183"/>
      <c r="D938" s="183"/>
      <c r="E938" s="183"/>
      <c r="F938" s="183"/>
      <c r="G938" s="183"/>
      <c r="H938" s="183"/>
      <c r="I938" s="183"/>
      <c r="J938" s="184"/>
      <c r="K938" s="184"/>
    </row>
    <row r="939" spans="2:11" ht="11.25" customHeight="1" x14ac:dyDescent="0.2">
      <c r="B939" s="183"/>
      <c r="C939" s="183"/>
      <c r="D939" s="183"/>
      <c r="E939" s="183"/>
      <c r="F939" s="183"/>
      <c r="G939" s="183"/>
      <c r="H939" s="183"/>
      <c r="I939" s="183"/>
      <c r="J939" s="184"/>
      <c r="K939" s="184"/>
    </row>
    <row r="940" spans="2:11" ht="11.25" customHeight="1" x14ac:dyDescent="0.2">
      <c r="B940" s="183"/>
      <c r="C940" s="183"/>
      <c r="D940" s="183"/>
      <c r="E940" s="183"/>
      <c r="F940" s="183"/>
      <c r="G940" s="183"/>
      <c r="H940" s="183"/>
      <c r="I940" s="183"/>
      <c r="J940" s="184"/>
      <c r="K940" s="184"/>
    </row>
    <row r="941" spans="2:11" ht="11.25" customHeight="1" x14ac:dyDescent="0.2">
      <c r="B941" s="183"/>
      <c r="C941" s="183"/>
      <c r="D941" s="183"/>
      <c r="E941" s="183"/>
      <c r="F941" s="183"/>
      <c r="G941" s="183"/>
      <c r="H941" s="183"/>
      <c r="I941" s="183"/>
      <c r="J941" s="184"/>
      <c r="K941" s="184"/>
    </row>
    <row r="942" spans="2:11" ht="11.25" customHeight="1" x14ac:dyDescent="0.2">
      <c r="B942" s="183"/>
      <c r="C942" s="183"/>
      <c r="D942" s="183"/>
      <c r="E942" s="183"/>
      <c r="F942" s="183"/>
      <c r="G942" s="183"/>
      <c r="H942" s="183"/>
      <c r="I942" s="183"/>
      <c r="J942" s="184"/>
      <c r="K942" s="184"/>
    </row>
    <row r="943" spans="2:11" ht="11.25" customHeight="1" x14ac:dyDescent="0.2">
      <c r="B943" s="183"/>
      <c r="C943" s="183"/>
      <c r="D943" s="183"/>
      <c r="E943" s="183"/>
      <c r="F943" s="183"/>
      <c r="G943" s="183"/>
      <c r="H943" s="183"/>
      <c r="I943" s="183"/>
      <c r="J943" s="184"/>
      <c r="K943" s="184"/>
    </row>
    <row r="944" spans="2:11" ht="11.25" customHeight="1" x14ac:dyDescent="0.2">
      <c r="B944" s="183"/>
      <c r="C944" s="183"/>
      <c r="D944" s="183"/>
      <c r="E944" s="183"/>
      <c r="F944" s="183"/>
      <c r="G944" s="183"/>
      <c r="H944" s="183"/>
      <c r="I944" s="183"/>
      <c r="J944" s="184"/>
      <c r="K944" s="184"/>
    </row>
    <row r="945" spans="2:11" ht="11.25" customHeight="1" x14ac:dyDescent="0.2">
      <c r="B945" s="183"/>
      <c r="C945" s="183"/>
      <c r="D945" s="183"/>
      <c r="E945" s="183"/>
      <c r="F945" s="183"/>
      <c r="G945" s="183"/>
      <c r="H945" s="183"/>
      <c r="I945" s="183"/>
      <c r="J945" s="184"/>
      <c r="K945" s="184"/>
    </row>
    <row r="946" spans="2:11" ht="11.25" customHeight="1" x14ac:dyDescent="0.2">
      <c r="B946" s="183"/>
      <c r="C946" s="183"/>
      <c r="D946" s="183"/>
      <c r="E946" s="183"/>
      <c r="F946" s="183"/>
      <c r="G946" s="183"/>
      <c r="H946" s="183"/>
      <c r="I946" s="183"/>
      <c r="J946" s="184"/>
      <c r="K946" s="184"/>
    </row>
    <row r="947" spans="2:11" ht="11.25" customHeight="1" x14ac:dyDescent="0.2">
      <c r="B947" s="183"/>
      <c r="C947" s="183"/>
      <c r="D947" s="183"/>
      <c r="E947" s="183"/>
      <c r="F947" s="183"/>
      <c r="G947" s="183"/>
      <c r="H947" s="183"/>
      <c r="I947" s="183"/>
      <c r="J947" s="184"/>
      <c r="K947" s="184"/>
    </row>
    <row r="948" spans="2:11" ht="11.25" customHeight="1" x14ac:dyDescent="0.2">
      <c r="B948" s="183"/>
      <c r="C948" s="183"/>
      <c r="D948" s="183"/>
      <c r="E948" s="183"/>
      <c r="F948" s="183"/>
      <c r="G948" s="183"/>
      <c r="H948" s="183"/>
      <c r="I948" s="183"/>
      <c r="J948" s="184"/>
      <c r="K948" s="184"/>
    </row>
    <row r="949" spans="2:11" ht="11.25" customHeight="1" x14ac:dyDescent="0.2">
      <c r="B949" s="183"/>
      <c r="C949" s="183"/>
      <c r="D949" s="183"/>
      <c r="E949" s="183"/>
      <c r="F949" s="183"/>
      <c r="G949" s="183"/>
      <c r="H949" s="183"/>
      <c r="I949" s="183"/>
      <c r="J949" s="184"/>
      <c r="K949" s="184"/>
    </row>
    <row r="950" spans="2:11" ht="11.25" customHeight="1" x14ac:dyDescent="0.2">
      <c r="B950" s="183"/>
      <c r="C950" s="183"/>
      <c r="D950" s="183"/>
      <c r="E950" s="183"/>
      <c r="F950" s="183"/>
      <c r="G950" s="183"/>
      <c r="H950" s="183"/>
      <c r="I950" s="183"/>
      <c r="J950" s="184"/>
      <c r="K950" s="184"/>
    </row>
  </sheetData>
  <mergeCells count="2">
    <mergeCell ref="A34:I34"/>
    <mergeCell ref="A32:I32"/>
  </mergeCells>
  <phoneticPr fontId="32" type="noConversion"/>
  <hyperlinks>
    <hyperlink ref="L2" location="Home!A1" display="Return to Home page" xr:uid="{158C7614-3B2E-4FB4-B96E-F2B179417E00}"/>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421"/>
    <pageSetUpPr fitToPage="1"/>
  </sheetPr>
  <dimension ref="A1:Z995"/>
  <sheetViews>
    <sheetView zoomScale="85" zoomScaleNormal="85" workbookViewId="0">
      <selection sqref="A1:A50"/>
    </sheetView>
  </sheetViews>
  <sheetFormatPr defaultColWidth="16.6640625" defaultRowHeight="15" customHeight="1" x14ac:dyDescent="0.2"/>
  <cols>
    <col min="1" max="1" width="255.6640625" style="300" customWidth="1"/>
    <col min="2" max="2" width="244.44140625" style="300" customWidth="1"/>
    <col min="3" max="4" width="9" style="300" customWidth="1"/>
    <col min="5" max="5" width="21" style="300" customWidth="1"/>
    <col min="6" max="6" width="14.6640625" style="300" customWidth="1"/>
    <col min="7" max="26" width="9" style="300" customWidth="1"/>
    <col min="27" max="16384" width="16.6640625" style="300"/>
  </cols>
  <sheetData>
    <row r="1" spans="1:26" ht="20.149999999999999" customHeight="1" x14ac:dyDescent="0.4">
      <c r="A1" s="299" t="s">
        <v>2</v>
      </c>
    </row>
    <row r="3" spans="1:26" s="302" customFormat="1" ht="10" x14ac:dyDescent="0.2">
      <c r="A3" s="336" t="s">
        <v>24</v>
      </c>
      <c r="B3" s="336"/>
      <c r="C3" s="301"/>
      <c r="D3" s="301"/>
      <c r="E3" s="301"/>
      <c r="F3" s="301"/>
      <c r="G3" s="301"/>
      <c r="H3" s="301"/>
      <c r="I3" s="301"/>
      <c r="J3" s="301"/>
      <c r="K3" s="301"/>
      <c r="L3" s="301"/>
      <c r="M3" s="301"/>
      <c r="N3" s="301"/>
      <c r="O3" s="301"/>
      <c r="P3" s="301"/>
      <c r="Q3" s="301"/>
      <c r="R3" s="301"/>
      <c r="S3" s="301"/>
      <c r="T3" s="301"/>
      <c r="U3" s="301"/>
      <c r="V3" s="301"/>
      <c r="W3" s="301"/>
      <c r="X3" s="301"/>
      <c r="Y3" s="301"/>
      <c r="Z3" s="301"/>
    </row>
    <row r="4" spans="1:26" ht="5.25" customHeight="1" x14ac:dyDescent="0.2">
      <c r="A4" s="303"/>
      <c r="B4" s="303"/>
      <c r="C4" s="303"/>
      <c r="D4" s="303"/>
      <c r="E4" s="303"/>
      <c r="F4" s="303"/>
      <c r="G4" s="303"/>
      <c r="H4" s="303"/>
      <c r="I4" s="303"/>
      <c r="J4" s="303"/>
      <c r="K4" s="303"/>
      <c r="L4" s="303"/>
      <c r="M4" s="303"/>
      <c r="N4" s="303"/>
      <c r="O4" s="303"/>
      <c r="P4" s="303"/>
      <c r="Q4" s="303"/>
      <c r="R4" s="303"/>
      <c r="S4" s="303"/>
      <c r="T4" s="303"/>
      <c r="U4" s="303"/>
      <c r="V4" s="303"/>
      <c r="W4" s="303"/>
      <c r="X4" s="303"/>
      <c r="Y4" s="303"/>
      <c r="Z4" s="303"/>
    </row>
    <row r="5" spans="1:26" ht="60" customHeight="1" x14ac:dyDescent="0.2">
      <c r="A5" s="314" t="s">
        <v>25</v>
      </c>
      <c r="B5" s="314"/>
      <c r="C5" s="303"/>
      <c r="D5" s="303"/>
      <c r="E5" s="303"/>
      <c r="F5" s="303"/>
      <c r="G5" s="303"/>
      <c r="H5" s="303"/>
      <c r="I5" s="303"/>
      <c r="J5" s="303"/>
      <c r="K5" s="303"/>
      <c r="L5" s="303"/>
      <c r="M5" s="303"/>
      <c r="N5" s="303"/>
      <c r="O5" s="303"/>
      <c r="P5" s="303"/>
      <c r="Q5" s="303"/>
      <c r="R5" s="303"/>
      <c r="S5" s="303"/>
      <c r="T5" s="303"/>
      <c r="U5" s="303"/>
      <c r="V5" s="303"/>
      <c r="W5" s="303"/>
      <c r="X5" s="303"/>
      <c r="Y5" s="303"/>
      <c r="Z5" s="303"/>
    </row>
    <row r="6" spans="1:26" ht="5.25" customHeight="1" x14ac:dyDescent="0.2">
      <c r="A6" s="315"/>
      <c r="B6" s="314"/>
      <c r="C6" s="303"/>
      <c r="D6" s="303"/>
      <c r="E6" s="303"/>
      <c r="F6" s="303"/>
      <c r="G6" s="303"/>
      <c r="H6" s="303"/>
      <c r="I6" s="303"/>
      <c r="J6" s="303"/>
      <c r="K6" s="303"/>
      <c r="L6" s="303"/>
      <c r="M6" s="303"/>
      <c r="N6" s="303"/>
      <c r="O6" s="303"/>
      <c r="P6" s="303"/>
      <c r="Q6" s="303"/>
      <c r="R6" s="303"/>
      <c r="S6" s="303"/>
      <c r="T6" s="303"/>
      <c r="U6" s="303"/>
      <c r="V6" s="303"/>
      <c r="W6" s="303"/>
      <c r="X6" s="303"/>
      <c r="Y6" s="303"/>
      <c r="Z6" s="303"/>
    </row>
    <row r="7" spans="1:26" s="305" customFormat="1" ht="60" customHeight="1" x14ac:dyDescent="0.2">
      <c r="A7" s="314" t="s">
        <v>26</v>
      </c>
      <c r="B7" s="314"/>
      <c r="C7" s="298"/>
      <c r="D7" s="298"/>
      <c r="E7" s="298"/>
      <c r="F7" s="298"/>
      <c r="G7" s="298"/>
      <c r="H7" s="298"/>
      <c r="I7" s="298"/>
      <c r="J7" s="298"/>
      <c r="K7" s="298"/>
      <c r="L7" s="298"/>
      <c r="M7" s="298"/>
      <c r="N7" s="298"/>
      <c r="O7" s="298"/>
      <c r="P7" s="298"/>
      <c r="Q7" s="298"/>
      <c r="R7" s="298"/>
      <c r="S7" s="298"/>
      <c r="T7" s="298"/>
      <c r="U7" s="298"/>
      <c r="V7" s="298"/>
      <c r="W7" s="298"/>
      <c r="X7" s="298"/>
      <c r="Y7" s="298"/>
      <c r="Z7" s="298"/>
    </row>
    <row r="8" spans="1:26" ht="5.25" customHeight="1" x14ac:dyDescent="0.2">
      <c r="A8" s="315"/>
      <c r="B8" s="314"/>
      <c r="C8" s="303"/>
      <c r="D8" s="303"/>
      <c r="E8" s="303"/>
      <c r="F8" s="303"/>
      <c r="G8" s="303"/>
      <c r="H8" s="303"/>
      <c r="I8" s="303"/>
      <c r="J8" s="303"/>
      <c r="K8" s="303"/>
      <c r="L8" s="303"/>
      <c r="M8" s="303"/>
      <c r="N8" s="303"/>
      <c r="O8" s="303"/>
      <c r="P8" s="303"/>
      <c r="Q8" s="303"/>
      <c r="R8" s="303"/>
      <c r="S8" s="303"/>
      <c r="T8" s="303"/>
      <c r="U8" s="303"/>
      <c r="V8" s="303"/>
      <c r="W8" s="303"/>
      <c r="X8" s="303"/>
      <c r="Y8" s="303"/>
      <c r="Z8" s="303"/>
    </row>
    <row r="9" spans="1:26" ht="48" customHeight="1" x14ac:dyDescent="0.2">
      <c r="A9" s="314" t="s">
        <v>27</v>
      </c>
      <c r="B9" s="314"/>
      <c r="C9" s="303"/>
      <c r="D9" s="303"/>
      <c r="E9" s="303"/>
      <c r="F9" s="303"/>
      <c r="G9" s="303"/>
      <c r="H9" s="303"/>
      <c r="I9" s="303"/>
      <c r="J9" s="303"/>
      <c r="K9" s="303"/>
      <c r="L9" s="303"/>
      <c r="M9" s="303"/>
      <c r="N9" s="303"/>
      <c r="O9" s="303"/>
      <c r="P9" s="303"/>
      <c r="Q9" s="303"/>
      <c r="R9" s="303"/>
      <c r="S9" s="303"/>
      <c r="T9" s="303"/>
      <c r="U9" s="303"/>
      <c r="V9" s="303"/>
      <c r="W9" s="303"/>
      <c r="X9" s="303"/>
      <c r="Y9" s="303"/>
      <c r="Z9" s="303"/>
    </row>
    <row r="10" spans="1:26" ht="10" x14ac:dyDescent="0.2">
      <c r="A10" s="315"/>
      <c r="B10" s="314"/>
      <c r="C10" s="303"/>
      <c r="D10" s="303"/>
      <c r="E10" s="303"/>
      <c r="F10" s="303"/>
      <c r="G10" s="303"/>
      <c r="H10" s="303"/>
      <c r="I10" s="303"/>
      <c r="J10" s="303"/>
      <c r="K10" s="303"/>
      <c r="L10" s="303"/>
      <c r="M10" s="303"/>
      <c r="N10" s="303"/>
      <c r="O10" s="303"/>
      <c r="P10" s="303"/>
      <c r="Q10" s="303"/>
      <c r="R10" s="303"/>
      <c r="S10" s="303"/>
      <c r="T10" s="303"/>
      <c r="U10" s="303"/>
      <c r="V10" s="303"/>
      <c r="W10" s="303"/>
      <c r="X10" s="303"/>
      <c r="Y10" s="303"/>
      <c r="Z10" s="303"/>
    </row>
    <row r="11" spans="1:26" s="317" customFormat="1" ht="12" customHeight="1" x14ac:dyDescent="0.25">
      <c r="A11" s="315" t="s">
        <v>28</v>
      </c>
      <c r="B11" s="316"/>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row>
    <row r="12" spans="1:26" ht="5.25" customHeight="1" x14ac:dyDescent="0.2">
      <c r="A12" s="303"/>
      <c r="B12" s="304"/>
      <c r="C12" s="303"/>
      <c r="D12" s="303"/>
      <c r="E12" s="303"/>
      <c r="F12" s="303"/>
      <c r="G12" s="303"/>
      <c r="H12" s="303"/>
      <c r="I12" s="303"/>
      <c r="J12" s="303"/>
      <c r="K12" s="303"/>
      <c r="L12" s="303"/>
      <c r="M12" s="303"/>
      <c r="N12" s="303"/>
      <c r="O12" s="303"/>
      <c r="P12" s="303"/>
      <c r="Q12" s="303"/>
      <c r="R12" s="303"/>
      <c r="S12" s="303"/>
      <c r="T12" s="303"/>
      <c r="U12" s="303"/>
      <c r="V12" s="303"/>
      <c r="W12" s="303"/>
      <c r="X12" s="303"/>
      <c r="Y12" s="303"/>
      <c r="Z12" s="303"/>
    </row>
    <row r="13" spans="1:26" ht="70.5" x14ac:dyDescent="0.2">
      <c r="A13" s="335" t="s">
        <v>29</v>
      </c>
      <c r="B13" s="335"/>
      <c r="C13" s="303"/>
      <c r="D13" s="303"/>
      <c r="E13" s="303"/>
      <c r="F13" s="303"/>
      <c r="G13" s="303"/>
      <c r="H13" s="303"/>
      <c r="I13" s="303"/>
      <c r="J13" s="303"/>
      <c r="K13" s="303"/>
      <c r="L13" s="303"/>
      <c r="M13" s="303"/>
      <c r="N13" s="303"/>
      <c r="O13" s="303"/>
      <c r="P13" s="303"/>
      <c r="Q13" s="303"/>
      <c r="R13" s="303"/>
      <c r="S13" s="303"/>
      <c r="T13" s="303"/>
      <c r="U13" s="303"/>
      <c r="V13" s="303"/>
      <c r="W13" s="303"/>
      <c r="X13" s="303"/>
      <c r="Y13" s="303"/>
      <c r="Z13" s="303"/>
    </row>
    <row r="14" spans="1:26" ht="5.25" customHeight="1" x14ac:dyDescent="0.2">
      <c r="A14" s="303"/>
      <c r="B14" s="304"/>
      <c r="C14" s="303"/>
      <c r="D14" s="303"/>
      <c r="E14" s="303"/>
      <c r="F14" s="303"/>
      <c r="G14" s="303"/>
      <c r="H14" s="303"/>
      <c r="I14" s="303"/>
      <c r="J14" s="303"/>
      <c r="K14" s="303"/>
      <c r="L14" s="303"/>
      <c r="M14" s="303"/>
      <c r="N14" s="303"/>
      <c r="O14" s="303"/>
      <c r="P14" s="303"/>
      <c r="Q14" s="303"/>
      <c r="R14" s="303"/>
      <c r="S14" s="303"/>
      <c r="T14" s="303"/>
      <c r="U14" s="303"/>
      <c r="V14" s="303"/>
      <c r="W14" s="303"/>
      <c r="X14" s="303"/>
      <c r="Y14" s="303"/>
      <c r="Z14" s="303"/>
    </row>
    <row r="15" spans="1:26" ht="41" x14ac:dyDescent="0.2">
      <c r="A15" s="335" t="s">
        <v>30</v>
      </c>
      <c r="B15" s="335"/>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row>
    <row r="16" spans="1:26" ht="5.25" customHeight="1" x14ac:dyDescent="0.2">
      <c r="A16" s="303"/>
      <c r="B16" s="304"/>
      <c r="C16" s="303"/>
      <c r="D16" s="303"/>
      <c r="E16" s="303"/>
      <c r="F16" s="303"/>
      <c r="G16" s="303"/>
      <c r="H16" s="303"/>
      <c r="I16" s="303"/>
      <c r="J16" s="303"/>
      <c r="K16" s="303"/>
      <c r="L16" s="303"/>
      <c r="M16" s="303"/>
      <c r="N16" s="303"/>
      <c r="O16" s="303"/>
      <c r="P16" s="303"/>
      <c r="Q16" s="303"/>
      <c r="R16" s="303"/>
      <c r="S16" s="303"/>
      <c r="T16" s="303"/>
      <c r="U16" s="303"/>
      <c r="V16" s="303"/>
      <c r="W16" s="303"/>
      <c r="X16" s="303"/>
      <c r="Y16" s="303"/>
      <c r="Z16" s="303"/>
    </row>
    <row r="17" spans="1:26" ht="38.15" customHeight="1" x14ac:dyDescent="0.2">
      <c r="A17" s="335" t="s">
        <v>31</v>
      </c>
      <c r="B17" s="335"/>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row>
    <row r="18" spans="1:26" ht="5.25" customHeight="1" x14ac:dyDescent="0.2">
      <c r="A18" s="303"/>
      <c r="B18" s="304"/>
      <c r="C18" s="303"/>
      <c r="D18" s="303"/>
      <c r="E18" s="303"/>
      <c r="F18" s="303"/>
      <c r="G18" s="303"/>
      <c r="H18" s="303"/>
      <c r="I18" s="303"/>
      <c r="J18" s="303"/>
      <c r="K18" s="303"/>
      <c r="L18" s="303"/>
      <c r="M18" s="303"/>
      <c r="N18" s="303"/>
      <c r="O18" s="303"/>
      <c r="P18" s="303"/>
      <c r="Q18" s="303"/>
      <c r="R18" s="303"/>
      <c r="S18" s="303"/>
      <c r="T18" s="303"/>
      <c r="U18" s="303"/>
      <c r="V18" s="303"/>
      <c r="W18" s="303"/>
      <c r="X18" s="303"/>
      <c r="Y18" s="303"/>
      <c r="Z18" s="303"/>
    </row>
    <row r="19" spans="1:26" ht="24" customHeight="1" x14ac:dyDescent="0.2">
      <c r="A19" s="335" t="s">
        <v>32</v>
      </c>
      <c r="B19" s="335"/>
      <c r="C19" s="303"/>
      <c r="D19" s="303"/>
      <c r="E19" s="303"/>
      <c r="F19" s="303"/>
      <c r="G19" s="303"/>
      <c r="H19" s="303"/>
      <c r="I19" s="303"/>
      <c r="J19" s="303"/>
      <c r="K19" s="303"/>
      <c r="L19" s="303"/>
      <c r="M19" s="303"/>
      <c r="N19" s="303"/>
      <c r="O19" s="303"/>
      <c r="P19" s="303"/>
      <c r="Q19" s="303"/>
      <c r="R19" s="303"/>
      <c r="S19" s="303"/>
      <c r="T19" s="303"/>
      <c r="U19" s="303"/>
      <c r="V19" s="303"/>
      <c r="W19" s="303"/>
      <c r="X19" s="303"/>
      <c r="Y19" s="303"/>
      <c r="Z19" s="303"/>
    </row>
    <row r="20" spans="1:26" ht="5.25" customHeight="1" x14ac:dyDescent="0.2">
      <c r="A20" s="303"/>
      <c r="B20" s="304"/>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row>
    <row r="21" spans="1:26" ht="12" customHeight="1" x14ac:dyDescent="0.25">
      <c r="A21" s="303" t="s">
        <v>461</v>
      </c>
      <c r="B21" s="306"/>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row>
    <row r="22" spans="1:26" ht="5.25" customHeight="1" x14ac:dyDescent="0.2">
      <c r="A22" s="303"/>
      <c r="B22" s="304"/>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row>
    <row r="23" spans="1:26" ht="36" customHeight="1" x14ac:dyDescent="0.2">
      <c r="A23" s="335" t="s">
        <v>33</v>
      </c>
      <c r="B23" s="335"/>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row>
    <row r="24" spans="1:26" ht="5.25" customHeight="1" x14ac:dyDescent="0.2">
      <c r="A24" s="303"/>
      <c r="B24" s="304"/>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row>
    <row r="25" spans="1:26" ht="24" customHeight="1" x14ac:dyDescent="0.2">
      <c r="A25" s="335" t="s">
        <v>34</v>
      </c>
      <c r="B25" s="335"/>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row>
    <row r="26" spans="1:26" ht="5.25" customHeight="1" x14ac:dyDescent="0.2">
      <c r="A26" s="303"/>
      <c r="B26" s="304"/>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row>
    <row r="27" spans="1:26" ht="12" customHeight="1" x14ac:dyDescent="0.25">
      <c r="A27" s="303" t="s">
        <v>35</v>
      </c>
      <c r="B27" s="306"/>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row>
    <row r="28" spans="1:26" ht="5.25" customHeight="1" x14ac:dyDescent="0.2">
      <c r="A28" s="303"/>
      <c r="B28" s="304"/>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row>
    <row r="29" spans="1:26" ht="24" customHeight="1" x14ac:dyDescent="0.2">
      <c r="A29" s="335" t="s">
        <v>36</v>
      </c>
      <c r="B29" s="335"/>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row>
    <row r="30" spans="1:26" ht="5.25" customHeight="1" x14ac:dyDescent="0.2">
      <c r="A30" s="303"/>
      <c r="B30" s="304"/>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row>
    <row r="31" spans="1:26" ht="12" customHeight="1" x14ac:dyDescent="0.2">
      <c r="A31" s="303" t="s">
        <v>37</v>
      </c>
      <c r="B31" s="306"/>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row>
    <row r="32" spans="1:26" ht="5.25" customHeight="1" x14ac:dyDescent="0.2">
      <c r="A32" s="303"/>
      <c r="B32" s="304"/>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row>
    <row r="33" spans="1:26" ht="36" customHeight="1" x14ac:dyDescent="0.2">
      <c r="A33" s="334" t="s">
        <v>38</v>
      </c>
      <c r="B33" s="334"/>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row>
    <row r="34" spans="1:26" ht="5.25" customHeight="1" x14ac:dyDescent="0.2">
      <c r="A34" s="303"/>
      <c r="B34" s="304"/>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row>
    <row r="35" spans="1:26" ht="48" customHeight="1" x14ac:dyDescent="0.2">
      <c r="A35" s="334" t="s">
        <v>39</v>
      </c>
      <c r="B35" s="334"/>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row>
    <row r="36" spans="1:26" ht="5.25" customHeight="1" x14ac:dyDescent="0.2">
      <c r="A36" s="303"/>
      <c r="B36" s="304"/>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row>
    <row r="37" spans="1:26" ht="36" customHeight="1" x14ac:dyDescent="0.2">
      <c r="A37" s="334" t="s">
        <v>463</v>
      </c>
      <c r="B37" s="334"/>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row>
    <row r="38" spans="1:26" ht="5.25" customHeight="1" x14ac:dyDescent="0.2">
      <c r="A38" s="303"/>
      <c r="B38" s="304"/>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row>
    <row r="39" spans="1:26" ht="60" customHeight="1" x14ac:dyDescent="0.2">
      <c r="A39" s="334" t="s">
        <v>40</v>
      </c>
      <c r="B39" s="334"/>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row>
    <row r="40" spans="1:26" ht="5.25" customHeight="1" x14ac:dyDescent="0.2">
      <c r="A40" s="303"/>
      <c r="B40" s="304"/>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row>
    <row r="41" spans="1:26" ht="12" customHeight="1" x14ac:dyDescent="0.2">
      <c r="A41" s="303" t="s">
        <v>41</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row>
    <row r="42" spans="1:26" ht="5.25" customHeight="1" x14ac:dyDescent="0.2">
      <c r="A42" s="303"/>
      <c r="B42" s="304"/>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row>
    <row r="43" spans="1:26" ht="12" customHeight="1" x14ac:dyDescent="0.2">
      <c r="A43" s="303" t="s">
        <v>42</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row>
    <row r="44" spans="1:26" ht="5.25" customHeight="1" x14ac:dyDescent="0.2">
      <c r="A44" s="303"/>
      <c r="B44" s="304"/>
      <c r="C44" s="303"/>
      <c r="D44" s="303"/>
      <c r="E44" s="303"/>
      <c r="F44" s="303"/>
      <c r="G44" s="303"/>
      <c r="H44" s="303"/>
      <c r="I44" s="303"/>
      <c r="J44" s="303"/>
      <c r="K44" s="303"/>
      <c r="L44" s="303"/>
      <c r="M44" s="303"/>
      <c r="N44" s="303"/>
      <c r="O44" s="303"/>
      <c r="P44" s="303"/>
      <c r="Q44" s="303"/>
      <c r="R44" s="303"/>
      <c r="S44" s="303"/>
      <c r="T44" s="303"/>
      <c r="U44" s="303"/>
      <c r="V44" s="303"/>
      <c r="W44" s="303"/>
      <c r="X44" s="303"/>
      <c r="Y44" s="303"/>
      <c r="Z44" s="303"/>
    </row>
    <row r="45" spans="1:26" ht="12" customHeight="1" x14ac:dyDescent="0.2">
      <c r="A45" s="303" t="s">
        <v>43</v>
      </c>
      <c r="B45" s="303"/>
      <c r="C45" s="303"/>
      <c r="D45" s="303"/>
      <c r="E45" s="303"/>
      <c r="F45" s="303"/>
      <c r="G45" s="303"/>
      <c r="H45" s="303"/>
      <c r="I45" s="303"/>
      <c r="J45" s="303"/>
      <c r="K45" s="303"/>
      <c r="L45" s="303"/>
      <c r="M45" s="303"/>
      <c r="N45" s="303"/>
      <c r="O45" s="303"/>
      <c r="P45" s="303"/>
      <c r="Q45" s="303"/>
      <c r="R45" s="303"/>
      <c r="S45" s="303"/>
      <c r="T45" s="303"/>
      <c r="U45" s="303"/>
      <c r="V45" s="303"/>
      <c r="W45" s="303"/>
      <c r="X45" s="303"/>
      <c r="Y45" s="303"/>
      <c r="Z45" s="303"/>
    </row>
    <row r="46" spans="1:26" ht="11.25" customHeight="1" x14ac:dyDescent="0.2">
      <c r="A46" s="303"/>
      <c r="B46" s="303"/>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row>
    <row r="47" spans="1:26" ht="11.25" customHeight="1" x14ac:dyDescent="0.2">
      <c r="A47" s="303"/>
      <c r="B47" s="303"/>
      <c r="C47" s="303"/>
      <c r="D47" s="303"/>
      <c r="E47" s="303"/>
      <c r="F47" s="303"/>
      <c r="G47" s="303"/>
      <c r="H47" s="303"/>
      <c r="I47" s="303"/>
      <c r="J47" s="303"/>
      <c r="K47" s="303"/>
      <c r="L47" s="303"/>
      <c r="M47" s="303"/>
      <c r="N47" s="303"/>
      <c r="O47" s="303"/>
      <c r="P47" s="303"/>
      <c r="Q47" s="303"/>
      <c r="R47" s="303"/>
      <c r="S47" s="303"/>
      <c r="T47" s="303"/>
      <c r="U47" s="303"/>
      <c r="V47" s="303"/>
      <c r="W47" s="303"/>
      <c r="X47" s="303"/>
      <c r="Y47" s="303"/>
      <c r="Z47" s="303"/>
    </row>
    <row r="48" spans="1:26" ht="11.25" customHeight="1" x14ac:dyDescent="0.2">
      <c r="A48" s="303"/>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row>
    <row r="49" spans="1:26" ht="11.25" customHeight="1" x14ac:dyDescent="0.2">
      <c r="A49" s="303"/>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row>
    <row r="50" spans="1:26" ht="11.25" customHeight="1" x14ac:dyDescent="0.2">
      <c r="A50" s="303"/>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row>
    <row r="51" spans="1:26" ht="11.25" customHeight="1" x14ac:dyDescent="0.2">
      <c r="A51" s="303"/>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row>
    <row r="52" spans="1:26" ht="11.25" customHeight="1" x14ac:dyDescent="0.2">
      <c r="A52" s="303"/>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row>
    <row r="53" spans="1:26" ht="11.25" customHeight="1" x14ac:dyDescent="0.2">
      <c r="A53" s="303"/>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row>
    <row r="54" spans="1:26" ht="11.25" customHeight="1" x14ac:dyDescent="0.2">
      <c r="A54" s="303"/>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row>
    <row r="55" spans="1:26" ht="11.25" customHeight="1" x14ac:dyDescent="0.2">
      <c r="A55" s="303"/>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row>
    <row r="56" spans="1:26" ht="11.25" customHeight="1" x14ac:dyDescent="0.2">
      <c r="A56" s="303"/>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row>
    <row r="57" spans="1:26" ht="11.25" customHeight="1" x14ac:dyDescent="0.2">
      <c r="A57" s="303"/>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row>
    <row r="58" spans="1:26" ht="11.25" customHeight="1" x14ac:dyDescent="0.2">
      <c r="A58" s="303"/>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row>
    <row r="59" spans="1:26" ht="11.25" customHeight="1" x14ac:dyDescent="0.2">
      <c r="A59" s="303"/>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row>
    <row r="60" spans="1:26" ht="11.25" customHeight="1" x14ac:dyDescent="0.2">
      <c r="A60" s="303"/>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row>
    <row r="61" spans="1:26" ht="11.25" customHeight="1" x14ac:dyDescent="0.2">
      <c r="A61" s="303"/>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row>
    <row r="62" spans="1:26" ht="11.25" customHeight="1" x14ac:dyDescent="0.2">
      <c r="A62" s="303"/>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row>
    <row r="63" spans="1:26" ht="11.25" customHeight="1" x14ac:dyDescent="0.2">
      <c r="A63" s="303"/>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row>
    <row r="64" spans="1:26" ht="11.25" customHeight="1" x14ac:dyDescent="0.2">
      <c r="A64" s="303"/>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row>
    <row r="65" spans="1:26" ht="11.25" customHeight="1" x14ac:dyDescent="0.2">
      <c r="A65" s="303"/>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row>
    <row r="66" spans="1:26" ht="11.25" customHeight="1" x14ac:dyDescent="0.2">
      <c r="A66" s="303"/>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row>
    <row r="67" spans="1:26" ht="11.25" customHeight="1" x14ac:dyDescent="0.2">
      <c r="A67" s="303"/>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row>
    <row r="68" spans="1:26" ht="11.25" customHeight="1" x14ac:dyDescent="0.2">
      <c r="A68" s="303"/>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row>
    <row r="69" spans="1:26" ht="11.25" customHeight="1" x14ac:dyDescent="0.2">
      <c r="A69" s="303"/>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row>
    <row r="70" spans="1:26" ht="11.25" customHeight="1" x14ac:dyDescent="0.2">
      <c r="A70" s="303"/>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row>
    <row r="71" spans="1:26" ht="11.25" customHeight="1" x14ac:dyDescent="0.2">
      <c r="A71" s="303"/>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row>
    <row r="72" spans="1:26" ht="11.25" customHeight="1" x14ac:dyDescent="0.2">
      <c r="A72" s="303"/>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row>
    <row r="73" spans="1:26" ht="11.25" customHeight="1" x14ac:dyDescent="0.2">
      <c r="A73" s="303"/>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row>
    <row r="74" spans="1:26" ht="11.25" customHeight="1" x14ac:dyDescent="0.2">
      <c r="A74" s="303"/>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row>
    <row r="75" spans="1:26" ht="11.25" customHeight="1" x14ac:dyDescent="0.2">
      <c r="A75" s="303"/>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row>
    <row r="76" spans="1:26" ht="11.25" customHeight="1" x14ac:dyDescent="0.2">
      <c r="A76" s="303"/>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row>
    <row r="77" spans="1:26" ht="11.25" customHeight="1" x14ac:dyDescent="0.2">
      <c r="A77" s="303"/>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row>
    <row r="78" spans="1:26" ht="11.25" customHeight="1" x14ac:dyDescent="0.2">
      <c r="A78" s="303"/>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row>
    <row r="79" spans="1:26" ht="11.25" customHeight="1" x14ac:dyDescent="0.2">
      <c r="A79" s="303"/>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row>
    <row r="80" spans="1:26" ht="11.25" customHeight="1" x14ac:dyDescent="0.2">
      <c r="A80" s="303"/>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row>
    <row r="81" spans="1:26" ht="11.25" customHeight="1" x14ac:dyDescent="0.2">
      <c r="A81" s="303"/>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row>
    <row r="82" spans="1:26" ht="11.25" customHeight="1" x14ac:dyDescent="0.2">
      <c r="A82" s="303"/>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row>
    <row r="83" spans="1:26" ht="11.25" customHeight="1" x14ac:dyDescent="0.2">
      <c r="A83" s="303"/>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row>
    <row r="84" spans="1:26" ht="11.25" customHeight="1" x14ac:dyDescent="0.2">
      <c r="A84" s="303"/>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row>
    <row r="85" spans="1:26" ht="11.25" customHeight="1" x14ac:dyDescent="0.2">
      <c r="A85" s="303"/>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row>
    <row r="86" spans="1:26" ht="11.25" customHeight="1" x14ac:dyDescent="0.2">
      <c r="A86" s="303"/>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row>
    <row r="87" spans="1:26" ht="11.25" customHeight="1" x14ac:dyDescent="0.2">
      <c r="A87" s="303"/>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row>
    <row r="88" spans="1:26" ht="11.25" customHeight="1" x14ac:dyDescent="0.2">
      <c r="A88" s="303"/>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row>
    <row r="89" spans="1:26" ht="11.25" customHeight="1" x14ac:dyDescent="0.2">
      <c r="A89" s="303"/>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row>
    <row r="90" spans="1:26" ht="11.25" customHeight="1" x14ac:dyDescent="0.2">
      <c r="A90" s="303"/>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row>
    <row r="91" spans="1:26" ht="11.25" customHeight="1" x14ac:dyDescent="0.2">
      <c r="A91" s="303"/>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row>
    <row r="92" spans="1:26" ht="11.25" customHeight="1" x14ac:dyDescent="0.2">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row>
    <row r="93" spans="1:26" ht="11.25" customHeight="1" x14ac:dyDescent="0.2">
      <c r="A93" s="303"/>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row>
    <row r="94" spans="1:26" ht="11.25" customHeight="1" x14ac:dyDescent="0.2">
      <c r="A94" s="303"/>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row>
    <row r="95" spans="1:26" ht="11.25" customHeight="1" x14ac:dyDescent="0.2">
      <c r="A95" s="303"/>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row>
    <row r="96" spans="1:26" ht="11.25" customHeight="1" x14ac:dyDescent="0.2">
      <c r="A96" s="303"/>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row>
    <row r="97" spans="1:26" ht="11.25" customHeight="1" x14ac:dyDescent="0.2">
      <c r="A97" s="303"/>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row>
    <row r="98" spans="1:26" ht="11.25" customHeight="1" x14ac:dyDescent="0.2">
      <c r="A98" s="303"/>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row>
    <row r="99" spans="1:26" ht="11.25" customHeight="1" x14ac:dyDescent="0.2">
      <c r="A99" s="303"/>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row>
    <row r="100" spans="1:26" ht="11.25" customHeight="1" x14ac:dyDescent="0.2">
      <c r="A100" s="303"/>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row>
    <row r="101" spans="1:26" ht="11.25" customHeight="1" x14ac:dyDescent="0.2">
      <c r="A101" s="303"/>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row>
    <row r="102" spans="1:26" ht="11.25" customHeight="1" x14ac:dyDescent="0.2">
      <c r="A102" s="303"/>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row>
    <row r="103" spans="1:26" ht="11.25" customHeight="1" x14ac:dyDescent="0.2">
      <c r="A103" s="303"/>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row>
    <row r="104" spans="1:26" ht="11.25" customHeight="1" x14ac:dyDescent="0.2">
      <c r="A104" s="303"/>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row>
    <row r="105" spans="1:26" ht="11.25" customHeight="1" x14ac:dyDescent="0.2">
      <c r="A105" s="303"/>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row>
    <row r="106" spans="1:26" ht="11.25" customHeight="1" x14ac:dyDescent="0.2">
      <c r="A106" s="303"/>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row>
    <row r="107" spans="1:26" ht="11.25" customHeight="1" x14ac:dyDescent="0.2">
      <c r="A107" s="303"/>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row>
    <row r="108" spans="1:26" ht="11.25" customHeight="1" x14ac:dyDescent="0.2">
      <c r="A108" s="303"/>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row>
    <row r="109" spans="1:26" ht="11.25" customHeight="1" x14ac:dyDescent="0.2">
      <c r="A109" s="303"/>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row>
    <row r="110" spans="1:26" ht="11.25" customHeight="1" x14ac:dyDescent="0.2">
      <c r="A110" s="303"/>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row>
    <row r="111" spans="1:26" ht="11.25" customHeight="1" x14ac:dyDescent="0.2">
      <c r="A111" s="303"/>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row>
    <row r="112" spans="1:26" ht="11.25" customHeight="1" x14ac:dyDescent="0.2">
      <c r="A112" s="303"/>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row>
    <row r="113" spans="1:26" ht="11.25" customHeight="1" x14ac:dyDescent="0.2">
      <c r="A113" s="303"/>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row>
    <row r="114" spans="1:26" ht="11.25" customHeight="1" x14ac:dyDescent="0.2">
      <c r="A114" s="303"/>
      <c r="B114" s="303"/>
      <c r="C114" s="303"/>
      <c r="D114" s="303"/>
      <c r="E114" s="303"/>
      <c r="F114" s="303"/>
      <c r="G114" s="303"/>
      <c r="H114" s="303"/>
      <c r="I114" s="303"/>
      <c r="J114" s="303"/>
      <c r="K114" s="303"/>
      <c r="L114" s="303"/>
      <c r="M114" s="303"/>
      <c r="N114" s="303"/>
      <c r="O114" s="303"/>
      <c r="P114" s="303"/>
      <c r="Q114" s="303"/>
      <c r="R114" s="303"/>
      <c r="S114" s="303"/>
      <c r="T114" s="303"/>
      <c r="U114" s="303"/>
      <c r="V114" s="303"/>
      <c r="W114" s="303"/>
      <c r="X114" s="303"/>
      <c r="Y114" s="303"/>
      <c r="Z114" s="303"/>
    </row>
    <row r="115" spans="1:26" ht="11.25" customHeight="1" x14ac:dyDescent="0.2">
      <c r="A115" s="303"/>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row>
    <row r="116" spans="1:26" ht="11.25" customHeight="1" x14ac:dyDescent="0.2">
      <c r="A116" s="303"/>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row>
    <row r="117" spans="1:26" ht="11.25" customHeight="1" x14ac:dyDescent="0.2">
      <c r="A117" s="303"/>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row>
    <row r="118" spans="1:26" ht="11.25" customHeight="1" x14ac:dyDescent="0.2">
      <c r="A118" s="303"/>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row>
    <row r="119" spans="1:26" ht="11.25" customHeight="1" x14ac:dyDescent="0.2">
      <c r="A119" s="303"/>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row>
    <row r="120" spans="1:26" ht="11.25" customHeight="1" x14ac:dyDescent="0.2">
      <c r="A120" s="303"/>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row>
    <row r="121" spans="1:26" ht="11.25" customHeight="1" x14ac:dyDescent="0.2">
      <c r="A121" s="303"/>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row>
    <row r="122" spans="1:26" ht="11.25" customHeight="1" x14ac:dyDescent="0.2">
      <c r="A122" s="303"/>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row>
    <row r="123" spans="1:26" ht="11.25" customHeight="1" x14ac:dyDescent="0.2">
      <c r="A123" s="303"/>
      <c r="B123" s="303"/>
      <c r="C123" s="303"/>
      <c r="D123" s="303"/>
      <c r="E123" s="303"/>
      <c r="F123" s="303"/>
      <c r="G123" s="303"/>
      <c r="H123" s="303"/>
      <c r="I123" s="303"/>
      <c r="J123" s="303"/>
      <c r="K123" s="303"/>
      <c r="L123" s="303"/>
      <c r="M123" s="303"/>
      <c r="N123" s="303"/>
      <c r="O123" s="303"/>
      <c r="P123" s="303"/>
      <c r="Q123" s="303"/>
      <c r="R123" s="303"/>
      <c r="S123" s="303"/>
      <c r="T123" s="303"/>
      <c r="U123" s="303"/>
      <c r="V123" s="303"/>
      <c r="W123" s="303"/>
      <c r="X123" s="303"/>
      <c r="Y123" s="303"/>
      <c r="Z123" s="303"/>
    </row>
    <row r="124" spans="1:26" ht="11.25" customHeight="1" x14ac:dyDescent="0.2">
      <c r="A124" s="303"/>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row>
    <row r="125" spans="1:26" ht="11.25" customHeight="1" x14ac:dyDescent="0.2">
      <c r="A125" s="303"/>
      <c r="B125" s="303"/>
      <c r="C125" s="303"/>
      <c r="D125" s="303"/>
      <c r="E125" s="303"/>
      <c r="F125" s="303"/>
      <c r="G125" s="303"/>
      <c r="H125" s="303"/>
      <c r="I125" s="303"/>
      <c r="J125" s="303"/>
      <c r="K125" s="303"/>
      <c r="L125" s="303"/>
      <c r="M125" s="303"/>
      <c r="N125" s="303"/>
      <c r="O125" s="303"/>
      <c r="P125" s="303"/>
      <c r="Q125" s="303"/>
      <c r="R125" s="303"/>
      <c r="S125" s="303"/>
      <c r="T125" s="303"/>
      <c r="U125" s="303"/>
      <c r="V125" s="303"/>
      <c r="W125" s="303"/>
      <c r="X125" s="303"/>
      <c r="Y125" s="303"/>
      <c r="Z125" s="303"/>
    </row>
    <row r="126" spans="1:26" ht="11.25" customHeight="1" x14ac:dyDescent="0.2">
      <c r="A126" s="303"/>
      <c r="B126" s="303"/>
      <c r="C126" s="303"/>
      <c r="D126" s="303"/>
      <c r="E126" s="303"/>
      <c r="F126" s="303"/>
      <c r="G126" s="303"/>
      <c r="H126" s="303"/>
      <c r="I126" s="303"/>
      <c r="J126" s="303"/>
      <c r="K126" s="303"/>
      <c r="L126" s="303"/>
      <c r="M126" s="303"/>
      <c r="N126" s="303"/>
      <c r="O126" s="303"/>
      <c r="P126" s="303"/>
      <c r="Q126" s="303"/>
      <c r="R126" s="303"/>
      <c r="S126" s="303"/>
      <c r="T126" s="303"/>
      <c r="U126" s="303"/>
      <c r="V126" s="303"/>
      <c r="W126" s="303"/>
      <c r="X126" s="303"/>
      <c r="Y126" s="303"/>
      <c r="Z126" s="303"/>
    </row>
    <row r="127" spans="1:26" ht="11.25" customHeight="1" x14ac:dyDescent="0.2">
      <c r="A127" s="303"/>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row>
    <row r="128" spans="1:26" ht="11.25" customHeight="1" x14ac:dyDescent="0.2">
      <c r="A128" s="303"/>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row>
    <row r="129" spans="1:26" ht="11.25" customHeight="1" x14ac:dyDescent="0.2">
      <c r="A129" s="303"/>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row>
    <row r="130" spans="1:26" ht="11.25" customHeight="1" x14ac:dyDescent="0.2">
      <c r="A130" s="303"/>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row>
    <row r="131" spans="1:26" ht="11.25" customHeight="1" x14ac:dyDescent="0.2">
      <c r="A131" s="303"/>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row>
    <row r="132" spans="1:26" ht="11.25" customHeight="1" x14ac:dyDescent="0.2">
      <c r="A132" s="303"/>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row>
    <row r="133" spans="1:26" ht="11.25" customHeight="1" x14ac:dyDescent="0.2">
      <c r="A133" s="303"/>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row>
    <row r="134" spans="1:26" ht="11.25" customHeight="1" x14ac:dyDescent="0.2">
      <c r="A134" s="303"/>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row>
    <row r="135" spans="1:26" ht="11.25" customHeight="1" x14ac:dyDescent="0.2">
      <c r="A135" s="303"/>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row>
    <row r="136" spans="1:26" ht="11.25" customHeight="1" x14ac:dyDescent="0.2">
      <c r="A136" s="303"/>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row>
    <row r="137" spans="1:26" ht="11.25" customHeight="1" x14ac:dyDescent="0.2">
      <c r="A137" s="303"/>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row>
    <row r="138" spans="1:26" ht="11.25" customHeight="1" x14ac:dyDescent="0.2">
      <c r="A138" s="303"/>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row>
    <row r="139" spans="1:26" ht="11.25" customHeight="1" x14ac:dyDescent="0.2">
      <c r="A139" s="303"/>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row>
    <row r="140" spans="1:26" ht="11.25" customHeight="1" x14ac:dyDescent="0.2">
      <c r="A140" s="303"/>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row>
    <row r="141" spans="1:26" ht="11.25" customHeight="1" x14ac:dyDescent="0.2">
      <c r="A141" s="303"/>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row>
    <row r="142" spans="1:26" ht="11.25" customHeight="1" x14ac:dyDescent="0.2">
      <c r="A142" s="303"/>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row>
    <row r="143" spans="1:26" ht="11.25" customHeight="1" x14ac:dyDescent="0.2">
      <c r="A143" s="303"/>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row>
    <row r="144" spans="1:26" ht="11.25" customHeight="1" x14ac:dyDescent="0.2">
      <c r="A144" s="303"/>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row>
    <row r="145" spans="1:26" ht="11.25" customHeight="1" x14ac:dyDescent="0.2">
      <c r="A145" s="303"/>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row>
    <row r="146" spans="1:26" ht="11.25" customHeight="1" x14ac:dyDescent="0.2">
      <c r="A146" s="303"/>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row>
    <row r="147" spans="1:26" ht="11.25" customHeight="1" x14ac:dyDescent="0.2">
      <c r="A147" s="303"/>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row>
    <row r="148" spans="1:26" ht="11.25" customHeight="1" x14ac:dyDescent="0.2">
      <c r="A148" s="303"/>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row>
    <row r="149" spans="1:26" ht="11.25" customHeight="1" x14ac:dyDescent="0.2">
      <c r="A149" s="303"/>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row>
    <row r="150" spans="1:26" ht="11.25" customHeight="1" x14ac:dyDescent="0.2">
      <c r="A150" s="303"/>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row>
    <row r="151" spans="1:26" ht="11.25" customHeight="1" x14ac:dyDescent="0.2">
      <c r="A151" s="303"/>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row>
    <row r="152" spans="1:26" ht="11.25" customHeight="1" x14ac:dyDescent="0.2">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row>
    <row r="153" spans="1:26" ht="11.25" customHeight="1" x14ac:dyDescent="0.2">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row>
    <row r="154" spans="1:26" ht="11.25" customHeight="1" x14ac:dyDescent="0.2">
      <c r="A154" s="303"/>
      <c r="B154" s="303"/>
      <c r="C154" s="303"/>
      <c r="D154" s="303"/>
      <c r="E154" s="303"/>
      <c r="F154" s="303"/>
      <c r="G154" s="303"/>
      <c r="H154" s="303"/>
      <c r="I154" s="303"/>
      <c r="J154" s="303"/>
      <c r="K154" s="303"/>
      <c r="L154" s="303"/>
      <c r="M154" s="303"/>
      <c r="N154" s="303"/>
      <c r="O154" s="303"/>
      <c r="P154" s="303"/>
      <c r="Q154" s="303"/>
      <c r="R154" s="303"/>
      <c r="S154" s="303"/>
      <c r="T154" s="303"/>
      <c r="U154" s="303"/>
      <c r="V154" s="303"/>
      <c r="W154" s="303"/>
      <c r="X154" s="303"/>
      <c r="Y154" s="303"/>
      <c r="Z154" s="303"/>
    </row>
    <row r="155" spans="1:26" ht="11.25" customHeight="1" x14ac:dyDescent="0.2">
      <c r="A155" s="303"/>
      <c r="B155" s="303"/>
      <c r="C155" s="303"/>
      <c r="D155" s="303"/>
      <c r="E155" s="303"/>
      <c r="F155" s="303"/>
      <c r="G155" s="303"/>
      <c r="H155" s="303"/>
      <c r="I155" s="303"/>
      <c r="J155" s="303"/>
      <c r="K155" s="303"/>
      <c r="L155" s="303"/>
      <c r="M155" s="303"/>
      <c r="N155" s="303"/>
      <c r="O155" s="303"/>
      <c r="P155" s="303"/>
      <c r="Q155" s="303"/>
      <c r="R155" s="303"/>
      <c r="S155" s="303"/>
      <c r="T155" s="303"/>
      <c r="U155" s="303"/>
      <c r="V155" s="303"/>
      <c r="W155" s="303"/>
      <c r="X155" s="303"/>
      <c r="Y155" s="303"/>
      <c r="Z155" s="303"/>
    </row>
    <row r="156" spans="1:26" ht="11.25" customHeight="1" x14ac:dyDescent="0.2">
      <c r="A156" s="303"/>
      <c r="B156" s="303"/>
      <c r="C156" s="303"/>
      <c r="D156" s="303"/>
      <c r="E156" s="303"/>
      <c r="F156" s="303"/>
      <c r="G156" s="303"/>
      <c r="H156" s="303"/>
      <c r="I156" s="303"/>
      <c r="J156" s="303"/>
      <c r="K156" s="303"/>
      <c r="L156" s="303"/>
      <c r="M156" s="303"/>
      <c r="N156" s="303"/>
      <c r="O156" s="303"/>
      <c r="P156" s="303"/>
      <c r="Q156" s="303"/>
      <c r="R156" s="303"/>
      <c r="S156" s="303"/>
      <c r="T156" s="303"/>
      <c r="U156" s="303"/>
      <c r="V156" s="303"/>
      <c r="W156" s="303"/>
      <c r="X156" s="303"/>
      <c r="Y156" s="303"/>
      <c r="Z156" s="303"/>
    </row>
    <row r="157" spans="1:26" ht="11.25" customHeight="1" x14ac:dyDescent="0.2">
      <c r="A157" s="303"/>
      <c r="B157" s="303"/>
      <c r="C157" s="303"/>
      <c r="D157" s="303"/>
      <c r="E157" s="303"/>
      <c r="F157" s="303"/>
      <c r="G157" s="303"/>
      <c r="H157" s="303"/>
      <c r="I157" s="303"/>
      <c r="J157" s="303"/>
      <c r="K157" s="303"/>
      <c r="L157" s="303"/>
      <c r="M157" s="303"/>
      <c r="N157" s="303"/>
      <c r="O157" s="303"/>
      <c r="P157" s="303"/>
      <c r="Q157" s="303"/>
      <c r="R157" s="303"/>
      <c r="S157" s="303"/>
      <c r="T157" s="303"/>
      <c r="U157" s="303"/>
      <c r="V157" s="303"/>
      <c r="W157" s="303"/>
      <c r="X157" s="303"/>
      <c r="Y157" s="303"/>
      <c r="Z157" s="303"/>
    </row>
    <row r="158" spans="1:26" ht="11.25" customHeight="1" x14ac:dyDescent="0.2">
      <c r="A158" s="303"/>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row>
    <row r="159" spans="1:26" ht="11.25" customHeight="1" x14ac:dyDescent="0.2">
      <c r="A159" s="303"/>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row>
    <row r="160" spans="1:26" ht="11.25" customHeight="1" x14ac:dyDescent="0.2">
      <c r="A160" s="303"/>
      <c r="B160" s="303"/>
      <c r="C160" s="303"/>
      <c r="D160" s="303"/>
      <c r="E160" s="303"/>
      <c r="F160" s="303"/>
      <c r="G160" s="303"/>
      <c r="H160" s="303"/>
      <c r="I160" s="303"/>
      <c r="J160" s="303"/>
      <c r="K160" s="303"/>
      <c r="L160" s="303"/>
      <c r="M160" s="303"/>
      <c r="N160" s="303"/>
      <c r="O160" s="303"/>
      <c r="P160" s="303"/>
      <c r="Q160" s="303"/>
      <c r="R160" s="303"/>
      <c r="S160" s="303"/>
      <c r="T160" s="303"/>
      <c r="U160" s="303"/>
      <c r="V160" s="303"/>
      <c r="W160" s="303"/>
      <c r="X160" s="303"/>
      <c r="Y160" s="303"/>
      <c r="Z160" s="303"/>
    </row>
    <row r="161" spans="1:26" ht="11.25" customHeight="1" x14ac:dyDescent="0.2">
      <c r="A161" s="303"/>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row>
    <row r="162" spans="1:26" ht="11.25" customHeight="1" x14ac:dyDescent="0.2">
      <c r="A162" s="303"/>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row>
    <row r="163" spans="1:26" ht="11.25" customHeight="1" x14ac:dyDescent="0.2">
      <c r="A163" s="303"/>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row>
    <row r="164" spans="1:26" ht="11.25" customHeight="1" x14ac:dyDescent="0.2">
      <c r="A164" s="303"/>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row>
    <row r="165" spans="1:26" ht="11.25" customHeight="1" x14ac:dyDescent="0.2">
      <c r="A165" s="303"/>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row>
    <row r="166" spans="1:26" ht="11.25" customHeight="1" x14ac:dyDescent="0.2">
      <c r="A166" s="303"/>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row>
    <row r="167" spans="1:26" ht="11.25" customHeight="1" x14ac:dyDescent="0.2">
      <c r="A167" s="303"/>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row>
    <row r="168" spans="1:26" ht="11.25" customHeight="1" x14ac:dyDescent="0.2">
      <c r="A168" s="303"/>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row>
    <row r="169" spans="1:26" ht="11.25" customHeight="1" x14ac:dyDescent="0.2">
      <c r="A169" s="303"/>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row>
    <row r="170" spans="1:26" ht="11.25" customHeight="1" x14ac:dyDescent="0.2">
      <c r="A170" s="303"/>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row>
    <row r="171" spans="1:26" ht="11.25" customHeight="1" x14ac:dyDescent="0.2">
      <c r="A171" s="303"/>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row>
    <row r="172" spans="1:26" ht="11.25" customHeight="1" x14ac:dyDescent="0.2">
      <c r="A172" s="303"/>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row>
    <row r="173" spans="1:26" ht="11.25" customHeight="1" x14ac:dyDescent="0.2">
      <c r="A173" s="303"/>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row>
    <row r="174" spans="1:26" ht="11.25" customHeight="1" x14ac:dyDescent="0.2">
      <c r="A174" s="303"/>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row>
    <row r="175" spans="1:26" ht="11.25" customHeight="1" x14ac:dyDescent="0.2">
      <c r="A175" s="303"/>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row>
    <row r="176" spans="1:26" ht="11.25" customHeight="1" x14ac:dyDescent="0.2">
      <c r="A176" s="303"/>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row>
    <row r="177" spans="1:26" ht="11.25" customHeight="1" x14ac:dyDescent="0.2">
      <c r="A177" s="303"/>
      <c r="B177" s="303"/>
      <c r="C177" s="303"/>
      <c r="D177" s="303"/>
      <c r="E177" s="303"/>
      <c r="F177" s="303"/>
      <c r="G177" s="303"/>
      <c r="H177" s="303"/>
      <c r="I177" s="303"/>
      <c r="J177" s="303"/>
      <c r="K177" s="303"/>
      <c r="L177" s="303"/>
      <c r="M177" s="303"/>
      <c r="N177" s="303"/>
      <c r="O177" s="303"/>
      <c r="P177" s="303"/>
      <c r="Q177" s="303"/>
      <c r="R177" s="303"/>
      <c r="S177" s="303"/>
      <c r="T177" s="303"/>
      <c r="U177" s="303"/>
      <c r="V177" s="303"/>
      <c r="W177" s="303"/>
      <c r="X177" s="303"/>
      <c r="Y177" s="303"/>
      <c r="Z177" s="303"/>
    </row>
    <row r="178" spans="1:26" ht="11.25" customHeight="1" x14ac:dyDescent="0.2">
      <c r="A178" s="303"/>
      <c r="B178" s="303"/>
      <c r="C178" s="303"/>
      <c r="D178" s="303"/>
      <c r="E178" s="303"/>
      <c r="F178" s="303"/>
      <c r="G178" s="303"/>
      <c r="H178" s="303"/>
      <c r="I178" s="303"/>
      <c r="J178" s="303"/>
      <c r="K178" s="303"/>
      <c r="L178" s="303"/>
      <c r="M178" s="303"/>
      <c r="N178" s="303"/>
      <c r="O178" s="303"/>
      <c r="P178" s="303"/>
      <c r="Q178" s="303"/>
      <c r="R178" s="303"/>
      <c r="S178" s="303"/>
      <c r="T178" s="303"/>
      <c r="U178" s="303"/>
      <c r="V178" s="303"/>
      <c r="W178" s="303"/>
      <c r="X178" s="303"/>
      <c r="Y178" s="303"/>
      <c r="Z178" s="303"/>
    </row>
    <row r="179" spans="1:26" ht="11.25" customHeight="1" x14ac:dyDescent="0.2">
      <c r="A179" s="303"/>
      <c r="B179" s="303"/>
      <c r="C179" s="303"/>
      <c r="D179" s="303"/>
      <c r="E179" s="303"/>
      <c r="F179" s="303"/>
      <c r="G179" s="303"/>
      <c r="H179" s="303"/>
      <c r="I179" s="303"/>
      <c r="J179" s="303"/>
      <c r="K179" s="303"/>
      <c r="L179" s="303"/>
      <c r="M179" s="303"/>
      <c r="N179" s="303"/>
      <c r="O179" s="303"/>
      <c r="P179" s="303"/>
      <c r="Q179" s="303"/>
      <c r="R179" s="303"/>
      <c r="S179" s="303"/>
      <c r="T179" s="303"/>
      <c r="U179" s="303"/>
      <c r="V179" s="303"/>
      <c r="W179" s="303"/>
      <c r="X179" s="303"/>
      <c r="Y179" s="303"/>
      <c r="Z179" s="303"/>
    </row>
    <row r="180" spans="1:26" ht="11.25" customHeight="1" x14ac:dyDescent="0.2">
      <c r="A180" s="303"/>
      <c r="B180" s="303"/>
      <c r="C180" s="303"/>
      <c r="D180" s="303"/>
      <c r="E180" s="303"/>
      <c r="F180" s="303"/>
      <c r="G180" s="303"/>
      <c r="H180" s="303"/>
      <c r="I180" s="303"/>
      <c r="J180" s="303"/>
      <c r="K180" s="303"/>
      <c r="L180" s="303"/>
      <c r="M180" s="303"/>
      <c r="N180" s="303"/>
      <c r="O180" s="303"/>
      <c r="P180" s="303"/>
      <c r="Q180" s="303"/>
      <c r="R180" s="303"/>
      <c r="S180" s="303"/>
      <c r="T180" s="303"/>
      <c r="U180" s="303"/>
      <c r="V180" s="303"/>
      <c r="W180" s="303"/>
      <c r="X180" s="303"/>
      <c r="Y180" s="303"/>
      <c r="Z180" s="303"/>
    </row>
    <row r="181" spans="1:26" ht="11.25" customHeight="1" x14ac:dyDescent="0.2">
      <c r="A181" s="303"/>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row>
    <row r="182" spans="1:26" ht="11.25" customHeight="1" x14ac:dyDescent="0.2">
      <c r="A182" s="303"/>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row>
    <row r="183" spans="1:26" ht="11.25" customHeight="1" x14ac:dyDescent="0.2">
      <c r="A183" s="303"/>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row>
    <row r="184" spans="1:26" ht="11.25" customHeight="1" x14ac:dyDescent="0.2">
      <c r="A184" s="303"/>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row>
    <row r="185" spans="1:26" ht="11.25" customHeight="1" x14ac:dyDescent="0.2">
      <c r="A185" s="303"/>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row>
    <row r="186" spans="1:26" ht="11.25" customHeight="1" x14ac:dyDescent="0.2">
      <c r="A186" s="303"/>
      <c r="B186" s="303"/>
      <c r="C186" s="303"/>
      <c r="D186" s="303"/>
      <c r="E186" s="303"/>
      <c r="F186" s="303"/>
      <c r="G186" s="303"/>
      <c r="H186" s="303"/>
      <c r="I186" s="303"/>
      <c r="J186" s="303"/>
      <c r="K186" s="303"/>
      <c r="L186" s="303"/>
      <c r="M186" s="303"/>
      <c r="N186" s="303"/>
      <c r="O186" s="303"/>
      <c r="P186" s="303"/>
      <c r="Q186" s="303"/>
      <c r="R186" s="303"/>
      <c r="S186" s="303"/>
      <c r="T186" s="303"/>
      <c r="U186" s="303"/>
      <c r="V186" s="303"/>
      <c r="W186" s="303"/>
      <c r="X186" s="303"/>
      <c r="Y186" s="303"/>
      <c r="Z186" s="303"/>
    </row>
    <row r="187" spans="1:26" ht="11.25" customHeight="1" x14ac:dyDescent="0.2">
      <c r="A187" s="303"/>
      <c r="B187" s="303"/>
      <c r="C187" s="303"/>
      <c r="D187" s="303"/>
      <c r="E187" s="303"/>
      <c r="F187" s="303"/>
      <c r="G187" s="303"/>
      <c r="H187" s="303"/>
      <c r="I187" s="303"/>
      <c r="J187" s="303"/>
      <c r="K187" s="303"/>
      <c r="L187" s="303"/>
      <c r="M187" s="303"/>
      <c r="N187" s="303"/>
      <c r="O187" s="303"/>
      <c r="P187" s="303"/>
      <c r="Q187" s="303"/>
      <c r="R187" s="303"/>
      <c r="S187" s="303"/>
      <c r="T187" s="303"/>
      <c r="U187" s="303"/>
      <c r="V187" s="303"/>
      <c r="W187" s="303"/>
      <c r="X187" s="303"/>
      <c r="Y187" s="303"/>
      <c r="Z187" s="303"/>
    </row>
    <row r="188" spans="1:26" ht="11.25" customHeight="1" x14ac:dyDescent="0.2">
      <c r="A188" s="303"/>
      <c r="B188" s="303"/>
      <c r="C188" s="303"/>
      <c r="D188" s="303"/>
      <c r="E188" s="303"/>
      <c r="F188" s="303"/>
      <c r="G188" s="303"/>
      <c r="H188" s="303"/>
      <c r="I188" s="303"/>
      <c r="J188" s="303"/>
      <c r="K188" s="303"/>
      <c r="L188" s="303"/>
      <c r="M188" s="303"/>
      <c r="N188" s="303"/>
      <c r="O188" s="303"/>
      <c r="P188" s="303"/>
      <c r="Q188" s="303"/>
      <c r="R188" s="303"/>
      <c r="S188" s="303"/>
      <c r="T188" s="303"/>
      <c r="U188" s="303"/>
      <c r="V188" s="303"/>
      <c r="W188" s="303"/>
      <c r="X188" s="303"/>
      <c r="Y188" s="303"/>
      <c r="Z188" s="303"/>
    </row>
    <row r="189" spans="1:26" ht="11.25" customHeight="1" x14ac:dyDescent="0.2">
      <c r="A189" s="303"/>
      <c r="B189" s="303"/>
      <c r="C189" s="303"/>
      <c r="D189" s="303"/>
      <c r="E189" s="303"/>
      <c r="F189" s="303"/>
      <c r="G189" s="303"/>
      <c r="H189" s="303"/>
      <c r="I189" s="303"/>
      <c r="J189" s="303"/>
      <c r="K189" s="303"/>
      <c r="L189" s="303"/>
      <c r="M189" s="303"/>
      <c r="N189" s="303"/>
      <c r="O189" s="303"/>
      <c r="P189" s="303"/>
      <c r="Q189" s="303"/>
      <c r="R189" s="303"/>
      <c r="S189" s="303"/>
      <c r="T189" s="303"/>
      <c r="U189" s="303"/>
      <c r="V189" s="303"/>
      <c r="W189" s="303"/>
      <c r="X189" s="303"/>
      <c r="Y189" s="303"/>
      <c r="Z189" s="303"/>
    </row>
    <row r="190" spans="1:26" ht="11.25" customHeight="1" x14ac:dyDescent="0.2">
      <c r="A190" s="303"/>
      <c r="B190" s="303"/>
      <c r="C190" s="303"/>
      <c r="D190" s="303"/>
      <c r="E190" s="303"/>
      <c r="F190" s="303"/>
      <c r="G190" s="303"/>
      <c r="H190" s="303"/>
      <c r="I190" s="303"/>
      <c r="J190" s="303"/>
      <c r="K190" s="303"/>
      <c r="L190" s="303"/>
      <c r="M190" s="303"/>
      <c r="N190" s="303"/>
      <c r="O190" s="303"/>
      <c r="P190" s="303"/>
      <c r="Q190" s="303"/>
      <c r="R190" s="303"/>
      <c r="S190" s="303"/>
      <c r="T190" s="303"/>
      <c r="U190" s="303"/>
      <c r="V190" s="303"/>
      <c r="W190" s="303"/>
      <c r="X190" s="303"/>
      <c r="Y190" s="303"/>
      <c r="Z190" s="303"/>
    </row>
    <row r="191" spans="1:26" ht="11.25" customHeight="1" x14ac:dyDescent="0.2">
      <c r="A191" s="303"/>
      <c r="B191" s="303"/>
      <c r="C191" s="303"/>
      <c r="D191" s="303"/>
      <c r="E191" s="303"/>
      <c r="F191" s="303"/>
      <c r="G191" s="303"/>
      <c r="H191" s="303"/>
      <c r="I191" s="303"/>
      <c r="J191" s="303"/>
      <c r="K191" s="303"/>
      <c r="L191" s="303"/>
      <c r="M191" s="303"/>
      <c r="N191" s="303"/>
      <c r="O191" s="303"/>
      <c r="P191" s="303"/>
      <c r="Q191" s="303"/>
      <c r="R191" s="303"/>
      <c r="S191" s="303"/>
      <c r="T191" s="303"/>
      <c r="U191" s="303"/>
      <c r="V191" s="303"/>
      <c r="W191" s="303"/>
      <c r="X191" s="303"/>
      <c r="Y191" s="303"/>
      <c r="Z191" s="303"/>
    </row>
    <row r="192" spans="1:26" ht="11.25" customHeight="1" x14ac:dyDescent="0.2">
      <c r="A192" s="303"/>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row>
    <row r="193" spans="1:26" ht="11.25" customHeight="1" x14ac:dyDescent="0.2">
      <c r="A193" s="303"/>
      <c r="B193" s="303"/>
      <c r="C193" s="303"/>
      <c r="D193" s="303"/>
      <c r="E193" s="303"/>
      <c r="F193" s="303"/>
      <c r="G193" s="303"/>
      <c r="H193" s="303"/>
      <c r="I193" s="303"/>
      <c r="J193" s="303"/>
      <c r="K193" s="303"/>
      <c r="L193" s="303"/>
      <c r="M193" s="303"/>
      <c r="N193" s="303"/>
      <c r="O193" s="303"/>
      <c r="P193" s="303"/>
      <c r="Q193" s="303"/>
      <c r="R193" s="303"/>
      <c r="S193" s="303"/>
      <c r="T193" s="303"/>
      <c r="U193" s="303"/>
      <c r="V193" s="303"/>
      <c r="W193" s="303"/>
      <c r="X193" s="303"/>
      <c r="Y193" s="303"/>
      <c r="Z193" s="303"/>
    </row>
    <row r="194" spans="1:26" ht="11.25" customHeight="1" x14ac:dyDescent="0.2">
      <c r="A194" s="303"/>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row>
    <row r="195" spans="1:26" ht="11.25" customHeight="1" x14ac:dyDescent="0.2">
      <c r="A195" s="303"/>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row>
    <row r="196" spans="1:26" ht="11.25" customHeight="1" x14ac:dyDescent="0.2">
      <c r="A196" s="303"/>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row>
    <row r="197" spans="1:26" ht="11.25" customHeight="1" x14ac:dyDescent="0.2">
      <c r="A197" s="303"/>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row>
    <row r="198" spans="1:26" ht="11.25" customHeight="1" x14ac:dyDescent="0.2">
      <c r="A198" s="303"/>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row>
    <row r="199" spans="1:26" ht="11.25" customHeight="1" x14ac:dyDescent="0.2">
      <c r="A199" s="303"/>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row>
    <row r="200" spans="1:26" ht="11.25" customHeight="1" x14ac:dyDescent="0.2">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row>
    <row r="201" spans="1:26" ht="11.25" customHeight="1" x14ac:dyDescent="0.2">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row>
    <row r="202" spans="1:26" ht="11.25" customHeight="1" x14ac:dyDescent="0.2">
      <c r="A202" s="303"/>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row>
    <row r="203" spans="1:26" ht="11.25" customHeight="1" x14ac:dyDescent="0.2">
      <c r="A203" s="303"/>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row>
    <row r="204" spans="1:26" ht="11.25" customHeight="1" x14ac:dyDescent="0.2">
      <c r="A204" s="303"/>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row>
    <row r="205" spans="1:26" ht="11.25" customHeight="1" x14ac:dyDescent="0.2">
      <c r="A205" s="303"/>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row>
    <row r="206" spans="1:26" ht="11.25" customHeight="1" x14ac:dyDescent="0.2">
      <c r="A206" s="303"/>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row>
    <row r="207" spans="1:26" ht="11.25" customHeight="1" x14ac:dyDescent="0.2">
      <c r="A207" s="303"/>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row>
    <row r="208" spans="1:26" ht="11.25" customHeight="1" x14ac:dyDescent="0.2">
      <c r="A208" s="303"/>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row>
    <row r="209" spans="1:26" ht="11.25" customHeight="1" x14ac:dyDescent="0.2">
      <c r="A209" s="303"/>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row>
    <row r="210" spans="1:26" ht="11.25" customHeight="1" x14ac:dyDescent="0.2">
      <c r="A210" s="303"/>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row>
    <row r="211" spans="1:26" ht="11.25" customHeight="1" x14ac:dyDescent="0.2">
      <c r="A211" s="303"/>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row>
    <row r="212" spans="1:26" ht="11.25" customHeight="1" x14ac:dyDescent="0.2">
      <c r="A212" s="303"/>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row>
    <row r="213" spans="1:26" ht="11.25" customHeight="1" x14ac:dyDescent="0.2">
      <c r="A213" s="303"/>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row>
    <row r="214" spans="1:26" ht="11.25" customHeight="1" x14ac:dyDescent="0.2">
      <c r="A214" s="303"/>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row>
    <row r="215" spans="1:26" ht="11.25" customHeight="1" x14ac:dyDescent="0.2">
      <c r="A215" s="303"/>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row>
    <row r="216" spans="1:26" ht="11.25" customHeight="1" x14ac:dyDescent="0.2">
      <c r="A216" s="303"/>
      <c r="B216" s="303"/>
      <c r="C216" s="303"/>
      <c r="D216" s="303"/>
      <c r="E216" s="303"/>
      <c r="F216" s="303"/>
      <c r="G216" s="303"/>
      <c r="H216" s="303"/>
      <c r="I216" s="303"/>
      <c r="J216" s="303"/>
      <c r="K216" s="303"/>
      <c r="L216" s="303"/>
      <c r="M216" s="303"/>
      <c r="N216" s="303"/>
      <c r="O216" s="303"/>
      <c r="P216" s="303"/>
      <c r="Q216" s="303"/>
      <c r="R216" s="303"/>
      <c r="S216" s="303"/>
      <c r="T216" s="303"/>
      <c r="U216" s="303"/>
      <c r="V216" s="303"/>
      <c r="W216" s="303"/>
      <c r="X216" s="303"/>
      <c r="Y216" s="303"/>
      <c r="Z216" s="303"/>
    </row>
    <row r="217" spans="1:26" ht="11.25" customHeight="1" x14ac:dyDescent="0.2">
      <c r="A217" s="303"/>
      <c r="B217" s="303"/>
      <c r="C217" s="303"/>
      <c r="D217" s="303"/>
      <c r="E217" s="303"/>
      <c r="F217" s="303"/>
      <c r="G217" s="303"/>
      <c r="H217" s="303"/>
      <c r="I217" s="303"/>
      <c r="J217" s="303"/>
      <c r="K217" s="303"/>
      <c r="L217" s="303"/>
      <c r="M217" s="303"/>
      <c r="N217" s="303"/>
      <c r="O217" s="303"/>
      <c r="P217" s="303"/>
      <c r="Q217" s="303"/>
      <c r="R217" s="303"/>
      <c r="S217" s="303"/>
      <c r="T217" s="303"/>
      <c r="U217" s="303"/>
      <c r="V217" s="303"/>
      <c r="W217" s="303"/>
      <c r="X217" s="303"/>
      <c r="Y217" s="303"/>
      <c r="Z217" s="303"/>
    </row>
    <row r="218" spans="1:26" ht="11.25" customHeight="1" x14ac:dyDescent="0.2">
      <c r="A218" s="303"/>
      <c r="B218" s="303"/>
      <c r="C218" s="303"/>
      <c r="D218" s="303"/>
      <c r="E218" s="303"/>
      <c r="F218" s="303"/>
      <c r="G218" s="303"/>
      <c r="H218" s="303"/>
      <c r="I218" s="303"/>
      <c r="J218" s="303"/>
      <c r="K218" s="303"/>
      <c r="L218" s="303"/>
      <c r="M218" s="303"/>
      <c r="N218" s="303"/>
      <c r="O218" s="303"/>
      <c r="P218" s="303"/>
      <c r="Q218" s="303"/>
      <c r="R218" s="303"/>
      <c r="S218" s="303"/>
      <c r="T218" s="303"/>
      <c r="U218" s="303"/>
      <c r="V218" s="303"/>
      <c r="W218" s="303"/>
      <c r="X218" s="303"/>
      <c r="Y218" s="303"/>
      <c r="Z218" s="303"/>
    </row>
    <row r="219" spans="1:26" ht="11.25" customHeight="1" x14ac:dyDescent="0.2">
      <c r="A219" s="303"/>
      <c r="B219" s="303"/>
      <c r="C219" s="303"/>
      <c r="D219" s="303"/>
      <c r="E219" s="303"/>
      <c r="F219" s="303"/>
      <c r="G219" s="303"/>
      <c r="H219" s="303"/>
      <c r="I219" s="303"/>
      <c r="J219" s="303"/>
      <c r="K219" s="303"/>
      <c r="L219" s="303"/>
      <c r="M219" s="303"/>
      <c r="N219" s="303"/>
      <c r="O219" s="303"/>
      <c r="P219" s="303"/>
      <c r="Q219" s="303"/>
      <c r="R219" s="303"/>
      <c r="S219" s="303"/>
      <c r="T219" s="303"/>
      <c r="U219" s="303"/>
      <c r="V219" s="303"/>
      <c r="W219" s="303"/>
      <c r="X219" s="303"/>
      <c r="Y219" s="303"/>
      <c r="Z219" s="303"/>
    </row>
    <row r="220" spans="1:26" ht="11.25" customHeight="1" x14ac:dyDescent="0.2">
      <c r="A220" s="303"/>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row>
    <row r="221" spans="1:26" ht="11.25" customHeight="1" x14ac:dyDescent="0.2">
      <c r="A221" s="303"/>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row>
    <row r="222" spans="1:26" ht="11.25" customHeight="1" x14ac:dyDescent="0.2">
      <c r="A222" s="303"/>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row>
    <row r="223" spans="1:26" ht="11.25" customHeight="1" x14ac:dyDescent="0.2">
      <c r="A223" s="303"/>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row>
    <row r="224" spans="1:26" ht="11.25" customHeight="1" x14ac:dyDescent="0.2">
      <c r="A224" s="303"/>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row>
    <row r="225" spans="1:26" ht="11.25" customHeight="1" x14ac:dyDescent="0.2">
      <c r="A225" s="303"/>
      <c r="B225" s="303"/>
      <c r="C225" s="303"/>
      <c r="D225" s="303"/>
      <c r="E225" s="303"/>
      <c r="F225" s="303"/>
      <c r="G225" s="303"/>
      <c r="H225" s="303"/>
      <c r="I225" s="303"/>
      <c r="J225" s="303"/>
      <c r="K225" s="303"/>
      <c r="L225" s="303"/>
      <c r="M225" s="303"/>
      <c r="N225" s="303"/>
      <c r="O225" s="303"/>
      <c r="P225" s="303"/>
      <c r="Q225" s="303"/>
      <c r="R225" s="303"/>
      <c r="S225" s="303"/>
      <c r="T225" s="303"/>
      <c r="U225" s="303"/>
      <c r="V225" s="303"/>
      <c r="W225" s="303"/>
      <c r="X225" s="303"/>
      <c r="Y225" s="303"/>
      <c r="Z225" s="303"/>
    </row>
    <row r="226" spans="1:26" ht="11.25" customHeight="1" x14ac:dyDescent="0.2">
      <c r="A226" s="303"/>
      <c r="B226" s="303"/>
      <c r="C226" s="303"/>
      <c r="D226" s="303"/>
      <c r="E226" s="303"/>
      <c r="F226" s="303"/>
      <c r="G226" s="303"/>
      <c r="H226" s="303"/>
      <c r="I226" s="303"/>
      <c r="J226" s="303"/>
      <c r="K226" s="303"/>
      <c r="L226" s="303"/>
      <c r="M226" s="303"/>
      <c r="N226" s="303"/>
      <c r="O226" s="303"/>
      <c r="P226" s="303"/>
      <c r="Q226" s="303"/>
      <c r="R226" s="303"/>
      <c r="S226" s="303"/>
      <c r="T226" s="303"/>
      <c r="U226" s="303"/>
      <c r="V226" s="303"/>
      <c r="W226" s="303"/>
      <c r="X226" s="303"/>
      <c r="Y226" s="303"/>
      <c r="Z226" s="303"/>
    </row>
    <row r="227" spans="1:26" ht="11.25" customHeight="1" x14ac:dyDescent="0.2">
      <c r="A227" s="303"/>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row>
    <row r="228" spans="1:26" ht="11.25" customHeight="1" x14ac:dyDescent="0.2">
      <c r="A228" s="303"/>
      <c r="B228" s="303"/>
      <c r="C228" s="303"/>
      <c r="D228" s="303"/>
      <c r="E228" s="303"/>
      <c r="F228" s="303"/>
      <c r="G228" s="303"/>
      <c r="H228" s="303"/>
      <c r="I228" s="303"/>
      <c r="J228" s="303"/>
      <c r="K228" s="303"/>
      <c r="L228" s="303"/>
      <c r="M228" s="303"/>
      <c r="N228" s="303"/>
      <c r="O228" s="303"/>
      <c r="P228" s="303"/>
      <c r="Q228" s="303"/>
      <c r="R228" s="303"/>
      <c r="S228" s="303"/>
      <c r="T228" s="303"/>
      <c r="U228" s="303"/>
      <c r="V228" s="303"/>
      <c r="W228" s="303"/>
      <c r="X228" s="303"/>
      <c r="Y228" s="303"/>
      <c r="Z228" s="303"/>
    </row>
    <row r="229" spans="1:26" ht="11.25" customHeight="1" x14ac:dyDescent="0.2">
      <c r="A229" s="303"/>
      <c r="B229" s="303"/>
      <c r="C229" s="303"/>
      <c r="D229" s="303"/>
      <c r="E229" s="303"/>
      <c r="F229" s="303"/>
      <c r="G229" s="303"/>
      <c r="H229" s="303"/>
      <c r="I229" s="303"/>
      <c r="J229" s="303"/>
      <c r="K229" s="303"/>
      <c r="L229" s="303"/>
      <c r="M229" s="303"/>
      <c r="N229" s="303"/>
      <c r="O229" s="303"/>
      <c r="P229" s="303"/>
      <c r="Q229" s="303"/>
      <c r="R229" s="303"/>
      <c r="S229" s="303"/>
      <c r="T229" s="303"/>
      <c r="U229" s="303"/>
      <c r="V229" s="303"/>
      <c r="W229" s="303"/>
      <c r="X229" s="303"/>
      <c r="Y229" s="303"/>
      <c r="Z229" s="303"/>
    </row>
    <row r="230" spans="1:26" ht="11.25" customHeight="1" x14ac:dyDescent="0.2">
      <c r="A230" s="303"/>
      <c r="B230" s="303"/>
      <c r="C230" s="303"/>
      <c r="D230" s="303"/>
      <c r="E230" s="303"/>
      <c r="F230" s="303"/>
      <c r="G230" s="303"/>
      <c r="H230" s="303"/>
      <c r="I230" s="303"/>
      <c r="J230" s="303"/>
      <c r="K230" s="303"/>
      <c r="L230" s="303"/>
      <c r="M230" s="303"/>
      <c r="N230" s="303"/>
      <c r="O230" s="303"/>
      <c r="P230" s="303"/>
      <c r="Q230" s="303"/>
      <c r="R230" s="303"/>
      <c r="S230" s="303"/>
      <c r="T230" s="303"/>
      <c r="U230" s="303"/>
      <c r="V230" s="303"/>
      <c r="W230" s="303"/>
      <c r="X230" s="303"/>
      <c r="Y230" s="303"/>
      <c r="Z230" s="303"/>
    </row>
    <row r="231" spans="1:26" ht="11.25" customHeight="1" x14ac:dyDescent="0.2">
      <c r="A231" s="303"/>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row>
    <row r="232" spans="1:26" ht="11.25" customHeight="1" x14ac:dyDescent="0.2">
      <c r="A232" s="303"/>
      <c r="B232" s="303"/>
      <c r="C232" s="303"/>
      <c r="D232" s="303"/>
      <c r="E232" s="303"/>
      <c r="F232" s="303"/>
      <c r="G232" s="303"/>
      <c r="H232" s="303"/>
      <c r="I232" s="303"/>
      <c r="J232" s="303"/>
      <c r="K232" s="303"/>
      <c r="L232" s="303"/>
      <c r="M232" s="303"/>
      <c r="N232" s="303"/>
      <c r="O232" s="303"/>
      <c r="P232" s="303"/>
      <c r="Q232" s="303"/>
      <c r="R232" s="303"/>
      <c r="S232" s="303"/>
      <c r="T232" s="303"/>
      <c r="U232" s="303"/>
      <c r="V232" s="303"/>
      <c r="W232" s="303"/>
      <c r="X232" s="303"/>
      <c r="Y232" s="303"/>
      <c r="Z232" s="303"/>
    </row>
    <row r="233" spans="1:26" ht="11.25" customHeight="1" x14ac:dyDescent="0.2">
      <c r="A233" s="303"/>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row>
    <row r="234" spans="1:26" ht="11.25" customHeight="1" x14ac:dyDescent="0.2">
      <c r="A234" s="303"/>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row>
    <row r="235" spans="1:26" ht="11.25" customHeight="1" x14ac:dyDescent="0.2">
      <c r="A235" s="303"/>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row>
    <row r="236" spans="1:26" ht="11.25" customHeight="1" x14ac:dyDescent="0.2">
      <c r="A236" s="303"/>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row>
    <row r="237" spans="1:26" ht="11.25" customHeight="1" x14ac:dyDescent="0.2">
      <c r="A237" s="303"/>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row>
    <row r="238" spans="1:26" ht="11.25" customHeight="1" x14ac:dyDescent="0.2">
      <c r="A238" s="303"/>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row>
    <row r="239" spans="1:26" ht="11.25" customHeight="1" x14ac:dyDescent="0.2">
      <c r="A239" s="303"/>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row>
    <row r="240" spans="1:26" ht="11.25" customHeight="1" x14ac:dyDescent="0.2">
      <c r="A240" s="303"/>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row>
    <row r="241" spans="1:26" ht="11.25" customHeight="1" x14ac:dyDescent="0.2">
      <c r="A241" s="303"/>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row>
    <row r="242" spans="1:26" ht="11.25" customHeight="1" x14ac:dyDescent="0.2">
      <c r="A242" s="303"/>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row>
    <row r="243" spans="1:26" ht="11.25" customHeight="1" x14ac:dyDescent="0.2">
      <c r="A243" s="303"/>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row>
    <row r="244" spans="1:26" ht="11.25" customHeight="1" x14ac:dyDescent="0.2">
      <c r="A244" s="303"/>
      <c r="B244" s="303"/>
      <c r="C244" s="303"/>
      <c r="D244" s="303"/>
      <c r="E244" s="303"/>
      <c r="F244" s="303"/>
      <c r="G244" s="303"/>
      <c r="H244" s="303"/>
      <c r="I244" s="303"/>
      <c r="J244" s="303"/>
      <c r="K244" s="303"/>
      <c r="L244" s="303"/>
      <c r="M244" s="303"/>
      <c r="N244" s="303"/>
      <c r="O244" s="303"/>
      <c r="P244" s="303"/>
      <c r="Q244" s="303"/>
      <c r="R244" s="303"/>
      <c r="S244" s="303"/>
      <c r="T244" s="303"/>
      <c r="U244" s="303"/>
      <c r="V244" s="303"/>
      <c r="W244" s="303"/>
      <c r="X244" s="303"/>
      <c r="Y244" s="303"/>
      <c r="Z244" s="303"/>
    </row>
    <row r="245" spans="1:26" ht="11.25" customHeight="1" x14ac:dyDescent="0.2">
      <c r="A245" s="303"/>
      <c r="B245" s="303"/>
      <c r="C245" s="303"/>
      <c r="D245" s="303"/>
      <c r="E245" s="303"/>
      <c r="F245" s="303"/>
      <c r="G245" s="303"/>
      <c r="H245" s="303"/>
      <c r="I245" s="303"/>
      <c r="J245" s="303"/>
      <c r="K245" s="303"/>
      <c r="L245" s="303"/>
      <c r="M245" s="303"/>
      <c r="N245" s="303"/>
      <c r="O245" s="303"/>
      <c r="P245" s="303"/>
      <c r="Q245" s="303"/>
      <c r="R245" s="303"/>
      <c r="S245" s="303"/>
      <c r="T245" s="303"/>
      <c r="U245" s="303"/>
      <c r="V245" s="303"/>
      <c r="W245" s="303"/>
      <c r="X245" s="303"/>
      <c r="Y245" s="303"/>
      <c r="Z245" s="303"/>
    </row>
    <row r="246" spans="1:26" ht="11.25" customHeight="1" x14ac:dyDescent="0.2">
      <c r="A246" s="303"/>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row>
    <row r="247" spans="1:26" ht="11.25" customHeight="1" x14ac:dyDescent="0.2">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row>
    <row r="248" spans="1:26" ht="11.25" customHeight="1" x14ac:dyDescent="0.2">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row>
    <row r="249" spans="1:26" ht="11.25" customHeight="1" x14ac:dyDescent="0.2">
      <c r="A249" s="303"/>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row>
    <row r="250" spans="1:26" ht="11.25" customHeight="1" x14ac:dyDescent="0.2">
      <c r="A250" s="303"/>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row>
    <row r="251" spans="1:26" ht="11.25" customHeight="1" x14ac:dyDescent="0.2">
      <c r="A251" s="303"/>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row>
    <row r="252" spans="1:26" ht="11.25" customHeight="1" x14ac:dyDescent="0.2">
      <c r="A252" s="303"/>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row>
    <row r="253" spans="1:26" ht="11.25" customHeight="1" x14ac:dyDescent="0.2">
      <c r="A253" s="303"/>
      <c r="B253" s="303"/>
      <c r="C253" s="303"/>
      <c r="D253" s="303"/>
      <c r="E253" s="303"/>
      <c r="F253" s="303"/>
      <c r="G253" s="303"/>
      <c r="H253" s="303"/>
      <c r="I253" s="303"/>
      <c r="J253" s="303"/>
      <c r="K253" s="303"/>
      <c r="L253" s="303"/>
      <c r="M253" s="303"/>
      <c r="N253" s="303"/>
      <c r="O253" s="303"/>
      <c r="P253" s="303"/>
      <c r="Q253" s="303"/>
      <c r="R253" s="303"/>
      <c r="S253" s="303"/>
      <c r="T253" s="303"/>
      <c r="U253" s="303"/>
      <c r="V253" s="303"/>
      <c r="W253" s="303"/>
      <c r="X253" s="303"/>
      <c r="Y253" s="303"/>
      <c r="Z253" s="303"/>
    </row>
    <row r="254" spans="1:26" ht="11.25" customHeight="1" x14ac:dyDescent="0.2">
      <c r="A254" s="303"/>
      <c r="B254" s="303"/>
      <c r="C254" s="303"/>
      <c r="D254" s="303"/>
      <c r="E254" s="303"/>
      <c r="F254" s="303"/>
      <c r="G254" s="303"/>
      <c r="H254" s="303"/>
      <c r="I254" s="303"/>
      <c r="J254" s="303"/>
      <c r="K254" s="303"/>
      <c r="L254" s="303"/>
      <c r="M254" s="303"/>
      <c r="N254" s="303"/>
      <c r="O254" s="303"/>
      <c r="P254" s="303"/>
      <c r="Q254" s="303"/>
      <c r="R254" s="303"/>
      <c r="S254" s="303"/>
      <c r="T254" s="303"/>
      <c r="U254" s="303"/>
      <c r="V254" s="303"/>
      <c r="W254" s="303"/>
      <c r="X254" s="303"/>
      <c r="Y254" s="303"/>
      <c r="Z254" s="303"/>
    </row>
    <row r="255" spans="1:26" ht="11.25" customHeight="1" x14ac:dyDescent="0.2">
      <c r="A255" s="303"/>
      <c r="B255" s="303"/>
      <c r="C255" s="303"/>
      <c r="D255" s="303"/>
      <c r="E255" s="303"/>
      <c r="F255" s="303"/>
      <c r="G255" s="303"/>
      <c r="H255" s="303"/>
      <c r="I255" s="303"/>
      <c r="J255" s="303"/>
      <c r="K255" s="303"/>
      <c r="L255" s="303"/>
      <c r="M255" s="303"/>
      <c r="N255" s="303"/>
      <c r="O255" s="303"/>
      <c r="P255" s="303"/>
      <c r="Q255" s="303"/>
      <c r="R255" s="303"/>
      <c r="S255" s="303"/>
      <c r="T255" s="303"/>
      <c r="U255" s="303"/>
      <c r="V255" s="303"/>
      <c r="W255" s="303"/>
      <c r="X255" s="303"/>
      <c r="Y255" s="303"/>
      <c r="Z255" s="303"/>
    </row>
    <row r="256" spans="1:26" ht="11.25" customHeight="1" x14ac:dyDescent="0.2">
      <c r="A256" s="303"/>
      <c r="B256" s="303"/>
      <c r="C256" s="303"/>
      <c r="D256" s="303"/>
      <c r="E256" s="303"/>
      <c r="F256" s="303"/>
      <c r="G256" s="303"/>
      <c r="H256" s="303"/>
      <c r="I256" s="303"/>
      <c r="J256" s="303"/>
      <c r="K256" s="303"/>
      <c r="L256" s="303"/>
      <c r="M256" s="303"/>
      <c r="N256" s="303"/>
      <c r="O256" s="303"/>
      <c r="P256" s="303"/>
      <c r="Q256" s="303"/>
      <c r="R256" s="303"/>
      <c r="S256" s="303"/>
      <c r="T256" s="303"/>
      <c r="U256" s="303"/>
      <c r="V256" s="303"/>
      <c r="W256" s="303"/>
      <c r="X256" s="303"/>
      <c r="Y256" s="303"/>
      <c r="Z256" s="303"/>
    </row>
    <row r="257" spans="1:26" ht="11.25" customHeight="1" x14ac:dyDescent="0.2">
      <c r="A257" s="303"/>
      <c r="B257" s="303"/>
      <c r="C257" s="303"/>
      <c r="D257" s="303"/>
      <c r="E257" s="303"/>
      <c r="F257" s="303"/>
      <c r="G257" s="303"/>
      <c r="H257" s="303"/>
      <c r="I257" s="303"/>
      <c r="J257" s="303"/>
      <c r="K257" s="303"/>
      <c r="L257" s="303"/>
      <c r="M257" s="303"/>
      <c r="N257" s="303"/>
      <c r="O257" s="303"/>
      <c r="P257" s="303"/>
      <c r="Q257" s="303"/>
      <c r="R257" s="303"/>
      <c r="S257" s="303"/>
      <c r="T257" s="303"/>
      <c r="U257" s="303"/>
      <c r="V257" s="303"/>
      <c r="W257" s="303"/>
      <c r="X257" s="303"/>
      <c r="Y257" s="303"/>
      <c r="Z257" s="303"/>
    </row>
    <row r="258" spans="1:26" ht="11.25" customHeight="1" x14ac:dyDescent="0.2">
      <c r="A258" s="303"/>
      <c r="B258" s="303"/>
      <c r="C258" s="303"/>
      <c r="D258" s="303"/>
      <c r="E258" s="303"/>
      <c r="F258" s="303"/>
      <c r="G258" s="303"/>
      <c r="H258" s="303"/>
      <c r="I258" s="303"/>
      <c r="J258" s="303"/>
      <c r="K258" s="303"/>
      <c r="L258" s="303"/>
      <c r="M258" s="303"/>
      <c r="N258" s="303"/>
      <c r="O258" s="303"/>
      <c r="P258" s="303"/>
      <c r="Q258" s="303"/>
      <c r="R258" s="303"/>
      <c r="S258" s="303"/>
      <c r="T258" s="303"/>
      <c r="U258" s="303"/>
      <c r="V258" s="303"/>
      <c r="W258" s="303"/>
      <c r="X258" s="303"/>
      <c r="Y258" s="303"/>
      <c r="Z258" s="303"/>
    </row>
    <row r="259" spans="1:26" ht="11.25" customHeight="1" x14ac:dyDescent="0.2">
      <c r="A259" s="303"/>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row>
    <row r="260" spans="1:26" ht="11.25" customHeight="1" x14ac:dyDescent="0.2">
      <c r="A260" s="303"/>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row>
    <row r="261" spans="1:26" ht="11.25" customHeight="1" x14ac:dyDescent="0.2">
      <c r="A261" s="303"/>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row>
    <row r="262" spans="1:26" ht="11.25" customHeight="1" x14ac:dyDescent="0.2">
      <c r="A262" s="303"/>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row>
    <row r="263" spans="1:26" ht="11.25" customHeight="1" x14ac:dyDescent="0.2">
      <c r="A263" s="303"/>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row>
    <row r="264" spans="1:26" ht="11.25" customHeight="1" x14ac:dyDescent="0.2">
      <c r="A264" s="303"/>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row>
    <row r="265" spans="1:26" ht="11.25" customHeight="1" x14ac:dyDescent="0.2">
      <c r="A265" s="303"/>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row>
    <row r="266" spans="1:26" ht="11.25" customHeight="1" x14ac:dyDescent="0.2">
      <c r="A266" s="303"/>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row>
    <row r="267" spans="1:26" ht="11.25" customHeight="1" x14ac:dyDescent="0.2">
      <c r="A267" s="303"/>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row>
    <row r="268" spans="1:26" ht="11.25" customHeight="1" x14ac:dyDescent="0.2">
      <c r="A268" s="303"/>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row>
    <row r="269" spans="1:26" ht="11.25" customHeight="1" x14ac:dyDescent="0.2">
      <c r="A269" s="303"/>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row>
    <row r="270" spans="1:26" ht="11.25" customHeight="1" x14ac:dyDescent="0.2">
      <c r="A270" s="303"/>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row>
    <row r="271" spans="1:26" ht="11.25" customHeight="1" x14ac:dyDescent="0.2">
      <c r="A271" s="303"/>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row>
    <row r="272" spans="1:26" ht="11.25" customHeight="1" x14ac:dyDescent="0.2">
      <c r="A272" s="303"/>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row>
    <row r="273" spans="1:26" ht="11.25" customHeight="1" x14ac:dyDescent="0.2">
      <c r="A273" s="303"/>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row>
    <row r="274" spans="1:26" ht="11.25" customHeight="1" x14ac:dyDescent="0.2">
      <c r="A274" s="303"/>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row>
    <row r="275" spans="1:26" ht="11.25" customHeight="1" x14ac:dyDescent="0.2">
      <c r="A275" s="303"/>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row>
    <row r="276" spans="1:26" ht="11.25" customHeight="1" x14ac:dyDescent="0.2">
      <c r="A276" s="303"/>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row>
    <row r="277" spans="1:26" ht="11.25" customHeight="1" x14ac:dyDescent="0.2">
      <c r="A277" s="303"/>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row>
    <row r="278" spans="1:26" ht="11.25" customHeight="1" x14ac:dyDescent="0.2">
      <c r="A278" s="303"/>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row>
    <row r="279" spans="1:26" ht="11.25" customHeight="1" x14ac:dyDescent="0.2">
      <c r="A279" s="303"/>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row>
    <row r="280" spans="1:26" ht="11.25" customHeight="1" x14ac:dyDescent="0.2">
      <c r="A280" s="303"/>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row>
    <row r="281" spans="1:26" ht="11.25" customHeight="1" x14ac:dyDescent="0.2">
      <c r="A281" s="303"/>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row>
    <row r="282" spans="1:26" ht="11.25" customHeight="1" x14ac:dyDescent="0.2">
      <c r="A282" s="303"/>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row>
    <row r="283" spans="1:26" ht="11.25" customHeight="1" x14ac:dyDescent="0.2">
      <c r="A283" s="303"/>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row>
    <row r="284" spans="1:26" ht="11.25" customHeight="1" x14ac:dyDescent="0.2">
      <c r="A284" s="303"/>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row>
    <row r="285" spans="1:26" ht="11.25" customHeight="1" x14ac:dyDescent="0.2">
      <c r="A285" s="303"/>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row>
    <row r="286" spans="1:26" ht="11.25" customHeight="1" x14ac:dyDescent="0.2">
      <c r="A286" s="303"/>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row>
    <row r="287" spans="1:26" ht="11.25" customHeight="1" x14ac:dyDescent="0.2">
      <c r="A287" s="303"/>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row>
    <row r="288" spans="1:26" ht="11.25" customHeight="1" x14ac:dyDescent="0.2">
      <c r="A288" s="303"/>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row>
    <row r="289" spans="1:26" ht="11.25" customHeight="1" x14ac:dyDescent="0.2">
      <c r="A289" s="303"/>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row>
    <row r="290" spans="1:26" ht="11.25" customHeight="1" x14ac:dyDescent="0.2">
      <c r="A290" s="303"/>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row>
    <row r="291" spans="1:26" ht="11.25" customHeight="1" x14ac:dyDescent="0.2">
      <c r="A291" s="303"/>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row>
    <row r="292" spans="1:26" ht="11.25" customHeight="1" x14ac:dyDescent="0.2">
      <c r="A292" s="303"/>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row>
    <row r="293" spans="1:26" ht="11.25" customHeight="1" x14ac:dyDescent="0.2">
      <c r="A293" s="303"/>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row>
    <row r="294" spans="1:26" ht="11.25" customHeight="1" x14ac:dyDescent="0.2">
      <c r="A294" s="303"/>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row>
    <row r="295" spans="1:26" ht="11.25" customHeight="1" x14ac:dyDescent="0.2">
      <c r="A295" s="303"/>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row>
    <row r="296" spans="1:26" ht="11.25" customHeight="1" x14ac:dyDescent="0.2">
      <c r="A296" s="303"/>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row>
    <row r="297" spans="1:26" ht="11.25" customHeight="1" x14ac:dyDescent="0.2">
      <c r="A297" s="303"/>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row>
    <row r="298" spans="1:26" ht="11.25" customHeight="1" x14ac:dyDescent="0.2">
      <c r="A298" s="303"/>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row>
    <row r="299" spans="1:26" ht="11.25" customHeight="1" x14ac:dyDescent="0.2">
      <c r="A299" s="303"/>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row>
    <row r="300" spans="1:26" ht="11.25" customHeight="1" x14ac:dyDescent="0.2">
      <c r="A300" s="303"/>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row>
    <row r="301" spans="1:26" ht="11.25" customHeight="1" x14ac:dyDescent="0.2">
      <c r="A301" s="303"/>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row>
    <row r="302" spans="1:26" ht="11.25" customHeight="1" x14ac:dyDescent="0.2">
      <c r="A302" s="303"/>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row>
    <row r="303" spans="1:26" ht="11.25" customHeight="1" x14ac:dyDescent="0.2">
      <c r="A303" s="303"/>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row>
    <row r="304" spans="1:26" ht="11.25" customHeight="1" x14ac:dyDescent="0.2">
      <c r="A304" s="303"/>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row>
    <row r="305" spans="1:26" ht="11.25" customHeight="1" x14ac:dyDescent="0.2">
      <c r="A305" s="303"/>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row>
    <row r="306" spans="1:26" ht="11.25" customHeight="1" x14ac:dyDescent="0.2">
      <c r="A306" s="303"/>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row>
    <row r="307" spans="1:26" ht="11.25" customHeight="1" x14ac:dyDescent="0.2">
      <c r="A307" s="303"/>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row>
    <row r="308" spans="1:26" ht="11.25" customHeight="1" x14ac:dyDescent="0.2">
      <c r="A308" s="303"/>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row>
    <row r="309" spans="1:26" ht="11.25" customHeight="1" x14ac:dyDescent="0.2">
      <c r="A309" s="303"/>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row>
    <row r="310" spans="1:26" ht="11.25" customHeight="1" x14ac:dyDescent="0.2">
      <c r="A310" s="303"/>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row>
    <row r="311" spans="1:26" ht="11.25" customHeight="1" x14ac:dyDescent="0.2">
      <c r="A311" s="303"/>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row>
    <row r="312" spans="1:26" ht="11.25" customHeight="1" x14ac:dyDescent="0.2">
      <c r="A312" s="303"/>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row>
    <row r="313" spans="1:26" ht="11.25" customHeight="1" x14ac:dyDescent="0.2">
      <c r="A313" s="303"/>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row>
    <row r="314" spans="1:26" ht="11.25" customHeight="1" x14ac:dyDescent="0.2">
      <c r="A314" s="303"/>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row>
    <row r="315" spans="1:26" ht="11.25" customHeight="1" x14ac:dyDescent="0.2">
      <c r="A315" s="303"/>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row>
    <row r="316" spans="1:26" ht="11.25" customHeight="1" x14ac:dyDescent="0.2">
      <c r="A316" s="303"/>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row>
    <row r="317" spans="1:26" ht="11.25" customHeight="1" x14ac:dyDescent="0.2">
      <c r="A317" s="303"/>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row>
    <row r="318" spans="1:26" ht="11.25" customHeight="1" x14ac:dyDescent="0.2">
      <c r="A318" s="303"/>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row>
    <row r="319" spans="1:26" ht="11.25" customHeight="1" x14ac:dyDescent="0.2">
      <c r="A319" s="303"/>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row>
    <row r="320" spans="1:26" ht="11.25" customHeight="1" x14ac:dyDescent="0.2">
      <c r="A320" s="303"/>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row>
    <row r="321" spans="1:26" ht="11.25" customHeight="1" x14ac:dyDescent="0.2">
      <c r="A321" s="303"/>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row>
    <row r="322" spans="1:26" ht="11.25" customHeight="1" x14ac:dyDescent="0.2">
      <c r="A322" s="303"/>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row>
    <row r="323" spans="1:26" ht="11.25" customHeight="1" x14ac:dyDescent="0.2">
      <c r="A323" s="303"/>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row>
    <row r="324" spans="1:26" ht="11.25" customHeight="1" x14ac:dyDescent="0.2">
      <c r="A324" s="303"/>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row>
    <row r="325" spans="1:26" ht="11.25" customHeight="1" x14ac:dyDescent="0.2">
      <c r="A325" s="303"/>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row>
    <row r="326" spans="1:26" ht="11.25" customHeight="1" x14ac:dyDescent="0.2">
      <c r="A326" s="303"/>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row>
    <row r="327" spans="1:26" ht="11.25" customHeight="1" x14ac:dyDescent="0.2">
      <c r="A327" s="303"/>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row>
    <row r="328" spans="1:26" ht="11.25" customHeight="1" x14ac:dyDescent="0.2">
      <c r="A328" s="303"/>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row>
    <row r="329" spans="1:26" ht="11.25" customHeight="1" x14ac:dyDescent="0.2">
      <c r="A329" s="303"/>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row>
    <row r="330" spans="1:26" ht="11.25" customHeight="1" x14ac:dyDescent="0.2">
      <c r="A330" s="303"/>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row>
    <row r="331" spans="1:26" ht="11.25" customHeight="1" x14ac:dyDescent="0.2">
      <c r="A331" s="303"/>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row>
    <row r="332" spans="1:26" ht="11.25" customHeight="1" x14ac:dyDescent="0.2">
      <c r="A332" s="303"/>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row>
    <row r="333" spans="1:26" ht="11.25" customHeight="1" x14ac:dyDescent="0.2">
      <c r="A333" s="303"/>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row>
    <row r="334" spans="1:26" ht="11.25" customHeight="1" x14ac:dyDescent="0.2">
      <c r="A334" s="303"/>
      <c r="B334" s="303"/>
      <c r="C334" s="303"/>
      <c r="D334" s="303"/>
      <c r="E334" s="303"/>
      <c r="F334" s="303"/>
      <c r="G334" s="303"/>
      <c r="H334" s="303"/>
      <c r="I334" s="303"/>
      <c r="J334" s="303"/>
      <c r="K334" s="303"/>
      <c r="L334" s="303"/>
      <c r="M334" s="303"/>
      <c r="N334" s="303"/>
      <c r="O334" s="303"/>
      <c r="P334" s="303"/>
      <c r="Q334" s="303"/>
      <c r="R334" s="303"/>
      <c r="S334" s="303"/>
      <c r="T334" s="303"/>
      <c r="U334" s="303"/>
      <c r="V334" s="303"/>
      <c r="W334" s="303"/>
      <c r="X334" s="303"/>
      <c r="Y334" s="303"/>
      <c r="Z334" s="303"/>
    </row>
    <row r="335" spans="1:26" ht="11.25" customHeight="1" x14ac:dyDescent="0.2">
      <c r="A335" s="303"/>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row>
    <row r="336" spans="1:26" ht="11.25" customHeight="1" x14ac:dyDescent="0.2">
      <c r="A336" s="303"/>
      <c r="B336" s="303"/>
      <c r="C336" s="303"/>
      <c r="D336" s="303"/>
      <c r="E336" s="303"/>
      <c r="F336" s="303"/>
      <c r="G336" s="303"/>
      <c r="H336" s="303"/>
      <c r="I336" s="303"/>
      <c r="J336" s="303"/>
      <c r="K336" s="303"/>
      <c r="L336" s="303"/>
      <c r="M336" s="303"/>
      <c r="N336" s="303"/>
      <c r="O336" s="303"/>
      <c r="P336" s="303"/>
      <c r="Q336" s="303"/>
      <c r="R336" s="303"/>
      <c r="S336" s="303"/>
      <c r="T336" s="303"/>
      <c r="U336" s="303"/>
      <c r="V336" s="303"/>
      <c r="W336" s="303"/>
      <c r="X336" s="303"/>
      <c r="Y336" s="303"/>
      <c r="Z336" s="303"/>
    </row>
    <row r="337" spans="1:26" ht="11.25" customHeight="1" x14ac:dyDescent="0.2">
      <c r="A337" s="303"/>
      <c r="B337" s="303"/>
      <c r="C337" s="303"/>
      <c r="D337" s="303"/>
      <c r="E337" s="303"/>
      <c r="F337" s="303"/>
      <c r="G337" s="303"/>
      <c r="H337" s="303"/>
      <c r="I337" s="303"/>
      <c r="J337" s="303"/>
      <c r="K337" s="303"/>
      <c r="L337" s="303"/>
      <c r="M337" s="303"/>
      <c r="N337" s="303"/>
      <c r="O337" s="303"/>
      <c r="P337" s="303"/>
      <c r="Q337" s="303"/>
      <c r="R337" s="303"/>
      <c r="S337" s="303"/>
      <c r="T337" s="303"/>
      <c r="U337" s="303"/>
      <c r="V337" s="303"/>
      <c r="W337" s="303"/>
      <c r="X337" s="303"/>
      <c r="Y337" s="303"/>
      <c r="Z337" s="303"/>
    </row>
    <row r="338" spans="1:26" ht="11.25" customHeight="1" x14ac:dyDescent="0.2">
      <c r="A338" s="303"/>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row>
    <row r="339" spans="1:26" ht="11.25" customHeight="1" x14ac:dyDescent="0.2">
      <c r="A339" s="303"/>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row>
    <row r="340" spans="1:26" ht="11.25" customHeight="1" x14ac:dyDescent="0.2">
      <c r="A340" s="303"/>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row>
    <row r="341" spans="1:26" ht="11.25" customHeight="1" x14ac:dyDescent="0.2">
      <c r="A341" s="303"/>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row>
    <row r="342" spans="1:26" ht="11.25" customHeight="1" x14ac:dyDescent="0.2">
      <c r="A342" s="303"/>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row>
    <row r="343" spans="1:26" ht="11.25" customHeight="1" x14ac:dyDescent="0.2">
      <c r="A343" s="303"/>
      <c r="B343" s="303"/>
      <c r="C343" s="303"/>
      <c r="D343" s="303"/>
      <c r="E343" s="303"/>
      <c r="F343" s="303"/>
      <c r="G343" s="303"/>
      <c r="H343" s="303"/>
      <c r="I343" s="303"/>
      <c r="J343" s="303"/>
      <c r="K343" s="303"/>
      <c r="L343" s="303"/>
      <c r="M343" s="303"/>
      <c r="N343" s="303"/>
      <c r="O343" s="303"/>
      <c r="P343" s="303"/>
      <c r="Q343" s="303"/>
      <c r="R343" s="303"/>
      <c r="S343" s="303"/>
      <c r="T343" s="303"/>
      <c r="U343" s="303"/>
      <c r="V343" s="303"/>
      <c r="W343" s="303"/>
      <c r="X343" s="303"/>
      <c r="Y343" s="303"/>
      <c r="Z343" s="303"/>
    </row>
    <row r="344" spans="1:26" ht="11.25" customHeight="1" x14ac:dyDescent="0.2">
      <c r="A344" s="303"/>
      <c r="B344" s="303"/>
      <c r="C344" s="303"/>
      <c r="D344" s="303"/>
      <c r="E344" s="303"/>
      <c r="F344" s="303"/>
      <c r="G344" s="303"/>
      <c r="H344" s="303"/>
      <c r="I344" s="303"/>
      <c r="J344" s="303"/>
      <c r="K344" s="303"/>
      <c r="L344" s="303"/>
      <c r="M344" s="303"/>
      <c r="N344" s="303"/>
      <c r="O344" s="303"/>
      <c r="P344" s="303"/>
      <c r="Q344" s="303"/>
      <c r="R344" s="303"/>
      <c r="S344" s="303"/>
      <c r="T344" s="303"/>
      <c r="U344" s="303"/>
      <c r="V344" s="303"/>
      <c r="W344" s="303"/>
      <c r="X344" s="303"/>
      <c r="Y344" s="303"/>
      <c r="Z344" s="303"/>
    </row>
    <row r="345" spans="1:26" ht="11.25" customHeight="1" x14ac:dyDescent="0.2">
      <c r="A345" s="303"/>
      <c r="B345" s="303"/>
      <c r="C345" s="303"/>
      <c r="D345" s="303"/>
      <c r="E345" s="303"/>
      <c r="F345" s="303"/>
      <c r="G345" s="303"/>
      <c r="H345" s="303"/>
      <c r="I345" s="303"/>
      <c r="J345" s="303"/>
      <c r="K345" s="303"/>
      <c r="L345" s="303"/>
      <c r="M345" s="303"/>
      <c r="N345" s="303"/>
      <c r="O345" s="303"/>
      <c r="P345" s="303"/>
      <c r="Q345" s="303"/>
      <c r="R345" s="303"/>
      <c r="S345" s="303"/>
      <c r="T345" s="303"/>
      <c r="U345" s="303"/>
      <c r="V345" s="303"/>
      <c r="W345" s="303"/>
      <c r="X345" s="303"/>
      <c r="Y345" s="303"/>
      <c r="Z345" s="303"/>
    </row>
    <row r="346" spans="1:26" ht="11.25" customHeight="1" x14ac:dyDescent="0.2">
      <c r="A346" s="303"/>
      <c r="B346" s="303"/>
      <c r="C346" s="303"/>
      <c r="D346" s="303"/>
      <c r="E346" s="303"/>
      <c r="F346" s="303"/>
      <c r="G346" s="303"/>
      <c r="H346" s="303"/>
      <c r="I346" s="303"/>
      <c r="J346" s="303"/>
      <c r="K346" s="303"/>
      <c r="L346" s="303"/>
      <c r="M346" s="303"/>
      <c r="N346" s="303"/>
      <c r="O346" s="303"/>
      <c r="P346" s="303"/>
      <c r="Q346" s="303"/>
      <c r="R346" s="303"/>
      <c r="S346" s="303"/>
      <c r="T346" s="303"/>
      <c r="U346" s="303"/>
      <c r="V346" s="303"/>
      <c r="W346" s="303"/>
      <c r="X346" s="303"/>
      <c r="Y346" s="303"/>
      <c r="Z346" s="303"/>
    </row>
    <row r="347" spans="1:26" ht="11.25" customHeight="1" x14ac:dyDescent="0.2">
      <c r="A347" s="303"/>
      <c r="B347" s="303"/>
      <c r="C347" s="303"/>
      <c r="D347" s="303"/>
      <c r="E347" s="303"/>
      <c r="F347" s="303"/>
      <c r="G347" s="303"/>
      <c r="H347" s="303"/>
      <c r="I347" s="303"/>
      <c r="J347" s="303"/>
      <c r="K347" s="303"/>
      <c r="L347" s="303"/>
      <c r="M347" s="303"/>
      <c r="N347" s="303"/>
      <c r="O347" s="303"/>
      <c r="P347" s="303"/>
      <c r="Q347" s="303"/>
      <c r="R347" s="303"/>
      <c r="S347" s="303"/>
      <c r="T347" s="303"/>
      <c r="U347" s="303"/>
      <c r="V347" s="303"/>
      <c r="W347" s="303"/>
      <c r="X347" s="303"/>
      <c r="Y347" s="303"/>
      <c r="Z347" s="303"/>
    </row>
    <row r="348" spans="1:26" ht="11.25" customHeight="1" x14ac:dyDescent="0.2">
      <c r="A348" s="303"/>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row>
    <row r="349" spans="1:26" ht="11.25" customHeight="1" x14ac:dyDescent="0.2">
      <c r="A349" s="303"/>
      <c r="B349" s="303"/>
      <c r="C349" s="303"/>
      <c r="D349" s="303"/>
      <c r="E349" s="303"/>
      <c r="F349" s="303"/>
      <c r="G349" s="303"/>
      <c r="H349" s="303"/>
      <c r="I349" s="303"/>
      <c r="J349" s="303"/>
      <c r="K349" s="303"/>
      <c r="L349" s="303"/>
      <c r="M349" s="303"/>
      <c r="N349" s="303"/>
      <c r="O349" s="303"/>
      <c r="P349" s="303"/>
      <c r="Q349" s="303"/>
      <c r="R349" s="303"/>
      <c r="S349" s="303"/>
      <c r="T349" s="303"/>
      <c r="U349" s="303"/>
      <c r="V349" s="303"/>
      <c r="W349" s="303"/>
      <c r="X349" s="303"/>
      <c r="Y349" s="303"/>
      <c r="Z349" s="303"/>
    </row>
    <row r="350" spans="1:26" ht="11.25" customHeight="1" x14ac:dyDescent="0.2">
      <c r="A350" s="303"/>
      <c r="B350" s="303"/>
      <c r="C350" s="303"/>
      <c r="D350" s="303"/>
      <c r="E350" s="303"/>
      <c r="F350" s="303"/>
      <c r="G350" s="303"/>
      <c r="H350" s="303"/>
      <c r="I350" s="303"/>
      <c r="J350" s="303"/>
      <c r="K350" s="303"/>
      <c r="L350" s="303"/>
      <c r="M350" s="303"/>
      <c r="N350" s="303"/>
      <c r="O350" s="303"/>
      <c r="P350" s="303"/>
      <c r="Q350" s="303"/>
      <c r="R350" s="303"/>
      <c r="S350" s="303"/>
      <c r="T350" s="303"/>
      <c r="U350" s="303"/>
      <c r="V350" s="303"/>
      <c r="W350" s="303"/>
      <c r="X350" s="303"/>
      <c r="Y350" s="303"/>
      <c r="Z350" s="303"/>
    </row>
    <row r="351" spans="1:26" ht="11.25" customHeight="1" x14ac:dyDescent="0.2">
      <c r="A351" s="303"/>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row>
    <row r="352" spans="1:26" ht="11.25" customHeight="1" x14ac:dyDescent="0.2">
      <c r="A352" s="303"/>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row>
    <row r="353" spans="1:26" ht="11.25" customHeight="1" x14ac:dyDescent="0.2">
      <c r="A353" s="303"/>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row>
    <row r="354" spans="1:26" ht="11.25" customHeight="1" x14ac:dyDescent="0.2">
      <c r="A354" s="303"/>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row>
    <row r="355" spans="1:26" ht="11.25" customHeight="1" x14ac:dyDescent="0.2">
      <c r="A355" s="303"/>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row>
    <row r="356" spans="1:26" ht="11.25" customHeight="1" x14ac:dyDescent="0.2">
      <c r="A356" s="303"/>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row>
    <row r="357" spans="1:26" ht="11.25" customHeight="1" x14ac:dyDescent="0.2">
      <c r="A357" s="303"/>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row>
    <row r="358" spans="1:26" ht="11.25" customHeight="1" x14ac:dyDescent="0.2">
      <c r="A358" s="303"/>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row>
    <row r="359" spans="1:26" ht="11.25" customHeight="1" x14ac:dyDescent="0.2">
      <c r="A359" s="303"/>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row>
    <row r="360" spans="1:26" ht="11.25" customHeight="1" x14ac:dyDescent="0.2">
      <c r="A360" s="303"/>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row>
    <row r="361" spans="1:26" ht="11.25" customHeight="1" x14ac:dyDescent="0.2">
      <c r="A361" s="303"/>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row>
    <row r="362" spans="1:26" ht="11.25" customHeight="1" x14ac:dyDescent="0.2">
      <c r="A362" s="303"/>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row>
    <row r="363" spans="1:26" ht="11.25" customHeight="1" x14ac:dyDescent="0.2">
      <c r="A363" s="303"/>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row>
    <row r="364" spans="1:26" ht="11.25" customHeight="1" x14ac:dyDescent="0.2">
      <c r="A364" s="303"/>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row>
    <row r="365" spans="1:26" ht="11.25" customHeight="1" x14ac:dyDescent="0.2">
      <c r="A365" s="303"/>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row>
    <row r="366" spans="1:26" ht="11.25" customHeight="1" x14ac:dyDescent="0.2">
      <c r="A366" s="303"/>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row>
    <row r="367" spans="1:26" ht="11.25" customHeight="1" x14ac:dyDescent="0.2">
      <c r="A367" s="303"/>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row>
    <row r="368" spans="1:26" ht="11.25" customHeight="1" x14ac:dyDescent="0.2">
      <c r="A368" s="303"/>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row>
    <row r="369" spans="1:26" ht="11.25" customHeight="1" x14ac:dyDescent="0.2">
      <c r="A369" s="303"/>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row>
    <row r="370" spans="1:26" ht="11.25" customHeight="1" x14ac:dyDescent="0.2">
      <c r="A370" s="303"/>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row>
    <row r="371" spans="1:26" ht="11.25" customHeight="1" x14ac:dyDescent="0.2">
      <c r="A371" s="303"/>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row>
    <row r="372" spans="1:26" ht="11.25" customHeight="1" x14ac:dyDescent="0.2">
      <c r="A372" s="303"/>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row>
    <row r="373" spans="1:26" ht="11.25" customHeight="1" x14ac:dyDescent="0.2">
      <c r="A373" s="303"/>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row>
    <row r="374" spans="1:26" ht="11.25" customHeight="1" x14ac:dyDescent="0.2">
      <c r="A374" s="303"/>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row>
    <row r="375" spans="1:26" ht="11.25" customHeight="1" x14ac:dyDescent="0.2">
      <c r="A375" s="303"/>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row>
    <row r="376" spans="1:26" ht="11.25" customHeight="1" x14ac:dyDescent="0.2">
      <c r="A376" s="303"/>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row>
    <row r="377" spans="1:26" ht="11.25" customHeight="1" x14ac:dyDescent="0.2">
      <c r="A377" s="303"/>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row>
    <row r="378" spans="1:26" ht="11.25" customHeight="1" x14ac:dyDescent="0.2">
      <c r="A378" s="303"/>
      <c r="B378" s="303"/>
      <c r="C378" s="303"/>
      <c r="D378" s="303"/>
      <c r="E378" s="303"/>
      <c r="F378" s="303"/>
      <c r="G378" s="303"/>
      <c r="H378" s="303"/>
      <c r="I378" s="303"/>
      <c r="J378" s="303"/>
      <c r="K378" s="303"/>
      <c r="L378" s="303"/>
      <c r="M378" s="303"/>
      <c r="N378" s="303"/>
      <c r="O378" s="303"/>
      <c r="P378" s="303"/>
      <c r="Q378" s="303"/>
      <c r="R378" s="303"/>
      <c r="S378" s="303"/>
      <c r="T378" s="303"/>
      <c r="U378" s="303"/>
      <c r="V378" s="303"/>
      <c r="W378" s="303"/>
      <c r="X378" s="303"/>
      <c r="Y378" s="303"/>
      <c r="Z378" s="303"/>
    </row>
    <row r="379" spans="1:26" ht="11.25" customHeight="1" x14ac:dyDescent="0.2">
      <c r="A379" s="303"/>
      <c r="B379" s="303"/>
      <c r="C379" s="303"/>
      <c r="D379" s="303"/>
      <c r="E379" s="303"/>
      <c r="F379" s="303"/>
      <c r="G379" s="303"/>
      <c r="H379" s="303"/>
      <c r="I379" s="303"/>
      <c r="J379" s="303"/>
      <c r="K379" s="303"/>
      <c r="L379" s="303"/>
      <c r="M379" s="303"/>
      <c r="N379" s="303"/>
      <c r="O379" s="303"/>
      <c r="P379" s="303"/>
      <c r="Q379" s="303"/>
      <c r="R379" s="303"/>
      <c r="S379" s="303"/>
      <c r="T379" s="303"/>
      <c r="U379" s="303"/>
      <c r="V379" s="303"/>
      <c r="W379" s="303"/>
      <c r="X379" s="303"/>
      <c r="Y379" s="303"/>
      <c r="Z379" s="303"/>
    </row>
    <row r="380" spans="1:26" ht="11.25" customHeight="1" x14ac:dyDescent="0.2">
      <c r="A380" s="303"/>
      <c r="B380" s="303"/>
      <c r="C380" s="303"/>
      <c r="D380" s="303"/>
      <c r="E380" s="303"/>
      <c r="F380" s="303"/>
      <c r="G380" s="303"/>
      <c r="H380" s="303"/>
      <c r="I380" s="303"/>
      <c r="J380" s="303"/>
      <c r="K380" s="303"/>
      <c r="L380" s="303"/>
      <c r="M380" s="303"/>
      <c r="N380" s="303"/>
      <c r="O380" s="303"/>
      <c r="P380" s="303"/>
      <c r="Q380" s="303"/>
      <c r="R380" s="303"/>
      <c r="S380" s="303"/>
      <c r="T380" s="303"/>
      <c r="U380" s="303"/>
      <c r="V380" s="303"/>
      <c r="W380" s="303"/>
      <c r="X380" s="303"/>
      <c r="Y380" s="303"/>
      <c r="Z380" s="303"/>
    </row>
    <row r="381" spans="1:26" ht="11.25" customHeight="1" x14ac:dyDescent="0.2">
      <c r="A381" s="303"/>
      <c r="B381" s="303"/>
      <c r="C381" s="303"/>
      <c r="D381" s="303"/>
      <c r="E381" s="303"/>
      <c r="F381" s="303"/>
      <c r="G381" s="303"/>
      <c r="H381" s="303"/>
      <c r="I381" s="303"/>
      <c r="J381" s="303"/>
      <c r="K381" s="303"/>
      <c r="L381" s="303"/>
      <c r="M381" s="303"/>
      <c r="N381" s="303"/>
      <c r="O381" s="303"/>
      <c r="P381" s="303"/>
      <c r="Q381" s="303"/>
      <c r="R381" s="303"/>
      <c r="S381" s="303"/>
      <c r="T381" s="303"/>
      <c r="U381" s="303"/>
      <c r="V381" s="303"/>
      <c r="W381" s="303"/>
      <c r="X381" s="303"/>
      <c r="Y381" s="303"/>
      <c r="Z381" s="303"/>
    </row>
    <row r="382" spans="1:26" ht="11.25" customHeight="1" x14ac:dyDescent="0.2">
      <c r="A382" s="303"/>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row>
    <row r="383" spans="1:26" ht="11.25" customHeight="1" x14ac:dyDescent="0.2">
      <c r="A383" s="303"/>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row>
    <row r="384" spans="1:26" ht="11.25" customHeight="1" x14ac:dyDescent="0.2">
      <c r="A384" s="303"/>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row>
    <row r="385" spans="1:26" ht="11.25" customHeight="1" x14ac:dyDescent="0.2">
      <c r="A385" s="303"/>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row>
    <row r="386" spans="1:26" ht="11.25" customHeight="1" x14ac:dyDescent="0.2">
      <c r="A386" s="303"/>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row>
    <row r="387" spans="1:26" ht="11.25" customHeight="1" x14ac:dyDescent="0.2">
      <c r="A387" s="303"/>
      <c r="B387" s="303"/>
      <c r="C387" s="303"/>
      <c r="D387" s="303"/>
      <c r="E387" s="303"/>
      <c r="F387" s="303"/>
      <c r="G387" s="303"/>
      <c r="H387" s="303"/>
      <c r="I387" s="303"/>
      <c r="J387" s="303"/>
      <c r="K387" s="303"/>
      <c r="L387" s="303"/>
      <c r="M387" s="303"/>
      <c r="N387" s="303"/>
      <c r="O387" s="303"/>
      <c r="P387" s="303"/>
      <c r="Q387" s="303"/>
      <c r="R387" s="303"/>
      <c r="S387" s="303"/>
      <c r="T387" s="303"/>
      <c r="U387" s="303"/>
      <c r="V387" s="303"/>
      <c r="W387" s="303"/>
      <c r="X387" s="303"/>
      <c r="Y387" s="303"/>
      <c r="Z387" s="303"/>
    </row>
    <row r="388" spans="1:26" ht="11.25" customHeight="1" x14ac:dyDescent="0.2">
      <c r="A388" s="303"/>
      <c r="B388" s="303"/>
      <c r="C388" s="303"/>
      <c r="D388" s="303"/>
      <c r="E388" s="303"/>
      <c r="F388" s="303"/>
      <c r="G388" s="303"/>
      <c r="H388" s="303"/>
      <c r="I388" s="303"/>
      <c r="J388" s="303"/>
      <c r="K388" s="303"/>
      <c r="L388" s="303"/>
      <c r="M388" s="303"/>
      <c r="N388" s="303"/>
      <c r="O388" s="303"/>
      <c r="P388" s="303"/>
      <c r="Q388" s="303"/>
      <c r="R388" s="303"/>
      <c r="S388" s="303"/>
      <c r="T388" s="303"/>
      <c r="U388" s="303"/>
      <c r="V388" s="303"/>
      <c r="W388" s="303"/>
      <c r="X388" s="303"/>
      <c r="Y388" s="303"/>
      <c r="Z388" s="303"/>
    </row>
    <row r="389" spans="1:26" ht="11.25" customHeight="1" x14ac:dyDescent="0.2">
      <c r="A389" s="303"/>
      <c r="B389" s="303"/>
      <c r="C389" s="303"/>
      <c r="D389" s="303"/>
      <c r="E389" s="303"/>
      <c r="F389" s="303"/>
      <c r="G389" s="303"/>
      <c r="H389" s="303"/>
      <c r="I389" s="303"/>
      <c r="J389" s="303"/>
      <c r="K389" s="303"/>
      <c r="L389" s="303"/>
      <c r="M389" s="303"/>
      <c r="N389" s="303"/>
      <c r="O389" s="303"/>
      <c r="P389" s="303"/>
      <c r="Q389" s="303"/>
      <c r="R389" s="303"/>
      <c r="S389" s="303"/>
      <c r="T389" s="303"/>
      <c r="U389" s="303"/>
      <c r="V389" s="303"/>
      <c r="W389" s="303"/>
      <c r="X389" s="303"/>
      <c r="Y389" s="303"/>
      <c r="Z389" s="303"/>
    </row>
    <row r="390" spans="1:26" ht="11.25" customHeight="1" x14ac:dyDescent="0.2">
      <c r="A390" s="303"/>
      <c r="B390" s="303"/>
      <c r="C390" s="303"/>
      <c r="D390" s="303"/>
      <c r="E390" s="303"/>
      <c r="F390" s="303"/>
      <c r="G390" s="303"/>
      <c r="H390" s="303"/>
      <c r="I390" s="303"/>
      <c r="J390" s="303"/>
      <c r="K390" s="303"/>
      <c r="L390" s="303"/>
      <c r="M390" s="303"/>
      <c r="N390" s="303"/>
      <c r="O390" s="303"/>
      <c r="P390" s="303"/>
      <c r="Q390" s="303"/>
      <c r="R390" s="303"/>
      <c r="S390" s="303"/>
      <c r="T390" s="303"/>
      <c r="U390" s="303"/>
      <c r="V390" s="303"/>
      <c r="W390" s="303"/>
      <c r="X390" s="303"/>
      <c r="Y390" s="303"/>
      <c r="Z390" s="303"/>
    </row>
    <row r="391" spans="1:26" ht="11.25" customHeight="1" x14ac:dyDescent="0.2">
      <c r="A391" s="303"/>
      <c r="B391" s="303"/>
      <c r="C391" s="303"/>
      <c r="D391" s="303"/>
      <c r="E391" s="303"/>
      <c r="F391" s="303"/>
      <c r="G391" s="303"/>
      <c r="H391" s="303"/>
      <c r="I391" s="303"/>
      <c r="J391" s="303"/>
      <c r="K391" s="303"/>
      <c r="L391" s="303"/>
      <c r="M391" s="303"/>
      <c r="N391" s="303"/>
      <c r="O391" s="303"/>
      <c r="P391" s="303"/>
      <c r="Q391" s="303"/>
      <c r="R391" s="303"/>
      <c r="S391" s="303"/>
      <c r="T391" s="303"/>
      <c r="U391" s="303"/>
      <c r="V391" s="303"/>
      <c r="W391" s="303"/>
      <c r="X391" s="303"/>
      <c r="Y391" s="303"/>
      <c r="Z391" s="303"/>
    </row>
    <row r="392" spans="1:26" ht="11.25" customHeight="1" x14ac:dyDescent="0.2">
      <c r="A392" s="303"/>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row>
    <row r="393" spans="1:26" ht="11.25" customHeight="1" x14ac:dyDescent="0.2">
      <c r="A393" s="303"/>
      <c r="B393" s="303"/>
      <c r="C393" s="303"/>
      <c r="D393" s="303"/>
      <c r="E393" s="303"/>
      <c r="F393" s="303"/>
      <c r="G393" s="303"/>
      <c r="H393" s="303"/>
      <c r="I393" s="303"/>
      <c r="J393" s="303"/>
      <c r="K393" s="303"/>
      <c r="L393" s="303"/>
      <c r="M393" s="303"/>
      <c r="N393" s="303"/>
      <c r="O393" s="303"/>
      <c r="P393" s="303"/>
      <c r="Q393" s="303"/>
      <c r="R393" s="303"/>
      <c r="S393" s="303"/>
      <c r="T393" s="303"/>
      <c r="U393" s="303"/>
      <c r="V393" s="303"/>
      <c r="W393" s="303"/>
      <c r="X393" s="303"/>
      <c r="Y393" s="303"/>
      <c r="Z393" s="303"/>
    </row>
    <row r="394" spans="1:26" ht="11.25" customHeight="1" x14ac:dyDescent="0.2">
      <c r="A394" s="303"/>
      <c r="B394" s="303"/>
      <c r="C394" s="303"/>
      <c r="D394" s="303"/>
      <c r="E394" s="303"/>
      <c r="F394" s="303"/>
      <c r="G394" s="303"/>
      <c r="H394" s="303"/>
      <c r="I394" s="303"/>
      <c r="J394" s="303"/>
      <c r="K394" s="303"/>
      <c r="L394" s="303"/>
      <c r="M394" s="303"/>
      <c r="N394" s="303"/>
      <c r="O394" s="303"/>
      <c r="P394" s="303"/>
      <c r="Q394" s="303"/>
      <c r="R394" s="303"/>
      <c r="S394" s="303"/>
      <c r="T394" s="303"/>
      <c r="U394" s="303"/>
      <c r="V394" s="303"/>
      <c r="W394" s="303"/>
      <c r="X394" s="303"/>
      <c r="Y394" s="303"/>
      <c r="Z394" s="303"/>
    </row>
    <row r="395" spans="1:26" ht="11.25" customHeight="1" x14ac:dyDescent="0.2">
      <c r="A395" s="303"/>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row>
    <row r="396" spans="1:26" ht="11.25" customHeight="1" x14ac:dyDescent="0.2">
      <c r="A396" s="303"/>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row>
    <row r="397" spans="1:26" ht="11.25" customHeight="1" x14ac:dyDescent="0.2">
      <c r="A397" s="303"/>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row>
    <row r="398" spans="1:26" ht="11.25" customHeight="1" x14ac:dyDescent="0.2">
      <c r="A398" s="303"/>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row>
    <row r="399" spans="1:26" ht="11.25" customHeight="1" x14ac:dyDescent="0.2">
      <c r="A399" s="303"/>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row>
    <row r="400" spans="1:26" ht="11.25" customHeight="1" x14ac:dyDescent="0.2">
      <c r="A400" s="303"/>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row>
    <row r="401" spans="1:26" ht="11.25" customHeight="1" x14ac:dyDescent="0.2">
      <c r="A401" s="303"/>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row>
    <row r="402" spans="1:26" ht="11.25" customHeight="1" x14ac:dyDescent="0.2">
      <c r="A402" s="303"/>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row>
    <row r="403" spans="1:26" ht="11.25" customHeight="1" x14ac:dyDescent="0.2">
      <c r="A403" s="303"/>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row>
    <row r="404" spans="1:26" ht="11.25" customHeight="1" x14ac:dyDescent="0.2">
      <c r="A404" s="303"/>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row>
    <row r="405" spans="1:26" ht="11.25" customHeight="1" x14ac:dyDescent="0.2">
      <c r="A405" s="303"/>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row>
    <row r="406" spans="1:26" ht="11.25" customHeight="1" x14ac:dyDescent="0.2">
      <c r="A406" s="303"/>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row>
    <row r="407" spans="1:26" ht="11.25" customHeight="1" x14ac:dyDescent="0.2">
      <c r="A407" s="303"/>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row>
    <row r="408" spans="1:26" ht="11.25" customHeight="1" x14ac:dyDescent="0.2">
      <c r="A408" s="303"/>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row>
    <row r="409" spans="1:26" ht="11.25" customHeight="1" x14ac:dyDescent="0.2">
      <c r="A409" s="303"/>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row>
    <row r="410" spans="1:26" ht="11.25" customHeight="1" x14ac:dyDescent="0.2">
      <c r="A410" s="303"/>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row>
    <row r="411" spans="1:26" ht="11.25" customHeight="1" x14ac:dyDescent="0.2">
      <c r="A411" s="303"/>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row>
    <row r="412" spans="1:26" ht="11.25" customHeight="1" x14ac:dyDescent="0.2">
      <c r="A412" s="303"/>
      <c r="B412" s="303"/>
      <c r="C412" s="303"/>
      <c r="D412" s="303"/>
      <c r="E412" s="303"/>
      <c r="F412" s="303"/>
      <c r="G412" s="303"/>
      <c r="H412" s="303"/>
      <c r="I412" s="303"/>
      <c r="J412" s="303"/>
      <c r="K412" s="303"/>
      <c r="L412" s="303"/>
      <c r="M412" s="303"/>
      <c r="N412" s="303"/>
      <c r="O412" s="303"/>
      <c r="P412" s="303"/>
      <c r="Q412" s="303"/>
      <c r="R412" s="303"/>
      <c r="S412" s="303"/>
      <c r="T412" s="303"/>
      <c r="U412" s="303"/>
      <c r="V412" s="303"/>
      <c r="W412" s="303"/>
      <c r="X412" s="303"/>
      <c r="Y412" s="303"/>
      <c r="Z412" s="303"/>
    </row>
    <row r="413" spans="1:26" ht="11.25" customHeight="1" x14ac:dyDescent="0.2">
      <c r="A413" s="303"/>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row>
    <row r="414" spans="1:26" ht="11.25" customHeight="1" x14ac:dyDescent="0.2">
      <c r="A414" s="303"/>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row>
    <row r="415" spans="1:26" ht="11.25" customHeight="1" x14ac:dyDescent="0.2">
      <c r="A415" s="303"/>
      <c r="B415" s="303"/>
      <c r="C415" s="303"/>
      <c r="D415" s="303"/>
      <c r="E415" s="303"/>
      <c r="F415" s="303"/>
      <c r="G415" s="303"/>
      <c r="H415" s="303"/>
      <c r="I415" s="303"/>
      <c r="J415" s="303"/>
      <c r="K415" s="303"/>
      <c r="L415" s="303"/>
      <c r="M415" s="303"/>
      <c r="N415" s="303"/>
      <c r="O415" s="303"/>
      <c r="P415" s="303"/>
      <c r="Q415" s="303"/>
      <c r="R415" s="303"/>
      <c r="S415" s="303"/>
      <c r="T415" s="303"/>
      <c r="U415" s="303"/>
      <c r="V415" s="303"/>
      <c r="W415" s="303"/>
      <c r="X415" s="303"/>
      <c r="Y415" s="303"/>
      <c r="Z415" s="303"/>
    </row>
    <row r="416" spans="1:26" ht="11.25" customHeight="1" x14ac:dyDescent="0.2">
      <c r="A416" s="303"/>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row>
    <row r="417" spans="1:26" ht="11.25" customHeight="1" x14ac:dyDescent="0.2">
      <c r="A417" s="303"/>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row>
    <row r="418" spans="1:26" ht="11.25" customHeight="1" x14ac:dyDescent="0.2">
      <c r="A418" s="303"/>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row>
    <row r="419" spans="1:26" ht="11.25" customHeight="1" x14ac:dyDescent="0.2">
      <c r="A419" s="303"/>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row>
    <row r="420" spans="1:26" ht="11.25" customHeight="1" x14ac:dyDescent="0.2">
      <c r="A420" s="303"/>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row>
    <row r="421" spans="1:26" ht="11.25" customHeight="1" x14ac:dyDescent="0.2">
      <c r="A421" s="303"/>
      <c r="B421" s="303"/>
      <c r="C421" s="303"/>
      <c r="D421" s="303"/>
      <c r="E421" s="303"/>
      <c r="F421" s="303"/>
      <c r="G421" s="303"/>
      <c r="H421" s="303"/>
      <c r="I421" s="303"/>
      <c r="J421" s="303"/>
      <c r="K421" s="303"/>
      <c r="L421" s="303"/>
      <c r="M421" s="303"/>
      <c r="N421" s="303"/>
      <c r="O421" s="303"/>
      <c r="P421" s="303"/>
      <c r="Q421" s="303"/>
      <c r="R421" s="303"/>
      <c r="S421" s="303"/>
      <c r="T421" s="303"/>
      <c r="U421" s="303"/>
      <c r="V421" s="303"/>
      <c r="W421" s="303"/>
      <c r="X421" s="303"/>
      <c r="Y421" s="303"/>
      <c r="Z421" s="303"/>
    </row>
    <row r="422" spans="1:26" ht="11.25" customHeight="1" x14ac:dyDescent="0.2">
      <c r="A422" s="303"/>
      <c r="B422" s="303"/>
      <c r="C422" s="303"/>
      <c r="D422" s="303"/>
      <c r="E422" s="303"/>
      <c r="F422" s="303"/>
      <c r="G422" s="303"/>
      <c r="H422" s="303"/>
      <c r="I422" s="303"/>
      <c r="J422" s="303"/>
      <c r="K422" s="303"/>
      <c r="L422" s="303"/>
      <c r="M422" s="303"/>
      <c r="N422" s="303"/>
      <c r="O422" s="303"/>
      <c r="P422" s="303"/>
      <c r="Q422" s="303"/>
      <c r="R422" s="303"/>
      <c r="S422" s="303"/>
      <c r="T422" s="303"/>
      <c r="U422" s="303"/>
      <c r="V422" s="303"/>
      <c r="W422" s="303"/>
      <c r="X422" s="303"/>
      <c r="Y422" s="303"/>
      <c r="Z422" s="303"/>
    </row>
    <row r="423" spans="1:26" ht="11.25" customHeight="1" x14ac:dyDescent="0.2">
      <c r="A423" s="303"/>
      <c r="B423" s="303"/>
      <c r="C423" s="303"/>
      <c r="D423" s="303"/>
      <c r="E423" s="303"/>
      <c r="F423" s="303"/>
      <c r="G423" s="303"/>
      <c r="H423" s="303"/>
      <c r="I423" s="303"/>
      <c r="J423" s="303"/>
      <c r="K423" s="303"/>
      <c r="L423" s="303"/>
      <c r="M423" s="303"/>
      <c r="N423" s="303"/>
      <c r="O423" s="303"/>
      <c r="P423" s="303"/>
      <c r="Q423" s="303"/>
      <c r="R423" s="303"/>
      <c r="S423" s="303"/>
      <c r="T423" s="303"/>
      <c r="U423" s="303"/>
      <c r="V423" s="303"/>
      <c r="W423" s="303"/>
      <c r="X423" s="303"/>
      <c r="Y423" s="303"/>
      <c r="Z423" s="303"/>
    </row>
    <row r="424" spans="1:26" ht="11.25" customHeight="1" x14ac:dyDescent="0.2">
      <c r="A424" s="303"/>
      <c r="B424" s="303"/>
      <c r="C424" s="303"/>
      <c r="D424" s="303"/>
      <c r="E424" s="303"/>
      <c r="F424" s="303"/>
      <c r="G424" s="303"/>
      <c r="H424" s="303"/>
      <c r="I424" s="303"/>
      <c r="J424" s="303"/>
      <c r="K424" s="303"/>
      <c r="L424" s="303"/>
      <c r="M424" s="303"/>
      <c r="N424" s="303"/>
      <c r="O424" s="303"/>
      <c r="P424" s="303"/>
      <c r="Q424" s="303"/>
      <c r="R424" s="303"/>
      <c r="S424" s="303"/>
      <c r="T424" s="303"/>
      <c r="U424" s="303"/>
      <c r="V424" s="303"/>
      <c r="W424" s="303"/>
      <c r="X424" s="303"/>
      <c r="Y424" s="303"/>
      <c r="Z424" s="303"/>
    </row>
    <row r="425" spans="1:26" ht="11.25" customHeight="1" x14ac:dyDescent="0.2">
      <c r="A425" s="303"/>
      <c r="B425" s="303"/>
      <c r="C425" s="303"/>
      <c r="D425" s="303"/>
      <c r="E425" s="303"/>
      <c r="F425" s="303"/>
      <c r="G425" s="303"/>
      <c r="H425" s="303"/>
      <c r="I425" s="303"/>
      <c r="J425" s="303"/>
      <c r="K425" s="303"/>
      <c r="L425" s="303"/>
      <c r="M425" s="303"/>
      <c r="N425" s="303"/>
      <c r="O425" s="303"/>
      <c r="P425" s="303"/>
      <c r="Q425" s="303"/>
      <c r="R425" s="303"/>
      <c r="S425" s="303"/>
      <c r="T425" s="303"/>
      <c r="U425" s="303"/>
      <c r="V425" s="303"/>
      <c r="W425" s="303"/>
      <c r="X425" s="303"/>
      <c r="Y425" s="303"/>
      <c r="Z425" s="303"/>
    </row>
    <row r="426" spans="1:26" ht="11.25" customHeight="1" x14ac:dyDescent="0.2">
      <c r="A426" s="303"/>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row>
    <row r="427" spans="1:26" ht="11.25" customHeight="1" x14ac:dyDescent="0.2">
      <c r="A427" s="303"/>
      <c r="B427" s="303"/>
      <c r="C427" s="303"/>
      <c r="D427" s="303"/>
      <c r="E427" s="303"/>
      <c r="F427" s="303"/>
      <c r="G427" s="303"/>
      <c r="H427" s="303"/>
      <c r="I427" s="303"/>
      <c r="J427" s="303"/>
      <c r="K427" s="303"/>
      <c r="L427" s="303"/>
      <c r="M427" s="303"/>
      <c r="N427" s="303"/>
      <c r="O427" s="303"/>
      <c r="P427" s="303"/>
      <c r="Q427" s="303"/>
      <c r="R427" s="303"/>
      <c r="S427" s="303"/>
      <c r="T427" s="303"/>
      <c r="U427" s="303"/>
      <c r="V427" s="303"/>
      <c r="W427" s="303"/>
      <c r="X427" s="303"/>
      <c r="Y427" s="303"/>
      <c r="Z427" s="303"/>
    </row>
    <row r="428" spans="1:26" ht="11.25" customHeight="1" x14ac:dyDescent="0.2">
      <c r="A428" s="303"/>
      <c r="B428" s="303"/>
      <c r="C428" s="303"/>
      <c r="D428" s="303"/>
      <c r="E428" s="303"/>
      <c r="F428" s="303"/>
      <c r="G428" s="303"/>
      <c r="H428" s="303"/>
      <c r="I428" s="303"/>
      <c r="J428" s="303"/>
      <c r="K428" s="303"/>
      <c r="L428" s="303"/>
      <c r="M428" s="303"/>
      <c r="N428" s="303"/>
      <c r="O428" s="303"/>
      <c r="P428" s="303"/>
      <c r="Q428" s="303"/>
      <c r="R428" s="303"/>
      <c r="S428" s="303"/>
      <c r="T428" s="303"/>
      <c r="U428" s="303"/>
      <c r="V428" s="303"/>
      <c r="W428" s="303"/>
      <c r="X428" s="303"/>
      <c r="Y428" s="303"/>
      <c r="Z428" s="303"/>
    </row>
    <row r="429" spans="1:26" ht="11.25" customHeight="1" x14ac:dyDescent="0.2">
      <c r="A429" s="303"/>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row>
    <row r="430" spans="1:26" ht="11.25" customHeight="1" x14ac:dyDescent="0.2">
      <c r="A430" s="303"/>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row>
    <row r="431" spans="1:26" ht="11.25" customHeight="1" x14ac:dyDescent="0.2">
      <c r="A431" s="303"/>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row>
    <row r="432" spans="1:26" ht="11.25" customHeight="1" x14ac:dyDescent="0.2">
      <c r="A432" s="303"/>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row>
    <row r="433" spans="1:26" ht="11.25" customHeight="1" x14ac:dyDescent="0.2">
      <c r="A433" s="303"/>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row>
    <row r="434" spans="1:26" ht="11.25" customHeight="1" x14ac:dyDescent="0.2">
      <c r="A434" s="303"/>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row>
    <row r="435" spans="1:26" ht="11.25" customHeight="1" x14ac:dyDescent="0.2">
      <c r="A435" s="303"/>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row>
    <row r="436" spans="1:26" ht="11.25" customHeight="1" x14ac:dyDescent="0.2">
      <c r="A436" s="303"/>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row>
    <row r="437" spans="1:26" ht="11.25" customHeight="1" x14ac:dyDescent="0.2">
      <c r="A437" s="303"/>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row>
    <row r="438" spans="1:26" ht="11.25" customHeight="1" x14ac:dyDescent="0.2">
      <c r="A438" s="303"/>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row>
    <row r="439" spans="1:26" ht="11.25" customHeight="1" x14ac:dyDescent="0.2">
      <c r="A439" s="303"/>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row>
    <row r="440" spans="1:26" ht="11.25" customHeight="1" x14ac:dyDescent="0.2">
      <c r="A440" s="303"/>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row>
    <row r="441" spans="1:26" ht="11.25" customHeight="1" x14ac:dyDescent="0.2">
      <c r="A441" s="303"/>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row>
    <row r="442" spans="1:26" ht="11.25" customHeight="1" x14ac:dyDescent="0.2">
      <c r="A442" s="303"/>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row>
    <row r="443" spans="1:26" ht="11.25" customHeight="1" x14ac:dyDescent="0.2">
      <c r="A443" s="303"/>
      <c r="B443" s="303"/>
      <c r="C443" s="303"/>
      <c r="D443" s="303"/>
      <c r="E443" s="303"/>
      <c r="F443" s="303"/>
      <c r="G443" s="303"/>
      <c r="H443" s="303"/>
      <c r="I443" s="303"/>
      <c r="J443" s="303"/>
      <c r="K443" s="303"/>
      <c r="L443" s="303"/>
      <c r="M443" s="303"/>
      <c r="N443" s="303"/>
      <c r="O443" s="303"/>
      <c r="P443" s="303"/>
      <c r="Q443" s="303"/>
      <c r="R443" s="303"/>
      <c r="S443" s="303"/>
      <c r="T443" s="303"/>
      <c r="U443" s="303"/>
      <c r="V443" s="303"/>
      <c r="W443" s="303"/>
      <c r="X443" s="303"/>
      <c r="Y443" s="303"/>
      <c r="Z443" s="303"/>
    </row>
    <row r="444" spans="1:26" ht="11.25" customHeight="1" x14ac:dyDescent="0.2">
      <c r="A444" s="303"/>
      <c r="B444" s="303"/>
      <c r="C444" s="303"/>
      <c r="D444" s="303"/>
      <c r="E444" s="303"/>
      <c r="F444" s="303"/>
      <c r="G444" s="303"/>
      <c r="H444" s="303"/>
      <c r="I444" s="303"/>
      <c r="J444" s="303"/>
      <c r="K444" s="303"/>
      <c r="L444" s="303"/>
      <c r="M444" s="303"/>
      <c r="N444" s="303"/>
      <c r="O444" s="303"/>
      <c r="P444" s="303"/>
      <c r="Q444" s="303"/>
      <c r="R444" s="303"/>
      <c r="S444" s="303"/>
      <c r="T444" s="303"/>
      <c r="U444" s="303"/>
      <c r="V444" s="303"/>
      <c r="W444" s="303"/>
      <c r="X444" s="303"/>
      <c r="Y444" s="303"/>
      <c r="Z444" s="303"/>
    </row>
    <row r="445" spans="1:26" ht="11.25" customHeight="1" x14ac:dyDescent="0.2">
      <c r="A445" s="303"/>
      <c r="B445" s="303"/>
      <c r="C445" s="303"/>
      <c r="D445" s="303"/>
      <c r="E445" s="303"/>
      <c r="F445" s="303"/>
      <c r="G445" s="303"/>
      <c r="H445" s="303"/>
      <c r="I445" s="303"/>
      <c r="J445" s="303"/>
      <c r="K445" s="303"/>
      <c r="L445" s="303"/>
      <c r="M445" s="303"/>
      <c r="N445" s="303"/>
      <c r="O445" s="303"/>
      <c r="P445" s="303"/>
      <c r="Q445" s="303"/>
      <c r="R445" s="303"/>
      <c r="S445" s="303"/>
      <c r="T445" s="303"/>
      <c r="U445" s="303"/>
      <c r="V445" s="303"/>
      <c r="W445" s="303"/>
      <c r="X445" s="303"/>
      <c r="Y445" s="303"/>
      <c r="Z445" s="303"/>
    </row>
    <row r="446" spans="1:26" ht="11.25" customHeight="1" x14ac:dyDescent="0.2">
      <c r="A446" s="303"/>
      <c r="B446" s="303"/>
      <c r="C446" s="303"/>
      <c r="D446" s="303"/>
      <c r="E446" s="303"/>
      <c r="F446" s="303"/>
      <c r="G446" s="303"/>
      <c r="H446" s="303"/>
      <c r="I446" s="303"/>
      <c r="J446" s="303"/>
      <c r="K446" s="303"/>
      <c r="L446" s="303"/>
      <c r="M446" s="303"/>
      <c r="N446" s="303"/>
      <c r="O446" s="303"/>
      <c r="P446" s="303"/>
      <c r="Q446" s="303"/>
      <c r="R446" s="303"/>
      <c r="S446" s="303"/>
      <c r="T446" s="303"/>
      <c r="U446" s="303"/>
      <c r="V446" s="303"/>
      <c r="W446" s="303"/>
      <c r="X446" s="303"/>
      <c r="Y446" s="303"/>
      <c r="Z446" s="303"/>
    </row>
    <row r="447" spans="1:26" ht="11.25" customHeight="1" x14ac:dyDescent="0.2">
      <c r="A447" s="303"/>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row>
    <row r="448" spans="1:26" ht="11.25" customHeight="1" x14ac:dyDescent="0.2">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row>
    <row r="449" spans="1:26" ht="11.25" customHeight="1" x14ac:dyDescent="0.2">
      <c r="A449" s="303"/>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row>
    <row r="450" spans="1:26" ht="11.25" customHeight="1" x14ac:dyDescent="0.2">
      <c r="A450" s="303"/>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row>
    <row r="451" spans="1:26" ht="11.25" customHeight="1" x14ac:dyDescent="0.2">
      <c r="A451" s="303"/>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row>
    <row r="452" spans="1:26" ht="11.25" customHeight="1" x14ac:dyDescent="0.2">
      <c r="A452" s="303"/>
      <c r="B452" s="303"/>
      <c r="C452" s="303"/>
      <c r="D452" s="303"/>
      <c r="E452" s="303"/>
      <c r="F452" s="303"/>
      <c r="G452" s="303"/>
      <c r="H452" s="303"/>
      <c r="I452" s="303"/>
      <c r="J452" s="303"/>
      <c r="K452" s="303"/>
      <c r="L452" s="303"/>
      <c r="M452" s="303"/>
      <c r="N452" s="303"/>
      <c r="O452" s="303"/>
      <c r="P452" s="303"/>
      <c r="Q452" s="303"/>
      <c r="R452" s="303"/>
      <c r="S452" s="303"/>
      <c r="T452" s="303"/>
      <c r="U452" s="303"/>
      <c r="V452" s="303"/>
      <c r="W452" s="303"/>
      <c r="X452" s="303"/>
      <c r="Y452" s="303"/>
      <c r="Z452" s="303"/>
    </row>
    <row r="453" spans="1:26" ht="11.25" customHeight="1" x14ac:dyDescent="0.2">
      <c r="A453" s="303"/>
      <c r="B453" s="303"/>
      <c r="C453" s="303"/>
      <c r="D453" s="303"/>
      <c r="E453" s="303"/>
      <c r="F453" s="303"/>
      <c r="G453" s="303"/>
      <c r="H453" s="303"/>
      <c r="I453" s="303"/>
      <c r="J453" s="303"/>
      <c r="K453" s="303"/>
      <c r="L453" s="303"/>
      <c r="M453" s="303"/>
      <c r="N453" s="303"/>
      <c r="O453" s="303"/>
      <c r="P453" s="303"/>
      <c r="Q453" s="303"/>
      <c r="R453" s="303"/>
      <c r="S453" s="303"/>
      <c r="T453" s="303"/>
      <c r="U453" s="303"/>
      <c r="V453" s="303"/>
      <c r="W453" s="303"/>
      <c r="X453" s="303"/>
      <c r="Y453" s="303"/>
      <c r="Z453" s="303"/>
    </row>
    <row r="454" spans="1:26" ht="11.25" customHeight="1" x14ac:dyDescent="0.2">
      <c r="A454" s="303"/>
      <c r="B454" s="303"/>
      <c r="C454" s="303"/>
      <c r="D454" s="303"/>
      <c r="E454" s="303"/>
      <c r="F454" s="303"/>
      <c r="G454" s="303"/>
      <c r="H454" s="303"/>
      <c r="I454" s="303"/>
      <c r="J454" s="303"/>
      <c r="K454" s="303"/>
      <c r="L454" s="303"/>
      <c r="M454" s="303"/>
      <c r="N454" s="303"/>
      <c r="O454" s="303"/>
      <c r="P454" s="303"/>
      <c r="Q454" s="303"/>
      <c r="R454" s="303"/>
      <c r="S454" s="303"/>
      <c r="T454" s="303"/>
      <c r="U454" s="303"/>
      <c r="V454" s="303"/>
      <c r="W454" s="303"/>
      <c r="X454" s="303"/>
      <c r="Y454" s="303"/>
      <c r="Z454" s="303"/>
    </row>
    <row r="455" spans="1:26" ht="11.25" customHeight="1" x14ac:dyDescent="0.2">
      <c r="A455" s="303"/>
      <c r="B455" s="303"/>
      <c r="C455" s="303"/>
      <c r="D455" s="303"/>
      <c r="E455" s="303"/>
      <c r="F455" s="303"/>
      <c r="G455" s="303"/>
      <c r="H455" s="303"/>
      <c r="I455" s="303"/>
      <c r="J455" s="303"/>
      <c r="K455" s="303"/>
      <c r="L455" s="303"/>
      <c r="M455" s="303"/>
      <c r="N455" s="303"/>
      <c r="O455" s="303"/>
      <c r="P455" s="303"/>
      <c r="Q455" s="303"/>
      <c r="R455" s="303"/>
      <c r="S455" s="303"/>
      <c r="T455" s="303"/>
      <c r="U455" s="303"/>
      <c r="V455" s="303"/>
      <c r="W455" s="303"/>
      <c r="X455" s="303"/>
      <c r="Y455" s="303"/>
      <c r="Z455" s="303"/>
    </row>
    <row r="456" spans="1:26" ht="11.25" customHeight="1" x14ac:dyDescent="0.2">
      <c r="A456" s="303"/>
      <c r="B456" s="303"/>
      <c r="C456" s="303"/>
      <c r="D456" s="303"/>
      <c r="E456" s="303"/>
      <c r="F456" s="303"/>
      <c r="G456" s="303"/>
      <c r="H456" s="303"/>
      <c r="I456" s="303"/>
      <c r="J456" s="303"/>
      <c r="K456" s="303"/>
      <c r="L456" s="303"/>
      <c r="M456" s="303"/>
      <c r="N456" s="303"/>
      <c r="O456" s="303"/>
      <c r="P456" s="303"/>
      <c r="Q456" s="303"/>
      <c r="R456" s="303"/>
      <c r="S456" s="303"/>
      <c r="T456" s="303"/>
      <c r="U456" s="303"/>
      <c r="V456" s="303"/>
      <c r="W456" s="303"/>
      <c r="X456" s="303"/>
      <c r="Y456" s="303"/>
      <c r="Z456" s="303"/>
    </row>
    <row r="457" spans="1:26" ht="11.25" customHeight="1" x14ac:dyDescent="0.2">
      <c r="A457" s="303"/>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row>
    <row r="458" spans="1:26" ht="11.25" customHeight="1" x14ac:dyDescent="0.2">
      <c r="A458" s="303"/>
      <c r="B458" s="303"/>
      <c r="C458" s="303"/>
      <c r="D458" s="303"/>
      <c r="E458" s="303"/>
      <c r="F458" s="303"/>
      <c r="G458" s="303"/>
      <c r="H458" s="303"/>
      <c r="I458" s="303"/>
      <c r="J458" s="303"/>
      <c r="K458" s="303"/>
      <c r="L458" s="303"/>
      <c r="M458" s="303"/>
      <c r="N458" s="303"/>
      <c r="O458" s="303"/>
      <c r="P458" s="303"/>
      <c r="Q458" s="303"/>
      <c r="R458" s="303"/>
      <c r="S458" s="303"/>
      <c r="T458" s="303"/>
      <c r="U458" s="303"/>
      <c r="V458" s="303"/>
      <c r="W458" s="303"/>
      <c r="X458" s="303"/>
      <c r="Y458" s="303"/>
      <c r="Z458" s="303"/>
    </row>
    <row r="459" spans="1:26" ht="11.25" customHeight="1" x14ac:dyDescent="0.2">
      <c r="A459" s="303"/>
      <c r="B459" s="303"/>
      <c r="C459" s="303"/>
      <c r="D459" s="303"/>
      <c r="E459" s="303"/>
      <c r="F459" s="303"/>
      <c r="G459" s="303"/>
      <c r="H459" s="303"/>
      <c r="I459" s="303"/>
      <c r="J459" s="303"/>
      <c r="K459" s="303"/>
      <c r="L459" s="303"/>
      <c r="M459" s="303"/>
      <c r="N459" s="303"/>
      <c r="O459" s="303"/>
      <c r="P459" s="303"/>
      <c r="Q459" s="303"/>
      <c r="R459" s="303"/>
      <c r="S459" s="303"/>
      <c r="T459" s="303"/>
      <c r="U459" s="303"/>
      <c r="V459" s="303"/>
      <c r="W459" s="303"/>
      <c r="X459" s="303"/>
      <c r="Y459" s="303"/>
      <c r="Z459" s="303"/>
    </row>
    <row r="460" spans="1:26" ht="11.25" customHeight="1" x14ac:dyDescent="0.2">
      <c r="A460" s="303"/>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row>
    <row r="461" spans="1:26" ht="11.25" customHeight="1" x14ac:dyDescent="0.2">
      <c r="A461" s="303"/>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row>
    <row r="462" spans="1:26" ht="11.25" customHeight="1" x14ac:dyDescent="0.2">
      <c r="A462" s="303"/>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row>
    <row r="463" spans="1:26" ht="11.25" customHeight="1" x14ac:dyDescent="0.2">
      <c r="A463" s="303"/>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row>
    <row r="464" spans="1:26" ht="11.25" customHeight="1" x14ac:dyDescent="0.2">
      <c r="A464" s="303"/>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row>
    <row r="465" spans="1:26" ht="11.25" customHeight="1" x14ac:dyDescent="0.2">
      <c r="A465" s="303"/>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row>
    <row r="466" spans="1:26" ht="11.25" customHeight="1" x14ac:dyDescent="0.2">
      <c r="A466" s="303"/>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row>
    <row r="467" spans="1:26" ht="11.25" customHeight="1" x14ac:dyDescent="0.2">
      <c r="A467" s="303"/>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row>
    <row r="468" spans="1:26" ht="11.25" customHeight="1" x14ac:dyDescent="0.2">
      <c r="A468" s="303"/>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row>
    <row r="469" spans="1:26" ht="11.25" customHeight="1" x14ac:dyDescent="0.2">
      <c r="A469" s="303"/>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row>
    <row r="470" spans="1:26" ht="11.25" customHeight="1" x14ac:dyDescent="0.2">
      <c r="A470" s="303"/>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row>
    <row r="471" spans="1:26" ht="11.25" customHeight="1" x14ac:dyDescent="0.2">
      <c r="A471" s="303"/>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row>
    <row r="472" spans="1:26" ht="11.25" customHeight="1" x14ac:dyDescent="0.2">
      <c r="A472" s="303"/>
      <c r="B472" s="303"/>
      <c r="C472" s="303"/>
      <c r="D472" s="303"/>
      <c r="E472" s="303"/>
      <c r="F472" s="303"/>
      <c r="G472" s="303"/>
      <c r="H472" s="303"/>
      <c r="I472" s="303"/>
      <c r="J472" s="303"/>
      <c r="K472" s="303"/>
      <c r="L472" s="303"/>
      <c r="M472" s="303"/>
      <c r="N472" s="303"/>
      <c r="O472" s="303"/>
      <c r="P472" s="303"/>
      <c r="Q472" s="303"/>
      <c r="R472" s="303"/>
      <c r="S472" s="303"/>
      <c r="T472" s="303"/>
      <c r="U472" s="303"/>
      <c r="V472" s="303"/>
      <c r="W472" s="303"/>
      <c r="X472" s="303"/>
      <c r="Y472" s="303"/>
      <c r="Z472" s="303"/>
    </row>
    <row r="473" spans="1:26" ht="11.25" customHeight="1" x14ac:dyDescent="0.2">
      <c r="A473" s="303"/>
      <c r="B473" s="303"/>
      <c r="C473" s="303"/>
      <c r="D473" s="303"/>
      <c r="E473" s="303"/>
      <c r="F473" s="303"/>
      <c r="G473" s="303"/>
      <c r="H473" s="303"/>
      <c r="I473" s="303"/>
      <c r="J473" s="303"/>
      <c r="K473" s="303"/>
      <c r="L473" s="303"/>
      <c r="M473" s="303"/>
      <c r="N473" s="303"/>
      <c r="O473" s="303"/>
      <c r="P473" s="303"/>
      <c r="Q473" s="303"/>
      <c r="R473" s="303"/>
      <c r="S473" s="303"/>
      <c r="T473" s="303"/>
      <c r="U473" s="303"/>
      <c r="V473" s="303"/>
      <c r="W473" s="303"/>
      <c r="X473" s="303"/>
      <c r="Y473" s="303"/>
      <c r="Z473" s="303"/>
    </row>
    <row r="474" spans="1:26" ht="11.25" customHeight="1" x14ac:dyDescent="0.2">
      <c r="A474" s="303"/>
      <c r="B474" s="303"/>
      <c r="C474" s="303"/>
      <c r="D474" s="303"/>
      <c r="E474" s="303"/>
      <c r="F474" s="303"/>
      <c r="G474" s="303"/>
      <c r="H474" s="303"/>
      <c r="I474" s="303"/>
      <c r="J474" s="303"/>
      <c r="K474" s="303"/>
      <c r="L474" s="303"/>
      <c r="M474" s="303"/>
      <c r="N474" s="303"/>
      <c r="O474" s="303"/>
      <c r="P474" s="303"/>
      <c r="Q474" s="303"/>
      <c r="R474" s="303"/>
      <c r="S474" s="303"/>
      <c r="T474" s="303"/>
      <c r="U474" s="303"/>
      <c r="V474" s="303"/>
      <c r="W474" s="303"/>
      <c r="X474" s="303"/>
      <c r="Y474" s="303"/>
      <c r="Z474" s="303"/>
    </row>
    <row r="475" spans="1:26" ht="11.25" customHeight="1" x14ac:dyDescent="0.2">
      <c r="A475" s="303"/>
      <c r="B475" s="303"/>
      <c r="C475" s="303"/>
      <c r="D475" s="303"/>
      <c r="E475" s="303"/>
      <c r="F475" s="303"/>
      <c r="G475" s="303"/>
      <c r="H475" s="303"/>
      <c r="I475" s="303"/>
      <c r="J475" s="303"/>
      <c r="K475" s="303"/>
      <c r="L475" s="303"/>
      <c r="M475" s="303"/>
      <c r="N475" s="303"/>
      <c r="O475" s="303"/>
      <c r="P475" s="303"/>
      <c r="Q475" s="303"/>
      <c r="R475" s="303"/>
      <c r="S475" s="303"/>
      <c r="T475" s="303"/>
      <c r="U475" s="303"/>
      <c r="V475" s="303"/>
      <c r="W475" s="303"/>
      <c r="X475" s="303"/>
      <c r="Y475" s="303"/>
      <c r="Z475" s="303"/>
    </row>
    <row r="476" spans="1:26" ht="11.25" customHeight="1" x14ac:dyDescent="0.2">
      <c r="A476" s="303"/>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row>
    <row r="477" spans="1:26" ht="11.25" customHeight="1" x14ac:dyDescent="0.2">
      <c r="A477" s="303"/>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row>
    <row r="478" spans="1:26" ht="11.25" customHeight="1" x14ac:dyDescent="0.2">
      <c r="A478" s="303"/>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row>
    <row r="479" spans="1:26" ht="11.25" customHeight="1" x14ac:dyDescent="0.2">
      <c r="A479" s="303"/>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row>
    <row r="480" spans="1:26" ht="11.25" customHeight="1" x14ac:dyDescent="0.2">
      <c r="A480" s="303"/>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row>
    <row r="481" spans="1:26" ht="11.25" customHeight="1" x14ac:dyDescent="0.2">
      <c r="A481" s="303"/>
      <c r="B481" s="303"/>
      <c r="C481" s="303"/>
      <c r="D481" s="303"/>
      <c r="E481" s="303"/>
      <c r="F481" s="303"/>
      <c r="G481" s="303"/>
      <c r="H481" s="303"/>
      <c r="I481" s="303"/>
      <c r="J481" s="303"/>
      <c r="K481" s="303"/>
      <c r="L481" s="303"/>
      <c r="M481" s="303"/>
      <c r="N481" s="303"/>
      <c r="O481" s="303"/>
      <c r="P481" s="303"/>
      <c r="Q481" s="303"/>
      <c r="R481" s="303"/>
      <c r="S481" s="303"/>
      <c r="T481" s="303"/>
      <c r="U481" s="303"/>
      <c r="V481" s="303"/>
      <c r="W481" s="303"/>
      <c r="X481" s="303"/>
      <c r="Y481" s="303"/>
      <c r="Z481" s="303"/>
    </row>
    <row r="482" spans="1:26" ht="11.25" customHeight="1" x14ac:dyDescent="0.2">
      <c r="A482" s="303"/>
      <c r="B482" s="303"/>
      <c r="C482" s="303"/>
      <c r="D482" s="303"/>
      <c r="E482" s="303"/>
      <c r="F482" s="303"/>
      <c r="G482" s="303"/>
      <c r="H482" s="303"/>
      <c r="I482" s="303"/>
      <c r="J482" s="303"/>
      <c r="K482" s="303"/>
      <c r="L482" s="303"/>
      <c r="M482" s="303"/>
      <c r="N482" s="303"/>
      <c r="O482" s="303"/>
      <c r="P482" s="303"/>
      <c r="Q482" s="303"/>
      <c r="R482" s="303"/>
      <c r="S482" s="303"/>
      <c r="T482" s="303"/>
      <c r="U482" s="303"/>
      <c r="V482" s="303"/>
      <c r="W482" s="303"/>
      <c r="X482" s="303"/>
      <c r="Y482" s="303"/>
      <c r="Z482" s="303"/>
    </row>
    <row r="483" spans="1:26" ht="11.25" customHeight="1" x14ac:dyDescent="0.2">
      <c r="A483" s="303"/>
      <c r="B483" s="303"/>
      <c r="C483" s="303"/>
      <c r="D483" s="303"/>
      <c r="E483" s="303"/>
      <c r="F483" s="303"/>
      <c r="G483" s="303"/>
      <c r="H483" s="303"/>
      <c r="I483" s="303"/>
      <c r="J483" s="303"/>
      <c r="K483" s="303"/>
      <c r="L483" s="303"/>
      <c r="M483" s="303"/>
      <c r="N483" s="303"/>
      <c r="O483" s="303"/>
      <c r="P483" s="303"/>
      <c r="Q483" s="303"/>
      <c r="R483" s="303"/>
      <c r="S483" s="303"/>
      <c r="T483" s="303"/>
      <c r="U483" s="303"/>
      <c r="V483" s="303"/>
      <c r="W483" s="303"/>
      <c r="X483" s="303"/>
      <c r="Y483" s="303"/>
      <c r="Z483" s="303"/>
    </row>
    <row r="484" spans="1:26" ht="11.25" customHeight="1" x14ac:dyDescent="0.2">
      <c r="A484" s="303"/>
      <c r="B484" s="303"/>
      <c r="C484" s="303"/>
      <c r="D484" s="303"/>
      <c r="E484" s="303"/>
      <c r="F484" s="303"/>
      <c r="G484" s="303"/>
      <c r="H484" s="303"/>
      <c r="I484" s="303"/>
      <c r="J484" s="303"/>
      <c r="K484" s="303"/>
      <c r="L484" s="303"/>
      <c r="M484" s="303"/>
      <c r="N484" s="303"/>
      <c r="O484" s="303"/>
      <c r="P484" s="303"/>
      <c r="Q484" s="303"/>
      <c r="R484" s="303"/>
      <c r="S484" s="303"/>
      <c r="T484" s="303"/>
      <c r="U484" s="303"/>
      <c r="V484" s="303"/>
      <c r="W484" s="303"/>
      <c r="X484" s="303"/>
      <c r="Y484" s="303"/>
      <c r="Z484" s="303"/>
    </row>
    <row r="485" spans="1:26" ht="11.25" customHeight="1" x14ac:dyDescent="0.2">
      <c r="A485" s="303"/>
      <c r="B485" s="303"/>
      <c r="C485" s="303"/>
      <c r="D485" s="303"/>
      <c r="E485" s="303"/>
      <c r="F485" s="303"/>
      <c r="G485" s="303"/>
      <c r="H485" s="303"/>
      <c r="I485" s="303"/>
      <c r="J485" s="303"/>
      <c r="K485" s="303"/>
      <c r="L485" s="303"/>
      <c r="M485" s="303"/>
      <c r="N485" s="303"/>
      <c r="O485" s="303"/>
      <c r="P485" s="303"/>
      <c r="Q485" s="303"/>
      <c r="R485" s="303"/>
      <c r="S485" s="303"/>
      <c r="T485" s="303"/>
      <c r="U485" s="303"/>
      <c r="V485" s="303"/>
      <c r="W485" s="303"/>
      <c r="X485" s="303"/>
      <c r="Y485" s="303"/>
      <c r="Z485" s="303"/>
    </row>
    <row r="486" spans="1:26" ht="11.25" customHeight="1" x14ac:dyDescent="0.2">
      <c r="A486" s="303"/>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row>
    <row r="487" spans="1:26" ht="11.25" customHeight="1" x14ac:dyDescent="0.2">
      <c r="A487" s="303"/>
      <c r="B487" s="303"/>
      <c r="C487" s="303"/>
      <c r="D487" s="303"/>
      <c r="E487" s="303"/>
      <c r="F487" s="303"/>
      <c r="G487" s="303"/>
      <c r="H487" s="303"/>
      <c r="I487" s="303"/>
      <c r="J487" s="303"/>
      <c r="K487" s="303"/>
      <c r="L487" s="303"/>
      <c r="M487" s="303"/>
      <c r="N487" s="303"/>
      <c r="O487" s="303"/>
      <c r="P487" s="303"/>
      <c r="Q487" s="303"/>
      <c r="R487" s="303"/>
      <c r="S487" s="303"/>
      <c r="T487" s="303"/>
      <c r="U487" s="303"/>
      <c r="V487" s="303"/>
      <c r="W487" s="303"/>
      <c r="X487" s="303"/>
      <c r="Y487" s="303"/>
      <c r="Z487" s="303"/>
    </row>
    <row r="488" spans="1:26" ht="11.25" customHeight="1" x14ac:dyDescent="0.2">
      <c r="A488" s="303"/>
      <c r="B488" s="303"/>
      <c r="C488" s="303"/>
      <c r="D488" s="303"/>
      <c r="E488" s="303"/>
      <c r="F488" s="303"/>
      <c r="G488" s="303"/>
      <c r="H488" s="303"/>
      <c r="I488" s="303"/>
      <c r="J488" s="303"/>
      <c r="K488" s="303"/>
      <c r="L488" s="303"/>
      <c r="M488" s="303"/>
      <c r="N488" s="303"/>
      <c r="O488" s="303"/>
      <c r="P488" s="303"/>
      <c r="Q488" s="303"/>
      <c r="R488" s="303"/>
      <c r="S488" s="303"/>
      <c r="T488" s="303"/>
      <c r="U488" s="303"/>
      <c r="V488" s="303"/>
      <c r="W488" s="303"/>
      <c r="X488" s="303"/>
      <c r="Y488" s="303"/>
      <c r="Z488" s="303"/>
    </row>
    <row r="489" spans="1:26" ht="11.25" customHeight="1" x14ac:dyDescent="0.2">
      <c r="A489" s="303"/>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row>
    <row r="490" spans="1:26" ht="11.25" customHeight="1" x14ac:dyDescent="0.2">
      <c r="A490" s="303"/>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row>
    <row r="491" spans="1:26" ht="11.25" customHeight="1" x14ac:dyDescent="0.2">
      <c r="A491" s="303"/>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row>
    <row r="492" spans="1:26" ht="11.25" customHeight="1" x14ac:dyDescent="0.2">
      <c r="A492" s="303"/>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row>
    <row r="493" spans="1:26" ht="11.25" customHeight="1" x14ac:dyDescent="0.2">
      <c r="A493" s="303"/>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row>
    <row r="494" spans="1:26" ht="11.25" customHeight="1" x14ac:dyDescent="0.2">
      <c r="A494" s="303"/>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row>
    <row r="495" spans="1:26" ht="11.25" customHeight="1" x14ac:dyDescent="0.2">
      <c r="A495" s="303"/>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row>
    <row r="496" spans="1:26" ht="11.25" customHeight="1" x14ac:dyDescent="0.2">
      <c r="A496" s="303"/>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row>
    <row r="497" spans="1:26" ht="11.25" customHeight="1" x14ac:dyDescent="0.2">
      <c r="A497" s="303"/>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row>
    <row r="498" spans="1:26" ht="11.25" customHeight="1" x14ac:dyDescent="0.2">
      <c r="A498" s="303"/>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row>
    <row r="499" spans="1:26" ht="11.25" customHeight="1" x14ac:dyDescent="0.2">
      <c r="A499" s="303"/>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row>
    <row r="500" spans="1:26" ht="11.25" customHeight="1" x14ac:dyDescent="0.2">
      <c r="A500" s="303"/>
      <c r="B500" s="303"/>
      <c r="C500" s="303"/>
      <c r="D500" s="303"/>
      <c r="E500" s="303"/>
      <c r="F500" s="303"/>
      <c r="G500" s="303"/>
      <c r="H500" s="303"/>
      <c r="I500" s="303"/>
      <c r="J500" s="303"/>
      <c r="K500" s="303"/>
      <c r="L500" s="303"/>
      <c r="M500" s="303"/>
      <c r="N500" s="303"/>
      <c r="O500" s="303"/>
      <c r="P500" s="303"/>
      <c r="Q500" s="303"/>
      <c r="R500" s="303"/>
      <c r="S500" s="303"/>
      <c r="T500" s="303"/>
      <c r="U500" s="303"/>
      <c r="V500" s="303"/>
      <c r="W500" s="303"/>
      <c r="X500" s="303"/>
      <c r="Y500" s="303"/>
      <c r="Z500" s="303"/>
    </row>
    <row r="501" spans="1:26" ht="11.25" customHeight="1" x14ac:dyDescent="0.2">
      <c r="A501" s="303"/>
      <c r="B501" s="303"/>
      <c r="C501" s="303"/>
      <c r="D501" s="303"/>
      <c r="E501" s="303"/>
      <c r="F501" s="303"/>
      <c r="G501" s="303"/>
      <c r="H501" s="303"/>
      <c r="I501" s="303"/>
      <c r="J501" s="303"/>
      <c r="K501" s="303"/>
      <c r="L501" s="303"/>
      <c r="M501" s="303"/>
      <c r="N501" s="303"/>
      <c r="O501" s="303"/>
      <c r="P501" s="303"/>
      <c r="Q501" s="303"/>
      <c r="R501" s="303"/>
      <c r="S501" s="303"/>
      <c r="T501" s="303"/>
      <c r="U501" s="303"/>
      <c r="V501" s="303"/>
      <c r="W501" s="303"/>
      <c r="X501" s="303"/>
      <c r="Y501" s="303"/>
      <c r="Z501" s="303"/>
    </row>
    <row r="502" spans="1:26" ht="11.25" customHeight="1" x14ac:dyDescent="0.2">
      <c r="A502" s="303"/>
      <c r="B502" s="303"/>
      <c r="C502" s="303"/>
      <c r="D502" s="303"/>
      <c r="E502" s="303"/>
      <c r="F502" s="303"/>
      <c r="G502" s="303"/>
      <c r="H502" s="303"/>
      <c r="I502" s="303"/>
      <c r="J502" s="303"/>
      <c r="K502" s="303"/>
      <c r="L502" s="303"/>
      <c r="M502" s="303"/>
      <c r="N502" s="303"/>
      <c r="O502" s="303"/>
      <c r="P502" s="303"/>
      <c r="Q502" s="303"/>
      <c r="R502" s="303"/>
      <c r="S502" s="303"/>
      <c r="T502" s="303"/>
      <c r="U502" s="303"/>
      <c r="V502" s="303"/>
      <c r="W502" s="303"/>
      <c r="X502" s="303"/>
      <c r="Y502" s="303"/>
      <c r="Z502" s="303"/>
    </row>
    <row r="503" spans="1:26" ht="11.25" customHeight="1" x14ac:dyDescent="0.2">
      <c r="A503" s="303"/>
      <c r="B503" s="303"/>
      <c r="C503" s="303"/>
      <c r="D503" s="303"/>
      <c r="E503" s="303"/>
      <c r="F503" s="303"/>
      <c r="G503" s="303"/>
      <c r="H503" s="303"/>
      <c r="I503" s="303"/>
      <c r="J503" s="303"/>
      <c r="K503" s="303"/>
      <c r="L503" s="303"/>
      <c r="M503" s="303"/>
      <c r="N503" s="303"/>
      <c r="O503" s="303"/>
      <c r="P503" s="303"/>
      <c r="Q503" s="303"/>
      <c r="R503" s="303"/>
      <c r="S503" s="303"/>
      <c r="T503" s="303"/>
      <c r="U503" s="303"/>
      <c r="V503" s="303"/>
      <c r="W503" s="303"/>
      <c r="X503" s="303"/>
      <c r="Y503" s="303"/>
      <c r="Z503" s="303"/>
    </row>
    <row r="504" spans="1:26" ht="11.25" customHeight="1" x14ac:dyDescent="0.2">
      <c r="A504" s="303"/>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row>
    <row r="505" spans="1:26" ht="11.25" customHeight="1" x14ac:dyDescent="0.2">
      <c r="A505" s="303"/>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row>
    <row r="506" spans="1:26" ht="11.25" customHeight="1" x14ac:dyDescent="0.2">
      <c r="A506" s="303"/>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row>
    <row r="507" spans="1:26" ht="11.25" customHeight="1" x14ac:dyDescent="0.2">
      <c r="A507" s="303"/>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row>
    <row r="508" spans="1:26" ht="11.25" customHeight="1" x14ac:dyDescent="0.2">
      <c r="A508" s="303"/>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row>
    <row r="509" spans="1:26" ht="11.25" customHeight="1" x14ac:dyDescent="0.2">
      <c r="A509" s="303"/>
      <c r="B509" s="303"/>
      <c r="C509" s="303"/>
      <c r="D509" s="303"/>
      <c r="E509" s="303"/>
      <c r="F509" s="303"/>
      <c r="G509" s="303"/>
      <c r="H509" s="303"/>
      <c r="I509" s="303"/>
      <c r="J509" s="303"/>
      <c r="K509" s="303"/>
      <c r="L509" s="303"/>
      <c r="M509" s="303"/>
      <c r="N509" s="303"/>
      <c r="O509" s="303"/>
      <c r="P509" s="303"/>
      <c r="Q509" s="303"/>
      <c r="R509" s="303"/>
      <c r="S509" s="303"/>
      <c r="T509" s="303"/>
      <c r="U509" s="303"/>
      <c r="V509" s="303"/>
      <c r="W509" s="303"/>
      <c r="X509" s="303"/>
      <c r="Y509" s="303"/>
      <c r="Z509" s="303"/>
    </row>
    <row r="510" spans="1:26" ht="11.25" customHeight="1" x14ac:dyDescent="0.2">
      <c r="A510" s="303"/>
      <c r="B510" s="303"/>
      <c r="C510" s="303"/>
      <c r="D510" s="303"/>
      <c r="E510" s="303"/>
      <c r="F510" s="303"/>
      <c r="G510" s="303"/>
      <c r="H510" s="303"/>
      <c r="I510" s="303"/>
      <c r="J510" s="303"/>
      <c r="K510" s="303"/>
      <c r="L510" s="303"/>
      <c r="M510" s="303"/>
      <c r="N510" s="303"/>
      <c r="O510" s="303"/>
      <c r="P510" s="303"/>
      <c r="Q510" s="303"/>
      <c r="R510" s="303"/>
      <c r="S510" s="303"/>
      <c r="T510" s="303"/>
      <c r="U510" s="303"/>
      <c r="V510" s="303"/>
      <c r="W510" s="303"/>
      <c r="X510" s="303"/>
      <c r="Y510" s="303"/>
      <c r="Z510" s="303"/>
    </row>
    <row r="511" spans="1:26" ht="11.25" customHeight="1" x14ac:dyDescent="0.2">
      <c r="A511" s="303"/>
      <c r="B511" s="303"/>
      <c r="C511" s="303"/>
      <c r="D511" s="303"/>
      <c r="E511" s="303"/>
      <c r="F511" s="303"/>
      <c r="G511" s="303"/>
      <c r="H511" s="303"/>
      <c r="I511" s="303"/>
      <c r="J511" s="303"/>
      <c r="K511" s="303"/>
      <c r="L511" s="303"/>
      <c r="M511" s="303"/>
      <c r="N511" s="303"/>
      <c r="O511" s="303"/>
      <c r="P511" s="303"/>
      <c r="Q511" s="303"/>
      <c r="R511" s="303"/>
      <c r="S511" s="303"/>
      <c r="T511" s="303"/>
      <c r="U511" s="303"/>
      <c r="V511" s="303"/>
      <c r="W511" s="303"/>
      <c r="X511" s="303"/>
      <c r="Y511" s="303"/>
      <c r="Z511" s="303"/>
    </row>
    <row r="512" spans="1:26" ht="11.25" customHeight="1" x14ac:dyDescent="0.2">
      <c r="A512" s="303"/>
      <c r="B512" s="303"/>
      <c r="C512" s="303"/>
      <c r="D512" s="303"/>
      <c r="E512" s="303"/>
      <c r="F512" s="303"/>
      <c r="G512" s="303"/>
      <c r="H512" s="303"/>
      <c r="I512" s="303"/>
      <c r="J512" s="303"/>
      <c r="K512" s="303"/>
      <c r="L512" s="303"/>
      <c r="M512" s="303"/>
      <c r="N512" s="303"/>
      <c r="O512" s="303"/>
      <c r="P512" s="303"/>
      <c r="Q512" s="303"/>
      <c r="R512" s="303"/>
      <c r="S512" s="303"/>
      <c r="T512" s="303"/>
      <c r="U512" s="303"/>
      <c r="V512" s="303"/>
      <c r="W512" s="303"/>
      <c r="X512" s="303"/>
      <c r="Y512" s="303"/>
      <c r="Z512" s="303"/>
    </row>
    <row r="513" spans="1:26" ht="11.25" customHeight="1" x14ac:dyDescent="0.2">
      <c r="A513" s="303"/>
      <c r="B513" s="303"/>
      <c r="C513" s="303"/>
      <c r="D513" s="303"/>
      <c r="E513" s="303"/>
      <c r="F513" s="303"/>
      <c r="G513" s="303"/>
      <c r="H513" s="303"/>
      <c r="I513" s="303"/>
      <c r="J513" s="303"/>
      <c r="K513" s="303"/>
      <c r="L513" s="303"/>
      <c r="M513" s="303"/>
      <c r="N513" s="303"/>
      <c r="O513" s="303"/>
      <c r="P513" s="303"/>
      <c r="Q513" s="303"/>
      <c r="R513" s="303"/>
      <c r="S513" s="303"/>
      <c r="T513" s="303"/>
      <c r="U513" s="303"/>
      <c r="V513" s="303"/>
      <c r="W513" s="303"/>
      <c r="X513" s="303"/>
      <c r="Y513" s="303"/>
      <c r="Z513" s="303"/>
    </row>
    <row r="514" spans="1:26" ht="11.25" customHeight="1" x14ac:dyDescent="0.2">
      <c r="A514" s="303"/>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row>
    <row r="515" spans="1:26" ht="11.25" customHeight="1" x14ac:dyDescent="0.2">
      <c r="A515" s="303"/>
      <c r="B515" s="303"/>
      <c r="C515" s="303"/>
      <c r="D515" s="303"/>
      <c r="E515" s="303"/>
      <c r="F515" s="303"/>
      <c r="G515" s="303"/>
      <c r="H515" s="303"/>
      <c r="I515" s="303"/>
      <c r="J515" s="303"/>
      <c r="K515" s="303"/>
      <c r="L515" s="303"/>
      <c r="M515" s="303"/>
      <c r="N515" s="303"/>
      <c r="O515" s="303"/>
      <c r="P515" s="303"/>
      <c r="Q515" s="303"/>
      <c r="R515" s="303"/>
      <c r="S515" s="303"/>
      <c r="T515" s="303"/>
      <c r="U515" s="303"/>
      <c r="V515" s="303"/>
      <c r="W515" s="303"/>
      <c r="X515" s="303"/>
      <c r="Y515" s="303"/>
      <c r="Z515" s="303"/>
    </row>
    <row r="516" spans="1:26" ht="11.25" customHeight="1" x14ac:dyDescent="0.2">
      <c r="A516" s="303"/>
      <c r="B516" s="303"/>
      <c r="C516" s="303"/>
      <c r="D516" s="303"/>
      <c r="E516" s="303"/>
      <c r="F516" s="303"/>
      <c r="G516" s="303"/>
      <c r="H516" s="303"/>
      <c r="I516" s="303"/>
      <c r="J516" s="303"/>
      <c r="K516" s="303"/>
      <c r="L516" s="303"/>
      <c r="M516" s="303"/>
      <c r="N516" s="303"/>
      <c r="O516" s="303"/>
      <c r="P516" s="303"/>
      <c r="Q516" s="303"/>
      <c r="R516" s="303"/>
      <c r="S516" s="303"/>
      <c r="T516" s="303"/>
      <c r="U516" s="303"/>
      <c r="V516" s="303"/>
      <c r="W516" s="303"/>
      <c r="X516" s="303"/>
      <c r="Y516" s="303"/>
      <c r="Z516" s="303"/>
    </row>
    <row r="517" spans="1:26" ht="11.25" customHeight="1" x14ac:dyDescent="0.2">
      <c r="A517" s="303"/>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row>
    <row r="518" spans="1:26" ht="11.25" customHeight="1" x14ac:dyDescent="0.2">
      <c r="A518" s="303"/>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row>
    <row r="519" spans="1:26" ht="11.25" customHeight="1" x14ac:dyDescent="0.2">
      <c r="A519" s="303"/>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row>
    <row r="520" spans="1:26" ht="11.25" customHeight="1" x14ac:dyDescent="0.2">
      <c r="A520" s="303"/>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row>
    <row r="521" spans="1:26" ht="11.25" customHeight="1" x14ac:dyDescent="0.2">
      <c r="A521" s="303"/>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row>
    <row r="522" spans="1:26" ht="11.25" customHeight="1" x14ac:dyDescent="0.2">
      <c r="A522" s="303"/>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row>
    <row r="523" spans="1:26" ht="11.25" customHeight="1" x14ac:dyDescent="0.2">
      <c r="A523" s="303"/>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row>
    <row r="524" spans="1:26" ht="11.25" customHeight="1" x14ac:dyDescent="0.2">
      <c r="A524" s="303"/>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row>
    <row r="525" spans="1:26" ht="11.25" customHeight="1" x14ac:dyDescent="0.2">
      <c r="A525" s="303"/>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row>
    <row r="526" spans="1:26" ht="11.25" customHeight="1" x14ac:dyDescent="0.2">
      <c r="A526" s="303"/>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row>
    <row r="527" spans="1:26" ht="11.25" customHeight="1" x14ac:dyDescent="0.2">
      <c r="A527" s="303"/>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row>
    <row r="528" spans="1:26" ht="11.25" customHeight="1" x14ac:dyDescent="0.2">
      <c r="A528" s="303"/>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row>
    <row r="529" spans="1:26" ht="11.25" customHeight="1" x14ac:dyDescent="0.2">
      <c r="A529" s="303"/>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row>
    <row r="530" spans="1:26" ht="11.25" customHeight="1" x14ac:dyDescent="0.2">
      <c r="A530" s="303"/>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row>
    <row r="531" spans="1:26" ht="11.25" customHeight="1" x14ac:dyDescent="0.2">
      <c r="A531" s="303"/>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row>
    <row r="532" spans="1:26" ht="11.25" customHeight="1" x14ac:dyDescent="0.2">
      <c r="A532" s="303"/>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row>
    <row r="533" spans="1:26" ht="11.25" customHeight="1" x14ac:dyDescent="0.2">
      <c r="A533" s="303"/>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row>
    <row r="534" spans="1:26" ht="11.25" customHeight="1" x14ac:dyDescent="0.2">
      <c r="A534" s="303"/>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row>
    <row r="535" spans="1:26" ht="11.25" customHeight="1" x14ac:dyDescent="0.2">
      <c r="A535" s="303"/>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row>
    <row r="536" spans="1:26" ht="11.25" customHeight="1" x14ac:dyDescent="0.2">
      <c r="A536" s="303"/>
      <c r="B536" s="303"/>
      <c r="C536" s="303"/>
      <c r="D536" s="303"/>
      <c r="E536" s="303"/>
      <c r="F536" s="303"/>
      <c r="G536" s="303"/>
      <c r="H536" s="303"/>
      <c r="I536" s="303"/>
      <c r="J536" s="303"/>
      <c r="K536" s="303"/>
      <c r="L536" s="303"/>
      <c r="M536" s="303"/>
      <c r="N536" s="303"/>
      <c r="O536" s="303"/>
      <c r="P536" s="303"/>
      <c r="Q536" s="303"/>
      <c r="R536" s="303"/>
      <c r="S536" s="303"/>
      <c r="T536" s="303"/>
      <c r="U536" s="303"/>
      <c r="V536" s="303"/>
      <c r="W536" s="303"/>
      <c r="X536" s="303"/>
      <c r="Y536" s="303"/>
      <c r="Z536" s="303"/>
    </row>
    <row r="537" spans="1:26" ht="11.25" customHeight="1" x14ac:dyDescent="0.2">
      <c r="A537" s="303"/>
      <c r="B537" s="303"/>
      <c r="C537" s="303"/>
      <c r="D537" s="303"/>
      <c r="E537" s="303"/>
      <c r="F537" s="303"/>
      <c r="G537" s="303"/>
      <c r="H537" s="303"/>
      <c r="I537" s="303"/>
      <c r="J537" s="303"/>
      <c r="K537" s="303"/>
      <c r="L537" s="303"/>
      <c r="M537" s="303"/>
      <c r="N537" s="303"/>
      <c r="O537" s="303"/>
      <c r="P537" s="303"/>
      <c r="Q537" s="303"/>
      <c r="R537" s="303"/>
      <c r="S537" s="303"/>
      <c r="T537" s="303"/>
      <c r="U537" s="303"/>
      <c r="V537" s="303"/>
      <c r="W537" s="303"/>
      <c r="X537" s="303"/>
      <c r="Y537" s="303"/>
      <c r="Z537" s="303"/>
    </row>
    <row r="538" spans="1:26" ht="11.25" customHeight="1" x14ac:dyDescent="0.2">
      <c r="A538" s="303"/>
      <c r="B538" s="303"/>
      <c r="C538" s="303"/>
      <c r="D538" s="303"/>
      <c r="E538" s="303"/>
      <c r="F538" s="303"/>
      <c r="G538" s="303"/>
      <c r="H538" s="303"/>
      <c r="I538" s="303"/>
      <c r="J538" s="303"/>
      <c r="K538" s="303"/>
      <c r="L538" s="303"/>
      <c r="M538" s="303"/>
      <c r="N538" s="303"/>
      <c r="O538" s="303"/>
      <c r="P538" s="303"/>
      <c r="Q538" s="303"/>
      <c r="R538" s="303"/>
      <c r="S538" s="303"/>
      <c r="T538" s="303"/>
      <c r="U538" s="303"/>
      <c r="V538" s="303"/>
      <c r="W538" s="303"/>
      <c r="X538" s="303"/>
      <c r="Y538" s="303"/>
      <c r="Z538" s="303"/>
    </row>
    <row r="539" spans="1:26" ht="11.25" customHeight="1" x14ac:dyDescent="0.2">
      <c r="A539" s="303"/>
      <c r="B539" s="303"/>
      <c r="C539" s="303"/>
      <c r="D539" s="303"/>
      <c r="E539" s="303"/>
      <c r="F539" s="303"/>
      <c r="G539" s="303"/>
      <c r="H539" s="303"/>
      <c r="I539" s="303"/>
      <c r="J539" s="303"/>
      <c r="K539" s="303"/>
      <c r="L539" s="303"/>
      <c r="M539" s="303"/>
      <c r="N539" s="303"/>
      <c r="O539" s="303"/>
      <c r="P539" s="303"/>
      <c r="Q539" s="303"/>
      <c r="R539" s="303"/>
      <c r="S539" s="303"/>
      <c r="T539" s="303"/>
      <c r="U539" s="303"/>
      <c r="V539" s="303"/>
      <c r="W539" s="303"/>
      <c r="X539" s="303"/>
      <c r="Y539" s="303"/>
      <c r="Z539" s="303"/>
    </row>
    <row r="540" spans="1:26" ht="11.25" customHeight="1" x14ac:dyDescent="0.2">
      <c r="A540" s="303"/>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row>
    <row r="541" spans="1:26" ht="11.25" customHeight="1" x14ac:dyDescent="0.2">
      <c r="A541" s="303"/>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row>
    <row r="542" spans="1:26" ht="11.25" customHeight="1" x14ac:dyDescent="0.2">
      <c r="A542" s="303"/>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row>
    <row r="543" spans="1:26" ht="11.25" customHeight="1" x14ac:dyDescent="0.2">
      <c r="A543" s="303"/>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row>
    <row r="544" spans="1:26" ht="11.25" customHeight="1" x14ac:dyDescent="0.2">
      <c r="A544" s="303"/>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row>
    <row r="545" spans="1:26" ht="11.25" customHeight="1" x14ac:dyDescent="0.2">
      <c r="A545" s="303"/>
      <c r="B545" s="303"/>
      <c r="C545" s="303"/>
      <c r="D545" s="303"/>
      <c r="E545" s="303"/>
      <c r="F545" s="303"/>
      <c r="G545" s="303"/>
      <c r="H545" s="303"/>
      <c r="I545" s="303"/>
      <c r="J545" s="303"/>
      <c r="K545" s="303"/>
      <c r="L545" s="303"/>
      <c r="M545" s="303"/>
      <c r="N545" s="303"/>
      <c r="O545" s="303"/>
      <c r="P545" s="303"/>
      <c r="Q545" s="303"/>
      <c r="R545" s="303"/>
      <c r="S545" s="303"/>
      <c r="T545" s="303"/>
      <c r="U545" s="303"/>
      <c r="V545" s="303"/>
      <c r="W545" s="303"/>
      <c r="X545" s="303"/>
      <c r="Y545" s="303"/>
      <c r="Z545" s="303"/>
    </row>
    <row r="546" spans="1:26" ht="11.25" customHeight="1" x14ac:dyDescent="0.2">
      <c r="A546" s="303"/>
      <c r="B546" s="303"/>
      <c r="C546" s="303"/>
      <c r="D546" s="303"/>
      <c r="E546" s="303"/>
      <c r="F546" s="303"/>
      <c r="G546" s="303"/>
      <c r="H546" s="303"/>
      <c r="I546" s="303"/>
      <c r="J546" s="303"/>
      <c r="K546" s="303"/>
      <c r="L546" s="303"/>
      <c r="M546" s="303"/>
      <c r="N546" s="303"/>
      <c r="O546" s="303"/>
      <c r="P546" s="303"/>
      <c r="Q546" s="303"/>
      <c r="R546" s="303"/>
      <c r="S546" s="303"/>
      <c r="T546" s="303"/>
      <c r="U546" s="303"/>
      <c r="V546" s="303"/>
      <c r="W546" s="303"/>
      <c r="X546" s="303"/>
      <c r="Y546" s="303"/>
      <c r="Z546" s="303"/>
    </row>
    <row r="547" spans="1:26" ht="11.25" customHeight="1" x14ac:dyDescent="0.2">
      <c r="A547" s="303"/>
      <c r="B547" s="303"/>
      <c r="C547" s="303"/>
      <c r="D547" s="303"/>
      <c r="E547" s="303"/>
      <c r="F547" s="303"/>
      <c r="G547" s="303"/>
      <c r="H547" s="303"/>
      <c r="I547" s="303"/>
      <c r="J547" s="303"/>
      <c r="K547" s="303"/>
      <c r="L547" s="303"/>
      <c r="M547" s="303"/>
      <c r="N547" s="303"/>
      <c r="O547" s="303"/>
      <c r="P547" s="303"/>
      <c r="Q547" s="303"/>
      <c r="R547" s="303"/>
      <c r="S547" s="303"/>
      <c r="T547" s="303"/>
      <c r="U547" s="303"/>
      <c r="V547" s="303"/>
      <c r="W547" s="303"/>
      <c r="X547" s="303"/>
      <c r="Y547" s="303"/>
      <c r="Z547" s="303"/>
    </row>
    <row r="548" spans="1:26" ht="11.25" customHeight="1" x14ac:dyDescent="0.2">
      <c r="A548" s="303"/>
      <c r="B548" s="303"/>
      <c r="C548" s="303"/>
      <c r="D548" s="303"/>
      <c r="E548" s="303"/>
      <c r="F548" s="303"/>
      <c r="G548" s="303"/>
      <c r="H548" s="303"/>
      <c r="I548" s="303"/>
      <c r="J548" s="303"/>
      <c r="K548" s="303"/>
      <c r="L548" s="303"/>
      <c r="M548" s="303"/>
      <c r="N548" s="303"/>
      <c r="O548" s="303"/>
      <c r="P548" s="303"/>
      <c r="Q548" s="303"/>
      <c r="R548" s="303"/>
      <c r="S548" s="303"/>
      <c r="T548" s="303"/>
      <c r="U548" s="303"/>
      <c r="V548" s="303"/>
      <c r="W548" s="303"/>
      <c r="X548" s="303"/>
      <c r="Y548" s="303"/>
      <c r="Z548" s="303"/>
    </row>
    <row r="549" spans="1:26" ht="11.25" customHeight="1" x14ac:dyDescent="0.2">
      <c r="A549" s="303"/>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row>
    <row r="550" spans="1:26" ht="11.25" customHeight="1" x14ac:dyDescent="0.2">
      <c r="A550" s="303"/>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row>
    <row r="551" spans="1:26" ht="11.25" customHeight="1" x14ac:dyDescent="0.2">
      <c r="A551" s="303"/>
      <c r="B551" s="303"/>
      <c r="C551" s="303"/>
      <c r="D551" s="303"/>
      <c r="E551" s="303"/>
      <c r="F551" s="303"/>
      <c r="G551" s="303"/>
      <c r="H551" s="303"/>
      <c r="I551" s="303"/>
      <c r="J551" s="303"/>
      <c r="K551" s="303"/>
      <c r="L551" s="303"/>
      <c r="M551" s="303"/>
      <c r="N551" s="303"/>
      <c r="O551" s="303"/>
      <c r="P551" s="303"/>
      <c r="Q551" s="303"/>
      <c r="R551" s="303"/>
      <c r="S551" s="303"/>
      <c r="T551" s="303"/>
      <c r="U551" s="303"/>
      <c r="V551" s="303"/>
      <c r="W551" s="303"/>
      <c r="X551" s="303"/>
      <c r="Y551" s="303"/>
      <c r="Z551" s="303"/>
    </row>
    <row r="552" spans="1:26" ht="11.25" customHeight="1" x14ac:dyDescent="0.2">
      <c r="A552" s="303"/>
      <c r="B552" s="303"/>
      <c r="C552" s="303"/>
      <c r="D552" s="303"/>
      <c r="E552" s="303"/>
      <c r="F552" s="303"/>
      <c r="G552" s="303"/>
      <c r="H552" s="303"/>
      <c r="I552" s="303"/>
      <c r="J552" s="303"/>
      <c r="K552" s="303"/>
      <c r="L552" s="303"/>
      <c r="M552" s="303"/>
      <c r="N552" s="303"/>
      <c r="O552" s="303"/>
      <c r="P552" s="303"/>
      <c r="Q552" s="303"/>
      <c r="R552" s="303"/>
      <c r="S552" s="303"/>
      <c r="T552" s="303"/>
      <c r="U552" s="303"/>
      <c r="V552" s="303"/>
      <c r="W552" s="303"/>
      <c r="X552" s="303"/>
      <c r="Y552" s="303"/>
      <c r="Z552" s="303"/>
    </row>
    <row r="553" spans="1:26" ht="11.25" customHeight="1" x14ac:dyDescent="0.2">
      <c r="A553" s="303"/>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row>
    <row r="554" spans="1:26" ht="11.25" customHeight="1" x14ac:dyDescent="0.2">
      <c r="A554" s="303"/>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row>
    <row r="555" spans="1:26" ht="11.25" customHeight="1" x14ac:dyDescent="0.2">
      <c r="A555" s="303"/>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row>
    <row r="556" spans="1:26" ht="11.25" customHeight="1" x14ac:dyDescent="0.2">
      <c r="A556" s="303"/>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row>
    <row r="557" spans="1:26" ht="11.25" customHeight="1" x14ac:dyDescent="0.2">
      <c r="A557" s="303"/>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row>
    <row r="558" spans="1:26" ht="11.25" customHeight="1" x14ac:dyDescent="0.2">
      <c r="A558" s="303"/>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row>
    <row r="559" spans="1:26" ht="11.25" customHeight="1" x14ac:dyDescent="0.2">
      <c r="A559" s="303"/>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row>
    <row r="560" spans="1:26" ht="11.25" customHeight="1" x14ac:dyDescent="0.2">
      <c r="A560" s="303"/>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row>
    <row r="561" spans="1:26" ht="11.25" customHeight="1" x14ac:dyDescent="0.2">
      <c r="A561" s="303"/>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row>
    <row r="562" spans="1:26" ht="11.25" customHeight="1" x14ac:dyDescent="0.2">
      <c r="A562" s="303"/>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row>
    <row r="563" spans="1:26" ht="11.25" customHeight="1" x14ac:dyDescent="0.2">
      <c r="A563" s="303"/>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row>
    <row r="564" spans="1:26" ht="11.25" customHeight="1" x14ac:dyDescent="0.2">
      <c r="A564" s="303"/>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row>
    <row r="565" spans="1:26" ht="11.25" customHeight="1" x14ac:dyDescent="0.2">
      <c r="A565" s="303"/>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row>
    <row r="566" spans="1:26" ht="11.25" customHeight="1" x14ac:dyDescent="0.2">
      <c r="A566" s="303"/>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row>
    <row r="567" spans="1:26" ht="11.25" customHeight="1" x14ac:dyDescent="0.2">
      <c r="A567" s="303"/>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row>
    <row r="568" spans="1:26" ht="11.25" customHeight="1" x14ac:dyDescent="0.2">
      <c r="A568" s="303"/>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row>
    <row r="569" spans="1:26" ht="11.25" customHeight="1" x14ac:dyDescent="0.2">
      <c r="A569" s="303"/>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row>
    <row r="570" spans="1:26" ht="11.25" customHeight="1" x14ac:dyDescent="0.2">
      <c r="A570" s="303"/>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row>
    <row r="571" spans="1:26" ht="11.25" customHeight="1" x14ac:dyDescent="0.2">
      <c r="A571" s="303"/>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row>
    <row r="572" spans="1:26" ht="11.25" customHeight="1" x14ac:dyDescent="0.2">
      <c r="A572" s="303"/>
      <c r="B572" s="303"/>
      <c r="C572" s="303"/>
      <c r="D572" s="303"/>
      <c r="E572" s="303"/>
      <c r="F572" s="303"/>
      <c r="G572" s="303"/>
      <c r="H572" s="303"/>
      <c r="I572" s="303"/>
      <c r="J572" s="303"/>
      <c r="K572" s="303"/>
      <c r="L572" s="303"/>
      <c r="M572" s="303"/>
      <c r="N572" s="303"/>
      <c r="O572" s="303"/>
      <c r="P572" s="303"/>
      <c r="Q572" s="303"/>
      <c r="R572" s="303"/>
      <c r="S572" s="303"/>
      <c r="T572" s="303"/>
      <c r="U572" s="303"/>
      <c r="V572" s="303"/>
      <c r="W572" s="303"/>
      <c r="X572" s="303"/>
      <c r="Y572" s="303"/>
      <c r="Z572" s="303"/>
    </row>
    <row r="573" spans="1:26" ht="11.25" customHeight="1" x14ac:dyDescent="0.2">
      <c r="A573" s="303"/>
      <c r="B573" s="303"/>
      <c r="C573" s="303"/>
      <c r="D573" s="303"/>
      <c r="E573" s="303"/>
      <c r="F573" s="303"/>
      <c r="G573" s="303"/>
      <c r="H573" s="303"/>
      <c r="I573" s="303"/>
      <c r="J573" s="303"/>
      <c r="K573" s="303"/>
      <c r="L573" s="303"/>
      <c r="M573" s="303"/>
      <c r="N573" s="303"/>
      <c r="O573" s="303"/>
      <c r="P573" s="303"/>
      <c r="Q573" s="303"/>
      <c r="R573" s="303"/>
      <c r="S573" s="303"/>
      <c r="T573" s="303"/>
      <c r="U573" s="303"/>
      <c r="V573" s="303"/>
      <c r="W573" s="303"/>
      <c r="X573" s="303"/>
      <c r="Y573" s="303"/>
      <c r="Z573" s="303"/>
    </row>
    <row r="574" spans="1:26" ht="11.25" customHeight="1" x14ac:dyDescent="0.2">
      <c r="A574" s="303"/>
      <c r="B574" s="303"/>
      <c r="C574" s="303"/>
      <c r="D574" s="303"/>
      <c r="E574" s="303"/>
      <c r="F574" s="303"/>
      <c r="G574" s="303"/>
      <c r="H574" s="303"/>
      <c r="I574" s="303"/>
      <c r="J574" s="303"/>
      <c r="K574" s="303"/>
      <c r="L574" s="303"/>
      <c r="M574" s="303"/>
      <c r="N574" s="303"/>
      <c r="O574" s="303"/>
      <c r="P574" s="303"/>
      <c r="Q574" s="303"/>
      <c r="R574" s="303"/>
      <c r="S574" s="303"/>
      <c r="T574" s="303"/>
      <c r="U574" s="303"/>
      <c r="V574" s="303"/>
      <c r="W574" s="303"/>
      <c r="X574" s="303"/>
      <c r="Y574" s="303"/>
      <c r="Z574" s="303"/>
    </row>
    <row r="575" spans="1:26" ht="11.25" customHeight="1" x14ac:dyDescent="0.2">
      <c r="A575" s="303"/>
      <c r="B575" s="303"/>
      <c r="C575" s="303"/>
      <c r="D575" s="303"/>
      <c r="E575" s="303"/>
      <c r="F575" s="303"/>
      <c r="G575" s="303"/>
      <c r="H575" s="303"/>
      <c r="I575" s="303"/>
      <c r="J575" s="303"/>
      <c r="K575" s="303"/>
      <c r="L575" s="303"/>
      <c r="M575" s="303"/>
      <c r="N575" s="303"/>
      <c r="O575" s="303"/>
      <c r="P575" s="303"/>
      <c r="Q575" s="303"/>
      <c r="R575" s="303"/>
      <c r="S575" s="303"/>
      <c r="T575" s="303"/>
      <c r="U575" s="303"/>
      <c r="V575" s="303"/>
      <c r="W575" s="303"/>
      <c r="X575" s="303"/>
      <c r="Y575" s="303"/>
      <c r="Z575" s="303"/>
    </row>
    <row r="576" spans="1:26" ht="11.25" customHeight="1" x14ac:dyDescent="0.2">
      <c r="A576" s="303"/>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row>
    <row r="577" spans="1:26" ht="11.25" customHeight="1" x14ac:dyDescent="0.2">
      <c r="A577" s="303"/>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row>
    <row r="578" spans="1:26" ht="11.25" customHeight="1" x14ac:dyDescent="0.2">
      <c r="A578" s="303"/>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row>
    <row r="579" spans="1:26" ht="11.25" customHeight="1" x14ac:dyDescent="0.2">
      <c r="A579" s="303"/>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row>
    <row r="580" spans="1:26" ht="11.25" customHeight="1" x14ac:dyDescent="0.2">
      <c r="A580" s="303"/>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row>
    <row r="581" spans="1:26" ht="11.25" customHeight="1" x14ac:dyDescent="0.2">
      <c r="A581" s="303"/>
      <c r="B581" s="303"/>
      <c r="C581" s="303"/>
      <c r="D581" s="303"/>
      <c r="E581" s="303"/>
      <c r="F581" s="303"/>
      <c r="G581" s="303"/>
      <c r="H581" s="303"/>
      <c r="I581" s="303"/>
      <c r="J581" s="303"/>
      <c r="K581" s="303"/>
      <c r="L581" s="303"/>
      <c r="M581" s="303"/>
      <c r="N581" s="303"/>
      <c r="O581" s="303"/>
      <c r="P581" s="303"/>
      <c r="Q581" s="303"/>
      <c r="R581" s="303"/>
      <c r="S581" s="303"/>
      <c r="T581" s="303"/>
      <c r="U581" s="303"/>
      <c r="V581" s="303"/>
      <c r="W581" s="303"/>
      <c r="X581" s="303"/>
      <c r="Y581" s="303"/>
      <c r="Z581" s="303"/>
    </row>
    <row r="582" spans="1:26" ht="11.25" customHeight="1" x14ac:dyDescent="0.2">
      <c r="A582" s="303"/>
      <c r="B582" s="303"/>
      <c r="C582" s="303"/>
      <c r="D582" s="303"/>
      <c r="E582" s="303"/>
      <c r="F582" s="303"/>
      <c r="G582" s="303"/>
      <c r="H582" s="303"/>
      <c r="I582" s="303"/>
      <c r="J582" s="303"/>
      <c r="K582" s="303"/>
      <c r="L582" s="303"/>
      <c r="M582" s="303"/>
      <c r="N582" s="303"/>
      <c r="O582" s="303"/>
      <c r="P582" s="303"/>
      <c r="Q582" s="303"/>
      <c r="R582" s="303"/>
      <c r="S582" s="303"/>
      <c r="T582" s="303"/>
      <c r="U582" s="303"/>
      <c r="V582" s="303"/>
      <c r="W582" s="303"/>
      <c r="X582" s="303"/>
      <c r="Y582" s="303"/>
      <c r="Z582" s="303"/>
    </row>
    <row r="583" spans="1:26" ht="11.25" customHeight="1" x14ac:dyDescent="0.2">
      <c r="A583" s="303"/>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row>
    <row r="584" spans="1:26" ht="11.25" customHeight="1" x14ac:dyDescent="0.2">
      <c r="A584" s="303"/>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row>
    <row r="585" spans="1:26" ht="11.25" customHeight="1" x14ac:dyDescent="0.2">
      <c r="A585" s="303"/>
      <c r="B585" s="303"/>
      <c r="C585" s="303"/>
      <c r="D585" s="303"/>
      <c r="E585" s="303"/>
      <c r="F585" s="303"/>
      <c r="G585" s="303"/>
      <c r="H585" s="303"/>
      <c r="I585" s="303"/>
      <c r="J585" s="303"/>
      <c r="K585" s="303"/>
      <c r="L585" s="303"/>
      <c r="M585" s="303"/>
      <c r="N585" s="303"/>
      <c r="O585" s="303"/>
      <c r="P585" s="303"/>
      <c r="Q585" s="303"/>
      <c r="R585" s="303"/>
      <c r="S585" s="303"/>
      <c r="T585" s="303"/>
      <c r="U585" s="303"/>
      <c r="V585" s="303"/>
      <c r="W585" s="303"/>
      <c r="X585" s="303"/>
      <c r="Y585" s="303"/>
      <c r="Z585" s="303"/>
    </row>
    <row r="586" spans="1:26" ht="11.25" customHeight="1" x14ac:dyDescent="0.2">
      <c r="A586" s="303"/>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row>
    <row r="587" spans="1:26" ht="11.25" customHeight="1" x14ac:dyDescent="0.2">
      <c r="A587" s="303"/>
      <c r="B587" s="303"/>
      <c r="C587" s="303"/>
      <c r="D587" s="303"/>
      <c r="E587" s="303"/>
      <c r="F587" s="303"/>
      <c r="G587" s="303"/>
      <c r="H587" s="303"/>
      <c r="I587" s="303"/>
      <c r="J587" s="303"/>
      <c r="K587" s="303"/>
      <c r="L587" s="303"/>
      <c r="M587" s="303"/>
      <c r="N587" s="303"/>
      <c r="O587" s="303"/>
      <c r="P587" s="303"/>
      <c r="Q587" s="303"/>
      <c r="R587" s="303"/>
      <c r="S587" s="303"/>
      <c r="T587" s="303"/>
      <c r="U587" s="303"/>
      <c r="V587" s="303"/>
      <c r="W587" s="303"/>
      <c r="X587" s="303"/>
      <c r="Y587" s="303"/>
      <c r="Z587" s="303"/>
    </row>
    <row r="588" spans="1:26" ht="11.25" customHeight="1" x14ac:dyDescent="0.2">
      <c r="A588" s="303"/>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row>
    <row r="589" spans="1:26" ht="11.25" customHeight="1" x14ac:dyDescent="0.2">
      <c r="A589" s="303"/>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row>
    <row r="590" spans="1:26" ht="11.25" customHeight="1" x14ac:dyDescent="0.2">
      <c r="A590" s="303"/>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row>
    <row r="591" spans="1:26" ht="11.25" customHeight="1" x14ac:dyDescent="0.2">
      <c r="A591" s="303"/>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row>
    <row r="592" spans="1:26" ht="11.25" customHeight="1" x14ac:dyDescent="0.2">
      <c r="A592" s="303"/>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row>
    <row r="593" spans="1:26" ht="11.25" customHeight="1" x14ac:dyDescent="0.2">
      <c r="A593" s="303"/>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row>
    <row r="594" spans="1:26" ht="11.25" customHeight="1" x14ac:dyDescent="0.2">
      <c r="A594" s="303"/>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row>
    <row r="595" spans="1:26" ht="11.25" customHeight="1" x14ac:dyDescent="0.2">
      <c r="A595" s="303"/>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row>
    <row r="596" spans="1:26" ht="11.25" customHeight="1" x14ac:dyDescent="0.2">
      <c r="A596" s="303"/>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row>
    <row r="597" spans="1:26" ht="11.25" customHeight="1" x14ac:dyDescent="0.2">
      <c r="A597" s="303"/>
      <c r="B597" s="303"/>
      <c r="C597" s="303"/>
      <c r="D597" s="303"/>
      <c r="E597" s="303"/>
      <c r="F597" s="303"/>
      <c r="G597" s="303"/>
      <c r="H597" s="303"/>
      <c r="I597" s="303"/>
      <c r="J597" s="303"/>
      <c r="K597" s="303"/>
      <c r="L597" s="303"/>
      <c r="M597" s="303"/>
      <c r="N597" s="303"/>
      <c r="O597" s="303"/>
      <c r="P597" s="303"/>
      <c r="Q597" s="303"/>
      <c r="R597" s="303"/>
      <c r="S597" s="303"/>
      <c r="T597" s="303"/>
      <c r="U597" s="303"/>
      <c r="V597" s="303"/>
      <c r="W597" s="303"/>
      <c r="X597" s="303"/>
      <c r="Y597" s="303"/>
      <c r="Z597" s="303"/>
    </row>
    <row r="598" spans="1:26" ht="11.25" customHeight="1" x14ac:dyDescent="0.2">
      <c r="A598" s="303"/>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row>
    <row r="599" spans="1:26" ht="11.25" customHeight="1" x14ac:dyDescent="0.2">
      <c r="A599" s="303"/>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row>
    <row r="600" spans="1:26" ht="11.25" customHeight="1" x14ac:dyDescent="0.2">
      <c r="A600" s="303"/>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row>
    <row r="601" spans="1:26" ht="11.25" customHeight="1" x14ac:dyDescent="0.2">
      <c r="A601" s="303"/>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row>
    <row r="602" spans="1:26" ht="11.25" customHeight="1" x14ac:dyDescent="0.2">
      <c r="A602" s="303"/>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row>
    <row r="603" spans="1:26" ht="11.25" customHeight="1" x14ac:dyDescent="0.2">
      <c r="A603" s="303"/>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row>
    <row r="604" spans="1:26" ht="11.25" customHeight="1" x14ac:dyDescent="0.2">
      <c r="A604" s="303"/>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row>
    <row r="605" spans="1:26" ht="11.25" customHeight="1" x14ac:dyDescent="0.2">
      <c r="A605" s="303"/>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row>
    <row r="606" spans="1:26" ht="11.25" customHeight="1" x14ac:dyDescent="0.2">
      <c r="A606" s="303"/>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row>
    <row r="607" spans="1:26" ht="11.25" customHeight="1" x14ac:dyDescent="0.2">
      <c r="A607" s="303"/>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row>
    <row r="608" spans="1:26" ht="11.25" customHeight="1" x14ac:dyDescent="0.2">
      <c r="A608" s="303"/>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row>
    <row r="609" spans="1:26" ht="11.25" customHeight="1" x14ac:dyDescent="0.2">
      <c r="A609" s="303"/>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row>
    <row r="610" spans="1:26" ht="11.25" customHeight="1" x14ac:dyDescent="0.2">
      <c r="A610" s="303"/>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row>
    <row r="611" spans="1:26" ht="11.25" customHeight="1" x14ac:dyDescent="0.2">
      <c r="A611" s="303"/>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row>
    <row r="612" spans="1:26" ht="11.25" customHeight="1" x14ac:dyDescent="0.2">
      <c r="A612" s="303"/>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row>
    <row r="613" spans="1:26" ht="11.25" customHeight="1" x14ac:dyDescent="0.2">
      <c r="A613" s="303"/>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row>
    <row r="614" spans="1:26" ht="11.25" customHeight="1" x14ac:dyDescent="0.2">
      <c r="A614" s="303"/>
      <c r="B614" s="303"/>
      <c r="C614" s="303"/>
      <c r="D614" s="303"/>
      <c r="E614" s="303"/>
      <c r="F614" s="303"/>
      <c r="G614" s="303"/>
      <c r="H614" s="303"/>
      <c r="I614" s="303"/>
      <c r="J614" s="303"/>
      <c r="K614" s="303"/>
      <c r="L614" s="303"/>
      <c r="M614" s="303"/>
      <c r="N614" s="303"/>
      <c r="O614" s="303"/>
      <c r="P614" s="303"/>
      <c r="Q614" s="303"/>
      <c r="R614" s="303"/>
      <c r="S614" s="303"/>
      <c r="T614" s="303"/>
      <c r="U614" s="303"/>
      <c r="V614" s="303"/>
      <c r="W614" s="303"/>
      <c r="X614" s="303"/>
      <c r="Y614" s="303"/>
      <c r="Z614" s="303"/>
    </row>
    <row r="615" spans="1:26" ht="11.25" customHeight="1" x14ac:dyDescent="0.2">
      <c r="A615" s="303"/>
      <c r="B615" s="303"/>
      <c r="C615" s="303"/>
      <c r="D615" s="303"/>
      <c r="E615" s="303"/>
      <c r="F615" s="303"/>
      <c r="G615" s="303"/>
      <c r="H615" s="303"/>
      <c r="I615" s="303"/>
      <c r="J615" s="303"/>
      <c r="K615" s="303"/>
      <c r="L615" s="303"/>
      <c r="M615" s="303"/>
      <c r="N615" s="303"/>
      <c r="O615" s="303"/>
      <c r="P615" s="303"/>
      <c r="Q615" s="303"/>
      <c r="R615" s="303"/>
      <c r="S615" s="303"/>
      <c r="T615" s="303"/>
      <c r="U615" s="303"/>
      <c r="V615" s="303"/>
      <c r="W615" s="303"/>
      <c r="X615" s="303"/>
      <c r="Y615" s="303"/>
      <c r="Z615" s="303"/>
    </row>
    <row r="616" spans="1:26" ht="11.25" customHeight="1" x14ac:dyDescent="0.2">
      <c r="A616" s="303"/>
      <c r="B616" s="303"/>
      <c r="C616" s="303"/>
      <c r="D616" s="303"/>
      <c r="E616" s="303"/>
      <c r="F616" s="303"/>
      <c r="G616" s="303"/>
      <c r="H616" s="303"/>
      <c r="I616" s="303"/>
      <c r="J616" s="303"/>
      <c r="K616" s="303"/>
      <c r="L616" s="303"/>
      <c r="M616" s="303"/>
      <c r="N616" s="303"/>
      <c r="O616" s="303"/>
      <c r="P616" s="303"/>
      <c r="Q616" s="303"/>
      <c r="R616" s="303"/>
      <c r="S616" s="303"/>
      <c r="T616" s="303"/>
      <c r="U616" s="303"/>
      <c r="V616" s="303"/>
      <c r="W616" s="303"/>
      <c r="X616" s="303"/>
      <c r="Y616" s="303"/>
      <c r="Z616" s="303"/>
    </row>
    <row r="617" spans="1:26" ht="11.25" customHeight="1" x14ac:dyDescent="0.2">
      <c r="A617" s="303"/>
      <c r="B617" s="303"/>
      <c r="C617" s="303"/>
      <c r="D617" s="303"/>
      <c r="E617" s="303"/>
      <c r="F617" s="303"/>
      <c r="G617" s="303"/>
      <c r="H617" s="303"/>
      <c r="I617" s="303"/>
      <c r="J617" s="303"/>
      <c r="K617" s="303"/>
      <c r="L617" s="303"/>
      <c r="M617" s="303"/>
      <c r="N617" s="303"/>
      <c r="O617" s="303"/>
      <c r="P617" s="303"/>
      <c r="Q617" s="303"/>
      <c r="R617" s="303"/>
      <c r="S617" s="303"/>
      <c r="T617" s="303"/>
      <c r="U617" s="303"/>
      <c r="V617" s="303"/>
      <c r="W617" s="303"/>
      <c r="X617" s="303"/>
      <c r="Y617" s="303"/>
      <c r="Z617" s="303"/>
    </row>
    <row r="618" spans="1:26" ht="11.25" customHeight="1" x14ac:dyDescent="0.2">
      <c r="A618" s="303"/>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row>
    <row r="619" spans="1:26" ht="11.25" customHeight="1" x14ac:dyDescent="0.2">
      <c r="A619" s="303"/>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row>
    <row r="620" spans="1:26" ht="11.25" customHeight="1" x14ac:dyDescent="0.2">
      <c r="A620" s="303"/>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row>
    <row r="621" spans="1:26" ht="11.25" customHeight="1" x14ac:dyDescent="0.2">
      <c r="A621" s="303"/>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row>
    <row r="622" spans="1:26" ht="11.25" customHeight="1" x14ac:dyDescent="0.2">
      <c r="A622" s="303"/>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row>
    <row r="623" spans="1:26" ht="11.25" customHeight="1" x14ac:dyDescent="0.2">
      <c r="A623" s="303"/>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row>
    <row r="624" spans="1:26" ht="11.25" customHeight="1" x14ac:dyDescent="0.2">
      <c r="A624" s="303"/>
      <c r="B624" s="303"/>
      <c r="C624" s="303"/>
      <c r="D624" s="303"/>
      <c r="E624" s="303"/>
      <c r="F624" s="303"/>
      <c r="G624" s="303"/>
      <c r="H624" s="303"/>
      <c r="I624" s="303"/>
      <c r="J624" s="303"/>
      <c r="K624" s="303"/>
      <c r="L624" s="303"/>
      <c r="M624" s="303"/>
      <c r="N624" s="303"/>
      <c r="O624" s="303"/>
      <c r="P624" s="303"/>
      <c r="Q624" s="303"/>
      <c r="R624" s="303"/>
      <c r="S624" s="303"/>
      <c r="T624" s="303"/>
      <c r="U624" s="303"/>
      <c r="V624" s="303"/>
      <c r="W624" s="303"/>
      <c r="X624" s="303"/>
      <c r="Y624" s="303"/>
      <c r="Z624" s="303"/>
    </row>
    <row r="625" spans="1:26" ht="11.25" customHeight="1" x14ac:dyDescent="0.2">
      <c r="A625" s="303"/>
      <c r="B625" s="303"/>
      <c r="C625" s="303"/>
      <c r="D625" s="303"/>
      <c r="E625" s="303"/>
      <c r="F625" s="303"/>
      <c r="G625" s="303"/>
      <c r="H625" s="303"/>
      <c r="I625" s="303"/>
      <c r="J625" s="303"/>
      <c r="K625" s="303"/>
      <c r="L625" s="303"/>
      <c r="M625" s="303"/>
      <c r="N625" s="303"/>
      <c r="O625" s="303"/>
      <c r="P625" s="303"/>
      <c r="Q625" s="303"/>
      <c r="R625" s="303"/>
      <c r="S625" s="303"/>
      <c r="T625" s="303"/>
      <c r="U625" s="303"/>
      <c r="V625" s="303"/>
      <c r="W625" s="303"/>
      <c r="X625" s="303"/>
      <c r="Y625" s="303"/>
      <c r="Z625" s="303"/>
    </row>
    <row r="626" spans="1:26" ht="11.25" customHeight="1" x14ac:dyDescent="0.2">
      <c r="A626" s="303"/>
      <c r="B626" s="303"/>
      <c r="C626" s="303"/>
      <c r="D626" s="303"/>
      <c r="E626" s="303"/>
      <c r="F626" s="303"/>
      <c r="G626" s="303"/>
      <c r="H626" s="303"/>
      <c r="I626" s="303"/>
      <c r="J626" s="303"/>
      <c r="K626" s="303"/>
      <c r="L626" s="303"/>
      <c r="M626" s="303"/>
      <c r="N626" s="303"/>
      <c r="O626" s="303"/>
      <c r="P626" s="303"/>
      <c r="Q626" s="303"/>
      <c r="R626" s="303"/>
      <c r="S626" s="303"/>
      <c r="T626" s="303"/>
      <c r="U626" s="303"/>
      <c r="V626" s="303"/>
      <c r="W626" s="303"/>
      <c r="X626" s="303"/>
      <c r="Y626" s="303"/>
      <c r="Z626" s="303"/>
    </row>
    <row r="627" spans="1:26" ht="11.25" customHeight="1" x14ac:dyDescent="0.2">
      <c r="A627" s="303"/>
      <c r="B627" s="303"/>
      <c r="C627" s="303"/>
      <c r="D627" s="303"/>
      <c r="E627" s="303"/>
      <c r="F627" s="303"/>
      <c r="G627" s="303"/>
      <c r="H627" s="303"/>
      <c r="I627" s="303"/>
      <c r="J627" s="303"/>
      <c r="K627" s="303"/>
      <c r="L627" s="303"/>
      <c r="M627" s="303"/>
      <c r="N627" s="303"/>
      <c r="O627" s="303"/>
      <c r="P627" s="303"/>
      <c r="Q627" s="303"/>
      <c r="R627" s="303"/>
      <c r="S627" s="303"/>
      <c r="T627" s="303"/>
      <c r="U627" s="303"/>
      <c r="V627" s="303"/>
      <c r="W627" s="303"/>
      <c r="X627" s="303"/>
      <c r="Y627" s="303"/>
      <c r="Z627" s="303"/>
    </row>
    <row r="628" spans="1:26" ht="11.25" customHeight="1" x14ac:dyDescent="0.2">
      <c r="A628" s="303"/>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row>
    <row r="629" spans="1:26" ht="11.25" customHeight="1" x14ac:dyDescent="0.2">
      <c r="A629" s="303"/>
      <c r="B629" s="303"/>
      <c r="C629" s="303"/>
      <c r="D629" s="303"/>
      <c r="E629" s="303"/>
      <c r="F629" s="303"/>
      <c r="G629" s="303"/>
      <c r="H629" s="303"/>
      <c r="I629" s="303"/>
      <c r="J629" s="303"/>
      <c r="K629" s="303"/>
      <c r="L629" s="303"/>
      <c r="M629" s="303"/>
      <c r="N629" s="303"/>
      <c r="O629" s="303"/>
      <c r="P629" s="303"/>
      <c r="Q629" s="303"/>
      <c r="R629" s="303"/>
      <c r="S629" s="303"/>
      <c r="T629" s="303"/>
      <c r="U629" s="303"/>
      <c r="V629" s="303"/>
      <c r="W629" s="303"/>
      <c r="X629" s="303"/>
      <c r="Y629" s="303"/>
      <c r="Z629" s="303"/>
    </row>
    <row r="630" spans="1:26" ht="11.25" customHeight="1" x14ac:dyDescent="0.2">
      <c r="A630" s="303"/>
      <c r="B630" s="303"/>
      <c r="C630" s="303"/>
      <c r="D630" s="303"/>
      <c r="E630" s="303"/>
      <c r="F630" s="303"/>
      <c r="G630" s="303"/>
      <c r="H630" s="303"/>
      <c r="I630" s="303"/>
      <c r="J630" s="303"/>
      <c r="K630" s="303"/>
      <c r="L630" s="303"/>
      <c r="M630" s="303"/>
      <c r="N630" s="303"/>
      <c r="O630" s="303"/>
      <c r="P630" s="303"/>
      <c r="Q630" s="303"/>
      <c r="R630" s="303"/>
      <c r="S630" s="303"/>
      <c r="T630" s="303"/>
      <c r="U630" s="303"/>
      <c r="V630" s="303"/>
      <c r="W630" s="303"/>
      <c r="X630" s="303"/>
      <c r="Y630" s="303"/>
      <c r="Z630" s="303"/>
    </row>
    <row r="631" spans="1:26" ht="11.25" customHeight="1" x14ac:dyDescent="0.2">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c r="Y631" s="303"/>
      <c r="Z631" s="303"/>
    </row>
    <row r="632" spans="1:26" ht="11.25" customHeight="1" x14ac:dyDescent="0.2">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row>
    <row r="633" spans="1:26" ht="11.25" customHeight="1" x14ac:dyDescent="0.2">
      <c r="A633" s="303"/>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row>
    <row r="634" spans="1:26" ht="11.25" customHeight="1" x14ac:dyDescent="0.2">
      <c r="A634" s="303"/>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row>
    <row r="635" spans="1:26" ht="11.25" customHeight="1" x14ac:dyDescent="0.2">
      <c r="A635" s="303"/>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row>
    <row r="636" spans="1:26" ht="11.25" customHeight="1" x14ac:dyDescent="0.2">
      <c r="A636" s="303"/>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row>
    <row r="637" spans="1:26" ht="11.25" customHeight="1" x14ac:dyDescent="0.2">
      <c r="A637" s="303"/>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row>
    <row r="638" spans="1:26" ht="11.25" customHeight="1" x14ac:dyDescent="0.2">
      <c r="A638" s="303"/>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row>
    <row r="639" spans="1:26" ht="11.25" customHeight="1" x14ac:dyDescent="0.2">
      <c r="A639" s="303"/>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row>
    <row r="640" spans="1:26" ht="11.25" customHeight="1" x14ac:dyDescent="0.2">
      <c r="A640" s="303"/>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row>
    <row r="641" spans="1:26" ht="11.25" customHeight="1" x14ac:dyDescent="0.2">
      <c r="A641" s="303"/>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row>
    <row r="642" spans="1:26" ht="11.25" customHeight="1" x14ac:dyDescent="0.2">
      <c r="A642" s="303"/>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row>
    <row r="643" spans="1:26" ht="11.25" customHeight="1" x14ac:dyDescent="0.2">
      <c r="A643" s="303"/>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row>
    <row r="644" spans="1:26" ht="11.25" customHeight="1" x14ac:dyDescent="0.2">
      <c r="A644" s="303"/>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row>
    <row r="645" spans="1:26" ht="11.25" customHeight="1" x14ac:dyDescent="0.2">
      <c r="A645" s="303"/>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row>
    <row r="646" spans="1:26" ht="11.25" customHeight="1" x14ac:dyDescent="0.2">
      <c r="A646" s="303"/>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row>
    <row r="647" spans="1:26" ht="11.25" customHeight="1" x14ac:dyDescent="0.2">
      <c r="A647" s="303"/>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row>
    <row r="648" spans="1:26" ht="11.25" customHeight="1" x14ac:dyDescent="0.2">
      <c r="A648" s="303"/>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row>
    <row r="649" spans="1:26" ht="11.25" customHeight="1" x14ac:dyDescent="0.2">
      <c r="A649" s="303"/>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row>
    <row r="650" spans="1:26" ht="11.25" customHeight="1" x14ac:dyDescent="0.2">
      <c r="A650" s="303"/>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row>
    <row r="651" spans="1:26" ht="11.25" customHeight="1" x14ac:dyDescent="0.2">
      <c r="A651" s="303"/>
      <c r="B651" s="303"/>
      <c r="C651" s="303"/>
      <c r="D651" s="303"/>
      <c r="E651" s="303"/>
      <c r="F651" s="303"/>
      <c r="G651" s="303"/>
      <c r="H651" s="303"/>
      <c r="I651" s="303"/>
      <c r="J651" s="303"/>
      <c r="K651" s="303"/>
      <c r="L651" s="303"/>
      <c r="M651" s="303"/>
      <c r="N651" s="303"/>
      <c r="O651" s="303"/>
      <c r="P651" s="303"/>
      <c r="Q651" s="303"/>
      <c r="R651" s="303"/>
      <c r="S651" s="303"/>
      <c r="T651" s="303"/>
      <c r="U651" s="303"/>
      <c r="V651" s="303"/>
      <c r="W651" s="303"/>
      <c r="X651" s="303"/>
      <c r="Y651" s="303"/>
      <c r="Z651" s="303"/>
    </row>
    <row r="652" spans="1:26" ht="11.25" customHeight="1" x14ac:dyDescent="0.2">
      <c r="A652" s="303"/>
      <c r="B652" s="303"/>
      <c r="C652" s="303"/>
      <c r="D652" s="303"/>
      <c r="E652" s="303"/>
      <c r="F652" s="303"/>
      <c r="G652" s="303"/>
      <c r="H652" s="303"/>
      <c r="I652" s="303"/>
      <c r="J652" s="303"/>
      <c r="K652" s="303"/>
      <c r="L652" s="303"/>
      <c r="M652" s="303"/>
      <c r="N652" s="303"/>
      <c r="O652" s="303"/>
      <c r="P652" s="303"/>
      <c r="Q652" s="303"/>
      <c r="R652" s="303"/>
      <c r="S652" s="303"/>
      <c r="T652" s="303"/>
      <c r="U652" s="303"/>
      <c r="V652" s="303"/>
      <c r="W652" s="303"/>
      <c r="X652" s="303"/>
      <c r="Y652" s="303"/>
      <c r="Z652" s="303"/>
    </row>
    <row r="653" spans="1:26" ht="11.25" customHeight="1" x14ac:dyDescent="0.2">
      <c r="A653" s="303"/>
      <c r="B653" s="303"/>
      <c r="C653" s="303"/>
      <c r="D653" s="303"/>
      <c r="E653" s="303"/>
      <c r="F653" s="303"/>
      <c r="G653" s="303"/>
      <c r="H653" s="303"/>
      <c r="I653" s="303"/>
      <c r="J653" s="303"/>
      <c r="K653" s="303"/>
      <c r="L653" s="303"/>
      <c r="M653" s="303"/>
      <c r="N653" s="303"/>
      <c r="O653" s="303"/>
      <c r="P653" s="303"/>
      <c r="Q653" s="303"/>
      <c r="R653" s="303"/>
      <c r="S653" s="303"/>
      <c r="T653" s="303"/>
      <c r="U653" s="303"/>
      <c r="V653" s="303"/>
      <c r="W653" s="303"/>
      <c r="X653" s="303"/>
      <c r="Y653" s="303"/>
      <c r="Z653" s="303"/>
    </row>
    <row r="654" spans="1:26" ht="11.25" customHeight="1" x14ac:dyDescent="0.2">
      <c r="A654" s="303"/>
      <c r="B654" s="303"/>
      <c r="C654" s="303"/>
      <c r="D654" s="303"/>
      <c r="E654" s="303"/>
      <c r="F654" s="303"/>
      <c r="G654" s="303"/>
      <c r="H654" s="303"/>
      <c r="I654" s="303"/>
      <c r="J654" s="303"/>
      <c r="K654" s="303"/>
      <c r="L654" s="303"/>
      <c r="M654" s="303"/>
      <c r="N654" s="303"/>
      <c r="O654" s="303"/>
      <c r="P654" s="303"/>
      <c r="Q654" s="303"/>
      <c r="R654" s="303"/>
      <c r="S654" s="303"/>
      <c r="T654" s="303"/>
      <c r="U654" s="303"/>
      <c r="V654" s="303"/>
      <c r="W654" s="303"/>
      <c r="X654" s="303"/>
      <c r="Y654" s="303"/>
      <c r="Z654" s="303"/>
    </row>
    <row r="655" spans="1:26" ht="11.25" customHeight="1" x14ac:dyDescent="0.2">
      <c r="A655" s="303"/>
      <c r="B655" s="303"/>
      <c r="C655" s="303"/>
      <c r="D655" s="303"/>
      <c r="E655" s="303"/>
      <c r="F655" s="303"/>
      <c r="G655" s="303"/>
      <c r="H655" s="303"/>
      <c r="I655" s="303"/>
      <c r="J655" s="303"/>
      <c r="K655" s="303"/>
      <c r="L655" s="303"/>
      <c r="M655" s="303"/>
      <c r="N655" s="303"/>
      <c r="O655" s="303"/>
      <c r="P655" s="303"/>
      <c r="Q655" s="303"/>
      <c r="R655" s="303"/>
      <c r="S655" s="303"/>
      <c r="T655" s="303"/>
      <c r="U655" s="303"/>
      <c r="V655" s="303"/>
      <c r="W655" s="303"/>
      <c r="X655" s="303"/>
      <c r="Y655" s="303"/>
      <c r="Z655" s="303"/>
    </row>
    <row r="656" spans="1:26" ht="11.25" customHeight="1" x14ac:dyDescent="0.2">
      <c r="A656" s="303"/>
      <c r="B656" s="303"/>
      <c r="C656" s="303"/>
      <c r="D656" s="303"/>
      <c r="E656" s="303"/>
      <c r="F656" s="303"/>
      <c r="G656" s="303"/>
      <c r="H656" s="303"/>
      <c r="I656" s="303"/>
      <c r="J656" s="303"/>
      <c r="K656" s="303"/>
      <c r="L656" s="303"/>
      <c r="M656" s="303"/>
      <c r="N656" s="303"/>
      <c r="O656" s="303"/>
      <c r="P656" s="303"/>
      <c r="Q656" s="303"/>
      <c r="R656" s="303"/>
      <c r="S656" s="303"/>
      <c r="T656" s="303"/>
      <c r="U656" s="303"/>
      <c r="V656" s="303"/>
      <c r="W656" s="303"/>
      <c r="X656" s="303"/>
      <c r="Y656" s="303"/>
      <c r="Z656" s="303"/>
    </row>
    <row r="657" spans="1:26" ht="11.25" customHeight="1" x14ac:dyDescent="0.2">
      <c r="A657" s="303"/>
      <c r="B657" s="303"/>
      <c r="C657" s="303"/>
      <c r="D657" s="303"/>
      <c r="E657" s="303"/>
      <c r="F657" s="303"/>
      <c r="G657" s="303"/>
      <c r="H657" s="303"/>
      <c r="I657" s="303"/>
      <c r="J657" s="303"/>
      <c r="K657" s="303"/>
      <c r="L657" s="303"/>
      <c r="M657" s="303"/>
      <c r="N657" s="303"/>
      <c r="O657" s="303"/>
      <c r="P657" s="303"/>
      <c r="Q657" s="303"/>
      <c r="R657" s="303"/>
      <c r="S657" s="303"/>
      <c r="T657" s="303"/>
      <c r="U657" s="303"/>
      <c r="V657" s="303"/>
      <c r="W657" s="303"/>
      <c r="X657" s="303"/>
      <c r="Y657" s="303"/>
      <c r="Z657" s="303"/>
    </row>
    <row r="658" spans="1:26" ht="11.25" customHeight="1" x14ac:dyDescent="0.2">
      <c r="A658" s="303"/>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row>
    <row r="659" spans="1:26" ht="11.25" customHeight="1" x14ac:dyDescent="0.2">
      <c r="A659" s="303"/>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row>
    <row r="660" spans="1:26" ht="11.25" customHeight="1" x14ac:dyDescent="0.2">
      <c r="A660" s="303"/>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row>
    <row r="661" spans="1:26" ht="11.25" customHeight="1" x14ac:dyDescent="0.2">
      <c r="A661" s="303"/>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row>
    <row r="662" spans="1:26" ht="11.25" customHeight="1" x14ac:dyDescent="0.2">
      <c r="A662" s="303"/>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row>
    <row r="663" spans="1:26" ht="11.25" customHeight="1" x14ac:dyDescent="0.2">
      <c r="A663" s="303"/>
      <c r="B663" s="303"/>
      <c r="C663" s="303"/>
      <c r="D663" s="303"/>
      <c r="E663" s="303"/>
      <c r="F663" s="303"/>
      <c r="G663" s="303"/>
      <c r="H663" s="303"/>
      <c r="I663" s="303"/>
      <c r="J663" s="303"/>
      <c r="K663" s="303"/>
      <c r="L663" s="303"/>
      <c r="M663" s="303"/>
      <c r="N663" s="303"/>
      <c r="O663" s="303"/>
      <c r="P663" s="303"/>
      <c r="Q663" s="303"/>
      <c r="R663" s="303"/>
      <c r="S663" s="303"/>
      <c r="T663" s="303"/>
      <c r="U663" s="303"/>
      <c r="V663" s="303"/>
      <c r="W663" s="303"/>
      <c r="X663" s="303"/>
      <c r="Y663" s="303"/>
      <c r="Z663" s="303"/>
    </row>
    <row r="664" spans="1:26" ht="11.25" customHeight="1" x14ac:dyDescent="0.2">
      <c r="A664" s="303"/>
      <c r="B664" s="303"/>
      <c r="C664" s="303"/>
      <c r="D664" s="303"/>
      <c r="E664" s="303"/>
      <c r="F664" s="303"/>
      <c r="G664" s="303"/>
      <c r="H664" s="303"/>
      <c r="I664" s="303"/>
      <c r="J664" s="303"/>
      <c r="K664" s="303"/>
      <c r="L664" s="303"/>
      <c r="M664" s="303"/>
      <c r="N664" s="303"/>
      <c r="O664" s="303"/>
      <c r="P664" s="303"/>
      <c r="Q664" s="303"/>
      <c r="R664" s="303"/>
      <c r="S664" s="303"/>
      <c r="T664" s="303"/>
      <c r="U664" s="303"/>
      <c r="V664" s="303"/>
      <c r="W664" s="303"/>
      <c r="X664" s="303"/>
      <c r="Y664" s="303"/>
      <c r="Z664" s="303"/>
    </row>
    <row r="665" spans="1:26" ht="11.25" customHeight="1" x14ac:dyDescent="0.2">
      <c r="A665" s="303"/>
      <c r="B665" s="303"/>
      <c r="C665" s="303"/>
      <c r="D665" s="303"/>
      <c r="E665" s="303"/>
      <c r="F665" s="303"/>
      <c r="G665" s="303"/>
      <c r="H665" s="303"/>
      <c r="I665" s="303"/>
      <c r="J665" s="303"/>
      <c r="K665" s="303"/>
      <c r="L665" s="303"/>
      <c r="M665" s="303"/>
      <c r="N665" s="303"/>
      <c r="O665" s="303"/>
      <c r="P665" s="303"/>
      <c r="Q665" s="303"/>
      <c r="R665" s="303"/>
      <c r="S665" s="303"/>
      <c r="T665" s="303"/>
      <c r="U665" s="303"/>
      <c r="V665" s="303"/>
      <c r="W665" s="303"/>
      <c r="X665" s="303"/>
      <c r="Y665" s="303"/>
      <c r="Z665" s="303"/>
    </row>
    <row r="666" spans="1:26" ht="11.25" customHeight="1" x14ac:dyDescent="0.2">
      <c r="A666" s="303"/>
      <c r="B666" s="303"/>
      <c r="C666" s="303"/>
      <c r="D666" s="303"/>
      <c r="E666" s="303"/>
      <c r="F666" s="303"/>
      <c r="G666" s="303"/>
      <c r="H666" s="303"/>
      <c r="I666" s="303"/>
      <c r="J666" s="303"/>
      <c r="K666" s="303"/>
      <c r="L666" s="303"/>
      <c r="M666" s="303"/>
      <c r="N666" s="303"/>
      <c r="O666" s="303"/>
      <c r="P666" s="303"/>
      <c r="Q666" s="303"/>
      <c r="R666" s="303"/>
      <c r="S666" s="303"/>
      <c r="T666" s="303"/>
      <c r="U666" s="303"/>
      <c r="V666" s="303"/>
      <c r="W666" s="303"/>
      <c r="X666" s="303"/>
      <c r="Y666" s="303"/>
      <c r="Z666" s="303"/>
    </row>
    <row r="667" spans="1:26" ht="11.25" customHeight="1" x14ac:dyDescent="0.2">
      <c r="A667" s="303"/>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row>
    <row r="668" spans="1:26" ht="11.25" customHeight="1" x14ac:dyDescent="0.2">
      <c r="A668" s="303"/>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row>
    <row r="669" spans="1:26" ht="11.25" customHeight="1" x14ac:dyDescent="0.2">
      <c r="A669" s="303"/>
      <c r="B669" s="303"/>
      <c r="C669" s="303"/>
      <c r="D669" s="303"/>
      <c r="E669" s="303"/>
      <c r="F669" s="303"/>
      <c r="G669" s="303"/>
      <c r="H669" s="303"/>
      <c r="I669" s="303"/>
      <c r="J669" s="303"/>
      <c r="K669" s="303"/>
      <c r="L669" s="303"/>
      <c r="M669" s="303"/>
      <c r="N669" s="303"/>
      <c r="O669" s="303"/>
      <c r="P669" s="303"/>
      <c r="Q669" s="303"/>
      <c r="R669" s="303"/>
      <c r="S669" s="303"/>
      <c r="T669" s="303"/>
      <c r="U669" s="303"/>
      <c r="V669" s="303"/>
      <c r="W669" s="303"/>
      <c r="X669" s="303"/>
      <c r="Y669" s="303"/>
      <c r="Z669" s="303"/>
    </row>
    <row r="670" spans="1:26" ht="11.25" customHeight="1" x14ac:dyDescent="0.2">
      <c r="A670" s="303"/>
      <c r="B670" s="303"/>
      <c r="C670" s="303"/>
      <c r="D670" s="303"/>
      <c r="E670" s="303"/>
      <c r="F670" s="303"/>
      <c r="G670" s="303"/>
      <c r="H670" s="303"/>
      <c r="I670" s="303"/>
      <c r="J670" s="303"/>
      <c r="K670" s="303"/>
      <c r="L670" s="303"/>
      <c r="M670" s="303"/>
      <c r="N670" s="303"/>
      <c r="O670" s="303"/>
      <c r="P670" s="303"/>
      <c r="Q670" s="303"/>
      <c r="R670" s="303"/>
      <c r="S670" s="303"/>
      <c r="T670" s="303"/>
      <c r="U670" s="303"/>
      <c r="V670" s="303"/>
      <c r="W670" s="303"/>
      <c r="X670" s="303"/>
      <c r="Y670" s="303"/>
      <c r="Z670" s="303"/>
    </row>
    <row r="671" spans="1:26" ht="11.25" customHeight="1" x14ac:dyDescent="0.2">
      <c r="A671" s="303"/>
      <c r="B671" s="303"/>
      <c r="C671" s="303"/>
      <c r="D671" s="303"/>
      <c r="E671" s="303"/>
      <c r="F671" s="303"/>
      <c r="G671" s="303"/>
      <c r="H671" s="303"/>
      <c r="I671" s="303"/>
      <c r="J671" s="303"/>
      <c r="K671" s="303"/>
      <c r="L671" s="303"/>
      <c r="M671" s="303"/>
      <c r="N671" s="303"/>
      <c r="O671" s="303"/>
      <c r="P671" s="303"/>
      <c r="Q671" s="303"/>
      <c r="R671" s="303"/>
      <c r="S671" s="303"/>
      <c r="T671" s="303"/>
      <c r="U671" s="303"/>
      <c r="V671" s="303"/>
      <c r="W671" s="303"/>
      <c r="X671" s="303"/>
      <c r="Y671" s="303"/>
      <c r="Z671" s="303"/>
    </row>
    <row r="672" spans="1:26" ht="11.25" customHeight="1" x14ac:dyDescent="0.2">
      <c r="A672" s="303"/>
      <c r="B672" s="303"/>
      <c r="C672" s="303"/>
      <c r="D672" s="303"/>
      <c r="E672" s="303"/>
      <c r="F672" s="303"/>
      <c r="G672" s="303"/>
      <c r="H672" s="303"/>
      <c r="I672" s="303"/>
      <c r="J672" s="303"/>
      <c r="K672" s="303"/>
      <c r="L672" s="303"/>
      <c r="M672" s="303"/>
      <c r="N672" s="303"/>
      <c r="O672" s="303"/>
      <c r="P672" s="303"/>
      <c r="Q672" s="303"/>
      <c r="R672" s="303"/>
      <c r="S672" s="303"/>
      <c r="T672" s="303"/>
      <c r="U672" s="303"/>
      <c r="V672" s="303"/>
      <c r="W672" s="303"/>
      <c r="X672" s="303"/>
      <c r="Y672" s="303"/>
      <c r="Z672" s="303"/>
    </row>
    <row r="673" spans="1:26" ht="11.25" customHeight="1" x14ac:dyDescent="0.2">
      <c r="A673" s="303"/>
      <c r="B673" s="303"/>
      <c r="C673" s="303"/>
      <c r="D673" s="303"/>
      <c r="E673" s="303"/>
      <c r="F673" s="303"/>
      <c r="G673" s="303"/>
      <c r="H673" s="303"/>
      <c r="I673" s="303"/>
      <c r="J673" s="303"/>
      <c r="K673" s="303"/>
      <c r="L673" s="303"/>
      <c r="M673" s="303"/>
      <c r="N673" s="303"/>
      <c r="O673" s="303"/>
      <c r="P673" s="303"/>
      <c r="Q673" s="303"/>
      <c r="R673" s="303"/>
      <c r="S673" s="303"/>
      <c r="T673" s="303"/>
      <c r="U673" s="303"/>
      <c r="V673" s="303"/>
      <c r="W673" s="303"/>
      <c r="X673" s="303"/>
      <c r="Y673" s="303"/>
      <c r="Z673" s="303"/>
    </row>
    <row r="674" spans="1:26" ht="11.25" customHeight="1" x14ac:dyDescent="0.2">
      <c r="A674" s="303"/>
      <c r="B674" s="303"/>
      <c r="C674" s="303"/>
      <c r="D674" s="303"/>
      <c r="E674" s="303"/>
      <c r="F674" s="303"/>
      <c r="G674" s="303"/>
      <c r="H674" s="303"/>
      <c r="I674" s="303"/>
      <c r="J674" s="303"/>
      <c r="K674" s="303"/>
      <c r="L674" s="303"/>
      <c r="M674" s="303"/>
      <c r="N674" s="303"/>
      <c r="O674" s="303"/>
      <c r="P674" s="303"/>
      <c r="Q674" s="303"/>
      <c r="R674" s="303"/>
      <c r="S674" s="303"/>
      <c r="T674" s="303"/>
      <c r="U674" s="303"/>
      <c r="V674" s="303"/>
      <c r="W674" s="303"/>
      <c r="X674" s="303"/>
      <c r="Y674" s="303"/>
      <c r="Z674" s="303"/>
    </row>
    <row r="675" spans="1:26" ht="11.25" customHeight="1" x14ac:dyDescent="0.2">
      <c r="A675" s="303"/>
      <c r="B675" s="303"/>
      <c r="C675" s="303"/>
      <c r="D675" s="303"/>
      <c r="E675" s="303"/>
      <c r="F675" s="303"/>
      <c r="G675" s="303"/>
      <c r="H675" s="303"/>
      <c r="I675" s="303"/>
      <c r="J675" s="303"/>
      <c r="K675" s="303"/>
      <c r="L675" s="303"/>
      <c r="M675" s="303"/>
      <c r="N675" s="303"/>
      <c r="O675" s="303"/>
      <c r="P675" s="303"/>
      <c r="Q675" s="303"/>
      <c r="R675" s="303"/>
      <c r="S675" s="303"/>
      <c r="T675" s="303"/>
      <c r="U675" s="303"/>
      <c r="V675" s="303"/>
      <c r="W675" s="303"/>
      <c r="X675" s="303"/>
      <c r="Y675" s="303"/>
      <c r="Z675" s="303"/>
    </row>
    <row r="676" spans="1:26" ht="11.25" customHeight="1" x14ac:dyDescent="0.2">
      <c r="A676" s="303"/>
      <c r="B676" s="303"/>
      <c r="C676" s="303"/>
      <c r="D676" s="303"/>
      <c r="E676" s="303"/>
      <c r="F676" s="303"/>
      <c r="G676" s="303"/>
      <c r="H676" s="303"/>
      <c r="I676" s="303"/>
      <c r="J676" s="303"/>
      <c r="K676" s="303"/>
      <c r="L676" s="303"/>
      <c r="M676" s="303"/>
      <c r="N676" s="303"/>
      <c r="O676" s="303"/>
      <c r="P676" s="303"/>
      <c r="Q676" s="303"/>
      <c r="R676" s="303"/>
      <c r="S676" s="303"/>
      <c r="T676" s="303"/>
      <c r="U676" s="303"/>
      <c r="V676" s="303"/>
      <c r="W676" s="303"/>
      <c r="X676" s="303"/>
      <c r="Y676" s="303"/>
      <c r="Z676" s="303"/>
    </row>
    <row r="677" spans="1:26" ht="11.25" customHeight="1" x14ac:dyDescent="0.2">
      <c r="A677" s="303"/>
      <c r="B677" s="303"/>
      <c r="C677" s="303"/>
      <c r="D677" s="303"/>
      <c r="E677" s="303"/>
      <c r="F677" s="303"/>
      <c r="G677" s="303"/>
      <c r="H677" s="303"/>
      <c r="I677" s="303"/>
      <c r="J677" s="303"/>
      <c r="K677" s="303"/>
      <c r="L677" s="303"/>
      <c r="M677" s="303"/>
      <c r="N677" s="303"/>
      <c r="O677" s="303"/>
      <c r="P677" s="303"/>
      <c r="Q677" s="303"/>
      <c r="R677" s="303"/>
      <c r="S677" s="303"/>
      <c r="T677" s="303"/>
      <c r="U677" s="303"/>
      <c r="V677" s="303"/>
      <c r="W677" s="303"/>
      <c r="X677" s="303"/>
      <c r="Y677" s="303"/>
      <c r="Z677" s="303"/>
    </row>
    <row r="678" spans="1:26" ht="11.25" customHeight="1" x14ac:dyDescent="0.2">
      <c r="A678" s="303"/>
      <c r="B678" s="303"/>
      <c r="C678" s="303"/>
      <c r="D678" s="303"/>
      <c r="E678" s="303"/>
      <c r="F678" s="303"/>
      <c r="G678" s="303"/>
      <c r="H678" s="303"/>
      <c r="I678" s="303"/>
      <c r="J678" s="303"/>
      <c r="K678" s="303"/>
      <c r="L678" s="303"/>
      <c r="M678" s="303"/>
      <c r="N678" s="303"/>
      <c r="O678" s="303"/>
      <c r="P678" s="303"/>
      <c r="Q678" s="303"/>
      <c r="R678" s="303"/>
      <c r="S678" s="303"/>
      <c r="T678" s="303"/>
      <c r="U678" s="303"/>
      <c r="V678" s="303"/>
      <c r="W678" s="303"/>
      <c r="X678" s="303"/>
      <c r="Y678" s="303"/>
      <c r="Z678" s="303"/>
    </row>
    <row r="679" spans="1:26" ht="11.25" customHeight="1" x14ac:dyDescent="0.2">
      <c r="A679" s="303"/>
      <c r="B679" s="303"/>
      <c r="C679" s="303"/>
      <c r="D679" s="303"/>
      <c r="E679" s="303"/>
      <c r="F679" s="303"/>
      <c r="G679" s="303"/>
      <c r="H679" s="303"/>
      <c r="I679" s="303"/>
      <c r="J679" s="303"/>
      <c r="K679" s="303"/>
      <c r="L679" s="303"/>
      <c r="M679" s="303"/>
      <c r="N679" s="303"/>
      <c r="O679" s="303"/>
      <c r="P679" s="303"/>
      <c r="Q679" s="303"/>
      <c r="R679" s="303"/>
      <c r="S679" s="303"/>
      <c r="T679" s="303"/>
      <c r="U679" s="303"/>
      <c r="V679" s="303"/>
      <c r="W679" s="303"/>
      <c r="X679" s="303"/>
      <c r="Y679" s="303"/>
      <c r="Z679" s="303"/>
    </row>
    <row r="680" spans="1:26" ht="11.25" customHeight="1" x14ac:dyDescent="0.2">
      <c r="A680" s="303"/>
      <c r="B680" s="303"/>
      <c r="C680" s="303"/>
      <c r="D680" s="303"/>
      <c r="E680" s="303"/>
      <c r="F680" s="303"/>
      <c r="G680" s="303"/>
      <c r="H680" s="303"/>
      <c r="I680" s="303"/>
      <c r="J680" s="303"/>
      <c r="K680" s="303"/>
      <c r="L680" s="303"/>
      <c r="M680" s="303"/>
      <c r="N680" s="303"/>
      <c r="O680" s="303"/>
      <c r="P680" s="303"/>
      <c r="Q680" s="303"/>
      <c r="R680" s="303"/>
      <c r="S680" s="303"/>
      <c r="T680" s="303"/>
      <c r="U680" s="303"/>
      <c r="V680" s="303"/>
      <c r="W680" s="303"/>
      <c r="X680" s="303"/>
      <c r="Y680" s="303"/>
      <c r="Z680" s="303"/>
    </row>
    <row r="681" spans="1:26" ht="11.25" customHeight="1" x14ac:dyDescent="0.2">
      <c r="A681" s="303"/>
      <c r="B681" s="303"/>
      <c r="C681" s="303"/>
      <c r="D681" s="303"/>
      <c r="E681" s="303"/>
      <c r="F681" s="303"/>
      <c r="G681" s="303"/>
      <c r="H681" s="303"/>
      <c r="I681" s="303"/>
      <c r="J681" s="303"/>
      <c r="K681" s="303"/>
      <c r="L681" s="303"/>
      <c r="M681" s="303"/>
      <c r="N681" s="303"/>
      <c r="O681" s="303"/>
      <c r="P681" s="303"/>
      <c r="Q681" s="303"/>
      <c r="R681" s="303"/>
      <c r="S681" s="303"/>
      <c r="T681" s="303"/>
      <c r="U681" s="303"/>
      <c r="V681" s="303"/>
      <c r="W681" s="303"/>
      <c r="X681" s="303"/>
      <c r="Y681" s="303"/>
      <c r="Z681" s="303"/>
    </row>
    <row r="682" spans="1:26" ht="11.25" customHeight="1" x14ac:dyDescent="0.2">
      <c r="A682" s="303"/>
      <c r="B682" s="303"/>
      <c r="C682" s="303"/>
      <c r="D682" s="303"/>
      <c r="E682" s="303"/>
      <c r="F682" s="303"/>
      <c r="G682" s="303"/>
      <c r="H682" s="303"/>
      <c r="I682" s="303"/>
      <c r="J682" s="303"/>
      <c r="K682" s="303"/>
      <c r="L682" s="303"/>
      <c r="M682" s="303"/>
      <c r="N682" s="303"/>
      <c r="O682" s="303"/>
      <c r="P682" s="303"/>
      <c r="Q682" s="303"/>
      <c r="R682" s="303"/>
      <c r="S682" s="303"/>
      <c r="T682" s="303"/>
      <c r="U682" s="303"/>
      <c r="V682" s="303"/>
      <c r="W682" s="303"/>
      <c r="X682" s="303"/>
      <c r="Y682" s="303"/>
      <c r="Z682" s="303"/>
    </row>
    <row r="683" spans="1:26" ht="11.25" customHeight="1" x14ac:dyDescent="0.2">
      <c r="A683" s="303"/>
      <c r="B683" s="303"/>
      <c r="C683" s="303"/>
      <c r="D683" s="303"/>
      <c r="E683" s="303"/>
      <c r="F683" s="303"/>
      <c r="G683" s="303"/>
      <c r="H683" s="303"/>
      <c r="I683" s="303"/>
      <c r="J683" s="303"/>
      <c r="K683" s="303"/>
      <c r="L683" s="303"/>
      <c r="M683" s="303"/>
      <c r="N683" s="303"/>
      <c r="O683" s="303"/>
      <c r="P683" s="303"/>
      <c r="Q683" s="303"/>
      <c r="R683" s="303"/>
      <c r="S683" s="303"/>
      <c r="T683" s="303"/>
      <c r="U683" s="303"/>
      <c r="V683" s="303"/>
      <c r="W683" s="303"/>
      <c r="X683" s="303"/>
      <c r="Y683" s="303"/>
      <c r="Z683" s="303"/>
    </row>
    <row r="684" spans="1:26" ht="11.25" customHeight="1" x14ac:dyDescent="0.2">
      <c r="A684" s="303"/>
      <c r="B684" s="303"/>
      <c r="C684" s="303"/>
      <c r="D684" s="303"/>
      <c r="E684" s="303"/>
      <c r="F684" s="303"/>
      <c r="G684" s="303"/>
      <c r="H684" s="303"/>
      <c r="I684" s="303"/>
      <c r="J684" s="303"/>
      <c r="K684" s="303"/>
      <c r="L684" s="303"/>
      <c r="M684" s="303"/>
      <c r="N684" s="303"/>
      <c r="O684" s="303"/>
      <c r="P684" s="303"/>
      <c r="Q684" s="303"/>
      <c r="R684" s="303"/>
      <c r="S684" s="303"/>
      <c r="T684" s="303"/>
      <c r="U684" s="303"/>
      <c r="V684" s="303"/>
      <c r="W684" s="303"/>
      <c r="X684" s="303"/>
      <c r="Y684" s="303"/>
      <c r="Z684" s="303"/>
    </row>
    <row r="685" spans="1:26" ht="11.25" customHeight="1" x14ac:dyDescent="0.2">
      <c r="A685" s="303"/>
      <c r="B685" s="303"/>
      <c r="C685" s="303"/>
      <c r="D685" s="303"/>
      <c r="E685" s="303"/>
      <c r="F685" s="303"/>
      <c r="G685" s="303"/>
      <c r="H685" s="303"/>
      <c r="I685" s="303"/>
      <c r="J685" s="303"/>
      <c r="K685" s="303"/>
      <c r="L685" s="303"/>
      <c r="M685" s="303"/>
      <c r="N685" s="303"/>
      <c r="O685" s="303"/>
      <c r="P685" s="303"/>
      <c r="Q685" s="303"/>
      <c r="R685" s="303"/>
      <c r="S685" s="303"/>
      <c r="T685" s="303"/>
      <c r="U685" s="303"/>
      <c r="V685" s="303"/>
      <c r="W685" s="303"/>
      <c r="X685" s="303"/>
      <c r="Y685" s="303"/>
      <c r="Z685" s="303"/>
    </row>
    <row r="686" spans="1:26" ht="11.25" customHeight="1" x14ac:dyDescent="0.2">
      <c r="A686" s="303"/>
      <c r="B686" s="303"/>
      <c r="C686" s="303"/>
      <c r="D686" s="303"/>
      <c r="E686" s="303"/>
      <c r="F686" s="303"/>
      <c r="G686" s="303"/>
      <c r="H686" s="303"/>
      <c r="I686" s="303"/>
      <c r="J686" s="303"/>
      <c r="K686" s="303"/>
      <c r="L686" s="303"/>
      <c r="M686" s="303"/>
      <c r="N686" s="303"/>
      <c r="O686" s="303"/>
      <c r="P686" s="303"/>
      <c r="Q686" s="303"/>
      <c r="R686" s="303"/>
      <c r="S686" s="303"/>
      <c r="T686" s="303"/>
      <c r="U686" s="303"/>
      <c r="V686" s="303"/>
      <c r="W686" s="303"/>
      <c r="X686" s="303"/>
      <c r="Y686" s="303"/>
      <c r="Z686" s="303"/>
    </row>
    <row r="687" spans="1:26" ht="11.25" customHeight="1" x14ac:dyDescent="0.2">
      <c r="A687" s="303"/>
      <c r="B687" s="303"/>
      <c r="C687" s="303"/>
      <c r="D687" s="303"/>
      <c r="E687" s="303"/>
      <c r="F687" s="303"/>
      <c r="G687" s="303"/>
      <c r="H687" s="303"/>
      <c r="I687" s="303"/>
      <c r="J687" s="303"/>
      <c r="K687" s="303"/>
      <c r="L687" s="303"/>
      <c r="M687" s="303"/>
      <c r="N687" s="303"/>
      <c r="O687" s="303"/>
      <c r="P687" s="303"/>
      <c r="Q687" s="303"/>
      <c r="R687" s="303"/>
      <c r="S687" s="303"/>
      <c r="T687" s="303"/>
      <c r="U687" s="303"/>
      <c r="V687" s="303"/>
      <c r="W687" s="303"/>
      <c r="X687" s="303"/>
      <c r="Y687" s="303"/>
      <c r="Z687" s="303"/>
    </row>
    <row r="688" spans="1:26" ht="11.25" customHeight="1" x14ac:dyDescent="0.2">
      <c r="A688" s="303"/>
      <c r="B688" s="303"/>
      <c r="C688" s="303"/>
      <c r="D688" s="303"/>
      <c r="E688" s="303"/>
      <c r="F688" s="303"/>
      <c r="G688" s="303"/>
      <c r="H688" s="303"/>
      <c r="I688" s="303"/>
      <c r="J688" s="303"/>
      <c r="K688" s="303"/>
      <c r="L688" s="303"/>
      <c r="M688" s="303"/>
      <c r="N688" s="303"/>
      <c r="O688" s="303"/>
      <c r="P688" s="303"/>
      <c r="Q688" s="303"/>
      <c r="R688" s="303"/>
      <c r="S688" s="303"/>
      <c r="T688" s="303"/>
      <c r="U688" s="303"/>
      <c r="V688" s="303"/>
      <c r="W688" s="303"/>
      <c r="X688" s="303"/>
      <c r="Y688" s="303"/>
      <c r="Z688" s="303"/>
    </row>
    <row r="689" spans="1:26" ht="11.25" customHeight="1" x14ac:dyDescent="0.2">
      <c r="A689" s="303"/>
      <c r="B689" s="303"/>
      <c r="C689" s="303"/>
      <c r="D689" s="303"/>
      <c r="E689" s="303"/>
      <c r="F689" s="303"/>
      <c r="G689" s="303"/>
      <c r="H689" s="303"/>
      <c r="I689" s="303"/>
      <c r="J689" s="303"/>
      <c r="K689" s="303"/>
      <c r="L689" s="303"/>
      <c r="M689" s="303"/>
      <c r="N689" s="303"/>
      <c r="O689" s="303"/>
      <c r="P689" s="303"/>
      <c r="Q689" s="303"/>
      <c r="R689" s="303"/>
      <c r="S689" s="303"/>
      <c r="T689" s="303"/>
      <c r="U689" s="303"/>
      <c r="V689" s="303"/>
      <c r="W689" s="303"/>
      <c r="X689" s="303"/>
      <c r="Y689" s="303"/>
      <c r="Z689" s="303"/>
    </row>
    <row r="690" spans="1:26" ht="11.25" customHeight="1" x14ac:dyDescent="0.2">
      <c r="A690" s="303"/>
      <c r="B690" s="303"/>
      <c r="C690" s="303"/>
      <c r="D690" s="303"/>
      <c r="E690" s="303"/>
      <c r="F690" s="303"/>
      <c r="G690" s="303"/>
      <c r="H690" s="303"/>
      <c r="I690" s="303"/>
      <c r="J690" s="303"/>
      <c r="K690" s="303"/>
      <c r="L690" s="303"/>
      <c r="M690" s="303"/>
      <c r="N690" s="303"/>
      <c r="O690" s="303"/>
      <c r="P690" s="303"/>
      <c r="Q690" s="303"/>
      <c r="R690" s="303"/>
      <c r="S690" s="303"/>
      <c r="T690" s="303"/>
      <c r="U690" s="303"/>
      <c r="V690" s="303"/>
      <c r="W690" s="303"/>
      <c r="X690" s="303"/>
      <c r="Y690" s="303"/>
      <c r="Z690" s="303"/>
    </row>
    <row r="691" spans="1:26" ht="11.25" customHeight="1" x14ac:dyDescent="0.2">
      <c r="A691" s="303"/>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row>
    <row r="692" spans="1:26" ht="11.25" customHeight="1" x14ac:dyDescent="0.2">
      <c r="A692" s="303"/>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row>
    <row r="693" spans="1:26" ht="11.25" customHeight="1" x14ac:dyDescent="0.2">
      <c r="A693" s="303"/>
      <c r="B693" s="303"/>
      <c r="C693" s="303"/>
      <c r="D693" s="303"/>
      <c r="E693" s="303"/>
      <c r="F693" s="303"/>
      <c r="G693" s="303"/>
      <c r="H693" s="303"/>
      <c r="I693" s="303"/>
      <c r="J693" s="303"/>
      <c r="K693" s="303"/>
      <c r="L693" s="303"/>
      <c r="M693" s="303"/>
      <c r="N693" s="303"/>
      <c r="O693" s="303"/>
      <c r="P693" s="303"/>
      <c r="Q693" s="303"/>
      <c r="R693" s="303"/>
      <c r="S693" s="303"/>
      <c r="T693" s="303"/>
      <c r="U693" s="303"/>
      <c r="V693" s="303"/>
      <c r="W693" s="303"/>
      <c r="X693" s="303"/>
      <c r="Y693" s="303"/>
      <c r="Z693" s="303"/>
    </row>
    <row r="694" spans="1:26" ht="11.25" customHeight="1" x14ac:dyDescent="0.2">
      <c r="A694" s="303"/>
      <c r="B694" s="303"/>
      <c r="C694" s="303"/>
      <c r="D694" s="303"/>
      <c r="E694" s="303"/>
      <c r="F694" s="303"/>
      <c r="G694" s="303"/>
      <c r="H694" s="303"/>
      <c r="I694" s="303"/>
      <c r="J694" s="303"/>
      <c r="K694" s="303"/>
      <c r="L694" s="303"/>
      <c r="M694" s="303"/>
      <c r="N694" s="303"/>
      <c r="O694" s="303"/>
      <c r="P694" s="303"/>
      <c r="Q694" s="303"/>
      <c r="R694" s="303"/>
      <c r="S694" s="303"/>
      <c r="T694" s="303"/>
      <c r="U694" s="303"/>
      <c r="V694" s="303"/>
      <c r="W694" s="303"/>
      <c r="X694" s="303"/>
      <c r="Y694" s="303"/>
      <c r="Z694" s="303"/>
    </row>
    <row r="695" spans="1:26" ht="11.25" customHeight="1" x14ac:dyDescent="0.2">
      <c r="A695" s="303"/>
      <c r="B695" s="303"/>
      <c r="C695" s="303"/>
      <c r="D695" s="303"/>
      <c r="E695" s="303"/>
      <c r="F695" s="303"/>
      <c r="G695" s="303"/>
      <c r="H695" s="303"/>
      <c r="I695" s="303"/>
      <c r="J695" s="303"/>
      <c r="K695" s="303"/>
      <c r="L695" s="303"/>
      <c r="M695" s="303"/>
      <c r="N695" s="303"/>
      <c r="O695" s="303"/>
      <c r="P695" s="303"/>
      <c r="Q695" s="303"/>
      <c r="R695" s="303"/>
      <c r="S695" s="303"/>
      <c r="T695" s="303"/>
      <c r="U695" s="303"/>
      <c r="V695" s="303"/>
      <c r="W695" s="303"/>
      <c r="X695" s="303"/>
      <c r="Y695" s="303"/>
      <c r="Z695" s="303"/>
    </row>
    <row r="696" spans="1:26" ht="11.25" customHeight="1" x14ac:dyDescent="0.2">
      <c r="A696" s="303"/>
      <c r="B696" s="303"/>
      <c r="C696" s="303"/>
      <c r="D696" s="303"/>
      <c r="E696" s="303"/>
      <c r="F696" s="303"/>
      <c r="G696" s="303"/>
      <c r="H696" s="303"/>
      <c r="I696" s="303"/>
      <c r="J696" s="303"/>
      <c r="K696" s="303"/>
      <c r="L696" s="303"/>
      <c r="M696" s="303"/>
      <c r="N696" s="303"/>
      <c r="O696" s="303"/>
      <c r="P696" s="303"/>
      <c r="Q696" s="303"/>
      <c r="R696" s="303"/>
      <c r="S696" s="303"/>
      <c r="T696" s="303"/>
      <c r="U696" s="303"/>
      <c r="V696" s="303"/>
      <c r="W696" s="303"/>
      <c r="X696" s="303"/>
      <c r="Y696" s="303"/>
      <c r="Z696" s="303"/>
    </row>
    <row r="697" spans="1:26" ht="11.25" customHeight="1" x14ac:dyDescent="0.2">
      <c r="A697" s="303"/>
      <c r="B697" s="303"/>
      <c r="C697" s="303"/>
      <c r="D697" s="303"/>
      <c r="E697" s="303"/>
      <c r="F697" s="303"/>
      <c r="G697" s="303"/>
      <c r="H697" s="303"/>
      <c r="I697" s="303"/>
      <c r="J697" s="303"/>
      <c r="K697" s="303"/>
      <c r="L697" s="303"/>
      <c r="M697" s="303"/>
      <c r="N697" s="303"/>
      <c r="O697" s="303"/>
      <c r="P697" s="303"/>
      <c r="Q697" s="303"/>
      <c r="R697" s="303"/>
      <c r="S697" s="303"/>
      <c r="T697" s="303"/>
      <c r="U697" s="303"/>
      <c r="V697" s="303"/>
      <c r="W697" s="303"/>
      <c r="X697" s="303"/>
      <c r="Y697" s="303"/>
      <c r="Z697" s="303"/>
    </row>
    <row r="698" spans="1:26" ht="11.25" customHeight="1" x14ac:dyDescent="0.2">
      <c r="A698" s="303"/>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row>
    <row r="699" spans="1:26" ht="11.25" customHeight="1" x14ac:dyDescent="0.2">
      <c r="A699" s="303"/>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row>
    <row r="700" spans="1:26" ht="11.25" customHeight="1" x14ac:dyDescent="0.2">
      <c r="A700" s="303"/>
      <c r="B700" s="303"/>
      <c r="C700" s="303"/>
      <c r="D700" s="303"/>
      <c r="E700" s="303"/>
      <c r="F700" s="303"/>
      <c r="G700" s="303"/>
      <c r="H700" s="303"/>
      <c r="I700" s="303"/>
      <c r="J700" s="303"/>
      <c r="K700" s="303"/>
      <c r="L700" s="303"/>
      <c r="M700" s="303"/>
      <c r="N700" s="303"/>
      <c r="O700" s="303"/>
      <c r="P700" s="303"/>
      <c r="Q700" s="303"/>
      <c r="R700" s="303"/>
      <c r="S700" s="303"/>
      <c r="T700" s="303"/>
      <c r="U700" s="303"/>
      <c r="V700" s="303"/>
      <c r="W700" s="303"/>
      <c r="X700" s="303"/>
      <c r="Y700" s="303"/>
      <c r="Z700" s="303"/>
    </row>
    <row r="701" spans="1:26" ht="11.25" customHeight="1" x14ac:dyDescent="0.2">
      <c r="A701" s="303"/>
      <c r="B701" s="303"/>
      <c r="C701" s="303"/>
      <c r="D701" s="303"/>
      <c r="E701" s="303"/>
      <c r="F701" s="303"/>
      <c r="G701" s="303"/>
      <c r="H701" s="303"/>
      <c r="I701" s="303"/>
      <c r="J701" s="303"/>
      <c r="K701" s="303"/>
      <c r="L701" s="303"/>
      <c r="M701" s="303"/>
      <c r="N701" s="303"/>
      <c r="O701" s="303"/>
      <c r="P701" s="303"/>
      <c r="Q701" s="303"/>
      <c r="R701" s="303"/>
      <c r="S701" s="303"/>
      <c r="T701" s="303"/>
      <c r="U701" s="303"/>
      <c r="V701" s="303"/>
      <c r="W701" s="303"/>
      <c r="X701" s="303"/>
      <c r="Y701" s="303"/>
      <c r="Z701" s="303"/>
    </row>
    <row r="702" spans="1:26" ht="11.25" customHeight="1" x14ac:dyDescent="0.2">
      <c r="A702" s="303"/>
      <c r="B702" s="303"/>
      <c r="C702" s="303"/>
      <c r="D702" s="303"/>
      <c r="E702" s="303"/>
      <c r="F702" s="303"/>
      <c r="G702" s="303"/>
      <c r="H702" s="303"/>
      <c r="I702" s="303"/>
      <c r="J702" s="303"/>
      <c r="K702" s="303"/>
      <c r="L702" s="303"/>
      <c r="M702" s="303"/>
      <c r="N702" s="303"/>
      <c r="O702" s="303"/>
      <c r="P702" s="303"/>
      <c r="Q702" s="303"/>
      <c r="R702" s="303"/>
      <c r="S702" s="303"/>
      <c r="T702" s="303"/>
      <c r="U702" s="303"/>
      <c r="V702" s="303"/>
      <c r="W702" s="303"/>
      <c r="X702" s="303"/>
      <c r="Y702" s="303"/>
      <c r="Z702" s="303"/>
    </row>
    <row r="703" spans="1:26" ht="11.25" customHeight="1" x14ac:dyDescent="0.2">
      <c r="A703" s="303"/>
      <c r="B703" s="303"/>
      <c r="C703" s="303"/>
      <c r="D703" s="303"/>
      <c r="E703" s="303"/>
      <c r="F703" s="303"/>
      <c r="G703" s="303"/>
      <c r="H703" s="303"/>
      <c r="I703" s="303"/>
      <c r="J703" s="303"/>
      <c r="K703" s="303"/>
      <c r="L703" s="303"/>
      <c r="M703" s="303"/>
      <c r="N703" s="303"/>
      <c r="O703" s="303"/>
      <c r="P703" s="303"/>
      <c r="Q703" s="303"/>
      <c r="R703" s="303"/>
      <c r="S703" s="303"/>
      <c r="T703" s="303"/>
      <c r="U703" s="303"/>
      <c r="V703" s="303"/>
      <c r="W703" s="303"/>
      <c r="X703" s="303"/>
      <c r="Y703" s="303"/>
      <c r="Z703" s="303"/>
    </row>
    <row r="704" spans="1:26" ht="11.25" customHeight="1" x14ac:dyDescent="0.2">
      <c r="A704" s="303"/>
      <c r="B704" s="303"/>
      <c r="C704" s="303"/>
      <c r="D704" s="303"/>
      <c r="E704" s="303"/>
      <c r="F704" s="303"/>
      <c r="G704" s="303"/>
      <c r="H704" s="303"/>
      <c r="I704" s="303"/>
      <c r="J704" s="303"/>
      <c r="K704" s="303"/>
      <c r="L704" s="303"/>
      <c r="M704" s="303"/>
      <c r="N704" s="303"/>
      <c r="O704" s="303"/>
      <c r="P704" s="303"/>
      <c r="Q704" s="303"/>
      <c r="R704" s="303"/>
      <c r="S704" s="303"/>
      <c r="T704" s="303"/>
      <c r="U704" s="303"/>
      <c r="V704" s="303"/>
      <c r="W704" s="303"/>
      <c r="X704" s="303"/>
      <c r="Y704" s="303"/>
      <c r="Z704" s="303"/>
    </row>
    <row r="705" spans="1:26" ht="11.25" customHeight="1" x14ac:dyDescent="0.2">
      <c r="A705" s="303"/>
      <c r="B705" s="303"/>
      <c r="C705" s="303"/>
      <c r="D705" s="303"/>
      <c r="E705" s="303"/>
      <c r="F705" s="303"/>
      <c r="G705" s="303"/>
      <c r="H705" s="303"/>
      <c r="I705" s="303"/>
      <c r="J705" s="303"/>
      <c r="K705" s="303"/>
      <c r="L705" s="303"/>
      <c r="M705" s="303"/>
      <c r="N705" s="303"/>
      <c r="O705" s="303"/>
      <c r="P705" s="303"/>
      <c r="Q705" s="303"/>
      <c r="R705" s="303"/>
      <c r="S705" s="303"/>
      <c r="T705" s="303"/>
      <c r="U705" s="303"/>
      <c r="V705" s="303"/>
      <c r="W705" s="303"/>
      <c r="X705" s="303"/>
      <c r="Y705" s="303"/>
      <c r="Z705" s="303"/>
    </row>
    <row r="706" spans="1:26" ht="11.25" customHeight="1" x14ac:dyDescent="0.2">
      <c r="A706" s="303"/>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row>
    <row r="707" spans="1:26" ht="11.25" customHeight="1" x14ac:dyDescent="0.2">
      <c r="A707" s="303"/>
      <c r="B707" s="303"/>
      <c r="C707" s="303"/>
      <c r="D707" s="303"/>
      <c r="E707" s="303"/>
      <c r="F707" s="303"/>
      <c r="G707" s="303"/>
      <c r="H707" s="303"/>
      <c r="I707" s="303"/>
      <c r="J707" s="303"/>
      <c r="K707" s="303"/>
      <c r="L707" s="303"/>
      <c r="M707" s="303"/>
      <c r="N707" s="303"/>
      <c r="O707" s="303"/>
      <c r="P707" s="303"/>
      <c r="Q707" s="303"/>
      <c r="R707" s="303"/>
      <c r="S707" s="303"/>
      <c r="T707" s="303"/>
      <c r="U707" s="303"/>
      <c r="V707" s="303"/>
      <c r="W707" s="303"/>
      <c r="X707" s="303"/>
      <c r="Y707" s="303"/>
      <c r="Z707" s="303"/>
    </row>
    <row r="708" spans="1:26" ht="11.25" customHeight="1" x14ac:dyDescent="0.2">
      <c r="A708" s="303"/>
      <c r="B708" s="303"/>
      <c r="C708" s="303"/>
      <c r="D708" s="303"/>
      <c r="E708" s="303"/>
      <c r="F708" s="303"/>
      <c r="G708" s="303"/>
      <c r="H708" s="303"/>
      <c r="I708" s="303"/>
      <c r="J708" s="303"/>
      <c r="K708" s="303"/>
      <c r="L708" s="303"/>
      <c r="M708" s="303"/>
      <c r="N708" s="303"/>
      <c r="O708" s="303"/>
      <c r="P708" s="303"/>
      <c r="Q708" s="303"/>
      <c r="R708" s="303"/>
      <c r="S708" s="303"/>
      <c r="T708" s="303"/>
      <c r="U708" s="303"/>
      <c r="V708" s="303"/>
      <c r="W708" s="303"/>
      <c r="X708" s="303"/>
      <c r="Y708" s="303"/>
      <c r="Z708" s="303"/>
    </row>
    <row r="709" spans="1:26" ht="11.25" customHeight="1" x14ac:dyDescent="0.2">
      <c r="A709" s="303"/>
      <c r="B709" s="303"/>
      <c r="C709" s="303"/>
      <c r="D709" s="303"/>
      <c r="E709" s="303"/>
      <c r="F709" s="303"/>
      <c r="G709" s="303"/>
      <c r="H709" s="303"/>
      <c r="I709" s="303"/>
      <c r="J709" s="303"/>
      <c r="K709" s="303"/>
      <c r="L709" s="303"/>
      <c r="M709" s="303"/>
      <c r="N709" s="303"/>
      <c r="O709" s="303"/>
      <c r="P709" s="303"/>
      <c r="Q709" s="303"/>
      <c r="R709" s="303"/>
      <c r="S709" s="303"/>
      <c r="T709" s="303"/>
      <c r="U709" s="303"/>
      <c r="V709" s="303"/>
      <c r="W709" s="303"/>
      <c r="X709" s="303"/>
      <c r="Y709" s="303"/>
      <c r="Z709" s="303"/>
    </row>
    <row r="710" spans="1:26" ht="11.25" customHeight="1" x14ac:dyDescent="0.2">
      <c r="A710" s="303"/>
      <c r="B710" s="303"/>
      <c r="C710" s="303"/>
      <c r="D710" s="303"/>
      <c r="E710" s="303"/>
      <c r="F710" s="303"/>
      <c r="G710" s="303"/>
      <c r="H710" s="303"/>
      <c r="I710" s="303"/>
      <c r="J710" s="303"/>
      <c r="K710" s="303"/>
      <c r="L710" s="303"/>
      <c r="M710" s="303"/>
      <c r="N710" s="303"/>
      <c r="O710" s="303"/>
      <c r="P710" s="303"/>
      <c r="Q710" s="303"/>
      <c r="R710" s="303"/>
      <c r="S710" s="303"/>
      <c r="T710" s="303"/>
      <c r="U710" s="303"/>
      <c r="V710" s="303"/>
      <c r="W710" s="303"/>
      <c r="X710" s="303"/>
      <c r="Y710" s="303"/>
      <c r="Z710" s="303"/>
    </row>
    <row r="711" spans="1:26" ht="11.25" customHeight="1" x14ac:dyDescent="0.2">
      <c r="A711" s="303"/>
      <c r="B711" s="303"/>
      <c r="C711" s="303"/>
      <c r="D711" s="303"/>
      <c r="E711" s="303"/>
      <c r="F711" s="303"/>
      <c r="G711" s="303"/>
      <c r="H711" s="303"/>
      <c r="I711" s="303"/>
      <c r="J711" s="303"/>
      <c r="K711" s="303"/>
      <c r="L711" s="303"/>
      <c r="M711" s="303"/>
      <c r="N711" s="303"/>
      <c r="O711" s="303"/>
      <c r="P711" s="303"/>
      <c r="Q711" s="303"/>
      <c r="R711" s="303"/>
      <c r="S711" s="303"/>
      <c r="T711" s="303"/>
      <c r="U711" s="303"/>
      <c r="V711" s="303"/>
      <c r="W711" s="303"/>
      <c r="X711" s="303"/>
      <c r="Y711" s="303"/>
      <c r="Z711" s="303"/>
    </row>
    <row r="712" spans="1:26" ht="11.25" customHeight="1" x14ac:dyDescent="0.2">
      <c r="A712" s="303"/>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row>
    <row r="713" spans="1:26" ht="11.25" customHeight="1" x14ac:dyDescent="0.2">
      <c r="A713" s="303"/>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row>
    <row r="714" spans="1:26" ht="11.25" customHeight="1" x14ac:dyDescent="0.2">
      <c r="A714" s="303"/>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row>
    <row r="715" spans="1:26" ht="11.25" customHeight="1" x14ac:dyDescent="0.2">
      <c r="A715" s="303"/>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row>
    <row r="716" spans="1:26" ht="11.25" customHeight="1" x14ac:dyDescent="0.2">
      <c r="A716" s="303"/>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row>
    <row r="717" spans="1:26" ht="11.25" customHeight="1" x14ac:dyDescent="0.2">
      <c r="A717" s="303"/>
      <c r="B717" s="303"/>
      <c r="C717" s="303"/>
      <c r="D717" s="303"/>
      <c r="E717" s="303"/>
      <c r="F717" s="303"/>
      <c r="G717" s="303"/>
      <c r="H717" s="303"/>
      <c r="I717" s="303"/>
      <c r="J717" s="303"/>
      <c r="K717" s="303"/>
      <c r="L717" s="303"/>
      <c r="M717" s="303"/>
      <c r="N717" s="303"/>
      <c r="O717" s="303"/>
      <c r="P717" s="303"/>
      <c r="Q717" s="303"/>
      <c r="R717" s="303"/>
      <c r="S717" s="303"/>
      <c r="T717" s="303"/>
      <c r="U717" s="303"/>
      <c r="V717" s="303"/>
      <c r="W717" s="303"/>
      <c r="X717" s="303"/>
      <c r="Y717" s="303"/>
      <c r="Z717" s="303"/>
    </row>
    <row r="718" spans="1:26" ht="11.25" customHeight="1" x14ac:dyDescent="0.2">
      <c r="A718" s="303"/>
      <c r="B718" s="303"/>
      <c r="C718" s="303"/>
      <c r="D718" s="303"/>
      <c r="E718" s="303"/>
      <c r="F718" s="303"/>
      <c r="G718" s="303"/>
      <c r="H718" s="303"/>
      <c r="I718" s="303"/>
      <c r="J718" s="303"/>
      <c r="K718" s="303"/>
      <c r="L718" s="303"/>
      <c r="M718" s="303"/>
      <c r="N718" s="303"/>
      <c r="O718" s="303"/>
      <c r="P718" s="303"/>
      <c r="Q718" s="303"/>
      <c r="R718" s="303"/>
      <c r="S718" s="303"/>
      <c r="T718" s="303"/>
      <c r="U718" s="303"/>
      <c r="V718" s="303"/>
      <c r="W718" s="303"/>
      <c r="X718" s="303"/>
      <c r="Y718" s="303"/>
      <c r="Z718" s="303"/>
    </row>
    <row r="719" spans="1:26" ht="11.25" customHeight="1" x14ac:dyDescent="0.2">
      <c r="A719" s="303"/>
      <c r="B719" s="303"/>
      <c r="C719" s="303"/>
      <c r="D719" s="303"/>
      <c r="E719" s="303"/>
      <c r="F719" s="303"/>
      <c r="G719" s="303"/>
      <c r="H719" s="303"/>
      <c r="I719" s="303"/>
      <c r="J719" s="303"/>
      <c r="K719" s="303"/>
      <c r="L719" s="303"/>
      <c r="M719" s="303"/>
      <c r="N719" s="303"/>
      <c r="O719" s="303"/>
      <c r="P719" s="303"/>
      <c r="Q719" s="303"/>
      <c r="R719" s="303"/>
      <c r="S719" s="303"/>
      <c r="T719" s="303"/>
      <c r="U719" s="303"/>
      <c r="V719" s="303"/>
      <c r="W719" s="303"/>
      <c r="X719" s="303"/>
      <c r="Y719" s="303"/>
      <c r="Z719" s="303"/>
    </row>
    <row r="720" spans="1:26" ht="11.25" customHeight="1" x14ac:dyDescent="0.2">
      <c r="A720" s="303"/>
      <c r="B720" s="303"/>
      <c r="C720" s="303"/>
      <c r="D720" s="303"/>
      <c r="E720" s="303"/>
      <c r="F720" s="303"/>
      <c r="G720" s="303"/>
      <c r="H720" s="303"/>
      <c r="I720" s="303"/>
      <c r="J720" s="303"/>
      <c r="K720" s="303"/>
      <c r="L720" s="303"/>
      <c r="M720" s="303"/>
      <c r="N720" s="303"/>
      <c r="O720" s="303"/>
      <c r="P720" s="303"/>
      <c r="Q720" s="303"/>
      <c r="R720" s="303"/>
      <c r="S720" s="303"/>
      <c r="T720" s="303"/>
      <c r="U720" s="303"/>
      <c r="V720" s="303"/>
      <c r="W720" s="303"/>
      <c r="X720" s="303"/>
      <c r="Y720" s="303"/>
      <c r="Z720" s="303"/>
    </row>
    <row r="721" spans="1:26" ht="11.25" customHeight="1" x14ac:dyDescent="0.2">
      <c r="A721" s="303"/>
      <c r="B721" s="303"/>
      <c r="C721" s="303"/>
      <c r="D721" s="303"/>
      <c r="E721" s="303"/>
      <c r="F721" s="303"/>
      <c r="G721" s="303"/>
      <c r="H721" s="303"/>
      <c r="I721" s="303"/>
      <c r="J721" s="303"/>
      <c r="K721" s="303"/>
      <c r="L721" s="303"/>
      <c r="M721" s="303"/>
      <c r="N721" s="303"/>
      <c r="O721" s="303"/>
      <c r="P721" s="303"/>
      <c r="Q721" s="303"/>
      <c r="R721" s="303"/>
      <c r="S721" s="303"/>
      <c r="T721" s="303"/>
      <c r="U721" s="303"/>
      <c r="V721" s="303"/>
      <c r="W721" s="303"/>
      <c r="X721" s="303"/>
      <c r="Y721" s="303"/>
      <c r="Z721" s="303"/>
    </row>
    <row r="722" spans="1:26" ht="11.25" customHeight="1" x14ac:dyDescent="0.2">
      <c r="A722" s="303"/>
      <c r="B722" s="303"/>
      <c r="C722" s="303"/>
      <c r="D722" s="303"/>
      <c r="E722" s="303"/>
      <c r="F722" s="303"/>
      <c r="G722" s="303"/>
      <c r="H722" s="303"/>
      <c r="I722" s="303"/>
      <c r="J722" s="303"/>
      <c r="K722" s="303"/>
      <c r="L722" s="303"/>
      <c r="M722" s="303"/>
      <c r="N722" s="303"/>
      <c r="O722" s="303"/>
      <c r="P722" s="303"/>
      <c r="Q722" s="303"/>
      <c r="R722" s="303"/>
      <c r="S722" s="303"/>
      <c r="T722" s="303"/>
      <c r="U722" s="303"/>
      <c r="V722" s="303"/>
      <c r="W722" s="303"/>
      <c r="X722" s="303"/>
      <c r="Y722" s="303"/>
      <c r="Z722" s="303"/>
    </row>
    <row r="723" spans="1:26" ht="11.25" customHeight="1" x14ac:dyDescent="0.2">
      <c r="A723" s="303"/>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row>
    <row r="724" spans="1:26" ht="11.25" customHeight="1" x14ac:dyDescent="0.2">
      <c r="A724" s="303"/>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row>
    <row r="725" spans="1:26" ht="11.25" customHeight="1" x14ac:dyDescent="0.2">
      <c r="A725" s="303"/>
      <c r="B725" s="303"/>
      <c r="C725" s="303"/>
      <c r="D725" s="303"/>
      <c r="E725" s="303"/>
      <c r="F725" s="303"/>
      <c r="G725" s="303"/>
      <c r="H725" s="303"/>
      <c r="I725" s="303"/>
      <c r="J725" s="303"/>
      <c r="K725" s="303"/>
      <c r="L725" s="303"/>
      <c r="M725" s="303"/>
      <c r="N725" s="303"/>
      <c r="O725" s="303"/>
      <c r="P725" s="303"/>
      <c r="Q725" s="303"/>
      <c r="R725" s="303"/>
      <c r="S725" s="303"/>
      <c r="T725" s="303"/>
      <c r="U725" s="303"/>
      <c r="V725" s="303"/>
      <c r="W725" s="303"/>
      <c r="X725" s="303"/>
      <c r="Y725" s="303"/>
      <c r="Z725" s="303"/>
    </row>
    <row r="726" spans="1:26" ht="11.25" customHeight="1" x14ac:dyDescent="0.2">
      <c r="A726" s="303"/>
      <c r="B726" s="303"/>
      <c r="C726" s="303"/>
      <c r="D726" s="303"/>
      <c r="E726" s="303"/>
      <c r="F726" s="303"/>
      <c r="G726" s="303"/>
      <c r="H726" s="303"/>
      <c r="I726" s="303"/>
      <c r="J726" s="303"/>
      <c r="K726" s="303"/>
      <c r="L726" s="303"/>
      <c r="M726" s="303"/>
      <c r="N726" s="303"/>
      <c r="O726" s="303"/>
      <c r="P726" s="303"/>
      <c r="Q726" s="303"/>
      <c r="R726" s="303"/>
      <c r="S726" s="303"/>
      <c r="T726" s="303"/>
      <c r="U726" s="303"/>
      <c r="V726" s="303"/>
      <c r="W726" s="303"/>
      <c r="X726" s="303"/>
      <c r="Y726" s="303"/>
      <c r="Z726" s="303"/>
    </row>
    <row r="727" spans="1:26" ht="11.25" customHeight="1" x14ac:dyDescent="0.2">
      <c r="A727" s="303"/>
      <c r="B727" s="303"/>
      <c r="C727" s="303"/>
      <c r="D727" s="303"/>
      <c r="E727" s="303"/>
      <c r="F727" s="303"/>
      <c r="G727" s="303"/>
      <c r="H727" s="303"/>
      <c r="I727" s="303"/>
      <c r="J727" s="303"/>
      <c r="K727" s="303"/>
      <c r="L727" s="303"/>
      <c r="M727" s="303"/>
      <c r="N727" s="303"/>
      <c r="O727" s="303"/>
      <c r="P727" s="303"/>
      <c r="Q727" s="303"/>
      <c r="R727" s="303"/>
      <c r="S727" s="303"/>
      <c r="T727" s="303"/>
      <c r="U727" s="303"/>
      <c r="V727" s="303"/>
      <c r="W727" s="303"/>
      <c r="X727" s="303"/>
      <c r="Y727" s="303"/>
      <c r="Z727" s="303"/>
    </row>
    <row r="728" spans="1:26" ht="11.25" customHeight="1" x14ac:dyDescent="0.2">
      <c r="A728" s="303"/>
      <c r="B728" s="303"/>
      <c r="C728" s="303"/>
      <c r="D728" s="303"/>
      <c r="E728" s="303"/>
      <c r="F728" s="303"/>
      <c r="G728" s="303"/>
      <c r="H728" s="303"/>
      <c r="I728" s="303"/>
      <c r="J728" s="303"/>
      <c r="K728" s="303"/>
      <c r="L728" s="303"/>
      <c r="M728" s="303"/>
      <c r="N728" s="303"/>
      <c r="O728" s="303"/>
      <c r="P728" s="303"/>
      <c r="Q728" s="303"/>
      <c r="R728" s="303"/>
      <c r="S728" s="303"/>
      <c r="T728" s="303"/>
      <c r="U728" s="303"/>
      <c r="V728" s="303"/>
      <c r="W728" s="303"/>
      <c r="X728" s="303"/>
      <c r="Y728" s="303"/>
      <c r="Z728" s="303"/>
    </row>
    <row r="729" spans="1:26" ht="11.25" customHeight="1" x14ac:dyDescent="0.2">
      <c r="A729" s="303"/>
      <c r="B729" s="303"/>
      <c r="C729" s="303"/>
      <c r="D729" s="303"/>
      <c r="E729" s="303"/>
      <c r="F729" s="303"/>
      <c r="G729" s="303"/>
      <c r="H729" s="303"/>
      <c r="I729" s="303"/>
      <c r="J729" s="303"/>
      <c r="K729" s="303"/>
      <c r="L729" s="303"/>
      <c r="M729" s="303"/>
      <c r="N729" s="303"/>
      <c r="O729" s="303"/>
      <c r="P729" s="303"/>
      <c r="Q729" s="303"/>
      <c r="R729" s="303"/>
      <c r="S729" s="303"/>
      <c r="T729" s="303"/>
      <c r="U729" s="303"/>
      <c r="V729" s="303"/>
      <c r="W729" s="303"/>
      <c r="X729" s="303"/>
      <c r="Y729" s="303"/>
      <c r="Z729" s="303"/>
    </row>
    <row r="730" spans="1:26" ht="11.25" customHeight="1" x14ac:dyDescent="0.2">
      <c r="A730" s="303"/>
      <c r="B730" s="303"/>
      <c r="C730" s="303"/>
      <c r="D730" s="303"/>
      <c r="E730" s="303"/>
      <c r="F730" s="303"/>
      <c r="G730" s="303"/>
      <c r="H730" s="303"/>
      <c r="I730" s="303"/>
      <c r="J730" s="303"/>
      <c r="K730" s="303"/>
      <c r="L730" s="303"/>
      <c r="M730" s="303"/>
      <c r="N730" s="303"/>
      <c r="O730" s="303"/>
      <c r="P730" s="303"/>
      <c r="Q730" s="303"/>
      <c r="R730" s="303"/>
      <c r="S730" s="303"/>
      <c r="T730" s="303"/>
      <c r="U730" s="303"/>
      <c r="V730" s="303"/>
      <c r="W730" s="303"/>
      <c r="X730" s="303"/>
      <c r="Y730" s="303"/>
      <c r="Z730" s="303"/>
    </row>
    <row r="731" spans="1:26" ht="11.25" customHeight="1" x14ac:dyDescent="0.2">
      <c r="A731" s="303"/>
      <c r="B731" s="303"/>
      <c r="C731" s="303"/>
      <c r="D731" s="303"/>
      <c r="E731" s="303"/>
      <c r="F731" s="303"/>
      <c r="G731" s="303"/>
      <c r="H731" s="303"/>
      <c r="I731" s="303"/>
      <c r="J731" s="303"/>
      <c r="K731" s="303"/>
      <c r="L731" s="303"/>
      <c r="M731" s="303"/>
      <c r="N731" s="303"/>
      <c r="O731" s="303"/>
      <c r="P731" s="303"/>
      <c r="Q731" s="303"/>
      <c r="R731" s="303"/>
      <c r="S731" s="303"/>
      <c r="T731" s="303"/>
      <c r="U731" s="303"/>
      <c r="V731" s="303"/>
      <c r="W731" s="303"/>
      <c r="X731" s="303"/>
      <c r="Y731" s="303"/>
      <c r="Z731" s="303"/>
    </row>
    <row r="732" spans="1:26" ht="11.25" customHeight="1" x14ac:dyDescent="0.2">
      <c r="A732" s="303"/>
      <c r="B732" s="303"/>
      <c r="C732" s="303"/>
      <c r="D732" s="303"/>
      <c r="E732" s="303"/>
      <c r="F732" s="303"/>
      <c r="G732" s="303"/>
      <c r="H732" s="303"/>
      <c r="I732" s="303"/>
      <c r="J732" s="303"/>
      <c r="K732" s="303"/>
      <c r="L732" s="303"/>
      <c r="M732" s="303"/>
      <c r="N732" s="303"/>
      <c r="O732" s="303"/>
      <c r="P732" s="303"/>
      <c r="Q732" s="303"/>
      <c r="R732" s="303"/>
      <c r="S732" s="303"/>
      <c r="T732" s="303"/>
      <c r="U732" s="303"/>
      <c r="V732" s="303"/>
      <c r="W732" s="303"/>
      <c r="X732" s="303"/>
      <c r="Y732" s="303"/>
      <c r="Z732" s="303"/>
    </row>
    <row r="733" spans="1:26" ht="11.25" customHeight="1" x14ac:dyDescent="0.2">
      <c r="A733" s="303"/>
      <c r="B733" s="303"/>
      <c r="C733" s="303"/>
      <c r="D733" s="303"/>
      <c r="E733" s="303"/>
      <c r="F733" s="303"/>
      <c r="G733" s="303"/>
      <c r="H733" s="303"/>
      <c r="I733" s="303"/>
      <c r="J733" s="303"/>
      <c r="K733" s="303"/>
      <c r="L733" s="303"/>
      <c r="M733" s="303"/>
      <c r="N733" s="303"/>
      <c r="O733" s="303"/>
      <c r="P733" s="303"/>
      <c r="Q733" s="303"/>
      <c r="R733" s="303"/>
      <c r="S733" s="303"/>
      <c r="T733" s="303"/>
      <c r="U733" s="303"/>
      <c r="V733" s="303"/>
      <c r="W733" s="303"/>
      <c r="X733" s="303"/>
      <c r="Y733" s="303"/>
      <c r="Z733" s="303"/>
    </row>
    <row r="734" spans="1:26" ht="11.25" customHeight="1" x14ac:dyDescent="0.2">
      <c r="A734" s="303"/>
      <c r="B734" s="303"/>
      <c r="C734" s="303"/>
      <c r="D734" s="303"/>
      <c r="E734" s="303"/>
      <c r="F734" s="303"/>
      <c r="G734" s="303"/>
      <c r="H734" s="303"/>
      <c r="I734" s="303"/>
      <c r="J734" s="303"/>
      <c r="K734" s="303"/>
      <c r="L734" s="303"/>
      <c r="M734" s="303"/>
      <c r="N734" s="303"/>
      <c r="O734" s="303"/>
      <c r="P734" s="303"/>
      <c r="Q734" s="303"/>
      <c r="R734" s="303"/>
      <c r="S734" s="303"/>
      <c r="T734" s="303"/>
      <c r="U734" s="303"/>
      <c r="V734" s="303"/>
      <c r="W734" s="303"/>
      <c r="X734" s="303"/>
      <c r="Y734" s="303"/>
      <c r="Z734" s="303"/>
    </row>
    <row r="735" spans="1:26" ht="11.25" customHeight="1" x14ac:dyDescent="0.2">
      <c r="A735" s="303"/>
      <c r="B735" s="303"/>
      <c r="C735" s="303"/>
      <c r="D735" s="303"/>
      <c r="E735" s="303"/>
      <c r="F735" s="303"/>
      <c r="G735" s="303"/>
      <c r="H735" s="303"/>
      <c r="I735" s="303"/>
      <c r="J735" s="303"/>
      <c r="K735" s="303"/>
      <c r="L735" s="303"/>
      <c r="M735" s="303"/>
      <c r="N735" s="303"/>
      <c r="O735" s="303"/>
      <c r="P735" s="303"/>
      <c r="Q735" s="303"/>
      <c r="R735" s="303"/>
      <c r="S735" s="303"/>
      <c r="T735" s="303"/>
      <c r="U735" s="303"/>
      <c r="V735" s="303"/>
      <c r="W735" s="303"/>
      <c r="X735" s="303"/>
      <c r="Y735" s="303"/>
      <c r="Z735" s="303"/>
    </row>
    <row r="736" spans="1:26" ht="11.25" customHeight="1" x14ac:dyDescent="0.2">
      <c r="A736" s="303"/>
      <c r="B736" s="303"/>
      <c r="C736" s="303"/>
      <c r="D736" s="303"/>
      <c r="E736" s="303"/>
      <c r="F736" s="303"/>
      <c r="G736" s="303"/>
      <c r="H736" s="303"/>
      <c r="I736" s="303"/>
      <c r="J736" s="303"/>
      <c r="K736" s="303"/>
      <c r="L736" s="303"/>
      <c r="M736" s="303"/>
      <c r="N736" s="303"/>
      <c r="O736" s="303"/>
      <c r="P736" s="303"/>
      <c r="Q736" s="303"/>
      <c r="R736" s="303"/>
      <c r="S736" s="303"/>
      <c r="T736" s="303"/>
      <c r="U736" s="303"/>
      <c r="V736" s="303"/>
      <c r="W736" s="303"/>
      <c r="X736" s="303"/>
      <c r="Y736" s="303"/>
      <c r="Z736" s="303"/>
    </row>
    <row r="737" spans="1:26" ht="11.25" customHeight="1" x14ac:dyDescent="0.2">
      <c r="A737" s="303"/>
      <c r="B737" s="303"/>
      <c r="C737" s="303"/>
      <c r="D737" s="303"/>
      <c r="E737" s="303"/>
      <c r="F737" s="303"/>
      <c r="G737" s="303"/>
      <c r="H737" s="303"/>
      <c r="I737" s="303"/>
      <c r="J737" s="303"/>
      <c r="K737" s="303"/>
      <c r="L737" s="303"/>
      <c r="M737" s="303"/>
      <c r="N737" s="303"/>
      <c r="O737" s="303"/>
      <c r="P737" s="303"/>
      <c r="Q737" s="303"/>
      <c r="R737" s="303"/>
      <c r="S737" s="303"/>
      <c r="T737" s="303"/>
      <c r="U737" s="303"/>
      <c r="V737" s="303"/>
      <c r="W737" s="303"/>
      <c r="X737" s="303"/>
      <c r="Y737" s="303"/>
      <c r="Z737" s="303"/>
    </row>
    <row r="738" spans="1:26" ht="11.25" customHeight="1" x14ac:dyDescent="0.2">
      <c r="A738" s="303"/>
      <c r="B738" s="303"/>
      <c r="C738" s="303"/>
      <c r="D738" s="303"/>
      <c r="E738" s="303"/>
      <c r="F738" s="303"/>
      <c r="G738" s="303"/>
      <c r="H738" s="303"/>
      <c r="I738" s="303"/>
      <c r="J738" s="303"/>
      <c r="K738" s="303"/>
      <c r="L738" s="303"/>
      <c r="M738" s="303"/>
      <c r="N738" s="303"/>
      <c r="O738" s="303"/>
      <c r="P738" s="303"/>
      <c r="Q738" s="303"/>
      <c r="R738" s="303"/>
      <c r="S738" s="303"/>
      <c r="T738" s="303"/>
      <c r="U738" s="303"/>
      <c r="V738" s="303"/>
      <c r="W738" s="303"/>
      <c r="X738" s="303"/>
      <c r="Y738" s="303"/>
      <c r="Z738" s="303"/>
    </row>
    <row r="739" spans="1:26" ht="11.25" customHeight="1" x14ac:dyDescent="0.2">
      <c r="A739" s="303"/>
      <c r="B739" s="303"/>
      <c r="C739" s="303"/>
      <c r="D739" s="303"/>
      <c r="E739" s="303"/>
      <c r="F739" s="303"/>
      <c r="G739" s="303"/>
      <c r="H739" s="303"/>
      <c r="I739" s="303"/>
      <c r="J739" s="303"/>
      <c r="K739" s="303"/>
      <c r="L739" s="303"/>
      <c r="M739" s="303"/>
      <c r="N739" s="303"/>
      <c r="O739" s="303"/>
      <c r="P739" s="303"/>
      <c r="Q739" s="303"/>
      <c r="R739" s="303"/>
      <c r="S739" s="303"/>
      <c r="T739" s="303"/>
      <c r="U739" s="303"/>
      <c r="V739" s="303"/>
      <c r="W739" s="303"/>
      <c r="X739" s="303"/>
      <c r="Y739" s="303"/>
      <c r="Z739" s="303"/>
    </row>
    <row r="740" spans="1:26" ht="11.25" customHeight="1" x14ac:dyDescent="0.2">
      <c r="A740" s="303"/>
      <c r="B740" s="303"/>
      <c r="C740" s="303"/>
      <c r="D740" s="303"/>
      <c r="E740" s="303"/>
      <c r="F740" s="303"/>
      <c r="G740" s="303"/>
      <c r="H740" s="303"/>
      <c r="I740" s="303"/>
      <c r="J740" s="303"/>
      <c r="K740" s="303"/>
      <c r="L740" s="303"/>
      <c r="M740" s="303"/>
      <c r="N740" s="303"/>
      <c r="O740" s="303"/>
      <c r="P740" s="303"/>
      <c r="Q740" s="303"/>
      <c r="R740" s="303"/>
      <c r="S740" s="303"/>
      <c r="T740" s="303"/>
      <c r="U740" s="303"/>
      <c r="V740" s="303"/>
      <c r="W740" s="303"/>
      <c r="X740" s="303"/>
      <c r="Y740" s="303"/>
      <c r="Z740" s="303"/>
    </row>
    <row r="741" spans="1:26" ht="11.25" customHeight="1" x14ac:dyDescent="0.2">
      <c r="A741" s="303"/>
      <c r="B741" s="303"/>
      <c r="C741" s="303"/>
      <c r="D741" s="303"/>
      <c r="E741" s="303"/>
      <c r="F741" s="303"/>
      <c r="G741" s="303"/>
      <c r="H741" s="303"/>
      <c r="I741" s="303"/>
      <c r="J741" s="303"/>
      <c r="K741" s="303"/>
      <c r="L741" s="303"/>
      <c r="M741" s="303"/>
      <c r="N741" s="303"/>
      <c r="O741" s="303"/>
      <c r="P741" s="303"/>
      <c r="Q741" s="303"/>
      <c r="R741" s="303"/>
      <c r="S741" s="303"/>
      <c r="T741" s="303"/>
      <c r="U741" s="303"/>
      <c r="V741" s="303"/>
      <c r="W741" s="303"/>
      <c r="X741" s="303"/>
      <c r="Y741" s="303"/>
      <c r="Z741" s="303"/>
    </row>
    <row r="742" spans="1:26" ht="11.25" customHeight="1" x14ac:dyDescent="0.2">
      <c r="A742" s="303"/>
      <c r="B742" s="303"/>
      <c r="C742" s="303"/>
      <c r="D742" s="303"/>
      <c r="E742" s="303"/>
      <c r="F742" s="303"/>
      <c r="G742" s="303"/>
      <c r="H742" s="303"/>
      <c r="I742" s="303"/>
      <c r="J742" s="303"/>
      <c r="K742" s="303"/>
      <c r="L742" s="303"/>
      <c r="M742" s="303"/>
      <c r="N742" s="303"/>
      <c r="O742" s="303"/>
      <c r="P742" s="303"/>
      <c r="Q742" s="303"/>
      <c r="R742" s="303"/>
      <c r="S742" s="303"/>
      <c r="T742" s="303"/>
      <c r="U742" s="303"/>
      <c r="V742" s="303"/>
      <c r="W742" s="303"/>
      <c r="X742" s="303"/>
      <c r="Y742" s="303"/>
      <c r="Z742" s="303"/>
    </row>
    <row r="743" spans="1:26" ht="11.25" customHeight="1" x14ac:dyDescent="0.2">
      <c r="A743" s="303"/>
      <c r="B743" s="303"/>
      <c r="C743" s="303"/>
      <c r="D743" s="303"/>
      <c r="E743" s="303"/>
      <c r="F743" s="303"/>
      <c r="G743" s="303"/>
      <c r="H743" s="303"/>
      <c r="I743" s="303"/>
      <c r="J743" s="303"/>
      <c r="K743" s="303"/>
      <c r="L743" s="303"/>
      <c r="M743" s="303"/>
      <c r="N743" s="303"/>
      <c r="O743" s="303"/>
      <c r="P743" s="303"/>
      <c r="Q743" s="303"/>
      <c r="R743" s="303"/>
      <c r="S743" s="303"/>
      <c r="T743" s="303"/>
      <c r="U743" s="303"/>
      <c r="V743" s="303"/>
      <c r="W743" s="303"/>
      <c r="X743" s="303"/>
      <c r="Y743" s="303"/>
      <c r="Z743" s="303"/>
    </row>
    <row r="744" spans="1:26" ht="11.25" customHeight="1" x14ac:dyDescent="0.2">
      <c r="A744" s="303"/>
      <c r="B744" s="303"/>
      <c r="C744" s="303"/>
      <c r="D744" s="303"/>
      <c r="E744" s="303"/>
      <c r="F744" s="303"/>
      <c r="G744" s="303"/>
      <c r="H744" s="303"/>
      <c r="I744" s="303"/>
      <c r="J744" s="303"/>
      <c r="K744" s="303"/>
      <c r="L744" s="303"/>
      <c r="M744" s="303"/>
      <c r="N744" s="303"/>
      <c r="O744" s="303"/>
      <c r="P744" s="303"/>
      <c r="Q744" s="303"/>
      <c r="R744" s="303"/>
      <c r="S744" s="303"/>
      <c r="T744" s="303"/>
      <c r="U744" s="303"/>
      <c r="V744" s="303"/>
      <c r="W744" s="303"/>
      <c r="X744" s="303"/>
      <c r="Y744" s="303"/>
      <c r="Z744" s="303"/>
    </row>
    <row r="745" spans="1:26" ht="11.25" customHeight="1" x14ac:dyDescent="0.2">
      <c r="A745" s="303"/>
      <c r="B745" s="303"/>
      <c r="C745" s="303"/>
      <c r="D745" s="303"/>
      <c r="E745" s="303"/>
      <c r="F745" s="303"/>
      <c r="G745" s="303"/>
      <c r="H745" s="303"/>
      <c r="I745" s="303"/>
      <c r="J745" s="303"/>
      <c r="K745" s="303"/>
      <c r="L745" s="303"/>
      <c r="M745" s="303"/>
      <c r="N745" s="303"/>
      <c r="O745" s="303"/>
      <c r="P745" s="303"/>
      <c r="Q745" s="303"/>
      <c r="R745" s="303"/>
      <c r="S745" s="303"/>
      <c r="T745" s="303"/>
      <c r="U745" s="303"/>
      <c r="V745" s="303"/>
      <c r="W745" s="303"/>
      <c r="X745" s="303"/>
      <c r="Y745" s="303"/>
      <c r="Z745" s="303"/>
    </row>
    <row r="746" spans="1:26" ht="11.25" customHeight="1" x14ac:dyDescent="0.2">
      <c r="A746" s="303"/>
      <c r="B746" s="303"/>
      <c r="C746" s="303"/>
      <c r="D746" s="303"/>
      <c r="E746" s="303"/>
      <c r="F746" s="303"/>
      <c r="G746" s="303"/>
      <c r="H746" s="303"/>
      <c r="I746" s="303"/>
      <c r="J746" s="303"/>
      <c r="K746" s="303"/>
      <c r="L746" s="303"/>
      <c r="M746" s="303"/>
      <c r="N746" s="303"/>
      <c r="O746" s="303"/>
      <c r="P746" s="303"/>
      <c r="Q746" s="303"/>
      <c r="R746" s="303"/>
      <c r="S746" s="303"/>
      <c r="T746" s="303"/>
      <c r="U746" s="303"/>
      <c r="V746" s="303"/>
      <c r="W746" s="303"/>
      <c r="X746" s="303"/>
      <c r="Y746" s="303"/>
      <c r="Z746" s="303"/>
    </row>
    <row r="747" spans="1:26" ht="11.25" customHeight="1" x14ac:dyDescent="0.2">
      <c r="A747" s="303"/>
      <c r="B747" s="303"/>
      <c r="C747" s="303"/>
      <c r="D747" s="303"/>
      <c r="E747" s="303"/>
      <c r="F747" s="303"/>
      <c r="G747" s="303"/>
      <c r="H747" s="303"/>
      <c r="I747" s="303"/>
      <c r="J747" s="303"/>
      <c r="K747" s="303"/>
      <c r="L747" s="303"/>
      <c r="M747" s="303"/>
      <c r="N747" s="303"/>
      <c r="O747" s="303"/>
      <c r="P747" s="303"/>
      <c r="Q747" s="303"/>
      <c r="R747" s="303"/>
      <c r="S747" s="303"/>
      <c r="T747" s="303"/>
      <c r="U747" s="303"/>
      <c r="V747" s="303"/>
      <c r="W747" s="303"/>
      <c r="X747" s="303"/>
      <c r="Y747" s="303"/>
      <c r="Z747" s="303"/>
    </row>
    <row r="748" spans="1:26" ht="11.25" customHeight="1" x14ac:dyDescent="0.2">
      <c r="A748" s="303"/>
      <c r="B748" s="303"/>
      <c r="C748" s="303"/>
      <c r="D748" s="303"/>
      <c r="E748" s="303"/>
      <c r="F748" s="303"/>
      <c r="G748" s="303"/>
      <c r="H748" s="303"/>
      <c r="I748" s="303"/>
      <c r="J748" s="303"/>
      <c r="K748" s="303"/>
      <c r="L748" s="303"/>
      <c r="M748" s="303"/>
      <c r="N748" s="303"/>
      <c r="O748" s="303"/>
      <c r="P748" s="303"/>
      <c r="Q748" s="303"/>
      <c r="R748" s="303"/>
      <c r="S748" s="303"/>
      <c r="T748" s="303"/>
      <c r="U748" s="303"/>
      <c r="V748" s="303"/>
      <c r="W748" s="303"/>
      <c r="X748" s="303"/>
      <c r="Y748" s="303"/>
      <c r="Z748" s="303"/>
    </row>
    <row r="749" spans="1:26" ht="11.25" customHeight="1" x14ac:dyDescent="0.2">
      <c r="A749" s="303"/>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row>
    <row r="750" spans="1:26" ht="11.25" customHeight="1" x14ac:dyDescent="0.2">
      <c r="A750" s="303"/>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row>
    <row r="751" spans="1:26" ht="11.25" customHeight="1" x14ac:dyDescent="0.2">
      <c r="A751" s="303"/>
      <c r="B751" s="303"/>
      <c r="C751" s="303"/>
      <c r="D751" s="303"/>
      <c r="E751" s="303"/>
      <c r="F751" s="303"/>
      <c r="G751" s="303"/>
      <c r="H751" s="303"/>
      <c r="I751" s="303"/>
      <c r="J751" s="303"/>
      <c r="K751" s="303"/>
      <c r="L751" s="303"/>
      <c r="M751" s="303"/>
      <c r="N751" s="303"/>
      <c r="O751" s="303"/>
      <c r="P751" s="303"/>
      <c r="Q751" s="303"/>
      <c r="R751" s="303"/>
      <c r="S751" s="303"/>
      <c r="T751" s="303"/>
      <c r="U751" s="303"/>
      <c r="V751" s="303"/>
      <c r="W751" s="303"/>
      <c r="X751" s="303"/>
      <c r="Y751" s="303"/>
      <c r="Z751" s="303"/>
    </row>
    <row r="752" spans="1:26" ht="11.25" customHeight="1" x14ac:dyDescent="0.2">
      <c r="A752" s="303"/>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row>
    <row r="753" spans="1:26" ht="11.25" customHeight="1" x14ac:dyDescent="0.2">
      <c r="A753" s="303"/>
      <c r="B753" s="303"/>
      <c r="C753" s="303"/>
      <c r="D753" s="303"/>
      <c r="E753" s="303"/>
      <c r="F753" s="303"/>
      <c r="G753" s="303"/>
      <c r="H753" s="303"/>
      <c r="I753" s="303"/>
      <c r="J753" s="303"/>
      <c r="K753" s="303"/>
      <c r="L753" s="303"/>
      <c r="M753" s="303"/>
      <c r="N753" s="303"/>
      <c r="O753" s="303"/>
      <c r="P753" s="303"/>
      <c r="Q753" s="303"/>
      <c r="R753" s="303"/>
      <c r="S753" s="303"/>
      <c r="T753" s="303"/>
      <c r="U753" s="303"/>
      <c r="V753" s="303"/>
      <c r="W753" s="303"/>
      <c r="X753" s="303"/>
      <c r="Y753" s="303"/>
      <c r="Z753" s="303"/>
    </row>
    <row r="754" spans="1:26" ht="11.25" customHeight="1" x14ac:dyDescent="0.2">
      <c r="A754" s="303"/>
      <c r="B754" s="303"/>
      <c r="C754" s="303"/>
      <c r="D754" s="303"/>
      <c r="E754" s="303"/>
      <c r="F754" s="303"/>
      <c r="G754" s="303"/>
      <c r="H754" s="303"/>
      <c r="I754" s="303"/>
      <c r="J754" s="303"/>
      <c r="K754" s="303"/>
      <c r="L754" s="303"/>
      <c r="M754" s="303"/>
      <c r="N754" s="303"/>
      <c r="O754" s="303"/>
      <c r="P754" s="303"/>
      <c r="Q754" s="303"/>
      <c r="R754" s="303"/>
      <c r="S754" s="303"/>
      <c r="T754" s="303"/>
      <c r="U754" s="303"/>
      <c r="V754" s="303"/>
      <c r="W754" s="303"/>
      <c r="X754" s="303"/>
      <c r="Y754" s="303"/>
      <c r="Z754" s="303"/>
    </row>
    <row r="755" spans="1:26" ht="11.25" customHeight="1" x14ac:dyDescent="0.2">
      <c r="A755" s="303"/>
      <c r="B755" s="303"/>
      <c r="C755" s="303"/>
      <c r="D755" s="303"/>
      <c r="E755" s="303"/>
      <c r="F755" s="303"/>
      <c r="G755" s="303"/>
      <c r="H755" s="303"/>
      <c r="I755" s="303"/>
      <c r="J755" s="303"/>
      <c r="K755" s="303"/>
      <c r="L755" s="303"/>
      <c r="M755" s="303"/>
      <c r="N755" s="303"/>
      <c r="O755" s="303"/>
      <c r="P755" s="303"/>
      <c r="Q755" s="303"/>
      <c r="R755" s="303"/>
      <c r="S755" s="303"/>
      <c r="T755" s="303"/>
      <c r="U755" s="303"/>
      <c r="V755" s="303"/>
      <c r="W755" s="303"/>
      <c r="X755" s="303"/>
      <c r="Y755" s="303"/>
      <c r="Z755" s="303"/>
    </row>
    <row r="756" spans="1:26" ht="11.25" customHeight="1" x14ac:dyDescent="0.2">
      <c r="A756" s="303"/>
      <c r="B756" s="303"/>
      <c r="C756" s="303"/>
      <c r="D756" s="303"/>
      <c r="E756" s="303"/>
      <c r="F756" s="303"/>
      <c r="G756" s="303"/>
      <c r="H756" s="303"/>
      <c r="I756" s="303"/>
      <c r="J756" s="303"/>
      <c r="K756" s="303"/>
      <c r="L756" s="303"/>
      <c r="M756" s="303"/>
      <c r="N756" s="303"/>
      <c r="O756" s="303"/>
      <c r="P756" s="303"/>
      <c r="Q756" s="303"/>
      <c r="R756" s="303"/>
      <c r="S756" s="303"/>
      <c r="T756" s="303"/>
      <c r="U756" s="303"/>
      <c r="V756" s="303"/>
      <c r="W756" s="303"/>
      <c r="X756" s="303"/>
      <c r="Y756" s="303"/>
      <c r="Z756" s="303"/>
    </row>
    <row r="757" spans="1:26" ht="11.25" customHeight="1" x14ac:dyDescent="0.2">
      <c r="A757" s="303"/>
      <c r="B757" s="303"/>
      <c r="C757" s="303"/>
      <c r="D757" s="303"/>
      <c r="E757" s="303"/>
      <c r="F757" s="303"/>
      <c r="G757" s="303"/>
      <c r="H757" s="303"/>
      <c r="I757" s="303"/>
      <c r="J757" s="303"/>
      <c r="K757" s="303"/>
      <c r="L757" s="303"/>
      <c r="M757" s="303"/>
      <c r="N757" s="303"/>
      <c r="O757" s="303"/>
      <c r="P757" s="303"/>
      <c r="Q757" s="303"/>
      <c r="R757" s="303"/>
      <c r="S757" s="303"/>
      <c r="T757" s="303"/>
      <c r="U757" s="303"/>
      <c r="V757" s="303"/>
      <c r="W757" s="303"/>
      <c r="X757" s="303"/>
      <c r="Y757" s="303"/>
      <c r="Z757" s="303"/>
    </row>
    <row r="758" spans="1:26" ht="11.25" customHeight="1" x14ac:dyDescent="0.2">
      <c r="A758" s="303"/>
      <c r="B758" s="303"/>
      <c r="C758" s="303"/>
      <c r="D758" s="303"/>
      <c r="E758" s="303"/>
      <c r="F758" s="303"/>
      <c r="G758" s="303"/>
      <c r="H758" s="303"/>
      <c r="I758" s="303"/>
      <c r="J758" s="303"/>
      <c r="K758" s="303"/>
      <c r="L758" s="303"/>
      <c r="M758" s="303"/>
      <c r="N758" s="303"/>
      <c r="O758" s="303"/>
      <c r="P758" s="303"/>
      <c r="Q758" s="303"/>
      <c r="R758" s="303"/>
      <c r="S758" s="303"/>
      <c r="T758" s="303"/>
      <c r="U758" s="303"/>
      <c r="V758" s="303"/>
      <c r="W758" s="303"/>
      <c r="X758" s="303"/>
      <c r="Y758" s="303"/>
      <c r="Z758" s="303"/>
    </row>
    <row r="759" spans="1:26" ht="11.25" customHeight="1" x14ac:dyDescent="0.2">
      <c r="A759" s="303"/>
      <c r="B759" s="303"/>
      <c r="C759" s="303"/>
      <c r="D759" s="303"/>
      <c r="E759" s="303"/>
      <c r="F759" s="303"/>
      <c r="G759" s="303"/>
      <c r="H759" s="303"/>
      <c r="I759" s="303"/>
      <c r="J759" s="303"/>
      <c r="K759" s="303"/>
      <c r="L759" s="303"/>
      <c r="M759" s="303"/>
      <c r="N759" s="303"/>
      <c r="O759" s="303"/>
      <c r="P759" s="303"/>
      <c r="Q759" s="303"/>
      <c r="R759" s="303"/>
      <c r="S759" s="303"/>
      <c r="T759" s="303"/>
      <c r="U759" s="303"/>
      <c r="V759" s="303"/>
      <c r="W759" s="303"/>
      <c r="X759" s="303"/>
      <c r="Y759" s="303"/>
      <c r="Z759" s="303"/>
    </row>
    <row r="760" spans="1:26" ht="11.25" customHeight="1" x14ac:dyDescent="0.2">
      <c r="A760" s="303"/>
      <c r="B760" s="303"/>
      <c r="C760" s="303"/>
      <c r="D760" s="303"/>
      <c r="E760" s="303"/>
      <c r="F760" s="303"/>
      <c r="G760" s="303"/>
      <c r="H760" s="303"/>
      <c r="I760" s="303"/>
      <c r="J760" s="303"/>
      <c r="K760" s="303"/>
      <c r="L760" s="303"/>
      <c r="M760" s="303"/>
      <c r="N760" s="303"/>
      <c r="O760" s="303"/>
      <c r="P760" s="303"/>
      <c r="Q760" s="303"/>
      <c r="R760" s="303"/>
      <c r="S760" s="303"/>
      <c r="T760" s="303"/>
      <c r="U760" s="303"/>
      <c r="V760" s="303"/>
      <c r="W760" s="303"/>
      <c r="X760" s="303"/>
      <c r="Y760" s="303"/>
      <c r="Z760" s="303"/>
    </row>
    <row r="761" spans="1:26" ht="11.25" customHeight="1" x14ac:dyDescent="0.2">
      <c r="A761" s="303"/>
      <c r="B761" s="303"/>
      <c r="C761" s="303"/>
      <c r="D761" s="303"/>
      <c r="E761" s="303"/>
      <c r="F761" s="303"/>
      <c r="G761" s="303"/>
      <c r="H761" s="303"/>
      <c r="I761" s="303"/>
      <c r="J761" s="303"/>
      <c r="K761" s="303"/>
      <c r="L761" s="303"/>
      <c r="M761" s="303"/>
      <c r="N761" s="303"/>
      <c r="O761" s="303"/>
      <c r="P761" s="303"/>
      <c r="Q761" s="303"/>
      <c r="R761" s="303"/>
      <c r="S761" s="303"/>
      <c r="T761" s="303"/>
      <c r="U761" s="303"/>
      <c r="V761" s="303"/>
      <c r="W761" s="303"/>
      <c r="X761" s="303"/>
      <c r="Y761" s="303"/>
      <c r="Z761" s="303"/>
    </row>
    <row r="762" spans="1:26" ht="11.25" customHeight="1" x14ac:dyDescent="0.2">
      <c r="A762" s="303"/>
      <c r="B762" s="303"/>
      <c r="C762" s="303"/>
      <c r="D762" s="303"/>
      <c r="E762" s="303"/>
      <c r="F762" s="303"/>
      <c r="G762" s="303"/>
      <c r="H762" s="303"/>
      <c r="I762" s="303"/>
      <c r="J762" s="303"/>
      <c r="K762" s="303"/>
      <c r="L762" s="303"/>
      <c r="M762" s="303"/>
      <c r="N762" s="303"/>
      <c r="O762" s="303"/>
      <c r="P762" s="303"/>
      <c r="Q762" s="303"/>
      <c r="R762" s="303"/>
      <c r="S762" s="303"/>
      <c r="T762" s="303"/>
      <c r="U762" s="303"/>
      <c r="V762" s="303"/>
      <c r="W762" s="303"/>
      <c r="X762" s="303"/>
      <c r="Y762" s="303"/>
      <c r="Z762" s="303"/>
    </row>
    <row r="763" spans="1:26" ht="11.25" customHeight="1" x14ac:dyDescent="0.2">
      <c r="A763" s="303"/>
      <c r="B763" s="303"/>
      <c r="C763" s="303"/>
      <c r="D763" s="303"/>
      <c r="E763" s="303"/>
      <c r="F763" s="303"/>
      <c r="G763" s="303"/>
      <c r="H763" s="303"/>
      <c r="I763" s="303"/>
      <c r="J763" s="303"/>
      <c r="K763" s="303"/>
      <c r="L763" s="303"/>
      <c r="M763" s="303"/>
      <c r="N763" s="303"/>
      <c r="O763" s="303"/>
      <c r="P763" s="303"/>
      <c r="Q763" s="303"/>
      <c r="R763" s="303"/>
      <c r="S763" s="303"/>
      <c r="T763" s="303"/>
      <c r="U763" s="303"/>
      <c r="V763" s="303"/>
      <c r="W763" s="303"/>
      <c r="X763" s="303"/>
      <c r="Y763" s="303"/>
      <c r="Z763" s="303"/>
    </row>
    <row r="764" spans="1:26" ht="11.25" customHeight="1" x14ac:dyDescent="0.2">
      <c r="A764" s="303"/>
      <c r="B764" s="303"/>
      <c r="C764" s="303"/>
      <c r="D764" s="303"/>
      <c r="E764" s="303"/>
      <c r="F764" s="303"/>
      <c r="G764" s="303"/>
      <c r="H764" s="303"/>
      <c r="I764" s="303"/>
      <c r="J764" s="303"/>
      <c r="K764" s="303"/>
      <c r="L764" s="303"/>
      <c r="M764" s="303"/>
      <c r="N764" s="303"/>
      <c r="O764" s="303"/>
      <c r="P764" s="303"/>
      <c r="Q764" s="303"/>
      <c r="R764" s="303"/>
      <c r="S764" s="303"/>
      <c r="T764" s="303"/>
      <c r="U764" s="303"/>
      <c r="V764" s="303"/>
      <c r="W764" s="303"/>
      <c r="X764" s="303"/>
      <c r="Y764" s="303"/>
      <c r="Z764" s="303"/>
    </row>
    <row r="765" spans="1:26" ht="11.25" customHeight="1" x14ac:dyDescent="0.2">
      <c r="A765" s="303"/>
      <c r="B765" s="303"/>
      <c r="C765" s="303"/>
      <c r="D765" s="303"/>
      <c r="E765" s="303"/>
      <c r="F765" s="303"/>
      <c r="G765" s="303"/>
      <c r="H765" s="303"/>
      <c r="I765" s="303"/>
      <c r="J765" s="303"/>
      <c r="K765" s="303"/>
      <c r="L765" s="303"/>
      <c r="M765" s="303"/>
      <c r="N765" s="303"/>
      <c r="O765" s="303"/>
      <c r="P765" s="303"/>
      <c r="Q765" s="303"/>
      <c r="R765" s="303"/>
      <c r="S765" s="303"/>
      <c r="T765" s="303"/>
      <c r="U765" s="303"/>
      <c r="V765" s="303"/>
      <c r="W765" s="303"/>
      <c r="X765" s="303"/>
      <c r="Y765" s="303"/>
      <c r="Z765" s="303"/>
    </row>
    <row r="766" spans="1:26" ht="11.25" customHeight="1" x14ac:dyDescent="0.2">
      <c r="A766" s="303"/>
      <c r="B766" s="303"/>
      <c r="C766" s="303"/>
      <c r="D766" s="303"/>
      <c r="E766" s="303"/>
      <c r="F766" s="303"/>
      <c r="G766" s="303"/>
      <c r="H766" s="303"/>
      <c r="I766" s="303"/>
      <c r="J766" s="303"/>
      <c r="K766" s="303"/>
      <c r="L766" s="303"/>
      <c r="M766" s="303"/>
      <c r="N766" s="303"/>
      <c r="O766" s="303"/>
      <c r="P766" s="303"/>
      <c r="Q766" s="303"/>
      <c r="R766" s="303"/>
      <c r="S766" s="303"/>
      <c r="T766" s="303"/>
      <c r="U766" s="303"/>
      <c r="V766" s="303"/>
      <c r="W766" s="303"/>
      <c r="X766" s="303"/>
      <c r="Y766" s="303"/>
      <c r="Z766" s="303"/>
    </row>
    <row r="767" spans="1:26" ht="11.25" customHeight="1" x14ac:dyDescent="0.2">
      <c r="A767" s="303"/>
      <c r="B767" s="303"/>
      <c r="C767" s="303"/>
      <c r="D767" s="303"/>
      <c r="E767" s="303"/>
      <c r="F767" s="303"/>
      <c r="G767" s="303"/>
      <c r="H767" s="303"/>
      <c r="I767" s="303"/>
      <c r="J767" s="303"/>
      <c r="K767" s="303"/>
      <c r="L767" s="303"/>
      <c r="M767" s="303"/>
      <c r="N767" s="303"/>
      <c r="O767" s="303"/>
      <c r="P767" s="303"/>
      <c r="Q767" s="303"/>
      <c r="R767" s="303"/>
      <c r="S767" s="303"/>
      <c r="T767" s="303"/>
      <c r="U767" s="303"/>
      <c r="V767" s="303"/>
      <c r="W767" s="303"/>
      <c r="X767" s="303"/>
      <c r="Y767" s="303"/>
      <c r="Z767" s="303"/>
    </row>
    <row r="768" spans="1:26" ht="11.25" customHeight="1" x14ac:dyDescent="0.2">
      <c r="A768" s="303"/>
      <c r="B768" s="303"/>
      <c r="C768" s="303"/>
      <c r="D768" s="303"/>
      <c r="E768" s="303"/>
      <c r="F768" s="303"/>
      <c r="G768" s="303"/>
      <c r="H768" s="303"/>
      <c r="I768" s="303"/>
      <c r="J768" s="303"/>
      <c r="K768" s="303"/>
      <c r="L768" s="303"/>
      <c r="M768" s="303"/>
      <c r="N768" s="303"/>
      <c r="O768" s="303"/>
      <c r="P768" s="303"/>
      <c r="Q768" s="303"/>
      <c r="R768" s="303"/>
      <c r="S768" s="303"/>
      <c r="T768" s="303"/>
      <c r="U768" s="303"/>
      <c r="V768" s="303"/>
      <c r="W768" s="303"/>
      <c r="X768" s="303"/>
      <c r="Y768" s="303"/>
      <c r="Z768" s="303"/>
    </row>
    <row r="769" spans="1:26" ht="11.25" customHeight="1" x14ac:dyDescent="0.2">
      <c r="A769" s="303"/>
      <c r="B769" s="303"/>
      <c r="C769" s="303"/>
      <c r="D769" s="303"/>
      <c r="E769" s="303"/>
      <c r="F769" s="303"/>
      <c r="G769" s="303"/>
      <c r="H769" s="303"/>
      <c r="I769" s="303"/>
      <c r="J769" s="303"/>
      <c r="K769" s="303"/>
      <c r="L769" s="303"/>
      <c r="M769" s="303"/>
      <c r="N769" s="303"/>
      <c r="O769" s="303"/>
      <c r="P769" s="303"/>
      <c r="Q769" s="303"/>
      <c r="R769" s="303"/>
      <c r="S769" s="303"/>
      <c r="T769" s="303"/>
      <c r="U769" s="303"/>
      <c r="V769" s="303"/>
      <c r="W769" s="303"/>
      <c r="X769" s="303"/>
      <c r="Y769" s="303"/>
      <c r="Z769" s="303"/>
    </row>
    <row r="770" spans="1:26" ht="11.25" customHeight="1" x14ac:dyDescent="0.2">
      <c r="A770" s="303"/>
      <c r="B770" s="303"/>
      <c r="C770" s="303"/>
      <c r="D770" s="303"/>
      <c r="E770" s="303"/>
      <c r="F770" s="303"/>
      <c r="G770" s="303"/>
      <c r="H770" s="303"/>
      <c r="I770" s="303"/>
      <c r="J770" s="303"/>
      <c r="K770" s="303"/>
      <c r="L770" s="303"/>
      <c r="M770" s="303"/>
      <c r="N770" s="303"/>
      <c r="O770" s="303"/>
      <c r="P770" s="303"/>
      <c r="Q770" s="303"/>
      <c r="R770" s="303"/>
      <c r="S770" s="303"/>
      <c r="T770" s="303"/>
      <c r="U770" s="303"/>
      <c r="V770" s="303"/>
      <c r="W770" s="303"/>
      <c r="X770" s="303"/>
      <c r="Y770" s="303"/>
      <c r="Z770" s="303"/>
    </row>
    <row r="771" spans="1:26" ht="11.25" customHeight="1" x14ac:dyDescent="0.2">
      <c r="A771" s="303"/>
      <c r="B771" s="303"/>
      <c r="C771" s="303"/>
      <c r="D771" s="303"/>
      <c r="E771" s="303"/>
      <c r="F771" s="303"/>
      <c r="G771" s="303"/>
      <c r="H771" s="303"/>
      <c r="I771" s="303"/>
      <c r="J771" s="303"/>
      <c r="K771" s="303"/>
      <c r="L771" s="303"/>
      <c r="M771" s="303"/>
      <c r="N771" s="303"/>
      <c r="O771" s="303"/>
      <c r="P771" s="303"/>
      <c r="Q771" s="303"/>
      <c r="R771" s="303"/>
      <c r="S771" s="303"/>
      <c r="T771" s="303"/>
      <c r="U771" s="303"/>
      <c r="V771" s="303"/>
      <c r="W771" s="303"/>
      <c r="X771" s="303"/>
      <c r="Y771" s="303"/>
      <c r="Z771" s="303"/>
    </row>
    <row r="772" spans="1:26" ht="11.25" customHeight="1" x14ac:dyDescent="0.2">
      <c r="A772" s="303"/>
      <c r="B772" s="303"/>
      <c r="C772" s="303"/>
      <c r="D772" s="303"/>
      <c r="E772" s="303"/>
      <c r="F772" s="303"/>
      <c r="G772" s="303"/>
      <c r="H772" s="303"/>
      <c r="I772" s="303"/>
      <c r="J772" s="303"/>
      <c r="K772" s="303"/>
      <c r="L772" s="303"/>
      <c r="M772" s="303"/>
      <c r="N772" s="303"/>
      <c r="O772" s="303"/>
      <c r="P772" s="303"/>
      <c r="Q772" s="303"/>
      <c r="R772" s="303"/>
      <c r="S772" s="303"/>
      <c r="T772" s="303"/>
      <c r="U772" s="303"/>
      <c r="V772" s="303"/>
      <c r="W772" s="303"/>
      <c r="X772" s="303"/>
      <c r="Y772" s="303"/>
      <c r="Z772" s="303"/>
    </row>
    <row r="773" spans="1:26" ht="11.25" customHeight="1" x14ac:dyDescent="0.2">
      <c r="A773" s="303"/>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row>
    <row r="774" spans="1:26" ht="11.25" customHeight="1" x14ac:dyDescent="0.2">
      <c r="A774" s="303"/>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row>
    <row r="775" spans="1:26" ht="11.25" customHeight="1" x14ac:dyDescent="0.2">
      <c r="A775" s="303"/>
      <c r="B775" s="303"/>
      <c r="C775" s="303"/>
      <c r="D775" s="303"/>
      <c r="E775" s="303"/>
      <c r="F775" s="303"/>
      <c r="G775" s="303"/>
      <c r="H775" s="303"/>
      <c r="I775" s="303"/>
      <c r="J775" s="303"/>
      <c r="K775" s="303"/>
      <c r="L775" s="303"/>
      <c r="M775" s="303"/>
      <c r="N775" s="303"/>
      <c r="O775" s="303"/>
      <c r="P775" s="303"/>
      <c r="Q775" s="303"/>
      <c r="R775" s="303"/>
      <c r="S775" s="303"/>
      <c r="T775" s="303"/>
      <c r="U775" s="303"/>
      <c r="V775" s="303"/>
      <c r="W775" s="303"/>
      <c r="X775" s="303"/>
      <c r="Y775" s="303"/>
      <c r="Z775" s="303"/>
    </row>
    <row r="776" spans="1:26" ht="11.25" customHeight="1" x14ac:dyDescent="0.2">
      <c r="A776" s="303"/>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row>
    <row r="777" spans="1:26" ht="11.25" customHeight="1" x14ac:dyDescent="0.2">
      <c r="A777" s="303"/>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row>
    <row r="778" spans="1:26" ht="11.25" customHeight="1" x14ac:dyDescent="0.2">
      <c r="A778" s="303"/>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row>
    <row r="779" spans="1:26" ht="11.25" customHeight="1" x14ac:dyDescent="0.2">
      <c r="A779" s="303"/>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row>
    <row r="780" spans="1:26" ht="11.25" customHeight="1" x14ac:dyDescent="0.2">
      <c r="A780" s="303"/>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row>
    <row r="781" spans="1:26" ht="11.25" customHeight="1" x14ac:dyDescent="0.2">
      <c r="A781" s="303"/>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row>
    <row r="782" spans="1:26" ht="11.25" customHeight="1" x14ac:dyDescent="0.2">
      <c r="A782" s="303"/>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row>
    <row r="783" spans="1:26" ht="11.25" customHeight="1" x14ac:dyDescent="0.2">
      <c r="A783" s="303"/>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row>
    <row r="784" spans="1:26" ht="11.25" customHeight="1" x14ac:dyDescent="0.2">
      <c r="A784" s="303"/>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row>
    <row r="785" spans="1:26" ht="11.25" customHeight="1" x14ac:dyDescent="0.2">
      <c r="A785" s="303"/>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row>
    <row r="786" spans="1:26" ht="11.25" customHeight="1" x14ac:dyDescent="0.2">
      <c r="A786" s="303"/>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row>
    <row r="787" spans="1:26" ht="11.25" customHeight="1" x14ac:dyDescent="0.2">
      <c r="A787" s="303"/>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row>
    <row r="788" spans="1:26" ht="11.25" customHeight="1" x14ac:dyDescent="0.2">
      <c r="A788" s="303"/>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row>
    <row r="789" spans="1:26" ht="11.25" customHeight="1" x14ac:dyDescent="0.2">
      <c r="A789" s="303"/>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row>
    <row r="790" spans="1:26" ht="11.25" customHeight="1" x14ac:dyDescent="0.2">
      <c r="A790" s="303"/>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row>
    <row r="791" spans="1:26" ht="11.25" customHeight="1" x14ac:dyDescent="0.2">
      <c r="A791" s="303"/>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row>
    <row r="792" spans="1:26" ht="11.25" customHeight="1" x14ac:dyDescent="0.2">
      <c r="A792" s="303"/>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row>
    <row r="793" spans="1:26" ht="11.25" customHeight="1" x14ac:dyDescent="0.2">
      <c r="A793" s="303"/>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row>
    <row r="794" spans="1:26" ht="11.25" customHeight="1" x14ac:dyDescent="0.2">
      <c r="A794" s="303"/>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row>
    <row r="795" spans="1:26" ht="11.25" customHeight="1" x14ac:dyDescent="0.2">
      <c r="A795" s="303"/>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row>
    <row r="796" spans="1:26" ht="11.25" customHeight="1" x14ac:dyDescent="0.2">
      <c r="A796" s="303"/>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row>
    <row r="797" spans="1:26" ht="11.25" customHeight="1" x14ac:dyDescent="0.2">
      <c r="A797" s="303"/>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row>
    <row r="798" spans="1:26" ht="11.25" customHeight="1" x14ac:dyDescent="0.2">
      <c r="A798" s="303"/>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row>
    <row r="799" spans="1:26" ht="11.25" customHeight="1" x14ac:dyDescent="0.2">
      <c r="A799" s="303"/>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row>
    <row r="800" spans="1:26" ht="11.25" customHeight="1" x14ac:dyDescent="0.2">
      <c r="A800" s="303"/>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row>
    <row r="801" spans="1:26" ht="11.25" customHeight="1" x14ac:dyDescent="0.2">
      <c r="A801" s="303"/>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row>
    <row r="802" spans="1:26" ht="11.25" customHeight="1" x14ac:dyDescent="0.2">
      <c r="A802" s="303"/>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row>
    <row r="803" spans="1:26" ht="11.25" customHeight="1" x14ac:dyDescent="0.2">
      <c r="A803" s="303"/>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row>
    <row r="804" spans="1:26" ht="11.25" customHeight="1" x14ac:dyDescent="0.2">
      <c r="A804" s="303"/>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row>
    <row r="805" spans="1:26" ht="11.25" customHeight="1" x14ac:dyDescent="0.2">
      <c r="A805" s="303"/>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row>
    <row r="806" spans="1:26" ht="11.25" customHeight="1" x14ac:dyDescent="0.2">
      <c r="A806" s="303"/>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row>
    <row r="807" spans="1:26" ht="11.25" customHeight="1" x14ac:dyDescent="0.2">
      <c r="A807" s="303"/>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row>
    <row r="808" spans="1:26" ht="11.25" customHeight="1" x14ac:dyDescent="0.2">
      <c r="A808" s="303"/>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row>
    <row r="809" spans="1:26" ht="11.25" customHeight="1" x14ac:dyDescent="0.2">
      <c r="A809" s="303"/>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row>
    <row r="810" spans="1:26" ht="11.25" customHeight="1" x14ac:dyDescent="0.2">
      <c r="A810" s="303"/>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row>
    <row r="811" spans="1:26" ht="11.25" customHeight="1" x14ac:dyDescent="0.2">
      <c r="A811" s="303"/>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row>
    <row r="812" spans="1:26" ht="11.25" customHeight="1" x14ac:dyDescent="0.2">
      <c r="A812" s="303"/>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row>
    <row r="813" spans="1:26" ht="11.25" customHeight="1" x14ac:dyDescent="0.2">
      <c r="A813" s="303"/>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row>
    <row r="814" spans="1:26" ht="11.25" customHeight="1" x14ac:dyDescent="0.2">
      <c r="A814" s="303"/>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row>
    <row r="815" spans="1:26" ht="11.25" customHeight="1" x14ac:dyDescent="0.2">
      <c r="A815" s="303"/>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row>
    <row r="816" spans="1:26" ht="11.25" customHeight="1" x14ac:dyDescent="0.2">
      <c r="A816" s="303"/>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row>
    <row r="817" spans="1:26" ht="11.25" customHeight="1" x14ac:dyDescent="0.2">
      <c r="A817" s="303"/>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row>
    <row r="818" spans="1:26" ht="11.25" customHeight="1" x14ac:dyDescent="0.2">
      <c r="A818" s="303"/>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row>
    <row r="819" spans="1:26" ht="11.25" customHeight="1" x14ac:dyDescent="0.2">
      <c r="A819" s="303"/>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row>
    <row r="820" spans="1:26" ht="11.25" customHeight="1" x14ac:dyDescent="0.2">
      <c r="A820" s="303"/>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row>
    <row r="821" spans="1:26" ht="11.25" customHeight="1" x14ac:dyDescent="0.2">
      <c r="A821" s="303"/>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row>
    <row r="822" spans="1:26" ht="11.25" customHeight="1" x14ac:dyDescent="0.2">
      <c r="A822" s="303"/>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row>
    <row r="823" spans="1:26" ht="11.25" customHeight="1" x14ac:dyDescent="0.2">
      <c r="A823" s="303"/>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row>
    <row r="824" spans="1:26" ht="11.25" customHeight="1" x14ac:dyDescent="0.2">
      <c r="A824" s="303"/>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row>
    <row r="825" spans="1:26" ht="11.25" customHeight="1" x14ac:dyDescent="0.2">
      <c r="A825" s="303"/>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row>
    <row r="826" spans="1:26" ht="11.25" customHeight="1" x14ac:dyDescent="0.2">
      <c r="A826" s="303"/>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row>
    <row r="827" spans="1:26" ht="11.25" customHeight="1" x14ac:dyDescent="0.2">
      <c r="A827" s="303"/>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row>
    <row r="828" spans="1:26" ht="11.25" customHeight="1" x14ac:dyDescent="0.2">
      <c r="A828" s="303"/>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row>
    <row r="829" spans="1:26" ht="11.25" customHeight="1" x14ac:dyDescent="0.2">
      <c r="A829" s="303"/>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row>
    <row r="830" spans="1:26" ht="11.25" customHeight="1" x14ac:dyDescent="0.2">
      <c r="A830" s="303"/>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row>
    <row r="831" spans="1:26" ht="11.25" customHeight="1" x14ac:dyDescent="0.2">
      <c r="A831" s="303"/>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row>
    <row r="832" spans="1:26" ht="11.25" customHeight="1" x14ac:dyDescent="0.2">
      <c r="A832" s="303"/>
      <c r="B832" s="303"/>
      <c r="C832" s="303"/>
      <c r="D832" s="303"/>
      <c r="E832" s="303"/>
      <c r="F832" s="303"/>
      <c r="G832" s="303"/>
      <c r="H832" s="303"/>
      <c r="I832" s="303"/>
      <c r="J832" s="303"/>
      <c r="K832" s="303"/>
      <c r="L832" s="303"/>
      <c r="M832" s="303"/>
      <c r="N832" s="303"/>
      <c r="O832" s="303"/>
      <c r="P832" s="303"/>
      <c r="Q832" s="303"/>
      <c r="R832" s="303"/>
      <c r="S832" s="303"/>
      <c r="T832" s="303"/>
      <c r="U832" s="303"/>
      <c r="V832" s="303"/>
      <c r="W832" s="303"/>
      <c r="X832" s="303"/>
      <c r="Y832" s="303"/>
      <c r="Z832" s="303"/>
    </row>
    <row r="833" spans="1:26" ht="11.25" customHeight="1" x14ac:dyDescent="0.2">
      <c r="A833" s="303"/>
      <c r="B833" s="303"/>
      <c r="C833" s="303"/>
      <c r="D833" s="303"/>
      <c r="E833" s="303"/>
      <c r="F833" s="303"/>
      <c r="G833" s="303"/>
      <c r="H833" s="303"/>
      <c r="I833" s="303"/>
      <c r="J833" s="303"/>
      <c r="K833" s="303"/>
      <c r="L833" s="303"/>
      <c r="M833" s="303"/>
      <c r="N833" s="303"/>
      <c r="O833" s="303"/>
      <c r="P833" s="303"/>
      <c r="Q833" s="303"/>
      <c r="R833" s="303"/>
      <c r="S833" s="303"/>
      <c r="T833" s="303"/>
      <c r="U833" s="303"/>
      <c r="V833" s="303"/>
      <c r="W833" s="303"/>
      <c r="X833" s="303"/>
      <c r="Y833" s="303"/>
      <c r="Z833" s="303"/>
    </row>
    <row r="834" spans="1:26" ht="11.25" customHeight="1" x14ac:dyDescent="0.2">
      <c r="A834" s="303"/>
      <c r="B834" s="303"/>
      <c r="C834" s="303"/>
      <c r="D834" s="303"/>
      <c r="E834" s="303"/>
      <c r="F834" s="303"/>
      <c r="G834" s="303"/>
      <c r="H834" s="303"/>
      <c r="I834" s="303"/>
      <c r="J834" s="303"/>
      <c r="K834" s="303"/>
      <c r="L834" s="303"/>
      <c r="M834" s="303"/>
      <c r="N834" s="303"/>
      <c r="O834" s="303"/>
      <c r="P834" s="303"/>
      <c r="Q834" s="303"/>
      <c r="R834" s="303"/>
      <c r="S834" s="303"/>
      <c r="T834" s="303"/>
      <c r="U834" s="303"/>
      <c r="V834" s="303"/>
      <c r="W834" s="303"/>
      <c r="X834" s="303"/>
      <c r="Y834" s="303"/>
      <c r="Z834" s="303"/>
    </row>
    <row r="835" spans="1:26" ht="11.25" customHeight="1" x14ac:dyDescent="0.2">
      <c r="A835" s="303"/>
      <c r="B835" s="303"/>
      <c r="C835" s="303"/>
      <c r="D835" s="303"/>
      <c r="E835" s="303"/>
      <c r="F835" s="303"/>
      <c r="G835" s="303"/>
      <c r="H835" s="303"/>
      <c r="I835" s="303"/>
      <c r="J835" s="303"/>
      <c r="K835" s="303"/>
      <c r="L835" s="303"/>
      <c r="M835" s="303"/>
      <c r="N835" s="303"/>
      <c r="O835" s="303"/>
      <c r="P835" s="303"/>
      <c r="Q835" s="303"/>
      <c r="R835" s="303"/>
      <c r="S835" s="303"/>
      <c r="T835" s="303"/>
      <c r="U835" s="303"/>
      <c r="V835" s="303"/>
      <c r="W835" s="303"/>
      <c r="X835" s="303"/>
      <c r="Y835" s="303"/>
      <c r="Z835" s="303"/>
    </row>
    <row r="836" spans="1:26" ht="11.25" customHeight="1" x14ac:dyDescent="0.2">
      <c r="A836" s="303"/>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row>
    <row r="837" spans="1:26" ht="11.25" customHeight="1" x14ac:dyDescent="0.2">
      <c r="A837" s="303"/>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row>
    <row r="838" spans="1:26" ht="11.25" customHeight="1" x14ac:dyDescent="0.2">
      <c r="A838" s="303"/>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row>
    <row r="839" spans="1:26" ht="11.25" customHeight="1" x14ac:dyDescent="0.2">
      <c r="A839" s="303"/>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row>
    <row r="840" spans="1:26" ht="11.25" customHeight="1" x14ac:dyDescent="0.2">
      <c r="A840" s="303"/>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row>
    <row r="841" spans="1:26" ht="11.25" customHeight="1" x14ac:dyDescent="0.2">
      <c r="A841" s="303"/>
      <c r="B841" s="303"/>
      <c r="C841" s="303"/>
      <c r="D841" s="303"/>
      <c r="E841" s="303"/>
      <c r="F841" s="303"/>
      <c r="G841" s="303"/>
      <c r="H841" s="303"/>
      <c r="I841" s="303"/>
      <c r="J841" s="303"/>
      <c r="K841" s="303"/>
      <c r="L841" s="303"/>
      <c r="M841" s="303"/>
      <c r="N841" s="303"/>
      <c r="O841" s="303"/>
      <c r="P841" s="303"/>
      <c r="Q841" s="303"/>
      <c r="R841" s="303"/>
      <c r="S841" s="303"/>
      <c r="T841" s="303"/>
      <c r="U841" s="303"/>
      <c r="V841" s="303"/>
      <c r="W841" s="303"/>
      <c r="X841" s="303"/>
      <c r="Y841" s="303"/>
      <c r="Z841" s="303"/>
    </row>
    <row r="842" spans="1:26" ht="11.25" customHeight="1" x14ac:dyDescent="0.2">
      <c r="A842" s="303"/>
      <c r="B842" s="303"/>
      <c r="C842" s="303"/>
      <c r="D842" s="303"/>
      <c r="E842" s="303"/>
      <c r="F842" s="303"/>
      <c r="G842" s="303"/>
      <c r="H842" s="303"/>
      <c r="I842" s="303"/>
      <c r="J842" s="303"/>
      <c r="K842" s="303"/>
      <c r="L842" s="303"/>
      <c r="M842" s="303"/>
      <c r="N842" s="303"/>
      <c r="O842" s="303"/>
      <c r="P842" s="303"/>
      <c r="Q842" s="303"/>
      <c r="R842" s="303"/>
      <c r="S842" s="303"/>
      <c r="T842" s="303"/>
      <c r="U842" s="303"/>
      <c r="V842" s="303"/>
      <c r="W842" s="303"/>
      <c r="X842" s="303"/>
      <c r="Y842" s="303"/>
      <c r="Z842" s="303"/>
    </row>
    <row r="843" spans="1:26" ht="11.25" customHeight="1" x14ac:dyDescent="0.2">
      <c r="A843" s="303"/>
      <c r="B843" s="303"/>
      <c r="C843" s="303"/>
      <c r="D843" s="303"/>
      <c r="E843" s="303"/>
      <c r="F843" s="303"/>
      <c r="G843" s="303"/>
      <c r="H843" s="303"/>
      <c r="I843" s="303"/>
      <c r="J843" s="303"/>
      <c r="K843" s="303"/>
      <c r="L843" s="303"/>
      <c r="M843" s="303"/>
      <c r="N843" s="303"/>
      <c r="O843" s="303"/>
      <c r="P843" s="303"/>
      <c r="Q843" s="303"/>
      <c r="R843" s="303"/>
      <c r="S843" s="303"/>
      <c r="T843" s="303"/>
      <c r="U843" s="303"/>
      <c r="V843" s="303"/>
      <c r="W843" s="303"/>
      <c r="X843" s="303"/>
      <c r="Y843" s="303"/>
      <c r="Z843" s="303"/>
    </row>
    <row r="844" spans="1:26" ht="11.25" customHeight="1" x14ac:dyDescent="0.2">
      <c r="A844" s="303"/>
      <c r="B844" s="303"/>
      <c r="C844" s="303"/>
      <c r="D844" s="303"/>
      <c r="E844" s="303"/>
      <c r="F844" s="303"/>
      <c r="G844" s="303"/>
      <c r="H844" s="303"/>
      <c r="I844" s="303"/>
      <c r="J844" s="303"/>
      <c r="K844" s="303"/>
      <c r="L844" s="303"/>
      <c r="M844" s="303"/>
      <c r="N844" s="303"/>
      <c r="O844" s="303"/>
      <c r="P844" s="303"/>
      <c r="Q844" s="303"/>
      <c r="R844" s="303"/>
      <c r="S844" s="303"/>
      <c r="T844" s="303"/>
      <c r="U844" s="303"/>
      <c r="V844" s="303"/>
      <c r="W844" s="303"/>
      <c r="X844" s="303"/>
      <c r="Y844" s="303"/>
      <c r="Z844" s="303"/>
    </row>
    <row r="845" spans="1:26" ht="11.25" customHeight="1" x14ac:dyDescent="0.2">
      <c r="A845" s="303"/>
      <c r="B845" s="303"/>
      <c r="C845" s="303"/>
      <c r="D845" s="303"/>
      <c r="E845" s="303"/>
      <c r="F845" s="303"/>
      <c r="G845" s="303"/>
      <c r="H845" s="303"/>
      <c r="I845" s="303"/>
      <c r="J845" s="303"/>
      <c r="K845" s="303"/>
      <c r="L845" s="303"/>
      <c r="M845" s="303"/>
      <c r="N845" s="303"/>
      <c r="O845" s="303"/>
      <c r="P845" s="303"/>
      <c r="Q845" s="303"/>
      <c r="R845" s="303"/>
      <c r="S845" s="303"/>
      <c r="T845" s="303"/>
      <c r="U845" s="303"/>
      <c r="V845" s="303"/>
      <c r="W845" s="303"/>
      <c r="X845" s="303"/>
      <c r="Y845" s="303"/>
      <c r="Z845" s="303"/>
    </row>
    <row r="846" spans="1:26" ht="11.25" customHeight="1" x14ac:dyDescent="0.2">
      <c r="A846" s="303"/>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row>
    <row r="847" spans="1:26" ht="11.25" customHeight="1" x14ac:dyDescent="0.2">
      <c r="A847" s="303"/>
      <c r="B847" s="303"/>
      <c r="C847" s="303"/>
      <c r="D847" s="303"/>
      <c r="E847" s="303"/>
      <c r="F847" s="303"/>
      <c r="G847" s="303"/>
      <c r="H847" s="303"/>
      <c r="I847" s="303"/>
      <c r="J847" s="303"/>
      <c r="K847" s="303"/>
      <c r="L847" s="303"/>
      <c r="M847" s="303"/>
      <c r="N847" s="303"/>
      <c r="O847" s="303"/>
      <c r="P847" s="303"/>
      <c r="Q847" s="303"/>
      <c r="R847" s="303"/>
      <c r="S847" s="303"/>
      <c r="T847" s="303"/>
      <c r="U847" s="303"/>
      <c r="V847" s="303"/>
      <c r="W847" s="303"/>
      <c r="X847" s="303"/>
      <c r="Y847" s="303"/>
      <c r="Z847" s="303"/>
    </row>
    <row r="848" spans="1:26" ht="11.25" customHeight="1" x14ac:dyDescent="0.2">
      <c r="A848" s="303"/>
      <c r="B848" s="303"/>
      <c r="C848" s="303"/>
      <c r="D848" s="303"/>
      <c r="E848" s="303"/>
      <c r="F848" s="303"/>
      <c r="G848" s="303"/>
      <c r="H848" s="303"/>
      <c r="I848" s="303"/>
      <c r="J848" s="303"/>
      <c r="K848" s="303"/>
      <c r="L848" s="303"/>
      <c r="M848" s="303"/>
      <c r="N848" s="303"/>
      <c r="O848" s="303"/>
      <c r="P848" s="303"/>
      <c r="Q848" s="303"/>
      <c r="R848" s="303"/>
      <c r="S848" s="303"/>
      <c r="T848" s="303"/>
      <c r="U848" s="303"/>
      <c r="V848" s="303"/>
      <c r="W848" s="303"/>
      <c r="X848" s="303"/>
      <c r="Y848" s="303"/>
      <c r="Z848" s="303"/>
    </row>
    <row r="849" spans="1:26" ht="11.25" customHeight="1" x14ac:dyDescent="0.2">
      <c r="A849" s="303"/>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row>
    <row r="850" spans="1:26" ht="11.25" customHeight="1" x14ac:dyDescent="0.2">
      <c r="A850" s="303"/>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row>
    <row r="851" spans="1:26" ht="11.25" customHeight="1" x14ac:dyDescent="0.2">
      <c r="A851" s="303"/>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row>
    <row r="852" spans="1:26" ht="11.25" customHeight="1" x14ac:dyDescent="0.2">
      <c r="A852" s="303"/>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row>
    <row r="853" spans="1:26" ht="11.25" customHeight="1" x14ac:dyDescent="0.2">
      <c r="A853" s="303"/>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row>
    <row r="854" spans="1:26" ht="11.25" customHeight="1" x14ac:dyDescent="0.2">
      <c r="A854" s="303"/>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row>
    <row r="855" spans="1:26" ht="11.25" customHeight="1" x14ac:dyDescent="0.2">
      <c r="A855" s="303"/>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row>
    <row r="856" spans="1:26" ht="11.25" customHeight="1" x14ac:dyDescent="0.2">
      <c r="A856" s="303"/>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row>
    <row r="857" spans="1:26" ht="11.25" customHeight="1" x14ac:dyDescent="0.2">
      <c r="A857" s="303"/>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row>
    <row r="858" spans="1:26" ht="11.25" customHeight="1" x14ac:dyDescent="0.2">
      <c r="A858" s="303"/>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row>
    <row r="859" spans="1:26" ht="11.25" customHeight="1" x14ac:dyDescent="0.2">
      <c r="A859" s="303"/>
      <c r="B859" s="303"/>
      <c r="C859" s="303"/>
      <c r="D859" s="303"/>
      <c r="E859" s="303"/>
      <c r="F859" s="303"/>
      <c r="G859" s="303"/>
      <c r="H859" s="303"/>
      <c r="I859" s="303"/>
      <c r="J859" s="303"/>
      <c r="K859" s="303"/>
      <c r="L859" s="303"/>
      <c r="M859" s="303"/>
      <c r="N859" s="303"/>
      <c r="O859" s="303"/>
      <c r="P859" s="303"/>
      <c r="Q859" s="303"/>
      <c r="R859" s="303"/>
      <c r="S859" s="303"/>
      <c r="T859" s="303"/>
      <c r="U859" s="303"/>
      <c r="V859" s="303"/>
      <c r="W859" s="303"/>
      <c r="X859" s="303"/>
      <c r="Y859" s="303"/>
      <c r="Z859" s="303"/>
    </row>
    <row r="860" spans="1:26" ht="11.25" customHeight="1" x14ac:dyDescent="0.2">
      <c r="A860" s="303"/>
      <c r="B860" s="303"/>
      <c r="C860" s="303"/>
      <c r="D860" s="303"/>
      <c r="E860" s="303"/>
      <c r="F860" s="303"/>
      <c r="G860" s="303"/>
      <c r="H860" s="303"/>
      <c r="I860" s="303"/>
      <c r="J860" s="303"/>
      <c r="K860" s="303"/>
      <c r="L860" s="303"/>
      <c r="M860" s="303"/>
      <c r="N860" s="303"/>
      <c r="O860" s="303"/>
      <c r="P860" s="303"/>
      <c r="Q860" s="303"/>
      <c r="R860" s="303"/>
      <c r="S860" s="303"/>
      <c r="T860" s="303"/>
      <c r="U860" s="303"/>
      <c r="V860" s="303"/>
      <c r="W860" s="303"/>
      <c r="X860" s="303"/>
      <c r="Y860" s="303"/>
      <c r="Z860" s="303"/>
    </row>
    <row r="861" spans="1:26" ht="11.25" customHeight="1" x14ac:dyDescent="0.2">
      <c r="A861" s="303"/>
      <c r="B861" s="303"/>
      <c r="C861" s="303"/>
      <c r="D861" s="303"/>
      <c r="E861" s="303"/>
      <c r="F861" s="303"/>
      <c r="G861" s="303"/>
      <c r="H861" s="303"/>
      <c r="I861" s="303"/>
      <c r="J861" s="303"/>
      <c r="K861" s="303"/>
      <c r="L861" s="303"/>
      <c r="M861" s="303"/>
      <c r="N861" s="303"/>
      <c r="O861" s="303"/>
      <c r="P861" s="303"/>
      <c r="Q861" s="303"/>
      <c r="R861" s="303"/>
      <c r="S861" s="303"/>
      <c r="T861" s="303"/>
      <c r="U861" s="303"/>
      <c r="V861" s="303"/>
      <c r="W861" s="303"/>
      <c r="X861" s="303"/>
      <c r="Y861" s="303"/>
      <c r="Z861" s="303"/>
    </row>
    <row r="862" spans="1:26" ht="11.25" customHeight="1" x14ac:dyDescent="0.2">
      <c r="A862" s="303"/>
      <c r="B862" s="303"/>
      <c r="C862" s="303"/>
      <c r="D862" s="303"/>
      <c r="E862" s="303"/>
      <c r="F862" s="303"/>
      <c r="G862" s="303"/>
      <c r="H862" s="303"/>
      <c r="I862" s="303"/>
      <c r="J862" s="303"/>
      <c r="K862" s="303"/>
      <c r="L862" s="303"/>
      <c r="M862" s="303"/>
      <c r="N862" s="303"/>
      <c r="O862" s="303"/>
      <c r="P862" s="303"/>
      <c r="Q862" s="303"/>
      <c r="R862" s="303"/>
      <c r="S862" s="303"/>
      <c r="T862" s="303"/>
      <c r="U862" s="303"/>
      <c r="V862" s="303"/>
      <c r="W862" s="303"/>
      <c r="X862" s="303"/>
      <c r="Y862" s="303"/>
      <c r="Z862" s="303"/>
    </row>
    <row r="863" spans="1:26" ht="11.25" customHeight="1" x14ac:dyDescent="0.2">
      <c r="A863" s="303"/>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row>
    <row r="864" spans="1:26" ht="11.25" customHeight="1" x14ac:dyDescent="0.2">
      <c r="A864" s="303"/>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row>
    <row r="865" spans="1:26" ht="11.25" customHeight="1" x14ac:dyDescent="0.2">
      <c r="A865" s="303"/>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row>
    <row r="866" spans="1:26" ht="11.25" customHeight="1" x14ac:dyDescent="0.2">
      <c r="A866" s="303"/>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row>
    <row r="867" spans="1:26" ht="11.25" customHeight="1" x14ac:dyDescent="0.2">
      <c r="A867" s="303"/>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row>
    <row r="868" spans="1:26" ht="11.25" customHeight="1" x14ac:dyDescent="0.2">
      <c r="A868" s="303"/>
      <c r="B868" s="303"/>
      <c r="C868" s="303"/>
      <c r="D868" s="303"/>
      <c r="E868" s="303"/>
      <c r="F868" s="303"/>
      <c r="G868" s="303"/>
      <c r="H868" s="303"/>
      <c r="I868" s="303"/>
      <c r="J868" s="303"/>
      <c r="K868" s="303"/>
      <c r="L868" s="303"/>
      <c r="M868" s="303"/>
      <c r="N868" s="303"/>
      <c r="O868" s="303"/>
      <c r="P868" s="303"/>
      <c r="Q868" s="303"/>
      <c r="R868" s="303"/>
      <c r="S868" s="303"/>
      <c r="T868" s="303"/>
      <c r="U868" s="303"/>
      <c r="V868" s="303"/>
      <c r="W868" s="303"/>
      <c r="X868" s="303"/>
      <c r="Y868" s="303"/>
      <c r="Z868" s="303"/>
    </row>
    <row r="869" spans="1:26" ht="11.25" customHeight="1" x14ac:dyDescent="0.2">
      <c r="A869" s="303"/>
      <c r="B869" s="303"/>
      <c r="C869" s="303"/>
      <c r="D869" s="303"/>
      <c r="E869" s="303"/>
      <c r="F869" s="303"/>
      <c r="G869" s="303"/>
      <c r="H869" s="303"/>
      <c r="I869" s="303"/>
      <c r="J869" s="303"/>
      <c r="K869" s="303"/>
      <c r="L869" s="303"/>
      <c r="M869" s="303"/>
      <c r="N869" s="303"/>
      <c r="O869" s="303"/>
      <c r="P869" s="303"/>
      <c r="Q869" s="303"/>
      <c r="R869" s="303"/>
      <c r="S869" s="303"/>
      <c r="T869" s="303"/>
      <c r="U869" s="303"/>
      <c r="V869" s="303"/>
      <c r="W869" s="303"/>
      <c r="X869" s="303"/>
      <c r="Y869" s="303"/>
      <c r="Z869" s="303"/>
    </row>
    <row r="870" spans="1:26" ht="11.25" customHeight="1" x14ac:dyDescent="0.2">
      <c r="A870" s="303"/>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row>
    <row r="871" spans="1:26" ht="11.25" customHeight="1" x14ac:dyDescent="0.2">
      <c r="A871" s="303"/>
      <c r="B871" s="303"/>
      <c r="C871" s="303"/>
      <c r="D871" s="303"/>
      <c r="E871" s="303"/>
      <c r="F871" s="303"/>
      <c r="G871" s="303"/>
      <c r="H871" s="303"/>
      <c r="I871" s="303"/>
      <c r="J871" s="303"/>
      <c r="K871" s="303"/>
      <c r="L871" s="303"/>
      <c r="M871" s="303"/>
      <c r="N871" s="303"/>
      <c r="O871" s="303"/>
      <c r="P871" s="303"/>
      <c r="Q871" s="303"/>
      <c r="R871" s="303"/>
      <c r="S871" s="303"/>
      <c r="T871" s="303"/>
      <c r="U871" s="303"/>
      <c r="V871" s="303"/>
      <c r="W871" s="303"/>
      <c r="X871" s="303"/>
      <c r="Y871" s="303"/>
      <c r="Z871" s="303"/>
    </row>
    <row r="872" spans="1:26" ht="11.25" customHeight="1" x14ac:dyDescent="0.2">
      <c r="A872" s="303"/>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row>
    <row r="873" spans="1:26" ht="11.25" customHeight="1" x14ac:dyDescent="0.2">
      <c r="A873" s="303"/>
      <c r="B873" s="303"/>
      <c r="C873" s="303"/>
      <c r="D873" s="303"/>
      <c r="E873" s="303"/>
      <c r="F873" s="303"/>
      <c r="G873" s="303"/>
      <c r="H873" s="303"/>
      <c r="I873" s="303"/>
      <c r="J873" s="303"/>
      <c r="K873" s="303"/>
      <c r="L873" s="303"/>
      <c r="M873" s="303"/>
      <c r="N873" s="303"/>
      <c r="O873" s="303"/>
      <c r="P873" s="303"/>
      <c r="Q873" s="303"/>
      <c r="R873" s="303"/>
      <c r="S873" s="303"/>
      <c r="T873" s="303"/>
      <c r="U873" s="303"/>
      <c r="V873" s="303"/>
      <c r="W873" s="303"/>
      <c r="X873" s="303"/>
      <c r="Y873" s="303"/>
      <c r="Z873" s="303"/>
    </row>
    <row r="874" spans="1:26" ht="11.25" customHeight="1" x14ac:dyDescent="0.2">
      <c r="A874" s="303"/>
      <c r="B874" s="303"/>
      <c r="C874" s="303"/>
      <c r="D874" s="303"/>
      <c r="E874" s="303"/>
      <c r="F874" s="303"/>
      <c r="G874" s="303"/>
      <c r="H874" s="303"/>
      <c r="I874" s="303"/>
      <c r="J874" s="303"/>
      <c r="K874" s="303"/>
      <c r="L874" s="303"/>
      <c r="M874" s="303"/>
      <c r="N874" s="303"/>
      <c r="O874" s="303"/>
      <c r="P874" s="303"/>
      <c r="Q874" s="303"/>
      <c r="R874" s="303"/>
      <c r="S874" s="303"/>
      <c r="T874" s="303"/>
      <c r="U874" s="303"/>
      <c r="V874" s="303"/>
      <c r="W874" s="303"/>
      <c r="X874" s="303"/>
      <c r="Y874" s="303"/>
      <c r="Z874" s="303"/>
    </row>
    <row r="875" spans="1:26" ht="11.25" customHeight="1" x14ac:dyDescent="0.2">
      <c r="A875" s="303"/>
      <c r="B875" s="303"/>
      <c r="C875" s="303"/>
      <c r="D875" s="303"/>
      <c r="E875" s="303"/>
      <c r="F875" s="303"/>
      <c r="G875" s="303"/>
      <c r="H875" s="303"/>
      <c r="I875" s="303"/>
      <c r="J875" s="303"/>
      <c r="K875" s="303"/>
      <c r="L875" s="303"/>
      <c r="M875" s="303"/>
      <c r="N875" s="303"/>
      <c r="O875" s="303"/>
      <c r="P875" s="303"/>
      <c r="Q875" s="303"/>
      <c r="R875" s="303"/>
      <c r="S875" s="303"/>
      <c r="T875" s="303"/>
      <c r="U875" s="303"/>
      <c r="V875" s="303"/>
      <c r="W875" s="303"/>
      <c r="X875" s="303"/>
      <c r="Y875" s="303"/>
      <c r="Z875" s="303"/>
    </row>
    <row r="876" spans="1:26" ht="11.25" customHeight="1" x14ac:dyDescent="0.2">
      <c r="A876" s="303"/>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row>
    <row r="877" spans="1:26" ht="11.25" customHeight="1" x14ac:dyDescent="0.2">
      <c r="A877" s="303"/>
      <c r="B877" s="303"/>
      <c r="C877" s="303"/>
      <c r="D877" s="303"/>
      <c r="E877" s="303"/>
      <c r="F877" s="303"/>
      <c r="G877" s="303"/>
      <c r="H877" s="303"/>
      <c r="I877" s="303"/>
      <c r="J877" s="303"/>
      <c r="K877" s="303"/>
      <c r="L877" s="303"/>
      <c r="M877" s="303"/>
      <c r="N877" s="303"/>
      <c r="O877" s="303"/>
      <c r="P877" s="303"/>
      <c r="Q877" s="303"/>
      <c r="R877" s="303"/>
      <c r="S877" s="303"/>
      <c r="T877" s="303"/>
      <c r="U877" s="303"/>
      <c r="V877" s="303"/>
      <c r="W877" s="303"/>
      <c r="X877" s="303"/>
      <c r="Y877" s="303"/>
      <c r="Z877" s="303"/>
    </row>
    <row r="878" spans="1:26" ht="11.25" customHeight="1" x14ac:dyDescent="0.2">
      <c r="A878" s="303"/>
      <c r="B878" s="303"/>
      <c r="C878" s="303"/>
      <c r="D878" s="303"/>
      <c r="E878" s="303"/>
      <c r="F878" s="303"/>
      <c r="G878" s="303"/>
      <c r="H878" s="303"/>
      <c r="I878" s="303"/>
      <c r="J878" s="303"/>
      <c r="K878" s="303"/>
      <c r="L878" s="303"/>
      <c r="M878" s="303"/>
      <c r="N878" s="303"/>
      <c r="O878" s="303"/>
      <c r="P878" s="303"/>
      <c r="Q878" s="303"/>
      <c r="R878" s="303"/>
      <c r="S878" s="303"/>
      <c r="T878" s="303"/>
      <c r="U878" s="303"/>
      <c r="V878" s="303"/>
      <c r="W878" s="303"/>
      <c r="X878" s="303"/>
      <c r="Y878" s="303"/>
      <c r="Z878" s="303"/>
    </row>
    <row r="879" spans="1:26" ht="11.25" customHeight="1" x14ac:dyDescent="0.2">
      <c r="A879" s="303"/>
      <c r="B879" s="303"/>
      <c r="C879" s="303"/>
      <c r="D879" s="303"/>
      <c r="E879" s="303"/>
      <c r="F879" s="303"/>
      <c r="G879" s="303"/>
      <c r="H879" s="303"/>
      <c r="I879" s="303"/>
      <c r="J879" s="303"/>
      <c r="K879" s="303"/>
      <c r="L879" s="303"/>
      <c r="M879" s="303"/>
      <c r="N879" s="303"/>
      <c r="O879" s="303"/>
      <c r="P879" s="303"/>
      <c r="Q879" s="303"/>
      <c r="R879" s="303"/>
      <c r="S879" s="303"/>
      <c r="T879" s="303"/>
      <c r="U879" s="303"/>
      <c r="V879" s="303"/>
      <c r="W879" s="303"/>
      <c r="X879" s="303"/>
      <c r="Y879" s="303"/>
      <c r="Z879" s="303"/>
    </row>
    <row r="880" spans="1:26" ht="11.25" customHeight="1" x14ac:dyDescent="0.2">
      <c r="A880" s="303"/>
      <c r="B880" s="303"/>
      <c r="C880" s="303"/>
      <c r="D880" s="303"/>
      <c r="E880" s="303"/>
      <c r="F880" s="303"/>
      <c r="G880" s="303"/>
      <c r="H880" s="303"/>
      <c r="I880" s="303"/>
      <c r="J880" s="303"/>
      <c r="K880" s="303"/>
      <c r="L880" s="303"/>
      <c r="M880" s="303"/>
      <c r="N880" s="303"/>
      <c r="O880" s="303"/>
      <c r="P880" s="303"/>
      <c r="Q880" s="303"/>
      <c r="R880" s="303"/>
      <c r="S880" s="303"/>
      <c r="T880" s="303"/>
      <c r="U880" s="303"/>
      <c r="V880" s="303"/>
      <c r="W880" s="303"/>
      <c r="X880" s="303"/>
      <c r="Y880" s="303"/>
      <c r="Z880" s="303"/>
    </row>
    <row r="881" spans="1:26" ht="11.25" customHeight="1" x14ac:dyDescent="0.2">
      <c r="A881" s="303"/>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row>
    <row r="882" spans="1:26" ht="11.25" customHeight="1" x14ac:dyDescent="0.2">
      <c r="A882" s="303"/>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row>
    <row r="883" spans="1:26" ht="11.25" customHeight="1" x14ac:dyDescent="0.2">
      <c r="A883" s="303"/>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row>
    <row r="884" spans="1:26" ht="11.25" customHeight="1" x14ac:dyDescent="0.2">
      <c r="A884" s="303"/>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row>
    <row r="885" spans="1:26" ht="11.25" customHeight="1" x14ac:dyDescent="0.2">
      <c r="A885" s="303"/>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row>
    <row r="886" spans="1:26" ht="11.25" customHeight="1" x14ac:dyDescent="0.2">
      <c r="A886" s="303"/>
      <c r="B886" s="303"/>
      <c r="C886" s="303"/>
      <c r="D886" s="303"/>
      <c r="E886" s="303"/>
      <c r="F886" s="303"/>
      <c r="G886" s="303"/>
      <c r="H886" s="303"/>
      <c r="I886" s="303"/>
      <c r="J886" s="303"/>
      <c r="K886" s="303"/>
      <c r="L886" s="303"/>
      <c r="M886" s="303"/>
      <c r="N886" s="303"/>
      <c r="O886" s="303"/>
      <c r="P886" s="303"/>
      <c r="Q886" s="303"/>
      <c r="R886" s="303"/>
      <c r="S886" s="303"/>
      <c r="T886" s="303"/>
      <c r="U886" s="303"/>
      <c r="V886" s="303"/>
      <c r="W886" s="303"/>
      <c r="X886" s="303"/>
      <c r="Y886" s="303"/>
      <c r="Z886" s="303"/>
    </row>
    <row r="887" spans="1:26" ht="11.25" customHeight="1" x14ac:dyDescent="0.2">
      <c r="A887" s="303"/>
      <c r="B887" s="303"/>
      <c r="C887" s="303"/>
      <c r="D887" s="303"/>
      <c r="E887" s="303"/>
      <c r="F887" s="303"/>
      <c r="G887" s="303"/>
      <c r="H887" s="303"/>
      <c r="I887" s="303"/>
      <c r="J887" s="303"/>
      <c r="K887" s="303"/>
      <c r="L887" s="303"/>
      <c r="M887" s="303"/>
      <c r="N887" s="303"/>
      <c r="O887" s="303"/>
      <c r="P887" s="303"/>
      <c r="Q887" s="303"/>
      <c r="R887" s="303"/>
      <c r="S887" s="303"/>
      <c r="T887" s="303"/>
      <c r="U887" s="303"/>
      <c r="V887" s="303"/>
      <c r="W887" s="303"/>
      <c r="X887" s="303"/>
      <c r="Y887" s="303"/>
      <c r="Z887" s="303"/>
    </row>
    <row r="888" spans="1:26" ht="11.25" customHeight="1" x14ac:dyDescent="0.2">
      <c r="A888" s="303"/>
      <c r="B888" s="303"/>
      <c r="C888" s="303"/>
      <c r="D888" s="303"/>
      <c r="E888" s="303"/>
      <c r="F888" s="303"/>
      <c r="G888" s="303"/>
      <c r="H888" s="303"/>
      <c r="I888" s="303"/>
      <c r="J888" s="303"/>
      <c r="K888" s="303"/>
      <c r="L888" s="303"/>
      <c r="M888" s="303"/>
      <c r="N888" s="303"/>
      <c r="O888" s="303"/>
      <c r="P888" s="303"/>
      <c r="Q888" s="303"/>
      <c r="R888" s="303"/>
      <c r="S888" s="303"/>
      <c r="T888" s="303"/>
      <c r="U888" s="303"/>
      <c r="V888" s="303"/>
      <c r="W888" s="303"/>
      <c r="X888" s="303"/>
      <c r="Y888" s="303"/>
      <c r="Z888" s="303"/>
    </row>
    <row r="889" spans="1:26" ht="11.25" customHeight="1" x14ac:dyDescent="0.2">
      <c r="A889" s="303"/>
      <c r="B889" s="303"/>
      <c r="C889" s="303"/>
      <c r="D889" s="303"/>
      <c r="E889" s="303"/>
      <c r="F889" s="303"/>
      <c r="G889" s="303"/>
      <c r="H889" s="303"/>
      <c r="I889" s="303"/>
      <c r="J889" s="303"/>
      <c r="K889" s="303"/>
      <c r="L889" s="303"/>
      <c r="M889" s="303"/>
      <c r="N889" s="303"/>
      <c r="O889" s="303"/>
      <c r="P889" s="303"/>
      <c r="Q889" s="303"/>
      <c r="R889" s="303"/>
      <c r="S889" s="303"/>
      <c r="T889" s="303"/>
      <c r="U889" s="303"/>
      <c r="V889" s="303"/>
      <c r="W889" s="303"/>
      <c r="X889" s="303"/>
      <c r="Y889" s="303"/>
      <c r="Z889" s="303"/>
    </row>
    <row r="890" spans="1:26" ht="11.25" customHeight="1" x14ac:dyDescent="0.2">
      <c r="A890" s="303"/>
      <c r="B890" s="303"/>
      <c r="C890" s="303"/>
      <c r="D890" s="303"/>
      <c r="E890" s="303"/>
      <c r="F890" s="303"/>
      <c r="G890" s="303"/>
      <c r="H890" s="303"/>
      <c r="I890" s="303"/>
      <c r="J890" s="303"/>
      <c r="K890" s="303"/>
      <c r="L890" s="303"/>
      <c r="M890" s="303"/>
      <c r="N890" s="303"/>
      <c r="O890" s="303"/>
      <c r="P890" s="303"/>
      <c r="Q890" s="303"/>
      <c r="R890" s="303"/>
      <c r="S890" s="303"/>
      <c r="T890" s="303"/>
      <c r="U890" s="303"/>
      <c r="V890" s="303"/>
      <c r="W890" s="303"/>
      <c r="X890" s="303"/>
      <c r="Y890" s="303"/>
      <c r="Z890" s="303"/>
    </row>
    <row r="891" spans="1:26" ht="11.25" customHeight="1" x14ac:dyDescent="0.2">
      <c r="A891" s="303"/>
      <c r="B891" s="303"/>
      <c r="C891" s="303"/>
      <c r="D891" s="303"/>
      <c r="E891" s="303"/>
      <c r="F891" s="303"/>
      <c r="G891" s="303"/>
      <c r="H891" s="303"/>
      <c r="I891" s="303"/>
      <c r="J891" s="303"/>
      <c r="K891" s="303"/>
      <c r="L891" s="303"/>
      <c r="M891" s="303"/>
      <c r="N891" s="303"/>
      <c r="O891" s="303"/>
      <c r="P891" s="303"/>
      <c r="Q891" s="303"/>
      <c r="R891" s="303"/>
      <c r="S891" s="303"/>
      <c r="T891" s="303"/>
      <c r="U891" s="303"/>
      <c r="V891" s="303"/>
      <c r="W891" s="303"/>
      <c r="X891" s="303"/>
      <c r="Y891" s="303"/>
      <c r="Z891" s="303"/>
    </row>
    <row r="892" spans="1:26" ht="11.25" customHeight="1" x14ac:dyDescent="0.2">
      <c r="A892" s="303"/>
      <c r="B892" s="303"/>
      <c r="C892" s="303"/>
      <c r="D892" s="303"/>
      <c r="E892" s="303"/>
      <c r="F892" s="303"/>
      <c r="G892" s="303"/>
      <c r="H892" s="303"/>
      <c r="I892" s="303"/>
      <c r="J892" s="303"/>
      <c r="K892" s="303"/>
      <c r="L892" s="303"/>
      <c r="M892" s="303"/>
      <c r="N892" s="303"/>
      <c r="O892" s="303"/>
      <c r="P892" s="303"/>
      <c r="Q892" s="303"/>
      <c r="R892" s="303"/>
      <c r="S892" s="303"/>
      <c r="T892" s="303"/>
      <c r="U892" s="303"/>
      <c r="V892" s="303"/>
      <c r="W892" s="303"/>
      <c r="X892" s="303"/>
      <c r="Y892" s="303"/>
      <c r="Z892" s="303"/>
    </row>
    <row r="893" spans="1:26" ht="11.25" customHeight="1" x14ac:dyDescent="0.2">
      <c r="A893" s="303"/>
      <c r="B893" s="303"/>
      <c r="C893" s="303"/>
      <c r="D893" s="303"/>
      <c r="E893" s="303"/>
      <c r="F893" s="303"/>
      <c r="G893" s="303"/>
      <c r="H893" s="303"/>
      <c r="I893" s="303"/>
      <c r="J893" s="303"/>
      <c r="K893" s="303"/>
      <c r="L893" s="303"/>
      <c r="M893" s="303"/>
      <c r="N893" s="303"/>
      <c r="O893" s="303"/>
      <c r="P893" s="303"/>
      <c r="Q893" s="303"/>
      <c r="R893" s="303"/>
      <c r="S893" s="303"/>
      <c r="T893" s="303"/>
      <c r="U893" s="303"/>
      <c r="V893" s="303"/>
      <c r="W893" s="303"/>
      <c r="X893" s="303"/>
      <c r="Y893" s="303"/>
      <c r="Z893" s="303"/>
    </row>
    <row r="894" spans="1:26" ht="11.25" customHeight="1" x14ac:dyDescent="0.2">
      <c r="A894" s="303"/>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row>
    <row r="895" spans="1:26" ht="11.25" customHeight="1" x14ac:dyDescent="0.2">
      <c r="A895" s="303"/>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row>
    <row r="896" spans="1:26" ht="11.25" customHeight="1" x14ac:dyDescent="0.2">
      <c r="A896" s="303"/>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row>
    <row r="897" spans="1:26" ht="11.25" customHeight="1" x14ac:dyDescent="0.2">
      <c r="A897" s="303"/>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row>
    <row r="898" spans="1:26" ht="11.25" customHeight="1" x14ac:dyDescent="0.2">
      <c r="A898" s="303"/>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row>
    <row r="899" spans="1:26" ht="11.25" customHeight="1" x14ac:dyDescent="0.2">
      <c r="A899" s="303"/>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row>
    <row r="900" spans="1:26" ht="11.25" customHeight="1" x14ac:dyDescent="0.2">
      <c r="A900" s="303"/>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row>
    <row r="901" spans="1:26" ht="11.25" customHeight="1" x14ac:dyDescent="0.2">
      <c r="A901" s="303"/>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row>
    <row r="902" spans="1:26" ht="11.25" customHeight="1" x14ac:dyDescent="0.2">
      <c r="A902" s="303"/>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row>
    <row r="903" spans="1:26" ht="11.25" customHeight="1" x14ac:dyDescent="0.2">
      <c r="A903" s="303"/>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row>
    <row r="904" spans="1:26" ht="11.25" customHeight="1" x14ac:dyDescent="0.2">
      <c r="A904" s="303"/>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row>
    <row r="905" spans="1:26" ht="11.25" customHeight="1" x14ac:dyDescent="0.2">
      <c r="A905" s="303"/>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row>
    <row r="906" spans="1:26" ht="11.25" customHeight="1" x14ac:dyDescent="0.2">
      <c r="A906" s="303"/>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row>
    <row r="907" spans="1:26" ht="11.25" customHeight="1" x14ac:dyDescent="0.2">
      <c r="A907" s="303"/>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row>
    <row r="908" spans="1:26" ht="11.25" customHeight="1" x14ac:dyDescent="0.2">
      <c r="A908" s="303"/>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row>
    <row r="909" spans="1:26" ht="11.25" customHeight="1" x14ac:dyDescent="0.2">
      <c r="A909" s="303"/>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row>
    <row r="910" spans="1:26" ht="11.25" customHeight="1" x14ac:dyDescent="0.2">
      <c r="A910" s="303"/>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row>
    <row r="911" spans="1:26" ht="11.25" customHeight="1" x14ac:dyDescent="0.2">
      <c r="A911" s="303"/>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row>
    <row r="912" spans="1:26" ht="11.25" customHeight="1" x14ac:dyDescent="0.2">
      <c r="A912" s="303"/>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row>
    <row r="913" spans="1:26" ht="11.25" customHeight="1" x14ac:dyDescent="0.2">
      <c r="A913" s="303"/>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row>
    <row r="914" spans="1:26" ht="11.25" customHeight="1" x14ac:dyDescent="0.2">
      <c r="A914" s="303"/>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row>
    <row r="915" spans="1:26" ht="11.25" customHeight="1" x14ac:dyDescent="0.2">
      <c r="A915" s="303"/>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row>
    <row r="916" spans="1:26" ht="11.25" customHeight="1" x14ac:dyDescent="0.2">
      <c r="A916" s="303"/>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row>
    <row r="917" spans="1:26" ht="11.25" customHeight="1" x14ac:dyDescent="0.2">
      <c r="A917" s="303"/>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row>
    <row r="918" spans="1:26" ht="11.25" customHeight="1" x14ac:dyDescent="0.2">
      <c r="A918" s="303"/>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row>
    <row r="919" spans="1:26" ht="11.25" customHeight="1" x14ac:dyDescent="0.2">
      <c r="A919" s="303"/>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row>
    <row r="920" spans="1:26" ht="11.25" customHeight="1" x14ac:dyDescent="0.2">
      <c r="A920" s="303"/>
      <c r="B920" s="303"/>
      <c r="C920" s="303"/>
      <c r="D920" s="303"/>
      <c r="E920" s="303"/>
      <c r="F920" s="303"/>
      <c r="G920" s="303"/>
      <c r="H920" s="303"/>
      <c r="I920" s="303"/>
      <c r="J920" s="303"/>
      <c r="K920" s="303"/>
      <c r="L920" s="303"/>
      <c r="M920" s="303"/>
      <c r="N920" s="303"/>
      <c r="O920" s="303"/>
      <c r="P920" s="303"/>
      <c r="Q920" s="303"/>
      <c r="R920" s="303"/>
      <c r="S920" s="303"/>
      <c r="T920" s="303"/>
      <c r="U920" s="303"/>
      <c r="V920" s="303"/>
      <c r="W920" s="303"/>
      <c r="X920" s="303"/>
      <c r="Y920" s="303"/>
      <c r="Z920" s="303"/>
    </row>
    <row r="921" spans="1:26" ht="11.25" customHeight="1" x14ac:dyDescent="0.2">
      <c r="A921" s="303"/>
      <c r="B921" s="303"/>
      <c r="C921" s="303"/>
      <c r="D921" s="303"/>
      <c r="E921" s="303"/>
      <c r="F921" s="303"/>
      <c r="G921" s="303"/>
      <c r="H921" s="303"/>
      <c r="I921" s="303"/>
      <c r="J921" s="303"/>
      <c r="K921" s="303"/>
      <c r="L921" s="303"/>
      <c r="M921" s="303"/>
      <c r="N921" s="303"/>
      <c r="O921" s="303"/>
      <c r="P921" s="303"/>
      <c r="Q921" s="303"/>
      <c r="R921" s="303"/>
      <c r="S921" s="303"/>
      <c r="T921" s="303"/>
      <c r="U921" s="303"/>
      <c r="V921" s="303"/>
      <c r="W921" s="303"/>
      <c r="X921" s="303"/>
      <c r="Y921" s="303"/>
      <c r="Z921" s="303"/>
    </row>
    <row r="922" spans="1:26" ht="11.25" customHeight="1" x14ac:dyDescent="0.2">
      <c r="A922" s="303"/>
      <c r="B922" s="303"/>
      <c r="C922" s="303"/>
      <c r="D922" s="303"/>
      <c r="E922" s="303"/>
      <c r="F922" s="303"/>
      <c r="G922" s="303"/>
      <c r="H922" s="303"/>
      <c r="I922" s="303"/>
      <c r="J922" s="303"/>
      <c r="K922" s="303"/>
      <c r="L922" s="303"/>
      <c r="M922" s="303"/>
      <c r="N922" s="303"/>
      <c r="O922" s="303"/>
      <c r="P922" s="303"/>
      <c r="Q922" s="303"/>
      <c r="R922" s="303"/>
      <c r="S922" s="303"/>
      <c r="T922" s="303"/>
      <c r="U922" s="303"/>
      <c r="V922" s="303"/>
      <c r="W922" s="303"/>
      <c r="X922" s="303"/>
      <c r="Y922" s="303"/>
      <c r="Z922" s="303"/>
    </row>
    <row r="923" spans="1:26" ht="11.25" customHeight="1" x14ac:dyDescent="0.2">
      <c r="A923" s="303"/>
      <c r="B923" s="303"/>
      <c r="C923" s="303"/>
      <c r="D923" s="303"/>
      <c r="E923" s="303"/>
      <c r="F923" s="303"/>
      <c r="G923" s="303"/>
      <c r="H923" s="303"/>
      <c r="I923" s="303"/>
      <c r="J923" s="303"/>
      <c r="K923" s="303"/>
      <c r="L923" s="303"/>
      <c r="M923" s="303"/>
      <c r="N923" s="303"/>
      <c r="O923" s="303"/>
      <c r="P923" s="303"/>
      <c r="Q923" s="303"/>
      <c r="R923" s="303"/>
      <c r="S923" s="303"/>
      <c r="T923" s="303"/>
      <c r="U923" s="303"/>
      <c r="V923" s="303"/>
      <c r="W923" s="303"/>
      <c r="X923" s="303"/>
      <c r="Y923" s="303"/>
      <c r="Z923" s="303"/>
    </row>
    <row r="924" spans="1:26" ht="11.25" customHeight="1" x14ac:dyDescent="0.2">
      <c r="A924" s="303"/>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row>
    <row r="925" spans="1:26" ht="11.25" customHeight="1" x14ac:dyDescent="0.2">
      <c r="A925" s="303"/>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row>
    <row r="926" spans="1:26" ht="11.25" customHeight="1" x14ac:dyDescent="0.2">
      <c r="A926" s="303"/>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row>
    <row r="927" spans="1:26" ht="11.25" customHeight="1" x14ac:dyDescent="0.2">
      <c r="A927" s="303"/>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row>
    <row r="928" spans="1:26" ht="11.25" customHeight="1" x14ac:dyDescent="0.2">
      <c r="A928" s="303"/>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row>
    <row r="929" spans="1:26" ht="11.25" customHeight="1" x14ac:dyDescent="0.2">
      <c r="A929" s="303"/>
      <c r="B929" s="303"/>
      <c r="C929" s="303"/>
      <c r="D929" s="303"/>
      <c r="E929" s="303"/>
      <c r="F929" s="303"/>
      <c r="G929" s="303"/>
      <c r="H929" s="303"/>
      <c r="I929" s="303"/>
      <c r="J929" s="303"/>
      <c r="K929" s="303"/>
      <c r="L929" s="303"/>
      <c r="M929" s="303"/>
      <c r="N929" s="303"/>
      <c r="O929" s="303"/>
      <c r="P929" s="303"/>
      <c r="Q929" s="303"/>
      <c r="R929" s="303"/>
      <c r="S929" s="303"/>
      <c r="T929" s="303"/>
      <c r="U929" s="303"/>
      <c r="V929" s="303"/>
      <c r="W929" s="303"/>
      <c r="X929" s="303"/>
      <c r="Y929" s="303"/>
      <c r="Z929" s="303"/>
    </row>
    <row r="930" spans="1:26" ht="11.25" customHeight="1" x14ac:dyDescent="0.2">
      <c r="A930" s="303"/>
      <c r="B930" s="303"/>
      <c r="C930" s="303"/>
      <c r="D930" s="303"/>
      <c r="E930" s="303"/>
      <c r="F930" s="303"/>
      <c r="G930" s="303"/>
      <c r="H930" s="303"/>
      <c r="I930" s="303"/>
      <c r="J930" s="303"/>
      <c r="K930" s="303"/>
      <c r="L930" s="303"/>
      <c r="M930" s="303"/>
      <c r="N930" s="303"/>
      <c r="O930" s="303"/>
      <c r="P930" s="303"/>
      <c r="Q930" s="303"/>
      <c r="R930" s="303"/>
      <c r="S930" s="303"/>
      <c r="T930" s="303"/>
      <c r="U930" s="303"/>
      <c r="V930" s="303"/>
      <c r="W930" s="303"/>
      <c r="X930" s="303"/>
      <c r="Y930" s="303"/>
      <c r="Z930" s="303"/>
    </row>
    <row r="931" spans="1:26" ht="11.25" customHeight="1" x14ac:dyDescent="0.2">
      <c r="A931" s="303"/>
      <c r="B931" s="303"/>
      <c r="C931" s="303"/>
      <c r="D931" s="303"/>
      <c r="E931" s="303"/>
      <c r="F931" s="303"/>
      <c r="G931" s="303"/>
      <c r="H931" s="303"/>
      <c r="I931" s="303"/>
      <c r="J931" s="303"/>
      <c r="K931" s="303"/>
      <c r="L931" s="303"/>
      <c r="M931" s="303"/>
      <c r="N931" s="303"/>
      <c r="O931" s="303"/>
      <c r="P931" s="303"/>
      <c r="Q931" s="303"/>
      <c r="R931" s="303"/>
      <c r="S931" s="303"/>
      <c r="T931" s="303"/>
      <c r="U931" s="303"/>
      <c r="V931" s="303"/>
      <c r="W931" s="303"/>
      <c r="X931" s="303"/>
      <c r="Y931" s="303"/>
      <c r="Z931" s="303"/>
    </row>
    <row r="932" spans="1:26" ht="11.25" customHeight="1" x14ac:dyDescent="0.2">
      <c r="A932" s="303"/>
      <c r="B932" s="303"/>
      <c r="C932" s="303"/>
      <c r="D932" s="303"/>
      <c r="E932" s="303"/>
      <c r="F932" s="303"/>
      <c r="G932" s="303"/>
      <c r="H932" s="303"/>
      <c r="I932" s="303"/>
      <c r="J932" s="303"/>
      <c r="K932" s="303"/>
      <c r="L932" s="303"/>
      <c r="M932" s="303"/>
      <c r="N932" s="303"/>
      <c r="O932" s="303"/>
      <c r="P932" s="303"/>
      <c r="Q932" s="303"/>
      <c r="R932" s="303"/>
      <c r="S932" s="303"/>
      <c r="T932" s="303"/>
      <c r="U932" s="303"/>
      <c r="V932" s="303"/>
      <c r="W932" s="303"/>
      <c r="X932" s="303"/>
      <c r="Y932" s="303"/>
      <c r="Z932" s="303"/>
    </row>
    <row r="933" spans="1:26" ht="11.25" customHeight="1" x14ac:dyDescent="0.2">
      <c r="A933" s="303"/>
      <c r="B933" s="303"/>
      <c r="C933" s="303"/>
      <c r="D933" s="303"/>
      <c r="E933" s="303"/>
      <c r="F933" s="303"/>
      <c r="G933" s="303"/>
      <c r="H933" s="303"/>
      <c r="I933" s="303"/>
      <c r="J933" s="303"/>
      <c r="K933" s="303"/>
      <c r="L933" s="303"/>
      <c r="M933" s="303"/>
      <c r="N933" s="303"/>
      <c r="O933" s="303"/>
      <c r="P933" s="303"/>
      <c r="Q933" s="303"/>
      <c r="R933" s="303"/>
      <c r="S933" s="303"/>
      <c r="T933" s="303"/>
      <c r="U933" s="303"/>
      <c r="V933" s="303"/>
      <c r="W933" s="303"/>
      <c r="X933" s="303"/>
      <c r="Y933" s="303"/>
      <c r="Z933" s="303"/>
    </row>
    <row r="934" spans="1:26" ht="11.25" customHeight="1" x14ac:dyDescent="0.2">
      <c r="A934" s="303"/>
      <c r="B934" s="303"/>
      <c r="C934" s="303"/>
      <c r="D934" s="303"/>
      <c r="E934" s="303"/>
      <c r="F934" s="303"/>
      <c r="G934" s="303"/>
      <c r="H934" s="303"/>
      <c r="I934" s="303"/>
      <c r="J934" s="303"/>
      <c r="K934" s="303"/>
      <c r="L934" s="303"/>
      <c r="M934" s="303"/>
      <c r="N934" s="303"/>
      <c r="O934" s="303"/>
      <c r="P934" s="303"/>
      <c r="Q934" s="303"/>
      <c r="R934" s="303"/>
      <c r="S934" s="303"/>
      <c r="T934" s="303"/>
      <c r="U934" s="303"/>
      <c r="V934" s="303"/>
      <c r="W934" s="303"/>
      <c r="X934" s="303"/>
      <c r="Y934" s="303"/>
      <c r="Z934" s="303"/>
    </row>
    <row r="935" spans="1:26" ht="11.25" customHeight="1" x14ac:dyDescent="0.2">
      <c r="A935" s="303"/>
      <c r="B935" s="303"/>
      <c r="C935" s="303"/>
      <c r="D935" s="303"/>
      <c r="E935" s="303"/>
      <c r="F935" s="303"/>
      <c r="G935" s="303"/>
      <c r="H935" s="303"/>
      <c r="I935" s="303"/>
      <c r="J935" s="303"/>
      <c r="K935" s="303"/>
      <c r="L935" s="303"/>
      <c r="M935" s="303"/>
      <c r="N935" s="303"/>
      <c r="O935" s="303"/>
      <c r="P935" s="303"/>
      <c r="Q935" s="303"/>
      <c r="R935" s="303"/>
      <c r="S935" s="303"/>
      <c r="T935" s="303"/>
      <c r="U935" s="303"/>
      <c r="V935" s="303"/>
      <c r="W935" s="303"/>
      <c r="X935" s="303"/>
      <c r="Y935" s="303"/>
      <c r="Z935" s="303"/>
    </row>
    <row r="936" spans="1:26" ht="11.25" customHeight="1" x14ac:dyDescent="0.2">
      <c r="A936" s="303"/>
      <c r="B936" s="303"/>
      <c r="C936" s="303"/>
      <c r="D936" s="303"/>
      <c r="E936" s="303"/>
      <c r="F936" s="303"/>
      <c r="G936" s="303"/>
      <c r="H936" s="303"/>
      <c r="I936" s="303"/>
      <c r="J936" s="303"/>
      <c r="K936" s="303"/>
      <c r="L936" s="303"/>
      <c r="M936" s="303"/>
      <c r="N936" s="303"/>
      <c r="O936" s="303"/>
      <c r="P936" s="303"/>
      <c r="Q936" s="303"/>
      <c r="R936" s="303"/>
      <c r="S936" s="303"/>
      <c r="T936" s="303"/>
      <c r="U936" s="303"/>
      <c r="V936" s="303"/>
      <c r="W936" s="303"/>
      <c r="X936" s="303"/>
      <c r="Y936" s="303"/>
      <c r="Z936" s="303"/>
    </row>
    <row r="937" spans="1:26" ht="11.25" customHeight="1" x14ac:dyDescent="0.2">
      <c r="A937" s="303"/>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row>
    <row r="938" spans="1:26" ht="11.25" customHeight="1" x14ac:dyDescent="0.2">
      <c r="A938" s="303"/>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row>
    <row r="939" spans="1:26" ht="11.25" customHeight="1" x14ac:dyDescent="0.2">
      <c r="A939" s="303"/>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row>
    <row r="940" spans="1:26" ht="11.25" customHeight="1" x14ac:dyDescent="0.2">
      <c r="A940" s="303"/>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row>
    <row r="941" spans="1:26" ht="11.25" customHeight="1" x14ac:dyDescent="0.2">
      <c r="A941" s="303"/>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row>
    <row r="942" spans="1:26" ht="11.25" customHeight="1" x14ac:dyDescent="0.2">
      <c r="A942" s="303"/>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row>
    <row r="943" spans="1:26" ht="11.25" customHeight="1" x14ac:dyDescent="0.2">
      <c r="A943" s="303"/>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row>
    <row r="944" spans="1:26" ht="11.25" customHeight="1" x14ac:dyDescent="0.2">
      <c r="A944" s="303"/>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row>
    <row r="945" spans="1:26" ht="11.25" customHeight="1" x14ac:dyDescent="0.2">
      <c r="A945" s="303"/>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row>
    <row r="946" spans="1:26" ht="11.25" customHeight="1" x14ac:dyDescent="0.2">
      <c r="A946" s="303"/>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row>
    <row r="947" spans="1:26" ht="11.25" customHeight="1" x14ac:dyDescent="0.2">
      <c r="A947" s="303"/>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row>
    <row r="948" spans="1:26" ht="11.25" customHeight="1" x14ac:dyDescent="0.2">
      <c r="A948" s="303"/>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row>
    <row r="949" spans="1:26" ht="11.25" customHeight="1" x14ac:dyDescent="0.2">
      <c r="A949" s="303"/>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row>
    <row r="950" spans="1:26" ht="11.25" customHeight="1" x14ac:dyDescent="0.2">
      <c r="A950" s="303"/>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row>
    <row r="951" spans="1:26" ht="11.25" customHeight="1" x14ac:dyDescent="0.2">
      <c r="A951" s="303"/>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row>
    <row r="952" spans="1:26" ht="11.25" customHeight="1" x14ac:dyDescent="0.2">
      <c r="A952" s="303"/>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row>
    <row r="953" spans="1:26" ht="11.25" customHeight="1" x14ac:dyDescent="0.2">
      <c r="A953" s="303"/>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row>
    <row r="954" spans="1:26" ht="11.25" customHeight="1" x14ac:dyDescent="0.2">
      <c r="A954" s="303"/>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row>
    <row r="955" spans="1:26" ht="11.25" customHeight="1" x14ac:dyDescent="0.2">
      <c r="A955" s="303"/>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row>
    <row r="956" spans="1:26" ht="11.25" customHeight="1" x14ac:dyDescent="0.2">
      <c r="A956" s="303"/>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row>
    <row r="957" spans="1:26" ht="11.25" customHeight="1" x14ac:dyDescent="0.2">
      <c r="A957" s="303"/>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row>
    <row r="958" spans="1:26" ht="11.25" customHeight="1" x14ac:dyDescent="0.2">
      <c r="A958" s="303"/>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row>
    <row r="959" spans="1:26" ht="11.25" customHeight="1" x14ac:dyDescent="0.2">
      <c r="A959" s="303"/>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row>
    <row r="960" spans="1:26" ht="11.25" customHeight="1" x14ac:dyDescent="0.2">
      <c r="A960" s="303"/>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row>
    <row r="961" spans="1:26" ht="11.25" customHeight="1" x14ac:dyDescent="0.2">
      <c r="A961" s="303"/>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row>
    <row r="962" spans="1:26" ht="11.25" customHeight="1" x14ac:dyDescent="0.2">
      <c r="A962" s="303"/>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row>
    <row r="963" spans="1:26" ht="11.25" customHeight="1" x14ac:dyDescent="0.2">
      <c r="A963" s="303"/>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row>
    <row r="964" spans="1:26" ht="11.25" customHeight="1" x14ac:dyDescent="0.2">
      <c r="A964" s="303"/>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row>
    <row r="965" spans="1:26" ht="11.25" customHeight="1" x14ac:dyDescent="0.2">
      <c r="A965" s="303"/>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row>
    <row r="966" spans="1:26" ht="11.25" customHeight="1" x14ac:dyDescent="0.2">
      <c r="A966" s="303"/>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row>
    <row r="967" spans="1:26" ht="11.25" customHeight="1" x14ac:dyDescent="0.2">
      <c r="A967" s="303"/>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row>
    <row r="968" spans="1:26" ht="11.25" customHeight="1" x14ac:dyDescent="0.2">
      <c r="A968" s="303"/>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row>
    <row r="969" spans="1:26" ht="11.25" customHeight="1" x14ac:dyDescent="0.2">
      <c r="A969" s="303"/>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row>
    <row r="970" spans="1:26" ht="11.25" customHeight="1" x14ac:dyDescent="0.2">
      <c r="A970" s="303"/>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row>
    <row r="971" spans="1:26" ht="11.25" customHeight="1" x14ac:dyDescent="0.2">
      <c r="A971" s="303"/>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row>
    <row r="972" spans="1:26" ht="11.25" customHeight="1" x14ac:dyDescent="0.2">
      <c r="A972" s="303"/>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row>
    <row r="973" spans="1:26" ht="11.25" customHeight="1" x14ac:dyDescent="0.2">
      <c r="A973" s="303"/>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row>
    <row r="974" spans="1:26" ht="11.25" customHeight="1" x14ac:dyDescent="0.2">
      <c r="A974" s="303"/>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row>
    <row r="975" spans="1:26" ht="11.25" customHeight="1" x14ac:dyDescent="0.2">
      <c r="A975" s="303"/>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row>
    <row r="976" spans="1:26" ht="11.25" customHeight="1" x14ac:dyDescent="0.2">
      <c r="A976" s="303"/>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row>
    <row r="977" spans="1:26" ht="11.25" customHeight="1" x14ac:dyDescent="0.2">
      <c r="A977" s="303"/>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row>
    <row r="978" spans="1:26" ht="11.25" customHeight="1" x14ac:dyDescent="0.2">
      <c r="A978" s="303"/>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row>
    <row r="979" spans="1:26" ht="11.25" customHeight="1" x14ac:dyDescent="0.2">
      <c r="A979" s="303"/>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row>
    <row r="980" spans="1:26" ht="11.25" customHeight="1" x14ac:dyDescent="0.2">
      <c r="A980" s="303"/>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row>
    <row r="981" spans="1:26" ht="11.25" customHeight="1" x14ac:dyDescent="0.2">
      <c r="A981" s="303"/>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row>
    <row r="982" spans="1:26" ht="11.25" customHeight="1" x14ac:dyDescent="0.2">
      <c r="A982" s="303"/>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row>
    <row r="983" spans="1:26" ht="11.25" customHeight="1" x14ac:dyDescent="0.2">
      <c r="A983" s="303"/>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row>
    <row r="984" spans="1:26" ht="11.25" customHeight="1" x14ac:dyDescent="0.2">
      <c r="A984" s="303"/>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row>
    <row r="985" spans="1:26" ht="11.25" customHeight="1" x14ac:dyDescent="0.2">
      <c r="A985" s="303"/>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row>
    <row r="986" spans="1:26" ht="11.25" customHeight="1" x14ac:dyDescent="0.2">
      <c r="A986" s="303"/>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row>
    <row r="987" spans="1:26" ht="11.25" customHeight="1" x14ac:dyDescent="0.2">
      <c r="A987" s="303"/>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row>
    <row r="988" spans="1:26" ht="11.25" customHeight="1" x14ac:dyDescent="0.2">
      <c r="A988" s="303"/>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row>
    <row r="989" spans="1:26" ht="11.25" customHeight="1" x14ac:dyDescent="0.2">
      <c r="A989" s="303"/>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row>
    <row r="990" spans="1:26" ht="11.25" customHeight="1" x14ac:dyDescent="0.2">
      <c r="A990" s="303"/>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row>
    <row r="991" spans="1:26" ht="11.25" customHeight="1" x14ac:dyDescent="0.2">
      <c r="A991" s="303"/>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row>
    <row r="992" spans="1:26" ht="11.25" customHeight="1" x14ac:dyDescent="0.2">
      <c r="A992" s="303"/>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row>
    <row r="993" spans="1:26" ht="11.25" customHeight="1" x14ac:dyDescent="0.2">
      <c r="A993" s="303"/>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row>
    <row r="994" spans="1:26" ht="11.25" customHeight="1" x14ac:dyDescent="0.2">
      <c r="A994" s="303"/>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row>
    <row r="995" spans="1:26" ht="11.25" customHeight="1" x14ac:dyDescent="0.2">
      <c r="A995" s="303"/>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row>
  </sheetData>
  <pageMargins left="0.70866141732283505" right="0.70866141732283505" top="0.74803149606299202" bottom="0.74803149606299202" header="0" footer="0"/>
  <pageSetup paperSize="8" scale="79" orientation="landscape" r:id="rId1"/>
  <headerFooter>
    <oddFooter>&amp;LTelenet - Investor Analyst Toolkit&amp;RQ3 2024 Results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240E9-0CC9-4A56-8180-139ED4CE889B}">
  <sheetPr>
    <tabColor rgb="FFFFC421"/>
    <pageSetUpPr fitToPage="1"/>
  </sheetPr>
  <dimension ref="A1:AC938"/>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sqref="A1:AB35"/>
    </sheetView>
  </sheetViews>
  <sheetFormatPr defaultColWidth="16.6640625" defaultRowHeight="15" customHeight="1" x14ac:dyDescent="0.2"/>
  <cols>
    <col min="1" max="1" width="47" customWidth="1"/>
    <col min="2" max="5" width="11.6640625" style="248" customWidth="1"/>
    <col min="6" max="6" width="3.44140625" style="248" customWidth="1"/>
    <col min="7" max="9" width="11.6640625" style="248" customWidth="1"/>
    <col min="10" max="10" width="3.44140625" customWidth="1"/>
    <col min="11" max="14" width="11.6640625" customWidth="1"/>
    <col min="15" max="15" width="3.44140625" customWidth="1"/>
    <col min="16" max="18" width="11.6640625" customWidth="1"/>
    <col min="19" max="19" width="3.44140625" customWidth="1"/>
    <col min="20" max="23" width="11.6640625" customWidth="1"/>
    <col min="24" max="24" width="3.33203125" customWidth="1"/>
    <col min="25" max="27" width="11.6640625" customWidth="1"/>
    <col min="28" max="28" width="11.6640625" style="240" customWidth="1"/>
    <col min="29" max="29" width="25.6640625" style="234" customWidth="1"/>
  </cols>
  <sheetData>
    <row r="1" spans="1:29" ht="36" customHeight="1" thickBot="1" x14ac:dyDescent="0.25">
      <c r="A1" s="134" t="s">
        <v>44</v>
      </c>
      <c r="B1" s="242"/>
      <c r="C1" s="242"/>
      <c r="D1" s="242"/>
      <c r="E1" s="242"/>
      <c r="F1" s="242"/>
      <c r="G1" s="242"/>
      <c r="H1" s="242"/>
      <c r="I1" s="242"/>
      <c r="J1" s="165"/>
      <c r="K1" s="165"/>
      <c r="L1" s="165"/>
      <c r="M1" s="165"/>
      <c r="N1" s="165"/>
      <c r="O1" s="165"/>
      <c r="P1" s="165"/>
      <c r="Q1" s="165"/>
      <c r="R1" s="165"/>
      <c r="S1" s="165"/>
      <c r="T1" s="165"/>
      <c r="U1" s="165"/>
      <c r="V1" s="165"/>
      <c r="W1" s="165"/>
      <c r="X1" s="165"/>
      <c r="Y1" s="165"/>
      <c r="Z1" s="165"/>
      <c r="AA1" s="165"/>
      <c r="AB1" s="351"/>
      <c r="AC1" s="68"/>
    </row>
    <row r="2" spans="1:29" ht="15" customHeight="1" thickTop="1" x14ac:dyDescent="0.2">
      <c r="A2" s="526" t="s">
        <v>45</v>
      </c>
      <c r="B2" s="605" t="s">
        <v>46</v>
      </c>
      <c r="C2" s="605" t="s">
        <v>47</v>
      </c>
      <c r="D2" s="605" t="s">
        <v>48</v>
      </c>
      <c r="E2" s="606" t="s">
        <v>49</v>
      </c>
      <c r="F2" s="605"/>
      <c r="G2" s="606" t="s">
        <v>50</v>
      </c>
      <c r="H2" s="606" t="s">
        <v>51</v>
      </c>
      <c r="I2" s="606" t="s">
        <v>52</v>
      </c>
      <c r="J2" s="166"/>
      <c r="K2" s="605" t="s">
        <v>46</v>
      </c>
      <c r="L2" s="605" t="s">
        <v>47</v>
      </c>
      <c r="M2" s="605" t="s">
        <v>48</v>
      </c>
      <c r="N2" s="606" t="s">
        <v>49</v>
      </c>
      <c r="O2" s="605"/>
      <c r="P2" s="606" t="s">
        <v>50</v>
      </c>
      <c r="Q2" s="606" t="s">
        <v>51</v>
      </c>
      <c r="R2" s="606" t="s">
        <v>52</v>
      </c>
      <c r="S2" s="166"/>
      <c r="T2" s="605" t="s">
        <v>46</v>
      </c>
      <c r="U2" s="605" t="s">
        <v>47</v>
      </c>
      <c r="V2" s="605" t="s">
        <v>48</v>
      </c>
      <c r="W2" s="606" t="s">
        <v>49</v>
      </c>
      <c r="X2" s="605"/>
      <c r="Y2" s="606" t="s">
        <v>50</v>
      </c>
      <c r="Z2" s="606" t="s">
        <v>51</v>
      </c>
      <c r="AA2" s="606" t="s">
        <v>52</v>
      </c>
      <c r="AB2" s="344"/>
      <c r="AC2" s="631" t="s">
        <v>53</v>
      </c>
    </row>
    <row r="3" spans="1:29" ht="15" customHeight="1" thickBot="1" x14ac:dyDescent="0.25">
      <c r="A3" s="529"/>
      <c r="B3" s="633" t="s">
        <v>54</v>
      </c>
      <c r="C3" s="633"/>
      <c r="D3" s="633"/>
      <c r="E3" s="633"/>
      <c r="F3" s="633"/>
      <c r="G3" s="633"/>
      <c r="H3" s="633"/>
      <c r="I3" s="633"/>
      <c r="J3" s="166"/>
      <c r="K3" s="634" t="s">
        <v>55</v>
      </c>
      <c r="L3" s="633"/>
      <c r="M3" s="633"/>
      <c r="N3" s="633"/>
      <c r="O3" s="633"/>
      <c r="P3" s="633"/>
      <c r="Q3" s="633"/>
      <c r="R3" s="633"/>
      <c r="S3" s="166"/>
      <c r="T3" s="633" t="s">
        <v>56</v>
      </c>
      <c r="U3" s="633"/>
      <c r="V3" s="633"/>
      <c r="W3" s="633"/>
      <c r="X3" s="633"/>
      <c r="Y3" s="633"/>
      <c r="Z3" s="633"/>
      <c r="AA3" s="633"/>
      <c r="AB3" s="345"/>
      <c r="AC3" s="632"/>
    </row>
    <row r="4" spans="1:29" ht="4.5" customHeight="1" thickTop="1" x14ac:dyDescent="0.2">
      <c r="A4" s="135"/>
      <c r="B4" s="242"/>
      <c r="C4" s="242"/>
      <c r="D4" s="242"/>
      <c r="E4" s="242"/>
      <c r="F4" s="242"/>
      <c r="G4" s="242"/>
      <c r="H4" s="242"/>
      <c r="I4" s="242"/>
      <c r="J4" s="165"/>
      <c r="K4" s="165"/>
      <c r="L4" s="165"/>
      <c r="M4" s="165"/>
      <c r="N4" s="165"/>
      <c r="O4" s="165"/>
      <c r="P4" s="165"/>
      <c r="Q4" s="165"/>
      <c r="R4" s="165"/>
      <c r="S4" s="165"/>
      <c r="T4" s="165"/>
      <c r="U4" s="165"/>
      <c r="V4" s="165"/>
      <c r="W4" s="165"/>
      <c r="X4" s="165"/>
      <c r="Y4" s="165"/>
      <c r="Z4" s="165"/>
      <c r="AA4" s="165"/>
      <c r="AB4" s="351"/>
      <c r="AC4" s="68"/>
    </row>
    <row r="5" spans="1:29" ht="15" customHeight="1" x14ac:dyDescent="0.25">
      <c r="A5" s="269" t="s">
        <v>57</v>
      </c>
      <c r="B5" s="243"/>
      <c r="C5" s="243"/>
      <c r="D5" s="243"/>
      <c r="E5" s="243"/>
      <c r="F5" s="243"/>
      <c r="G5" s="243"/>
      <c r="H5" s="243"/>
      <c r="I5" s="243"/>
      <c r="J5" s="169"/>
      <c r="K5" s="169"/>
      <c r="L5" s="169"/>
      <c r="M5" s="169"/>
      <c r="N5" s="169"/>
      <c r="O5" s="169"/>
      <c r="P5" s="169"/>
      <c r="Q5" s="169"/>
      <c r="R5" s="169"/>
      <c r="S5" s="169"/>
      <c r="T5" s="169"/>
      <c r="U5" s="169"/>
      <c r="V5" s="169"/>
      <c r="W5" s="169"/>
      <c r="X5" s="169"/>
      <c r="Y5" s="169"/>
      <c r="Z5" s="169"/>
      <c r="AA5" s="169"/>
      <c r="AB5" s="352"/>
      <c r="AC5" s="347"/>
    </row>
    <row r="6" spans="1:29" ht="15" customHeight="1" x14ac:dyDescent="0.2">
      <c r="A6" s="161" t="s">
        <v>58</v>
      </c>
      <c r="B6" s="244"/>
      <c r="C6" s="244"/>
      <c r="D6" s="244"/>
      <c r="E6" s="244"/>
      <c r="F6" s="244"/>
      <c r="G6" s="244"/>
      <c r="H6" s="244"/>
      <c r="I6" s="244"/>
      <c r="J6" s="170"/>
      <c r="K6" s="170"/>
      <c r="L6" s="170"/>
      <c r="M6" s="170"/>
      <c r="N6" s="170"/>
      <c r="O6" s="170"/>
      <c r="P6" s="170"/>
      <c r="Q6" s="170"/>
      <c r="R6" s="170"/>
      <c r="S6" s="170"/>
      <c r="T6" s="170"/>
      <c r="U6" s="170"/>
      <c r="V6" s="170"/>
      <c r="W6" s="170"/>
      <c r="X6" s="170"/>
      <c r="Y6" s="170"/>
      <c r="Z6" s="170"/>
      <c r="AA6" s="170"/>
      <c r="AB6" s="353"/>
      <c r="AC6" s="348"/>
    </row>
    <row r="7" spans="1:29" ht="15" customHeight="1" x14ac:dyDescent="0.2">
      <c r="A7" s="172" t="s">
        <v>59</v>
      </c>
      <c r="B7" s="244">
        <v>308.2</v>
      </c>
      <c r="C7" s="244">
        <v>304</v>
      </c>
      <c r="D7" s="244">
        <v>316.39999999999998</v>
      </c>
      <c r="E7" s="244">
        <v>309.60000000000002</v>
      </c>
      <c r="F7" s="244"/>
      <c r="G7" s="244">
        <v>612.20000000000005</v>
      </c>
      <c r="H7" s="244">
        <v>928.6</v>
      </c>
      <c r="I7" s="244">
        <v>1238.2</v>
      </c>
      <c r="J7" s="170"/>
      <c r="K7" s="341">
        <v>308.2</v>
      </c>
      <c r="L7" s="341">
        <v>304</v>
      </c>
      <c r="M7" s="341">
        <v>316.39999999999998</v>
      </c>
      <c r="N7" s="341">
        <v>309.60000000000002</v>
      </c>
      <c r="O7" s="341"/>
      <c r="P7" s="244">
        <v>612.20000000000005</v>
      </c>
      <c r="Q7" s="244">
        <v>928.6</v>
      </c>
      <c r="R7" s="244">
        <v>1238.2</v>
      </c>
      <c r="S7" s="318"/>
      <c r="T7" s="341">
        <v>0</v>
      </c>
      <c r="U7" s="341">
        <v>0</v>
      </c>
      <c r="V7" s="341">
        <v>0</v>
      </c>
      <c r="W7" s="341">
        <v>0</v>
      </c>
      <c r="X7" s="341"/>
      <c r="Y7" s="244">
        <v>0</v>
      </c>
      <c r="Z7" s="244">
        <v>0</v>
      </c>
      <c r="AA7" s="244">
        <v>0</v>
      </c>
      <c r="AB7" s="247"/>
      <c r="AC7" s="348"/>
    </row>
    <row r="8" spans="1:29" ht="15" customHeight="1" x14ac:dyDescent="0.2">
      <c r="A8" s="172" t="s">
        <v>60</v>
      </c>
      <c r="B8" s="245">
        <v>4.8</v>
      </c>
      <c r="C8" s="245">
        <v>4.5999999999999996</v>
      </c>
      <c r="D8" s="245">
        <v>3.1</v>
      </c>
      <c r="E8" s="245">
        <v>4</v>
      </c>
      <c r="F8" s="245"/>
      <c r="G8" s="245">
        <v>9.3999999999999986</v>
      </c>
      <c r="H8" s="245">
        <v>12.499999999999998</v>
      </c>
      <c r="I8" s="245">
        <v>16.5</v>
      </c>
      <c r="J8" s="170"/>
      <c r="K8" s="341">
        <v>4.8</v>
      </c>
      <c r="L8" s="341">
        <v>4.5999999999999996</v>
      </c>
      <c r="M8" s="341">
        <v>3.1</v>
      </c>
      <c r="N8" s="341">
        <v>4</v>
      </c>
      <c r="O8" s="341"/>
      <c r="P8" s="341">
        <v>9.3999999999999986</v>
      </c>
      <c r="Q8" s="341">
        <v>12.499999999999998</v>
      </c>
      <c r="R8" s="341">
        <v>16.5</v>
      </c>
      <c r="S8" s="170"/>
      <c r="T8" s="341">
        <v>0</v>
      </c>
      <c r="U8" s="341">
        <v>0</v>
      </c>
      <c r="V8" s="341">
        <v>0</v>
      </c>
      <c r="W8" s="341">
        <v>0</v>
      </c>
      <c r="X8" s="341"/>
      <c r="Y8" s="244">
        <v>0</v>
      </c>
      <c r="Z8" s="244">
        <v>0</v>
      </c>
      <c r="AA8" s="244">
        <v>0</v>
      </c>
      <c r="AB8" s="247"/>
      <c r="AC8" s="348"/>
    </row>
    <row r="9" spans="1:29" s="220" customFormat="1" ht="15" customHeight="1" x14ac:dyDescent="0.25">
      <c r="A9" s="281" t="s">
        <v>61</v>
      </c>
      <c r="B9" s="246">
        <v>313</v>
      </c>
      <c r="C9" s="246">
        <v>308.60000000000002</v>
      </c>
      <c r="D9" s="246">
        <v>319.5</v>
      </c>
      <c r="E9" s="246">
        <v>313.60000000000002</v>
      </c>
      <c r="F9" s="246"/>
      <c r="G9" s="246">
        <v>621.6</v>
      </c>
      <c r="H9" s="246">
        <v>941.1</v>
      </c>
      <c r="I9" s="246">
        <v>1254.7</v>
      </c>
      <c r="J9" s="170"/>
      <c r="K9" s="342">
        <v>313</v>
      </c>
      <c r="L9" s="342">
        <v>308.60000000000002</v>
      </c>
      <c r="M9" s="342">
        <v>319.5</v>
      </c>
      <c r="N9" s="342">
        <v>313.60000000000002</v>
      </c>
      <c r="O9" s="342"/>
      <c r="P9" s="246">
        <v>621.6</v>
      </c>
      <c r="Q9" s="246">
        <v>941.1</v>
      </c>
      <c r="R9" s="246">
        <v>1254.7</v>
      </c>
      <c r="S9" s="318"/>
      <c r="T9" s="342">
        <v>0</v>
      </c>
      <c r="U9" s="342">
        <v>0</v>
      </c>
      <c r="V9" s="342">
        <v>0</v>
      </c>
      <c r="W9" s="342">
        <v>0</v>
      </c>
      <c r="X9" s="342"/>
      <c r="Y9" s="246">
        <v>0</v>
      </c>
      <c r="Z9" s="246">
        <v>0</v>
      </c>
      <c r="AA9" s="246">
        <v>0</v>
      </c>
      <c r="AB9" s="354"/>
      <c r="AC9" s="349"/>
    </row>
    <row r="10" spans="1:29" s="220" customFormat="1" ht="4.5" customHeight="1" x14ac:dyDescent="0.25">
      <c r="A10" s="280"/>
      <c r="B10" s="246"/>
      <c r="C10" s="246"/>
      <c r="D10" s="246"/>
      <c r="E10" s="246"/>
      <c r="F10" s="246"/>
      <c r="G10" s="246"/>
      <c r="H10" s="246"/>
      <c r="I10" s="246"/>
      <c r="J10" s="170"/>
      <c r="K10" s="341"/>
      <c r="L10" s="341"/>
      <c r="M10" s="341"/>
      <c r="N10" s="341"/>
      <c r="O10" s="341"/>
      <c r="P10" s="244"/>
      <c r="Q10" s="244"/>
      <c r="R10" s="244"/>
      <c r="S10" s="170"/>
      <c r="T10" s="341"/>
      <c r="U10" s="341"/>
      <c r="V10" s="341"/>
      <c r="W10" s="341"/>
      <c r="X10" s="341"/>
      <c r="Y10" s="244"/>
      <c r="Z10" s="244"/>
      <c r="AA10" s="244"/>
      <c r="AB10" s="247"/>
      <c r="AC10" s="349"/>
    </row>
    <row r="11" spans="1:29" ht="15" customHeight="1" x14ac:dyDescent="0.2">
      <c r="A11" s="161" t="s">
        <v>62</v>
      </c>
      <c r="B11" s="244"/>
      <c r="C11" s="244"/>
      <c r="D11" s="244"/>
      <c r="E11" s="244"/>
      <c r="F11" s="244"/>
      <c r="G11" s="244"/>
      <c r="H11" s="244"/>
      <c r="I11" s="244"/>
      <c r="J11" s="171"/>
      <c r="K11" s="341"/>
      <c r="L11" s="341"/>
      <c r="M11" s="341"/>
      <c r="N11" s="341"/>
      <c r="O11" s="341"/>
      <c r="P11" s="244"/>
      <c r="Q11" s="244"/>
      <c r="R11" s="244"/>
      <c r="S11" s="171"/>
      <c r="T11" s="341"/>
      <c r="U11" s="341"/>
      <c r="V11" s="341"/>
      <c r="W11" s="341"/>
      <c r="X11" s="341"/>
      <c r="Y11" s="244"/>
      <c r="Z11" s="244"/>
      <c r="AA11" s="244"/>
      <c r="AB11" s="247"/>
      <c r="AC11" s="350"/>
    </row>
    <row r="12" spans="1:29" ht="15" customHeight="1" x14ac:dyDescent="0.2">
      <c r="A12" s="172" t="s">
        <v>59</v>
      </c>
      <c r="B12" s="244">
        <v>102.7</v>
      </c>
      <c r="C12" s="244">
        <v>104.3</v>
      </c>
      <c r="D12" s="244">
        <v>107</v>
      </c>
      <c r="E12" s="244">
        <v>104.30000000000001</v>
      </c>
      <c r="F12" s="244"/>
      <c r="G12" s="244">
        <v>207</v>
      </c>
      <c r="H12" s="244">
        <v>314</v>
      </c>
      <c r="I12" s="244">
        <v>418.3</v>
      </c>
      <c r="J12" s="171"/>
      <c r="K12" s="341">
        <v>102.7</v>
      </c>
      <c r="L12" s="341">
        <v>104.3</v>
      </c>
      <c r="M12" s="341">
        <v>107</v>
      </c>
      <c r="N12" s="341">
        <v>104.30000000000001</v>
      </c>
      <c r="O12" s="341"/>
      <c r="P12" s="244">
        <v>207</v>
      </c>
      <c r="Q12" s="244">
        <v>314</v>
      </c>
      <c r="R12" s="244">
        <v>418.3</v>
      </c>
      <c r="S12" s="171"/>
      <c r="T12" s="341">
        <v>0</v>
      </c>
      <c r="U12" s="341">
        <v>0</v>
      </c>
      <c r="V12" s="341">
        <v>0</v>
      </c>
      <c r="W12" s="341">
        <v>0</v>
      </c>
      <c r="X12" s="341"/>
      <c r="Y12" s="244">
        <v>0</v>
      </c>
      <c r="Z12" s="244">
        <v>0</v>
      </c>
      <c r="AA12" s="244">
        <v>0</v>
      </c>
      <c r="AB12" s="247"/>
      <c r="AC12" s="350"/>
    </row>
    <row r="13" spans="1:29" ht="15" customHeight="1" x14ac:dyDescent="0.2">
      <c r="A13" s="172" t="s">
        <v>60</v>
      </c>
      <c r="B13" s="245">
        <v>36.5</v>
      </c>
      <c r="C13" s="245">
        <v>41</v>
      </c>
      <c r="D13" s="245">
        <v>38</v>
      </c>
      <c r="E13" s="245">
        <v>48.7</v>
      </c>
      <c r="F13" s="245"/>
      <c r="G13" s="245">
        <v>77.5</v>
      </c>
      <c r="H13" s="245">
        <v>115.5</v>
      </c>
      <c r="I13" s="245">
        <v>164.2</v>
      </c>
      <c r="J13" s="171"/>
      <c r="K13" s="341">
        <v>36.5</v>
      </c>
      <c r="L13" s="341">
        <v>41</v>
      </c>
      <c r="M13" s="341">
        <v>38</v>
      </c>
      <c r="N13" s="341">
        <v>48.7</v>
      </c>
      <c r="O13" s="341"/>
      <c r="P13" s="244">
        <v>77.5</v>
      </c>
      <c r="Q13" s="244">
        <v>115.5</v>
      </c>
      <c r="R13" s="244">
        <v>164.2</v>
      </c>
      <c r="S13" s="171"/>
      <c r="T13" s="341">
        <v>0</v>
      </c>
      <c r="U13" s="341">
        <v>0</v>
      </c>
      <c r="V13" s="341">
        <v>0</v>
      </c>
      <c r="W13" s="341">
        <v>0</v>
      </c>
      <c r="X13" s="341"/>
      <c r="Y13" s="244">
        <v>0</v>
      </c>
      <c r="Z13" s="244">
        <v>0</v>
      </c>
      <c r="AA13" s="244">
        <v>0</v>
      </c>
      <c r="AB13" s="247"/>
      <c r="AC13" s="350"/>
    </row>
    <row r="14" spans="1:29" s="220" customFormat="1" ht="15" customHeight="1" x14ac:dyDescent="0.25">
      <c r="A14" s="281" t="s">
        <v>63</v>
      </c>
      <c r="B14" s="246">
        <v>139.19999999999999</v>
      </c>
      <c r="C14" s="246">
        <v>145.30000000000001</v>
      </c>
      <c r="D14" s="246">
        <v>145</v>
      </c>
      <c r="E14" s="246">
        <v>153</v>
      </c>
      <c r="F14" s="246"/>
      <c r="G14" s="246">
        <v>284.5</v>
      </c>
      <c r="H14" s="246">
        <v>429.5</v>
      </c>
      <c r="I14" s="246">
        <v>582.5</v>
      </c>
      <c r="J14" s="174"/>
      <c r="K14" s="342">
        <v>139.19999999999999</v>
      </c>
      <c r="L14" s="342">
        <v>145.30000000000001</v>
      </c>
      <c r="M14" s="342">
        <v>145</v>
      </c>
      <c r="N14" s="342">
        <v>153</v>
      </c>
      <c r="O14" s="342"/>
      <c r="P14" s="246">
        <v>284.5</v>
      </c>
      <c r="Q14" s="246">
        <v>429.5</v>
      </c>
      <c r="R14" s="246">
        <v>582.5</v>
      </c>
      <c r="S14" s="174"/>
      <c r="T14" s="342">
        <v>0</v>
      </c>
      <c r="U14" s="342">
        <v>0</v>
      </c>
      <c r="V14" s="342">
        <v>0</v>
      </c>
      <c r="W14" s="342">
        <v>0</v>
      </c>
      <c r="X14" s="342"/>
      <c r="Y14" s="246">
        <v>0</v>
      </c>
      <c r="Z14" s="246">
        <v>0</v>
      </c>
      <c r="AA14" s="246">
        <v>0</v>
      </c>
      <c r="AB14" s="354"/>
      <c r="AC14" s="347"/>
    </row>
    <row r="15" spans="1:29" s="220" customFormat="1" ht="4.5" customHeight="1" x14ac:dyDescent="0.25">
      <c r="A15" s="280"/>
      <c r="B15" s="246"/>
      <c r="C15" s="246"/>
      <c r="D15" s="246"/>
      <c r="E15" s="246"/>
      <c r="F15" s="246"/>
      <c r="G15" s="246"/>
      <c r="H15" s="246"/>
      <c r="I15" s="246"/>
      <c r="J15" s="174"/>
      <c r="K15" s="341"/>
      <c r="L15" s="341"/>
      <c r="M15" s="341"/>
      <c r="N15" s="341"/>
      <c r="O15" s="341"/>
      <c r="P15" s="244"/>
      <c r="Q15" s="244"/>
      <c r="R15" s="244"/>
      <c r="S15" s="174"/>
      <c r="T15" s="341"/>
      <c r="U15" s="341"/>
      <c r="V15" s="341"/>
      <c r="W15" s="341"/>
      <c r="X15" s="341"/>
      <c r="Y15" s="244"/>
      <c r="Z15" s="244"/>
      <c r="AA15" s="244"/>
      <c r="AB15" s="247"/>
      <c r="AC15" s="347"/>
    </row>
    <row r="16" spans="1:29" ht="15" customHeight="1" x14ac:dyDescent="0.2">
      <c r="A16" s="161" t="s">
        <v>64</v>
      </c>
      <c r="B16" s="244"/>
      <c r="C16" s="244"/>
      <c r="D16" s="244"/>
      <c r="E16" s="244"/>
      <c r="F16" s="244"/>
      <c r="G16" s="244"/>
      <c r="H16" s="244"/>
      <c r="I16" s="244"/>
      <c r="J16" s="171"/>
      <c r="K16" s="341"/>
      <c r="L16" s="341"/>
      <c r="M16" s="341"/>
      <c r="N16" s="341"/>
      <c r="O16" s="341"/>
      <c r="P16" s="244"/>
      <c r="Q16" s="244"/>
      <c r="R16" s="244"/>
      <c r="S16" s="171"/>
      <c r="T16" s="341"/>
      <c r="U16" s="341"/>
      <c r="V16" s="341"/>
      <c r="W16" s="341"/>
      <c r="X16" s="341"/>
      <c r="Y16" s="244"/>
      <c r="Z16" s="244"/>
      <c r="AA16" s="244"/>
      <c r="AB16" s="247"/>
      <c r="AC16" s="350"/>
    </row>
    <row r="17" spans="1:29" ht="15" customHeight="1" x14ac:dyDescent="0.2">
      <c r="A17" s="172" t="s">
        <v>59</v>
      </c>
      <c r="B17" s="244">
        <v>89.6</v>
      </c>
      <c r="C17" s="244">
        <v>90.1</v>
      </c>
      <c r="D17" s="244">
        <v>95.9</v>
      </c>
      <c r="E17" s="244">
        <v>96.1</v>
      </c>
      <c r="F17" s="244"/>
      <c r="G17" s="244">
        <v>179.7</v>
      </c>
      <c r="H17" s="244">
        <v>275.60000000000002</v>
      </c>
      <c r="I17" s="244">
        <v>371.70000000000005</v>
      </c>
      <c r="J17" s="171"/>
      <c r="K17" s="455">
        <v>89.6</v>
      </c>
      <c r="L17" s="341">
        <v>90.1</v>
      </c>
      <c r="M17" s="341">
        <v>95.9</v>
      </c>
      <c r="N17" s="341">
        <v>96.1</v>
      </c>
      <c r="O17" s="341"/>
      <c r="P17" s="244">
        <v>179.7</v>
      </c>
      <c r="Q17" s="244">
        <v>275.60000000000002</v>
      </c>
      <c r="R17" s="244">
        <v>371.70000000000005</v>
      </c>
      <c r="S17" s="171"/>
      <c r="T17" s="341">
        <v>0</v>
      </c>
      <c r="U17" s="341">
        <v>0</v>
      </c>
      <c r="V17" s="341">
        <v>0</v>
      </c>
      <c r="W17" s="341">
        <v>0</v>
      </c>
      <c r="X17" s="341"/>
      <c r="Y17" s="244">
        <v>0</v>
      </c>
      <c r="Z17" s="244">
        <v>0</v>
      </c>
      <c r="AA17" s="244">
        <v>0</v>
      </c>
      <c r="AB17" s="247"/>
      <c r="AC17" s="350"/>
    </row>
    <row r="18" spans="1:29" ht="15" customHeight="1" x14ac:dyDescent="0.2">
      <c r="A18" s="172" t="s">
        <v>60</v>
      </c>
      <c r="B18" s="245">
        <v>92.5</v>
      </c>
      <c r="C18" s="245">
        <v>95.7</v>
      </c>
      <c r="D18" s="245">
        <v>93.9</v>
      </c>
      <c r="E18" s="245">
        <v>95.9</v>
      </c>
      <c r="F18" s="245"/>
      <c r="G18" s="245">
        <v>188.2</v>
      </c>
      <c r="H18" s="245">
        <v>282.10000000000002</v>
      </c>
      <c r="I18" s="245">
        <v>378</v>
      </c>
      <c r="J18" s="171"/>
      <c r="K18" s="343">
        <v>95.3</v>
      </c>
      <c r="L18" s="341">
        <v>98.5</v>
      </c>
      <c r="M18" s="341">
        <v>93.9</v>
      </c>
      <c r="N18" s="341">
        <v>95.9</v>
      </c>
      <c r="O18" s="341"/>
      <c r="P18" s="244">
        <v>193.8</v>
      </c>
      <c r="Q18" s="244">
        <v>287.70000000000005</v>
      </c>
      <c r="R18" s="244">
        <v>383.6</v>
      </c>
      <c r="S18" s="171"/>
      <c r="T18" s="343">
        <v>2.7999999999999972</v>
      </c>
      <c r="U18" s="341">
        <v>2.7999999999999972</v>
      </c>
      <c r="V18" s="341">
        <v>0</v>
      </c>
      <c r="W18" s="341">
        <v>0</v>
      </c>
      <c r="X18" s="341"/>
      <c r="Y18" s="244">
        <v>5.6000000000000227</v>
      </c>
      <c r="Z18" s="244">
        <v>5.6000000000000227</v>
      </c>
      <c r="AA18" s="244">
        <v>5.6000000000000227</v>
      </c>
      <c r="AB18" s="247"/>
      <c r="AC18" s="350"/>
    </row>
    <row r="19" spans="1:29" s="220" customFormat="1" ht="15" customHeight="1" x14ac:dyDescent="0.25">
      <c r="A19" s="281" t="s">
        <v>65</v>
      </c>
      <c r="B19" s="246">
        <v>182.1</v>
      </c>
      <c r="C19" s="246">
        <v>185.8</v>
      </c>
      <c r="D19" s="246">
        <v>189.8</v>
      </c>
      <c r="E19" s="246">
        <v>192</v>
      </c>
      <c r="F19" s="246"/>
      <c r="G19" s="246">
        <v>367.9</v>
      </c>
      <c r="H19" s="246">
        <v>557.70000000000005</v>
      </c>
      <c r="I19" s="246">
        <v>749.7</v>
      </c>
      <c r="J19" s="174"/>
      <c r="K19" s="342">
        <v>184.89999999999998</v>
      </c>
      <c r="L19" s="342">
        <v>188.6</v>
      </c>
      <c r="M19" s="342">
        <v>189.8</v>
      </c>
      <c r="N19" s="342">
        <v>192</v>
      </c>
      <c r="O19" s="342"/>
      <c r="P19" s="246">
        <v>373.5</v>
      </c>
      <c r="Q19" s="246">
        <v>563.29999999999995</v>
      </c>
      <c r="R19" s="246">
        <v>755.3</v>
      </c>
      <c r="S19" s="174"/>
      <c r="T19" s="342">
        <v>2.7999999999999829</v>
      </c>
      <c r="U19" s="342">
        <v>2.7999999999999829</v>
      </c>
      <c r="V19" s="342">
        <v>0</v>
      </c>
      <c r="W19" s="342">
        <v>0</v>
      </c>
      <c r="X19" s="342"/>
      <c r="Y19" s="246">
        <v>5.6000000000000227</v>
      </c>
      <c r="Z19" s="246">
        <v>5.5999999999999091</v>
      </c>
      <c r="AA19" s="246">
        <v>5.5999999999999091</v>
      </c>
      <c r="AB19" s="354"/>
      <c r="AC19" s="347"/>
    </row>
    <row r="20" spans="1:29" s="220" customFormat="1" ht="4.5" customHeight="1" x14ac:dyDescent="0.25">
      <c r="A20" s="280"/>
      <c r="B20" s="246"/>
      <c r="C20" s="246"/>
      <c r="D20" s="246"/>
      <c r="E20" s="246"/>
      <c r="F20" s="246"/>
      <c r="G20" s="246"/>
      <c r="H20" s="246"/>
      <c r="I20" s="246"/>
      <c r="J20" s="174"/>
      <c r="K20" s="341"/>
      <c r="L20" s="341"/>
      <c r="M20" s="341"/>
      <c r="N20" s="341"/>
      <c r="O20" s="341"/>
      <c r="P20" s="244"/>
      <c r="Q20" s="244"/>
      <c r="R20" s="244"/>
      <c r="S20" s="174"/>
      <c r="T20" s="341"/>
      <c r="U20" s="341"/>
      <c r="V20" s="341"/>
      <c r="W20" s="341"/>
      <c r="X20" s="341"/>
      <c r="Y20" s="244"/>
      <c r="Z20" s="244"/>
      <c r="AA20" s="244"/>
      <c r="AB20" s="247"/>
      <c r="AC20" s="347"/>
    </row>
    <row r="21" spans="1:29" s="220" customFormat="1" ht="15" customHeight="1" x14ac:dyDescent="0.25">
      <c r="A21" s="281" t="s">
        <v>66</v>
      </c>
      <c r="B21" s="246">
        <v>68.5</v>
      </c>
      <c r="C21" s="246">
        <v>64.400000000000006</v>
      </c>
      <c r="D21" s="246">
        <v>57.7</v>
      </c>
      <c r="E21" s="246">
        <v>77.099999999999994</v>
      </c>
      <c r="F21" s="246"/>
      <c r="G21" s="246">
        <v>132.9</v>
      </c>
      <c r="H21" s="246">
        <v>190.60000000000002</v>
      </c>
      <c r="I21" s="246">
        <v>267.70000000000005</v>
      </c>
      <c r="J21" s="174"/>
      <c r="K21" s="342">
        <v>68.2</v>
      </c>
      <c r="L21" s="342">
        <v>64.599999999999994</v>
      </c>
      <c r="M21" s="342">
        <v>57.9</v>
      </c>
      <c r="N21" s="342">
        <v>77</v>
      </c>
      <c r="O21" s="342"/>
      <c r="P21" s="246">
        <v>132.80000000000001</v>
      </c>
      <c r="Q21" s="246">
        <v>190.70000000000002</v>
      </c>
      <c r="R21" s="246">
        <v>267.70000000000005</v>
      </c>
      <c r="S21" s="174"/>
      <c r="T21" s="342">
        <v>-0.29999999999999716</v>
      </c>
      <c r="U21" s="342">
        <v>0.19999999999998863</v>
      </c>
      <c r="V21" s="342">
        <v>0.19999999999999574</v>
      </c>
      <c r="W21" s="342">
        <v>-9.9999999999994316E-2</v>
      </c>
      <c r="X21" s="342"/>
      <c r="Y21" s="246">
        <v>-9.9999999999994316E-2</v>
      </c>
      <c r="Z21" s="246">
        <v>9.9999999999994316E-2</v>
      </c>
      <c r="AA21" s="246">
        <v>0</v>
      </c>
      <c r="AB21" s="354"/>
      <c r="AC21" s="347"/>
    </row>
    <row r="22" spans="1:29" s="220" customFormat="1" ht="5.15" customHeight="1" x14ac:dyDescent="0.25">
      <c r="A22" s="280"/>
      <c r="B22" s="246"/>
      <c r="C22" s="246"/>
      <c r="D22" s="246"/>
      <c r="E22" s="246"/>
      <c r="F22" s="246"/>
      <c r="G22" s="246"/>
      <c r="H22" s="246"/>
      <c r="I22" s="246"/>
      <c r="J22" s="174"/>
      <c r="K22" s="341"/>
      <c r="L22" s="341"/>
      <c r="M22" s="341"/>
      <c r="N22" s="341"/>
      <c r="O22" s="341"/>
      <c r="P22" s="244"/>
      <c r="Q22" s="244"/>
      <c r="R22" s="244"/>
      <c r="S22" s="174"/>
      <c r="T22" s="341"/>
      <c r="U22" s="341"/>
      <c r="V22" s="341"/>
      <c r="W22" s="341"/>
      <c r="X22" s="341"/>
      <c r="Y22" s="244"/>
      <c r="Z22" s="244"/>
      <c r="AA22" s="244"/>
      <c r="AB22" s="247"/>
      <c r="AC22" s="347"/>
    </row>
    <row r="23" spans="1:29" s="223" customFormat="1" ht="18" customHeight="1" thickBot="1" x14ac:dyDescent="0.25">
      <c r="A23" s="525" t="s">
        <v>67</v>
      </c>
      <c r="B23" s="607">
        <v>702.8</v>
      </c>
      <c r="C23" s="607">
        <v>704.1</v>
      </c>
      <c r="D23" s="607">
        <v>712</v>
      </c>
      <c r="E23" s="607">
        <v>735.69999999999982</v>
      </c>
      <c r="F23" s="607"/>
      <c r="G23" s="607">
        <v>1406.9</v>
      </c>
      <c r="H23" s="607">
        <v>2118.9</v>
      </c>
      <c r="I23" s="607">
        <v>2854.6</v>
      </c>
      <c r="J23" s="221"/>
      <c r="K23" s="608">
        <v>705.3</v>
      </c>
      <c r="L23" s="608">
        <v>707.1</v>
      </c>
      <c r="M23" s="608">
        <v>712.2</v>
      </c>
      <c r="N23" s="608">
        <v>735.6</v>
      </c>
      <c r="O23" s="608"/>
      <c r="P23" s="607">
        <v>1412.4</v>
      </c>
      <c r="Q23" s="607">
        <v>2124.6000000000004</v>
      </c>
      <c r="R23" s="607">
        <v>2860.2000000000003</v>
      </c>
      <c r="S23" s="221"/>
      <c r="T23" s="608">
        <v>2.5</v>
      </c>
      <c r="U23" s="608">
        <v>3</v>
      </c>
      <c r="V23" s="608">
        <v>0.20000000000004547</v>
      </c>
      <c r="W23" s="608">
        <v>-9.9999999999795364E-2</v>
      </c>
      <c r="X23" s="608"/>
      <c r="Y23" s="607">
        <v>5.5</v>
      </c>
      <c r="Z23" s="607">
        <v>5.7000000000002728</v>
      </c>
      <c r="AA23" s="607">
        <v>5.6000000000003638</v>
      </c>
      <c r="AB23" s="346"/>
      <c r="AC23" s="222"/>
    </row>
    <row r="24" spans="1:29" s="223" customFormat="1" ht="4.5" customHeight="1" thickTop="1" x14ac:dyDescent="0.2">
      <c r="A24" s="79"/>
      <c r="B24" s="247"/>
      <c r="C24" s="247"/>
      <c r="D24" s="247"/>
      <c r="E24" s="247"/>
      <c r="F24" s="247"/>
      <c r="G24" s="247"/>
      <c r="H24" s="247"/>
      <c r="I24" s="247"/>
      <c r="J24" s="225"/>
      <c r="K24" s="337"/>
      <c r="L24" s="337"/>
      <c r="M24" s="337"/>
      <c r="N24" s="337"/>
      <c r="O24" s="337"/>
      <c r="P24" s="244">
        <v>0</v>
      </c>
      <c r="Q24" s="244"/>
      <c r="R24" s="244"/>
      <c r="S24" s="225"/>
      <c r="T24" s="337"/>
      <c r="U24" s="337"/>
      <c r="V24" s="337"/>
      <c r="W24" s="337"/>
      <c r="X24" s="337"/>
      <c r="Y24" s="244"/>
      <c r="Z24" s="244"/>
      <c r="AA24" s="244"/>
      <c r="AB24" s="247"/>
      <c r="AC24" s="68"/>
    </row>
    <row r="25" spans="1:29" s="223" customFormat="1" ht="18" customHeight="1" thickBot="1" x14ac:dyDescent="0.25">
      <c r="A25" s="525" t="s">
        <v>68</v>
      </c>
      <c r="B25" s="607">
        <v>319.60000000000002</v>
      </c>
      <c r="C25" s="607">
        <v>357.4</v>
      </c>
      <c r="D25" s="607">
        <v>346.7</v>
      </c>
      <c r="E25" s="607">
        <v>349.59999999999991</v>
      </c>
      <c r="F25" s="607"/>
      <c r="G25" s="607">
        <v>677</v>
      </c>
      <c r="H25" s="607">
        <v>1023.7</v>
      </c>
      <c r="I25" s="607">
        <v>1373.3</v>
      </c>
      <c r="J25" s="225"/>
      <c r="K25" s="608">
        <v>320.8</v>
      </c>
      <c r="L25" s="608">
        <v>358.6</v>
      </c>
      <c r="M25" s="608">
        <v>346.7</v>
      </c>
      <c r="N25" s="608">
        <v>349.6</v>
      </c>
      <c r="O25" s="608"/>
      <c r="P25" s="607">
        <v>679.40000000000009</v>
      </c>
      <c r="Q25" s="607">
        <v>1026.1000000000001</v>
      </c>
      <c r="R25" s="607">
        <v>1375.7000000000003</v>
      </c>
      <c r="S25" s="225"/>
      <c r="T25" s="608">
        <v>1.1999999999999886</v>
      </c>
      <c r="U25" s="608">
        <v>1.2000000000000455</v>
      </c>
      <c r="V25" s="608">
        <v>0</v>
      </c>
      <c r="W25" s="608">
        <v>0</v>
      </c>
      <c r="X25" s="608"/>
      <c r="Y25" s="607">
        <v>2.4000000000000909</v>
      </c>
      <c r="Z25" s="607">
        <v>2.4000000000000909</v>
      </c>
      <c r="AA25" s="607">
        <v>2.4000000000003183</v>
      </c>
      <c r="AB25" s="346"/>
      <c r="AC25" s="68"/>
    </row>
    <row r="26" spans="1:29" s="223" customFormat="1" ht="4.5" customHeight="1" thickTop="1" x14ac:dyDescent="0.2">
      <c r="A26" s="79"/>
      <c r="B26" s="247"/>
      <c r="C26" s="247"/>
      <c r="D26" s="247"/>
      <c r="E26" s="247"/>
      <c r="F26" s="247"/>
      <c r="G26" s="247"/>
      <c r="H26" s="247"/>
      <c r="I26" s="247"/>
      <c r="J26" s="225"/>
      <c r="K26" s="337"/>
      <c r="L26" s="337"/>
      <c r="M26" s="337"/>
      <c r="N26" s="337"/>
      <c r="O26" s="337"/>
      <c r="P26" s="244"/>
      <c r="Q26" s="244"/>
      <c r="R26" s="244"/>
      <c r="S26" s="225"/>
      <c r="T26" s="337"/>
      <c r="U26" s="337"/>
      <c r="V26" s="337"/>
      <c r="W26" s="337"/>
      <c r="X26" s="337"/>
      <c r="Y26" s="244"/>
      <c r="Z26" s="244"/>
      <c r="AA26" s="244"/>
      <c r="AB26" s="247"/>
      <c r="AC26" s="68"/>
    </row>
    <row r="27" spans="1:29" s="223" customFormat="1" ht="18" customHeight="1" thickBot="1" x14ac:dyDescent="0.25">
      <c r="A27" s="525" t="s">
        <v>69</v>
      </c>
      <c r="B27" s="607">
        <v>281.8</v>
      </c>
      <c r="C27" s="607">
        <v>337.3</v>
      </c>
      <c r="D27" s="607">
        <v>328.6</v>
      </c>
      <c r="E27" s="607">
        <v>331.40000000000009</v>
      </c>
      <c r="F27" s="607"/>
      <c r="G27" s="607">
        <v>619.1</v>
      </c>
      <c r="H27" s="607">
        <v>947.7</v>
      </c>
      <c r="I27" s="607">
        <v>1279.1000000000001</v>
      </c>
      <c r="J27" s="225"/>
      <c r="K27" s="608">
        <v>301.39999999999998</v>
      </c>
      <c r="L27" s="608">
        <v>345.9</v>
      </c>
      <c r="M27" s="608">
        <v>328.6</v>
      </c>
      <c r="N27" s="608">
        <v>331.4</v>
      </c>
      <c r="O27" s="609"/>
      <c r="P27" s="607">
        <v>647.29999999999995</v>
      </c>
      <c r="Q27" s="607">
        <v>975.9</v>
      </c>
      <c r="R27" s="607">
        <v>1307.3</v>
      </c>
      <c r="S27" s="225"/>
      <c r="T27" s="608">
        <v>19.599999999999966</v>
      </c>
      <c r="U27" s="608">
        <v>8.5999999999999659</v>
      </c>
      <c r="V27" s="608">
        <v>0</v>
      </c>
      <c r="W27" s="608">
        <v>0</v>
      </c>
      <c r="X27" s="609"/>
      <c r="Y27" s="607">
        <v>28.199999999999932</v>
      </c>
      <c r="Z27" s="607">
        <v>28.199999999999932</v>
      </c>
      <c r="AA27" s="607">
        <v>28.199999999999818</v>
      </c>
      <c r="AB27" s="346"/>
      <c r="AC27" s="68"/>
    </row>
    <row r="28" spans="1:29" s="223" customFormat="1" ht="4.5" customHeight="1" thickTop="1" x14ac:dyDescent="0.2">
      <c r="A28" s="79"/>
      <c r="B28" s="247"/>
      <c r="C28" s="247"/>
      <c r="D28" s="247"/>
      <c r="E28" s="247"/>
      <c r="F28" s="247"/>
      <c r="G28" s="247"/>
      <c r="H28" s="247"/>
      <c r="I28" s="247"/>
      <c r="J28" s="225"/>
      <c r="K28" s="337"/>
      <c r="L28" s="337"/>
      <c r="M28" s="337"/>
      <c r="N28" s="337"/>
      <c r="O28" s="337"/>
      <c r="P28" s="244"/>
      <c r="Q28" s="244"/>
      <c r="R28" s="244"/>
      <c r="S28" s="225"/>
      <c r="T28" s="337"/>
      <c r="U28" s="337"/>
      <c r="V28" s="337"/>
      <c r="W28" s="337"/>
      <c r="X28" s="337"/>
      <c r="Y28" s="244"/>
      <c r="Z28" s="244"/>
      <c r="AA28" s="244"/>
      <c r="AB28" s="247"/>
      <c r="AC28" s="68"/>
    </row>
    <row r="29" spans="1:29" s="223" customFormat="1" ht="18" customHeight="1" thickBot="1" x14ac:dyDescent="0.25">
      <c r="A29" s="525" t="s">
        <v>70</v>
      </c>
      <c r="B29" s="607">
        <v>143.69999999999999</v>
      </c>
      <c r="C29" s="607">
        <v>191.1</v>
      </c>
      <c r="D29" s="607">
        <v>166.9</v>
      </c>
      <c r="E29" s="607">
        <v>118.00000000000006</v>
      </c>
      <c r="F29" s="607"/>
      <c r="G29" s="607">
        <v>334.8</v>
      </c>
      <c r="H29" s="607">
        <v>501.7</v>
      </c>
      <c r="I29" s="607">
        <v>619.70000000000005</v>
      </c>
      <c r="J29" s="225"/>
      <c r="K29" s="608">
        <v>144.9</v>
      </c>
      <c r="L29" s="608">
        <v>192.3</v>
      </c>
      <c r="M29" s="608">
        <v>166.9</v>
      </c>
      <c r="N29" s="608">
        <v>118</v>
      </c>
      <c r="O29" s="609"/>
      <c r="P29" s="607">
        <v>337.20000000000005</v>
      </c>
      <c r="Q29" s="607">
        <v>504.1</v>
      </c>
      <c r="R29" s="607">
        <v>622.1</v>
      </c>
      <c r="S29" s="225"/>
      <c r="T29" s="608">
        <v>1.2000000000000171</v>
      </c>
      <c r="U29" s="608">
        <v>1.2000000000000171</v>
      </c>
      <c r="V29" s="608">
        <v>0</v>
      </c>
      <c r="W29" s="608">
        <v>0</v>
      </c>
      <c r="X29" s="609"/>
      <c r="Y29" s="607">
        <v>2.4000000000000341</v>
      </c>
      <c r="Z29" s="607">
        <v>2.4000000000000341</v>
      </c>
      <c r="AA29" s="607">
        <v>2.3999999999999773</v>
      </c>
      <c r="AB29" s="346"/>
      <c r="AC29" s="68"/>
    </row>
    <row r="30" spans="1:29" ht="14.5" customHeight="1" thickTop="1" x14ac:dyDescent="0.2">
      <c r="A30" s="135"/>
      <c r="B30" s="244"/>
      <c r="C30" s="244"/>
      <c r="D30" s="244"/>
      <c r="E30" s="244"/>
      <c r="F30" s="244"/>
      <c r="G30" s="244"/>
      <c r="H30" s="244"/>
      <c r="I30" s="244"/>
      <c r="J30" s="171"/>
      <c r="K30" s="171"/>
      <c r="L30" s="171"/>
      <c r="M30" s="171"/>
      <c r="N30" s="171"/>
      <c r="O30" s="171"/>
      <c r="P30" s="171"/>
      <c r="Q30" s="171"/>
      <c r="R30" s="171"/>
      <c r="S30" s="171"/>
      <c r="T30" s="171"/>
      <c r="U30" s="171"/>
      <c r="V30" s="171"/>
      <c r="W30" s="171"/>
      <c r="X30" s="171"/>
      <c r="Y30" s="171"/>
      <c r="Z30" s="171"/>
      <c r="AA30" s="171"/>
      <c r="AB30" s="225"/>
      <c r="AC30" s="68"/>
    </row>
    <row r="31" spans="1:29" ht="14.5" customHeight="1" x14ac:dyDescent="0.2">
      <c r="A31" s="135" t="s">
        <v>71</v>
      </c>
      <c r="B31" s="244"/>
      <c r="C31" s="244"/>
      <c r="D31" s="244"/>
      <c r="E31" s="244"/>
      <c r="F31" s="244"/>
      <c r="G31" s="244"/>
      <c r="H31" s="244"/>
      <c r="I31" s="244"/>
      <c r="J31" s="171"/>
      <c r="K31" s="171"/>
      <c r="L31" s="171"/>
      <c r="M31" s="171"/>
      <c r="N31" s="171"/>
      <c r="O31" s="171"/>
      <c r="P31" s="171"/>
      <c r="Q31" s="171"/>
      <c r="R31" s="171"/>
      <c r="S31" s="171"/>
      <c r="T31" s="171"/>
      <c r="U31" s="171"/>
      <c r="V31" s="171"/>
      <c r="W31" s="171"/>
      <c r="X31" s="171"/>
      <c r="Y31" s="171"/>
      <c r="Z31" s="171"/>
      <c r="AA31" s="171"/>
      <c r="AB31" s="225"/>
      <c r="AC31" s="68"/>
    </row>
    <row r="32" spans="1:29" ht="15" customHeight="1" x14ac:dyDescent="0.2">
      <c r="P32" s="485"/>
    </row>
    <row r="33" spans="1:29" ht="15" customHeight="1" x14ac:dyDescent="0.2">
      <c r="A33" s="135"/>
      <c r="B33" s="242"/>
      <c r="C33" s="242"/>
      <c r="D33" s="242"/>
      <c r="E33" s="242"/>
      <c r="F33" s="242"/>
      <c r="G33" s="242"/>
      <c r="H33" s="242"/>
      <c r="I33" s="242"/>
      <c r="J33" s="165"/>
      <c r="K33" s="242"/>
      <c r="L33" s="242"/>
      <c r="M33" s="242"/>
      <c r="N33" s="242"/>
      <c r="O33" s="242"/>
      <c r="P33" s="242"/>
      <c r="Q33" s="242"/>
      <c r="R33" s="242"/>
      <c r="S33" s="165"/>
      <c r="T33" s="165"/>
      <c r="U33" s="165"/>
      <c r="V33" s="165"/>
      <c r="W33" s="165"/>
      <c r="X33" s="165"/>
      <c r="Y33" s="165"/>
      <c r="Z33" s="165"/>
      <c r="AA33" s="165"/>
      <c r="AB33" s="351"/>
      <c r="AC33" s="68"/>
    </row>
    <row r="34" spans="1:29" ht="11.25" customHeight="1" x14ac:dyDescent="0.2">
      <c r="A34" s="135"/>
      <c r="B34" s="242"/>
      <c r="C34" s="329"/>
      <c r="D34" s="242"/>
      <c r="E34" s="242"/>
      <c r="F34" s="242"/>
      <c r="G34" s="329"/>
      <c r="H34" s="242"/>
      <c r="I34" s="242"/>
      <c r="J34" s="165"/>
      <c r="K34" s="242"/>
      <c r="L34" s="329"/>
      <c r="M34" s="242"/>
      <c r="N34" s="242"/>
      <c r="O34" s="242"/>
      <c r="P34" s="329"/>
      <c r="Q34" s="242"/>
      <c r="R34" s="242"/>
      <c r="S34" s="165"/>
      <c r="T34" s="165"/>
      <c r="U34" s="165"/>
      <c r="V34" s="165"/>
      <c r="W34" s="165"/>
      <c r="X34" s="165"/>
      <c r="Y34" s="165"/>
      <c r="Z34" s="165"/>
      <c r="AA34" s="165"/>
      <c r="AB34" s="351"/>
      <c r="AC34" s="68"/>
    </row>
    <row r="35" spans="1:29" ht="11.25" customHeight="1" x14ac:dyDescent="0.2">
      <c r="A35" s="136"/>
      <c r="B35" s="242"/>
      <c r="C35" s="329"/>
      <c r="D35" s="242"/>
      <c r="E35" s="242"/>
      <c r="F35" s="241"/>
      <c r="G35" s="329"/>
      <c r="H35" s="242"/>
      <c r="I35" s="242"/>
      <c r="J35" s="165"/>
      <c r="K35" s="329"/>
      <c r="L35" s="329"/>
      <c r="M35" s="242"/>
      <c r="N35" s="242"/>
      <c r="O35" s="241"/>
      <c r="P35" s="329"/>
      <c r="Q35" s="242"/>
      <c r="R35" s="242"/>
      <c r="S35" s="165"/>
      <c r="T35" s="165"/>
      <c r="U35" s="165"/>
      <c r="V35" s="165"/>
      <c r="W35" s="165"/>
      <c r="X35" s="165"/>
      <c r="Y35" s="165"/>
      <c r="Z35" s="165"/>
      <c r="AA35" s="165"/>
      <c r="AB35" s="351"/>
      <c r="AC35" s="68"/>
    </row>
    <row r="36" spans="1:29" ht="11.25" customHeight="1" x14ac:dyDescent="0.2">
      <c r="A36" s="136"/>
      <c r="B36" s="242"/>
      <c r="C36" s="242"/>
      <c r="D36" s="242"/>
      <c r="E36" s="242"/>
      <c r="F36" s="242"/>
      <c r="G36" s="242"/>
      <c r="H36" s="242"/>
      <c r="I36" s="242"/>
      <c r="J36" s="242"/>
      <c r="K36" s="329"/>
      <c r="L36" s="242"/>
      <c r="M36" s="242"/>
      <c r="N36" s="329"/>
      <c r="O36" s="242"/>
      <c r="P36" s="242"/>
      <c r="Q36" s="242"/>
      <c r="R36" s="242"/>
      <c r="S36" s="165"/>
      <c r="T36" s="165"/>
      <c r="U36" s="165"/>
      <c r="V36" s="165"/>
      <c r="W36" s="165"/>
      <c r="X36" s="165"/>
      <c r="Y36" s="165"/>
      <c r="Z36" s="165"/>
      <c r="AA36" s="165"/>
      <c r="AB36" s="351"/>
      <c r="AC36" s="68"/>
    </row>
    <row r="37" spans="1:29" ht="11.25" customHeight="1" x14ac:dyDescent="0.2">
      <c r="A37" s="136"/>
      <c r="B37" s="242"/>
      <c r="C37" s="242"/>
      <c r="D37" s="242"/>
      <c r="E37" s="242"/>
      <c r="F37" s="241"/>
      <c r="G37" s="242"/>
      <c r="H37" s="242"/>
      <c r="I37" s="242"/>
      <c r="J37" s="165"/>
      <c r="K37" s="242"/>
      <c r="L37" s="242"/>
      <c r="M37" s="242"/>
      <c r="N37" s="329"/>
      <c r="O37" s="241"/>
      <c r="P37" s="242"/>
      <c r="Q37" s="242"/>
      <c r="R37" s="242"/>
      <c r="S37" s="165"/>
      <c r="T37" s="165"/>
      <c r="U37" s="165"/>
      <c r="V37" s="165"/>
      <c r="W37" s="165"/>
      <c r="X37" s="165"/>
      <c r="Y37" s="165"/>
      <c r="Z37" s="165"/>
      <c r="AA37" s="165"/>
      <c r="AB37" s="351"/>
      <c r="AC37" s="68"/>
    </row>
    <row r="38" spans="1:29" ht="11.25" customHeight="1" x14ac:dyDescent="0.2">
      <c r="A38" s="136"/>
      <c r="B38" s="241"/>
      <c r="C38" s="241"/>
      <c r="D38" s="241"/>
      <c r="E38" s="241"/>
      <c r="F38" s="241"/>
      <c r="G38" s="241"/>
      <c r="H38" s="241"/>
      <c r="I38" s="241"/>
      <c r="J38" s="165"/>
      <c r="K38" s="241"/>
      <c r="L38" s="241"/>
      <c r="M38" s="241"/>
      <c r="N38" s="241"/>
      <c r="O38" s="241"/>
      <c r="P38" s="241"/>
      <c r="Q38" s="241"/>
      <c r="R38" s="242"/>
      <c r="S38" s="165"/>
      <c r="T38" s="165"/>
      <c r="U38" s="165"/>
      <c r="V38" s="165"/>
      <c r="W38" s="165"/>
      <c r="X38" s="165"/>
      <c r="Y38" s="165"/>
      <c r="Z38" s="165"/>
      <c r="AA38" s="165"/>
      <c r="AB38" s="351"/>
      <c r="AC38" s="68"/>
    </row>
    <row r="39" spans="1:29" ht="11.25" customHeight="1" x14ac:dyDescent="0.2">
      <c r="A39" s="136"/>
      <c r="B39" s="241"/>
      <c r="C39" s="241"/>
      <c r="D39" s="241"/>
      <c r="E39" s="241"/>
      <c r="F39" s="241"/>
      <c r="G39" s="241"/>
      <c r="H39" s="241"/>
      <c r="I39" s="241"/>
      <c r="J39" s="165"/>
      <c r="K39" s="241"/>
      <c r="L39" s="241"/>
      <c r="M39" s="241"/>
      <c r="N39" s="241"/>
      <c r="O39" s="241"/>
      <c r="P39" s="241"/>
      <c r="Q39" s="241"/>
      <c r="R39" s="242"/>
      <c r="S39" s="165"/>
      <c r="T39" s="165"/>
      <c r="U39" s="165"/>
      <c r="V39" s="165"/>
      <c r="W39" s="165"/>
      <c r="X39" s="165"/>
      <c r="Y39" s="165"/>
      <c r="Z39" s="165"/>
      <c r="AA39" s="165"/>
      <c r="AB39" s="351"/>
      <c r="AC39" s="68"/>
    </row>
    <row r="40" spans="1:29" ht="11.25" customHeight="1" x14ac:dyDescent="0.2">
      <c r="A40" s="136"/>
      <c r="B40" s="242"/>
      <c r="C40" s="242"/>
      <c r="D40" s="242"/>
      <c r="E40" s="242"/>
      <c r="F40" s="241"/>
      <c r="G40" s="242"/>
      <c r="H40" s="242"/>
      <c r="I40" s="242"/>
      <c r="J40" s="165"/>
      <c r="K40" s="242"/>
      <c r="L40" s="242"/>
      <c r="M40" s="242"/>
      <c r="N40" s="242"/>
      <c r="O40" s="241"/>
      <c r="P40" s="242"/>
      <c r="Q40" s="242"/>
      <c r="R40" s="242"/>
      <c r="S40" s="165"/>
      <c r="T40" s="165"/>
      <c r="U40" s="165"/>
      <c r="V40" s="165"/>
      <c r="W40" s="165"/>
      <c r="X40" s="165"/>
      <c r="Y40" s="165"/>
      <c r="Z40" s="165"/>
      <c r="AA40" s="165"/>
      <c r="AB40" s="351"/>
      <c r="AC40" s="68"/>
    </row>
    <row r="41" spans="1:29" ht="11.25" customHeight="1" x14ac:dyDescent="0.2">
      <c r="A41" s="136"/>
      <c r="B41" s="242"/>
      <c r="C41" s="242"/>
      <c r="D41" s="242"/>
      <c r="E41" s="242"/>
      <c r="F41" s="241"/>
      <c r="G41" s="242"/>
      <c r="H41" s="242"/>
      <c r="I41" s="242"/>
      <c r="J41" s="165"/>
      <c r="K41" s="242"/>
      <c r="L41" s="242"/>
      <c r="M41" s="242"/>
      <c r="N41" s="242"/>
      <c r="O41" s="241"/>
      <c r="P41" s="242"/>
      <c r="Q41" s="242"/>
      <c r="R41" s="242"/>
      <c r="S41" s="165"/>
      <c r="T41" s="165"/>
      <c r="U41" s="165"/>
      <c r="V41" s="165"/>
      <c r="W41" s="165"/>
      <c r="X41" s="165"/>
      <c r="Y41" s="165"/>
      <c r="Z41" s="165"/>
      <c r="AA41" s="165"/>
      <c r="AB41" s="351"/>
      <c r="AC41" s="68"/>
    </row>
    <row r="42" spans="1:29" ht="11.25" customHeight="1" x14ac:dyDescent="0.2">
      <c r="A42" s="136"/>
      <c r="B42" s="242"/>
      <c r="C42" s="242"/>
      <c r="D42" s="242"/>
      <c r="E42" s="242"/>
      <c r="F42" s="241"/>
      <c r="G42" s="242"/>
      <c r="H42" s="242"/>
      <c r="I42" s="242"/>
      <c r="J42" s="165"/>
      <c r="K42" s="242"/>
      <c r="L42" s="242"/>
      <c r="M42" s="242"/>
      <c r="N42" s="242"/>
      <c r="O42" s="241"/>
      <c r="P42" s="242"/>
      <c r="Q42" s="242"/>
      <c r="R42" s="242"/>
      <c r="S42" s="165"/>
      <c r="T42" s="165"/>
      <c r="U42" s="165"/>
      <c r="V42" s="165"/>
      <c r="W42" s="165"/>
      <c r="X42" s="165"/>
      <c r="Y42" s="165"/>
      <c r="Z42" s="165"/>
      <c r="AA42" s="165"/>
      <c r="AB42" s="351"/>
      <c r="AC42" s="68"/>
    </row>
    <row r="43" spans="1:29" ht="11.25" customHeight="1" x14ac:dyDescent="0.2">
      <c r="A43" s="136"/>
      <c r="B43" s="241"/>
      <c r="C43" s="241"/>
      <c r="D43" s="241"/>
      <c r="E43" s="241"/>
      <c r="F43" s="241"/>
      <c r="G43" s="241"/>
      <c r="H43" s="241"/>
      <c r="I43" s="241"/>
      <c r="J43" s="165"/>
      <c r="K43" s="241"/>
      <c r="L43" s="241"/>
      <c r="M43" s="241"/>
      <c r="N43" s="241"/>
      <c r="O43" s="241"/>
      <c r="P43" s="241"/>
      <c r="Q43" s="241"/>
      <c r="R43" s="242"/>
      <c r="S43" s="165"/>
      <c r="T43" s="165"/>
      <c r="U43" s="165"/>
      <c r="V43" s="165"/>
      <c r="W43" s="165"/>
      <c r="X43" s="165"/>
      <c r="Y43" s="165"/>
      <c r="Z43" s="165"/>
      <c r="AA43" s="165"/>
      <c r="AB43" s="351"/>
      <c r="AC43" s="68"/>
    </row>
    <row r="44" spans="1:29" ht="11.25" customHeight="1" x14ac:dyDescent="0.2">
      <c r="A44" s="136"/>
      <c r="B44" s="242"/>
      <c r="C44" s="242"/>
      <c r="D44" s="242"/>
      <c r="E44" s="242"/>
      <c r="F44" s="241"/>
      <c r="G44" s="242"/>
      <c r="H44" s="242"/>
      <c r="I44" s="242"/>
      <c r="J44" s="165"/>
      <c r="K44" s="242"/>
      <c r="L44" s="242"/>
      <c r="M44" s="242"/>
      <c r="N44" s="242"/>
      <c r="O44" s="241"/>
      <c r="P44" s="242"/>
      <c r="Q44" s="242"/>
      <c r="R44" s="242"/>
      <c r="S44" s="165"/>
      <c r="T44" s="165"/>
      <c r="U44" s="165"/>
      <c r="V44" s="165"/>
      <c r="W44" s="165"/>
      <c r="X44" s="165"/>
      <c r="Y44" s="165"/>
      <c r="Z44" s="165"/>
      <c r="AA44" s="165"/>
      <c r="AB44" s="351"/>
      <c r="AC44" s="68"/>
    </row>
    <row r="45" spans="1:29" ht="11.25" customHeight="1" x14ac:dyDescent="0.2">
      <c r="A45" s="136"/>
      <c r="B45" s="242"/>
      <c r="C45" s="242"/>
      <c r="D45" s="242"/>
      <c r="E45" s="242"/>
      <c r="F45" s="241"/>
      <c r="G45" s="242"/>
      <c r="H45" s="242"/>
      <c r="I45" s="242"/>
      <c r="J45" s="165"/>
      <c r="K45" s="242"/>
      <c r="L45" s="242"/>
      <c r="M45" s="242"/>
      <c r="N45" s="242"/>
      <c r="O45" s="241"/>
      <c r="P45" s="242"/>
      <c r="Q45" s="242"/>
      <c r="R45" s="242"/>
      <c r="S45" s="165"/>
      <c r="T45" s="165"/>
      <c r="U45" s="165"/>
      <c r="V45" s="165"/>
      <c r="W45" s="165"/>
      <c r="X45" s="165"/>
      <c r="Y45" s="165"/>
      <c r="Z45" s="165"/>
      <c r="AA45" s="165"/>
      <c r="AB45" s="351"/>
      <c r="AC45" s="68"/>
    </row>
    <row r="46" spans="1:29" ht="11.25" customHeight="1" x14ac:dyDescent="0.2">
      <c r="A46" s="136"/>
      <c r="B46" s="242"/>
      <c r="C46" s="242"/>
      <c r="D46" s="242"/>
      <c r="E46" s="242"/>
      <c r="F46" s="241"/>
      <c r="G46" s="242"/>
      <c r="H46" s="242"/>
      <c r="I46" s="242"/>
      <c r="J46" s="165"/>
      <c r="K46" s="242"/>
      <c r="L46" s="242"/>
      <c r="M46" s="242"/>
      <c r="N46" s="242"/>
      <c r="O46" s="241"/>
      <c r="P46" s="242"/>
      <c r="Q46" s="242"/>
      <c r="R46" s="242"/>
      <c r="S46" s="165"/>
      <c r="T46" s="165"/>
      <c r="U46" s="165"/>
      <c r="V46" s="165"/>
      <c r="W46" s="165"/>
      <c r="X46" s="165"/>
      <c r="Y46" s="165"/>
      <c r="Z46" s="165"/>
      <c r="AA46" s="165"/>
      <c r="AB46" s="351"/>
      <c r="AC46" s="68"/>
    </row>
    <row r="47" spans="1:29" ht="11.25" customHeight="1" x14ac:dyDescent="0.2">
      <c r="A47" s="136"/>
      <c r="B47" s="241"/>
      <c r="C47" s="241"/>
      <c r="D47" s="241"/>
      <c r="E47" s="241"/>
      <c r="F47" s="241"/>
      <c r="G47" s="241"/>
      <c r="H47" s="241"/>
      <c r="I47" s="241"/>
      <c r="J47" s="165"/>
      <c r="K47" s="241"/>
      <c r="L47" s="241"/>
      <c r="M47" s="241"/>
      <c r="N47" s="241"/>
      <c r="O47" s="241"/>
      <c r="P47" s="241"/>
      <c r="Q47" s="241"/>
      <c r="R47" s="242"/>
      <c r="S47" s="165"/>
      <c r="T47" s="165"/>
      <c r="U47" s="165"/>
      <c r="V47" s="165"/>
      <c r="W47" s="165"/>
      <c r="X47" s="165"/>
      <c r="Y47" s="165"/>
      <c r="Z47" s="165"/>
      <c r="AA47" s="165"/>
      <c r="AB47" s="351"/>
      <c r="AC47" s="68"/>
    </row>
    <row r="48" spans="1:29" ht="11.25" customHeight="1" x14ac:dyDescent="0.2">
      <c r="A48" s="136"/>
      <c r="B48" s="242"/>
      <c r="C48" s="242"/>
      <c r="D48" s="242"/>
      <c r="E48" s="242"/>
      <c r="F48" s="241"/>
      <c r="G48" s="242"/>
      <c r="H48" s="242"/>
      <c r="I48" s="242"/>
      <c r="J48" s="165"/>
      <c r="K48" s="242"/>
      <c r="L48" s="242"/>
      <c r="M48" s="242"/>
      <c r="N48" s="242"/>
      <c r="O48" s="241"/>
      <c r="P48" s="242"/>
      <c r="Q48" s="242"/>
      <c r="R48" s="242"/>
      <c r="S48" s="165"/>
      <c r="T48" s="165"/>
      <c r="U48" s="165"/>
      <c r="V48" s="165"/>
      <c r="W48" s="165"/>
      <c r="X48" s="165"/>
      <c r="Y48" s="165"/>
      <c r="Z48" s="165"/>
      <c r="AA48" s="165"/>
      <c r="AB48" s="351"/>
      <c r="AC48" s="68"/>
    </row>
    <row r="49" spans="1:29" ht="11.25" customHeight="1" x14ac:dyDescent="0.2">
      <c r="A49" s="136"/>
      <c r="B49" s="241"/>
      <c r="C49" s="241"/>
      <c r="D49" s="241"/>
      <c r="E49" s="241"/>
      <c r="F49" s="241"/>
      <c r="G49" s="241"/>
      <c r="H49" s="241"/>
      <c r="I49" s="241"/>
      <c r="J49" s="165"/>
      <c r="K49" s="241"/>
      <c r="L49" s="241"/>
      <c r="M49" s="241"/>
      <c r="N49" s="241"/>
      <c r="O49" s="241"/>
      <c r="P49" s="241"/>
      <c r="Q49" s="241"/>
      <c r="R49" s="242"/>
      <c r="S49" s="165"/>
      <c r="T49" s="165"/>
      <c r="U49" s="165"/>
      <c r="V49" s="165"/>
      <c r="W49" s="165"/>
      <c r="X49" s="165"/>
      <c r="Y49" s="165"/>
      <c r="Z49" s="165"/>
      <c r="AA49" s="165"/>
      <c r="AB49" s="351"/>
      <c r="AC49" s="68"/>
    </row>
    <row r="50" spans="1:29" ht="11.25" customHeight="1" x14ac:dyDescent="0.2">
      <c r="A50" s="136"/>
      <c r="B50" s="242"/>
      <c r="C50" s="242"/>
      <c r="D50" s="242"/>
      <c r="E50" s="242"/>
      <c r="F50" s="241"/>
      <c r="G50" s="242"/>
      <c r="H50" s="242"/>
      <c r="I50" s="242"/>
      <c r="J50" s="165"/>
      <c r="K50" s="242"/>
      <c r="L50" s="242"/>
      <c r="M50" s="242"/>
      <c r="N50" s="242"/>
      <c r="O50" s="241"/>
      <c r="P50" s="242"/>
      <c r="Q50" s="242"/>
      <c r="R50" s="242"/>
      <c r="S50" s="165"/>
      <c r="T50" s="165"/>
      <c r="U50" s="165"/>
      <c r="V50" s="165"/>
      <c r="W50" s="165"/>
      <c r="X50" s="165"/>
      <c r="Y50" s="165"/>
      <c r="Z50" s="165"/>
      <c r="AA50" s="165"/>
      <c r="AB50" s="351"/>
      <c r="AC50" s="68"/>
    </row>
    <row r="51" spans="1:29" ht="11.25" customHeight="1" x14ac:dyDescent="0.2">
      <c r="A51" s="136"/>
      <c r="B51" s="241"/>
      <c r="C51" s="241"/>
      <c r="D51" s="241"/>
      <c r="E51" s="241"/>
      <c r="F51" s="241"/>
      <c r="G51" s="241"/>
      <c r="H51" s="241"/>
      <c r="I51" s="241"/>
      <c r="J51" s="165"/>
      <c r="K51" s="241"/>
      <c r="L51" s="241"/>
      <c r="M51" s="241"/>
      <c r="N51" s="241"/>
      <c r="O51" s="241"/>
      <c r="P51" s="241"/>
      <c r="Q51" s="241"/>
      <c r="R51" s="242"/>
      <c r="S51" s="165"/>
      <c r="T51" s="165"/>
      <c r="U51" s="165"/>
      <c r="V51" s="165"/>
      <c r="W51" s="165"/>
      <c r="X51" s="165"/>
      <c r="Y51" s="165"/>
      <c r="Z51" s="165"/>
      <c r="AA51" s="165"/>
      <c r="AB51" s="351"/>
      <c r="AC51" s="68"/>
    </row>
    <row r="52" spans="1:29" ht="11.25" customHeight="1" x14ac:dyDescent="0.2">
      <c r="A52" s="136"/>
      <c r="B52" s="242"/>
      <c r="C52" s="242"/>
      <c r="D52" s="242"/>
      <c r="E52" s="242"/>
      <c r="F52" s="241"/>
      <c r="G52" s="242"/>
      <c r="H52" s="242"/>
      <c r="I52" s="242"/>
      <c r="J52" s="165"/>
      <c r="K52" s="242"/>
      <c r="L52" s="242"/>
      <c r="M52" s="242"/>
      <c r="N52" s="242"/>
      <c r="O52" s="241"/>
      <c r="P52" s="242"/>
      <c r="Q52" s="242"/>
      <c r="R52" s="242"/>
      <c r="S52" s="165"/>
      <c r="T52" s="165"/>
      <c r="U52" s="165"/>
      <c r="V52" s="165"/>
      <c r="W52" s="165"/>
      <c r="X52" s="165"/>
      <c r="Y52" s="165"/>
      <c r="Z52" s="165"/>
      <c r="AA52" s="165"/>
      <c r="AB52" s="351"/>
      <c r="AC52" s="68"/>
    </row>
    <row r="53" spans="1:29" ht="11.25" customHeight="1" x14ac:dyDescent="0.2">
      <c r="A53" s="136"/>
      <c r="B53" s="241"/>
      <c r="C53" s="241"/>
      <c r="D53" s="241"/>
      <c r="E53" s="241"/>
      <c r="F53" s="241"/>
      <c r="G53" s="241"/>
      <c r="H53" s="241"/>
      <c r="I53" s="241"/>
      <c r="J53" s="165"/>
      <c r="K53" s="165"/>
      <c r="L53" s="165"/>
      <c r="M53" s="165"/>
      <c r="N53" s="165"/>
      <c r="O53" s="165"/>
      <c r="P53" s="165"/>
      <c r="Q53" s="165"/>
      <c r="R53" s="165"/>
      <c r="S53" s="165"/>
      <c r="T53" s="165"/>
      <c r="U53" s="165"/>
      <c r="V53" s="165"/>
      <c r="W53" s="165"/>
      <c r="X53" s="165"/>
      <c r="Y53" s="165"/>
      <c r="Z53" s="165"/>
      <c r="AA53" s="165"/>
      <c r="AB53" s="351"/>
      <c r="AC53" s="68"/>
    </row>
    <row r="54" spans="1:29" ht="11.25" customHeight="1" x14ac:dyDescent="0.2">
      <c r="A54" s="136"/>
      <c r="B54" s="241"/>
      <c r="C54" s="241"/>
      <c r="D54" s="241"/>
      <c r="E54" s="241"/>
      <c r="F54" s="241"/>
      <c r="G54" s="241"/>
      <c r="H54" s="241"/>
      <c r="I54" s="241"/>
      <c r="J54" s="165"/>
      <c r="K54" s="165"/>
      <c r="L54" s="165"/>
      <c r="M54" s="165"/>
      <c r="N54" s="165"/>
      <c r="O54" s="165"/>
      <c r="P54" s="165"/>
      <c r="Q54" s="165"/>
      <c r="R54" s="165"/>
      <c r="S54" s="165"/>
      <c r="T54" s="165"/>
      <c r="U54" s="165"/>
      <c r="V54" s="165"/>
      <c r="W54" s="165"/>
      <c r="X54" s="165"/>
      <c r="Y54" s="165"/>
      <c r="Z54" s="165"/>
      <c r="AA54" s="165"/>
      <c r="AB54" s="351"/>
      <c r="AC54" s="68"/>
    </row>
    <row r="55" spans="1:29" ht="11.25" customHeight="1" x14ac:dyDescent="0.2">
      <c r="A55" s="136"/>
      <c r="B55" s="241"/>
      <c r="C55" s="241"/>
      <c r="D55" s="241"/>
      <c r="E55" s="241"/>
      <c r="F55" s="241"/>
      <c r="G55" s="241"/>
      <c r="H55" s="241"/>
      <c r="I55" s="241"/>
      <c r="J55" s="165"/>
      <c r="K55" s="165"/>
      <c r="L55" s="165"/>
      <c r="M55" s="165"/>
      <c r="N55" s="165"/>
      <c r="O55" s="165"/>
      <c r="P55" s="165"/>
      <c r="Q55" s="165"/>
      <c r="R55" s="165"/>
      <c r="S55" s="165"/>
      <c r="T55" s="165"/>
      <c r="U55" s="165"/>
      <c r="V55" s="165"/>
      <c r="W55" s="165"/>
      <c r="X55" s="165"/>
      <c r="Y55" s="165"/>
      <c r="Z55" s="165"/>
      <c r="AA55" s="165"/>
      <c r="AB55" s="351"/>
      <c r="AC55" s="68"/>
    </row>
    <row r="56" spans="1:29" ht="11.25" customHeight="1" x14ac:dyDescent="0.2">
      <c r="A56" s="136"/>
      <c r="B56" s="241"/>
      <c r="C56" s="241"/>
      <c r="D56" s="241"/>
      <c r="E56" s="241"/>
      <c r="F56" s="241"/>
      <c r="G56" s="241"/>
      <c r="H56" s="241"/>
      <c r="I56" s="241"/>
      <c r="J56" s="165"/>
      <c r="K56" s="165"/>
      <c r="L56" s="165"/>
      <c r="M56" s="165"/>
      <c r="N56" s="165"/>
      <c r="O56" s="165"/>
      <c r="P56" s="165"/>
      <c r="Q56" s="165"/>
      <c r="R56" s="165"/>
      <c r="S56" s="165"/>
      <c r="T56" s="165"/>
      <c r="U56" s="165"/>
      <c r="V56" s="165"/>
      <c r="W56" s="165"/>
      <c r="X56" s="165"/>
      <c r="Y56" s="165"/>
      <c r="Z56" s="165"/>
      <c r="AA56" s="165"/>
      <c r="AB56" s="351"/>
      <c r="AC56" s="68"/>
    </row>
    <row r="57" spans="1:29" ht="11.25" customHeight="1" x14ac:dyDescent="0.2">
      <c r="A57" s="136"/>
      <c r="B57" s="241"/>
      <c r="C57" s="241"/>
      <c r="D57" s="241"/>
      <c r="E57" s="241"/>
      <c r="F57" s="241"/>
      <c r="G57" s="241"/>
      <c r="H57" s="241"/>
      <c r="I57" s="241"/>
      <c r="J57" s="165"/>
      <c r="K57" s="165"/>
      <c r="L57" s="165"/>
      <c r="M57" s="165"/>
      <c r="N57" s="165"/>
      <c r="O57" s="165"/>
      <c r="P57" s="165"/>
      <c r="Q57" s="165"/>
      <c r="R57" s="165"/>
      <c r="S57" s="165"/>
      <c r="T57" s="165"/>
      <c r="U57" s="165"/>
      <c r="V57" s="165"/>
      <c r="W57" s="165"/>
      <c r="X57" s="165"/>
      <c r="Y57" s="165"/>
      <c r="Z57" s="165"/>
      <c r="AA57" s="165"/>
      <c r="AB57" s="351"/>
      <c r="AC57" s="68"/>
    </row>
    <row r="58" spans="1:29" ht="11.25" customHeight="1" x14ac:dyDescent="0.2">
      <c r="A58" s="136"/>
      <c r="B58" s="241"/>
      <c r="C58" s="241"/>
      <c r="D58" s="241"/>
      <c r="E58" s="241"/>
      <c r="F58" s="241"/>
      <c r="G58" s="241"/>
      <c r="H58" s="241"/>
      <c r="I58" s="241"/>
      <c r="J58" s="165"/>
      <c r="K58" s="165"/>
      <c r="L58" s="165"/>
      <c r="M58" s="165"/>
      <c r="N58" s="165"/>
      <c r="O58" s="165"/>
      <c r="P58" s="165"/>
      <c r="Q58" s="165"/>
      <c r="R58" s="165"/>
      <c r="S58" s="165"/>
      <c r="T58" s="165"/>
      <c r="U58" s="165"/>
      <c r="V58" s="165"/>
      <c r="W58" s="165"/>
      <c r="X58" s="165"/>
      <c r="Y58" s="165"/>
      <c r="Z58" s="165"/>
      <c r="AA58" s="165"/>
      <c r="AB58" s="351"/>
      <c r="AC58" s="68"/>
    </row>
    <row r="59" spans="1:29" ht="11.25" customHeight="1" x14ac:dyDescent="0.2">
      <c r="A59" s="136"/>
      <c r="B59" s="241"/>
      <c r="C59" s="241"/>
      <c r="D59" s="241"/>
      <c r="E59" s="241"/>
      <c r="F59" s="241"/>
      <c r="G59" s="241"/>
      <c r="H59" s="241"/>
      <c r="I59" s="241"/>
      <c r="J59" s="165"/>
      <c r="K59" s="165"/>
      <c r="L59" s="165"/>
      <c r="M59" s="165"/>
      <c r="N59" s="165"/>
      <c r="O59" s="165"/>
      <c r="P59" s="165"/>
      <c r="Q59" s="165"/>
      <c r="R59" s="165"/>
      <c r="S59" s="165"/>
      <c r="T59" s="165"/>
      <c r="U59" s="165"/>
      <c r="V59" s="165"/>
      <c r="W59" s="165"/>
      <c r="X59" s="165"/>
      <c r="Y59" s="165"/>
      <c r="Z59" s="165"/>
      <c r="AA59" s="165"/>
      <c r="AB59" s="351"/>
      <c r="AC59" s="68"/>
    </row>
    <row r="60" spans="1:29" ht="11.25" customHeight="1" x14ac:dyDescent="0.2">
      <c r="A60" s="136"/>
      <c r="B60" s="241"/>
      <c r="C60" s="241"/>
      <c r="D60" s="241"/>
      <c r="E60" s="241"/>
      <c r="F60" s="241"/>
      <c r="G60" s="241"/>
      <c r="H60" s="241"/>
      <c r="I60" s="241"/>
      <c r="J60" s="165"/>
      <c r="K60" s="165"/>
      <c r="L60" s="165"/>
      <c r="M60" s="165"/>
      <c r="N60" s="165"/>
      <c r="O60" s="165"/>
      <c r="P60" s="165"/>
      <c r="Q60" s="165"/>
      <c r="R60" s="165"/>
      <c r="S60" s="165"/>
      <c r="T60" s="165"/>
      <c r="U60" s="165"/>
      <c r="V60" s="165"/>
      <c r="W60" s="165"/>
      <c r="X60" s="165"/>
      <c r="Y60" s="165"/>
      <c r="Z60" s="165"/>
      <c r="AA60" s="165"/>
      <c r="AB60" s="351"/>
      <c r="AC60" s="68"/>
    </row>
    <row r="61" spans="1:29" ht="11.25" customHeight="1" x14ac:dyDescent="0.2">
      <c r="A61" s="136"/>
      <c r="B61" s="241"/>
      <c r="C61" s="241"/>
      <c r="D61" s="241"/>
      <c r="E61" s="241"/>
      <c r="F61" s="241"/>
      <c r="G61" s="241"/>
      <c r="H61" s="241"/>
      <c r="I61" s="241"/>
      <c r="J61" s="165"/>
      <c r="K61" s="165"/>
      <c r="L61" s="165"/>
      <c r="M61" s="165"/>
      <c r="N61" s="165"/>
      <c r="O61" s="165"/>
      <c r="P61" s="165"/>
      <c r="Q61" s="165"/>
      <c r="R61" s="165"/>
      <c r="S61" s="165"/>
      <c r="T61" s="165"/>
      <c r="U61" s="165"/>
      <c r="V61" s="165"/>
      <c r="W61" s="165"/>
      <c r="X61" s="165"/>
      <c r="Y61" s="165"/>
      <c r="Z61" s="165"/>
      <c r="AA61" s="165"/>
      <c r="AB61" s="351"/>
      <c r="AC61" s="68"/>
    </row>
    <row r="62" spans="1:29" ht="11.25" customHeight="1" x14ac:dyDescent="0.2">
      <c r="A62" s="136"/>
      <c r="B62" s="241"/>
      <c r="C62" s="241"/>
      <c r="D62" s="241"/>
      <c r="E62" s="241"/>
      <c r="F62" s="241"/>
      <c r="G62" s="241"/>
      <c r="H62" s="241"/>
      <c r="I62" s="241"/>
      <c r="J62" s="165"/>
      <c r="K62" s="165"/>
      <c r="L62" s="165"/>
      <c r="M62" s="165"/>
      <c r="N62" s="165"/>
      <c r="O62" s="165"/>
      <c r="P62" s="165"/>
      <c r="Q62" s="165"/>
      <c r="R62" s="165"/>
      <c r="S62" s="165"/>
      <c r="T62" s="165"/>
      <c r="U62" s="165"/>
      <c r="V62" s="165"/>
      <c r="W62" s="165"/>
      <c r="X62" s="165"/>
      <c r="Y62" s="165"/>
      <c r="Z62" s="165"/>
      <c r="AA62" s="165"/>
      <c r="AB62" s="351"/>
      <c r="AC62" s="68"/>
    </row>
    <row r="63" spans="1:29" ht="11.25" customHeight="1" x14ac:dyDescent="0.2">
      <c r="A63" s="136"/>
      <c r="B63" s="241"/>
      <c r="C63" s="241"/>
      <c r="D63" s="241"/>
      <c r="E63" s="241"/>
      <c r="F63" s="241"/>
      <c r="G63" s="241"/>
      <c r="H63" s="241"/>
      <c r="I63" s="241"/>
      <c r="J63" s="165"/>
      <c r="K63" s="165"/>
      <c r="L63" s="165"/>
      <c r="M63" s="165"/>
      <c r="N63" s="165"/>
      <c r="O63" s="165"/>
      <c r="P63" s="165"/>
      <c r="Q63" s="165"/>
      <c r="R63" s="165"/>
      <c r="S63" s="165"/>
      <c r="T63" s="165"/>
      <c r="U63" s="165"/>
      <c r="V63" s="165"/>
      <c r="W63" s="165"/>
      <c r="X63" s="165"/>
      <c r="Y63" s="165"/>
      <c r="Z63" s="165"/>
      <c r="AA63" s="165"/>
      <c r="AB63" s="351"/>
      <c r="AC63" s="68"/>
    </row>
    <row r="64" spans="1:29" ht="11.25" customHeight="1" x14ac:dyDescent="0.2">
      <c r="A64" s="136"/>
      <c r="B64" s="241"/>
      <c r="C64" s="241"/>
      <c r="D64" s="241"/>
      <c r="E64" s="241"/>
      <c r="F64" s="241"/>
      <c r="G64" s="241"/>
      <c r="H64" s="241"/>
      <c r="I64" s="241"/>
      <c r="J64" s="165"/>
      <c r="K64" s="165"/>
      <c r="L64" s="165"/>
      <c r="M64" s="165"/>
      <c r="N64" s="165"/>
      <c r="O64" s="165"/>
      <c r="P64" s="165"/>
      <c r="Q64" s="165"/>
      <c r="R64" s="165"/>
      <c r="S64" s="165"/>
      <c r="T64" s="165"/>
      <c r="U64" s="165"/>
      <c r="V64" s="165"/>
      <c r="W64" s="165"/>
      <c r="X64" s="165"/>
      <c r="Y64" s="165"/>
      <c r="Z64" s="165"/>
      <c r="AA64" s="165"/>
      <c r="AB64" s="351"/>
      <c r="AC64" s="68"/>
    </row>
    <row r="65" spans="1:29" ht="11.25" customHeight="1" x14ac:dyDescent="0.2">
      <c r="A65" s="136"/>
      <c r="B65" s="241"/>
      <c r="C65" s="241"/>
      <c r="D65" s="241"/>
      <c r="E65" s="241"/>
      <c r="F65" s="241"/>
      <c r="G65" s="241"/>
      <c r="H65" s="241"/>
      <c r="I65" s="241"/>
      <c r="J65" s="165"/>
      <c r="K65" s="165"/>
      <c r="L65" s="165"/>
      <c r="M65" s="165"/>
      <c r="N65" s="165"/>
      <c r="O65" s="165"/>
      <c r="P65" s="165"/>
      <c r="Q65" s="165"/>
      <c r="R65" s="165"/>
      <c r="S65" s="165"/>
      <c r="T65" s="165"/>
      <c r="U65" s="165"/>
      <c r="V65" s="165"/>
      <c r="W65" s="165"/>
      <c r="X65" s="165"/>
      <c r="Y65" s="165"/>
      <c r="Z65" s="165"/>
      <c r="AA65" s="165"/>
      <c r="AB65" s="351"/>
      <c r="AC65" s="68"/>
    </row>
    <row r="66" spans="1:29" ht="11.25" customHeight="1" x14ac:dyDescent="0.2">
      <c r="A66" s="136"/>
      <c r="B66" s="241"/>
      <c r="C66" s="241"/>
      <c r="D66" s="241"/>
      <c r="E66" s="241"/>
      <c r="F66" s="241"/>
      <c r="G66" s="241"/>
      <c r="H66" s="241"/>
      <c r="I66" s="241"/>
      <c r="J66" s="165"/>
      <c r="K66" s="165"/>
      <c r="L66" s="165"/>
      <c r="M66" s="165"/>
      <c r="N66" s="165"/>
      <c r="O66" s="165"/>
      <c r="P66" s="165"/>
      <c r="Q66" s="165"/>
      <c r="R66" s="165"/>
      <c r="S66" s="165"/>
      <c r="T66" s="165"/>
      <c r="U66" s="165"/>
      <c r="V66" s="165"/>
      <c r="W66" s="165"/>
      <c r="X66" s="165"/>
      <c r="Y66" s="165"/>
      <c r="Z66" s="165"/>
      <c r="AA66" s="165"/>
      <c r="AB66" s="351"/>
      <c r="AC66" s="68"/>
    </row>
    <row r="67" spans="1:29" ht="11.25" customHeight="1" x14ac:dyDescent="0.2">
      <c r="A67" s="136"/>
      <c r="B67" s="241"/>
      <c r="C67" s="241"/>
      <c r="D67" s="241"/>
      <c r="E67" s="241"/>
      <c r="F67" s="241"/>
      <c r="G67" s="241"/>
      <c r="H67" s="241"/>
      <c r="I67" s="241"/>
      <c r="J67" s="165"/>
      <c r="K67" s="165"/>
      <c r="L67" s="165"/>
      <c r="M67" s="165"/>
      <c r="N67" s="165"/>
      <c r="O67" s="165"/>
      <c r="P67" s="165"/>
      <c r="Q67" s="165"/>
      <c r="R67" s="165"/>
      <c r="S67" s="165"/>
      <c r="T67" s="165"/>
      <c r="U67" s="165"/>
      <c r="V67" s="165"/>
      <c r="W67" s="165"/>
      <c r="X67" s="165"/>
      <c r="Y67" s="165"/>
      <c r="Z67" s="165"/>
      <c r="AA67" s="165"/>
      <c r="AB67" s="351"/>
      <c r="AC67" s="68"/>
    </row>
    <row r="68" spans="1:29" ht="11.25" customHeight="1" x14ac:dyDescent="0.2">
      <c r="A68" s="136"/>
      <c r="B68" s="241"/>
      <c r="C68" s="241"/>
      <c r="D68" s="241"/>
      <c r="E68" s="241"/>
      <c r="F68" s="241"/>
      <c r="G68" s="241"/>
      <c r="H68" s="241"/>
      <c r="I68" s="241"/>
      <c r="J68" s="165"/>
      <c r="K68" s="165"/>
      <c r="L68" s="165"/>
      <c r="M68" s="165"/>
      <c r="N68" s="165"/>
      <c r="O68" s="165"/>
      <c r="P68" s="165"/>
      <c r="Q68" s="165"/>
      <c r="R68" s="165"/>
      <c r="S68" s="165"/>
      <c r="T68" s="165"/>
      <c r="U68" s="165"/>
      <c r="V68" s="165"/>
      <c r="W68" s="165"/>
      <c r="X68" s="165"/>
      <c r="Y68" s="165"/>
      <c r="Z68" s="165"/>
      <c r="AA68" s="165"/>
      <c r="AB68" s="351"/>
      <c r="AC68" s="68"/>
    </row>
    <row r="69" spans="1:29" ht="11.25" customHeight="1" x14ac:dyDescent="0.2">
      <c r="A69" s="136"/>
      <c r="B69" s="241"/>
      <c r="C69" s="241"/>
      <c r="D69" s="241"/>
      <c r="E69" s="241"/>
      <c r="F69" s="241"/>
      <c r="G69" s="241"/>
      <c r="H69" s="241"/>
      <c r="I69" s="241"/>
      <c r="J69" s="165"/>
      <c r="K69" s="165"/>
      <c r="L69" s="165"/>
      <c r="M69" s="165"/>
      <c r="N69" s="165"/>
      <c r="O69" s="165"/>
      <c r="P69" s="165"/>
      <c r="Q69" s="165"/>
      <c r="R69" s="165"/>
      <c r="S69" s="165"/>
      <c r="T69" s="165"/>
      <c r="U69" s="165"/>
      <c r="V69" s="165"/>
      <c r="W69" s="165"/>
      <c r="X69" s="165"/>
      <c r="Y69" s="165"/>
      <c r="Z69" s="165"/>
      <c r="AA69" s="165"/>
      <c r="AB69" s="351"/>
      <c r="AC69" s="68"/>
    </row>
    <row r="70" spans="1:29" ht="11.25" customHeight="1" x14ac:dyDescent="0.2">
      <c r="A70" s="136"/>
      <c r="B70" s="241"/>
      <c r="C70" s="241"/>
      <c r="D70" s="241"/>
      <c r="E70" s="241"/>
      <c r="F70" s="241"/>
      <c r="G70" s="241"/>
      <c r="H70" s="241"/>
      <c r="I70" s="241"/>
      <c r="J70" s="165"/>
      <c r="K70" s="165"/>
      <c r="L70" s="165"/>
      <c r="M70" s="165"/>
      <c r="N70" s="165"/>
      <c r="O70" s="165"/>
      <c r="P70" s="165"/>
      <c r="Q70" s="165"/>
      <c r="R70" s="165"/>
      <c r="S70" s="165"/>
      <c r="T70" s="165"/>
      <c r="U70" s="165"/>
      <c r="V70" s="165"/>
      <c r="W70" s="165"/>
      <c r="X70" s="165"/>
      <c r="Y70" s="165"/>
      <c r="Z70" s="165"/>
      <c r="AA70" s="165"/>
      <c r="AB70" s="351"/>
      <c r="AC70" s="68"/>
    </row>
    <row r="71" spans="1:29" ht="11.25" customHeight="1" x14ac:dyDescent="0.2">
      <c r="A71" s="136"/>
      <c r="B71" s="241"/>
      <c r="C71" s="241"/>
      <c r="D71" s="241"/>
      <c r="E71" s="241"/>
      <c r="F71" s="241"/>
      <c r="G71" s="241"/>
      <c r="H71" s="241"/>
      <c r="I71" s="241"/>
      <c r="J71" s="165"/>
      <c r="K71" s="165"/>
      <c r="L71" s="165"/>
      <c r="M71" s="165"/>
      <c r="N71" s="165"/>
      <c r="O71" s="165"/>
      <c r="P71" s="165"/>
      <c r="Q71" s="165"/>
      <c r="R71" s="165"/>
      <c r="S71" s="165"/>
      <c r="T71" s="165"/>
      <c r="U71" s="165"/>
      <c r="V71" s="165"/>
      <c r="W71" s="165"/>
      <c r="X71" s="165"/>
      <c r="Y71" s="165"/>
      <c r="Z71" s="165"/>
      <c r="AA71" s="165"/>
      <c r="AB71" s="351"/>
      <c r="AC71" s="68"/>
    </row>
    <row r="72" spans="1:29" ht="11.25" customHeight="1" x14ac:dyDescent="0.2">
      <c r="A72" s="136"/>
      <c r="B72" s="241"/>
      <c r="C72" s="241"/>
      <c r="D72" s="241"/>
      <c r="E72" s="241"/>
      <c r="F72" s="241"/>
      <c r="G72" s="241"/>
      <c r="H72" s="241"/>
      <c r="I72" s="241"/>
      <c r="J72" s="165"/>
      <c r="K72" s="165"/>
      <c r="L72" s="165"/>
      <c r="M72" s="165"/>
      <c r="N72" s="165"/>
      <c r="O72" s="165"/>
      <c r="P72" s="165"/>
      <c r="Q72" s="165"/>
      <c r="R72" s="165"/>
      <c r="S72" s="165"/>
      <c r="T72" s="165"/>
      <c r="U72" s="165"/>
      <c r="V72" s="165"/>
      <c r="W72" s="165"/>
      <c r="X72" s="165"/>
      <c r="Y72" s="165"/>
      <c r="Z72" s="165"/>
      <c r="AA72" s="165"/>
      <c r="AB72" s="351"/>
      <c r="AC72" s="68"/>
    </row>
    <row r="73" spans="1:29" ht="11.25" customHeight="1" x14ac:dyDescent="0.2">
      <c r="A73" s="136"/>
      <c r="B73" s="241"/>
      <c r="C73" s="241"/>
      <c r="D73" s="241"/>
      <c r="E73" s="241"/>
      <c r="F73" s="241"/>
      <c r="G73" s="241"/>
      <c r="H73" s="241"/>
      <c r="I73" s="241"/>
      <c r="J73" s="165"/>
      <c r="K73" s="165"/>
      <c r="L73" s="165"/>
      <c r="M73" s="165"/>
      <c r="N73" s="165"/>
      <c r="O73" s="165"/>
      <c r="P73" s="165"/>
      <c r="Q73" s="165"/>
      <c r="R73" s="165"/>
      <c r="S73" s="165"/>
      <c r="T73" s="165"/>
      <c r="U73" s="165"/>
      <c r="V73" s="165"/>
      <c r="W73" s="165"/>
      <c r="X73" s="165"/>
      <c r="Y73" s="165"/>
      <c r="Z73" s="165"/>
      <c r="AA73" s="165"/>
      <c r="AB73" s="351"/>
      <c r="AC73" s="68"/>
    </row>
    <row r="74" spans="1:29" ht="11.25" customHeight="1" x14ac:dyDescent="0.2">
      <c r="A74" s="136"/>
      <c r="B74" s="241"/>
      <c r="C74" s="241"/>
      <c r="D74" s="241"/>
      <c r="E74" s="241"/>
      <c r="F74" s="241"/>
      <c r="G74" s="241"/>
      <c r="H74" s="241"/>
      <c r="I74" s="241"/>
      <c r="J74" s="165"/>
      <c r="K74" s="165"/>
      <c r="L74" s="165"/>
      <c r="M74" s="165"/>
      <c r="N74" s="165"/>
      <c r="O74" s="165"/>
      <c r="P74" s="165"/>
      <c r="Q74" s="165"/>
      <c r="R74" s="165"/>
      <c r="S74" s="165"/>
      <c r="T74" s="165"/>
      <c r="U74" s="165"/>
      <c r="V74" s="165"/>
      <c r="W74" s="165"/>
      <c r="X74" s="165"/>
      <c r="Y74" s="165"/>
      <c r="Z74" s="165"/>
      <c r="AA74" s="165"/>
      <c r="AB74" s="351"/>
      <c r="AC74" s="68"/>
    </row>
    <row r="75" spans="1:29" ht="11.25" customHeight="1" x14ac:dyDescent="0.2">
      <c r="A75" s="136"/>
      <c r="B75" s="241"/>
      <c r="C75" s="241"/>
      <c r="D75" s="241"/>
      <c r="E75" s="241"/>
      <c r="F75" s="241"/>
      <c r="G75" s="241"/>
      <c r="H75" s="241"/>
      <c r="I75" s="241"/>
      <c r="J75" s="165"/>
      <c r="K75" s="165"/>
      <c r="L75" s="165"/>
      <c r="M75" s="165"/>
      <c r="N75" s="165"/>
      <c r="O75" s="165"/>
      <c r="P75" s="165"/>
      <c r="Q75" s="165"/>
      <c r="R75" s="165"/>
      <c r="S75" s="165"/>
      <c r="T75" s="165"/>
      <c r="U75" s="165"/>
      <c r="V75" s="165"/>
      <c r="W75" s="165"/>
      <c r="X75" s="165"/>
      <c r="Y75" s="165"/>
      <c r="Z75" s="165"/>
      <c r="AA75" s="165"/>
      <c r="AB75" s="351"/>
      <c r="AC75" s="68"/>
    </row>
    <row r="76" spans="1:29" ht="11.25" customHeight="1" x14ac:dyDescent="0.2">
      <c r="A76" s="136"/>
      <c r="B76" s="241"/>
      <c r="C76" s="241"/>
      <c r="D76" s="241"/>
      <c r="E76" s="241"/>
      <c r="F76" s="241"/>
      <c r="G76" s="241"/>
      <c r="H76" s="241"/>
      <c r="I76" s="241"/>
      <c r="J76" s="165"/>
      <c r="K76" s="165"/>
      <c r="L76" s="165"/>
      <c r="M76" s="165"/>
      <c r="N76" s="165"/>
      <c r="O76" s="165"/>
      <c r="P76" s="165"/>
      <c r="Q76" s="165"/>
      <c r="R76" s="165"/>
      <c r="S76" s="165"/>
      <c r="T76" s="165"/>
      <c r="U76" s="165"/>
      <c r="V76" s="165"/>
      <c r="W76" s="165"/>
      <c r="X76" s="165"/>
      <c r="Y76" s="165"/>
      <c r="Z76" s="165"/>
      <c r="AA76" s="165"/>
      <c r="AB76" s="351"/>
      <c r="AC76" s="68"/>
    </row>
    <row r="77" spans="1:29" ht="11.25" customHeight="1" x14ac:dyDescent="0.2">
      <c r="A77" s="136"/>
      <c r="B77" s="241"/>
      <c r="C77" s="241"/>
      <c r="D77" s="241"/>
      <c r="E77" s="241"/>
      <c r="F77" s="241"/>
      <c r="G77" s="241"/>
      <c r="H77" s="241"/>
      <c r="I77" s="241"/>
      <c r="J77" s="165"/>
      <c r="K77" s="165"/>
      <c r="L77" s="165"/>
      <c r="M77" s="165"/>
      <c r="N77" s="165"/>
      <c r="O77" s="165"/>
      <c r="P77" s="165"/>
      <c r="Q77" s="165"/>
      <c r="R77" s="165"/>
      <c r="S77" s="165"/>
      <c r="T77" s="165"/>
      <c r="U77" s="165"/>
      <c r="V77" s="165"/>
      <c r="W77" s="165"/>
      <c r="X77" s="165"/>
      <c r="Y77" s="165"/>
      <c r="Z77" s="165"/>
      <c r="AA77" s="165"/>
      <c r="AB77" s="351"/>
      <c r="AC77" s="68"/>
    </row>
    <row r="78" spans="1:29" ht="11.25" customHeight="1" x14ac:dyDescent="0.2">
      <c r="A78" s="136"/>
      <c r="B78" s="241"/>
      <c r="C78" s="241"/>
      <c r="D78" s="241"/>
      <c r="E78" s="241"/>
      <c r="F78" s="241"/>
      <c r="G78" s="241"/>
      <c r="H78" s="241"/>
      <c r="I78" s="241"/>
      <c r="J78" s="165"/>
      <c r="K78" s="165"/>
      <c r="L78" s="165"/>
      <c r="M78" s="165"/>
      <c r="N78" s="165"/>
      <c r="O78" s="165"/>
      <c r="P78" s="165"/>
      <c r="Q78" s="165"/>
      <c r="R78" s="165"/>
      <c r="S78" s="165"/>
      <c r="T78" s="165"/>
      <c r="U78" s="165"/>
      <c r="V78" s="165"/>
      <c r="W78" s="165"/>
      <c r="X78" s="165"/>
      <c r="Y78" s="165"/>
      <c r="Z78" s="165"/>
      <c r="AA78" s="165"/>
      <c r="AB78" s="351"/>
      <c r="AC78" s="68"/>
    </row>
    <row r="79" spans="1:29" ht="11.25" customHeight="1" x14ac:dyDescent="0.2">
      <c r="A79" s="136"/>
      <c r="B79" s="241"/>
      <c r="C79" s="241"/>
      <c r="D79" s="241"/>
      <c r="E79" s="241"/>
      <c r="F79" s="241"/>
      <c r="G79" s="241"/>
      <c r="H79" s="241"/>
      <c r="I79" s="241"/>
      <c r="J79" s="165"/>
      <c r="K79" s="165"/>
      <c r="L79" s="165"/>
      <c r="M79" s="165"/>
      <c r="N79" s="165"/>
      <c r="O79" s="165"/>
      <c r="P79" s="165"/>
      <c r="Q79" s="165"/>
      <c r="R79" s="165"/>
      <c r="S79" s="165"/>
      <c r="T79" s="165"/>
      <c r="U79" s="165"/>
      <c r="V79" s="165"/>
      <c r="W79" s="165"/>
      <c r="X79" s="165"/>
      <c r="Y79" s="165"/>
      <c r="Z79" s="165"/>
      <c r="AA79" s="165"/>
      <c r="AB79" s="351"/>
      <c r="AC79" s="68"/>
    </row>
    <row r="80" spans="1:29" ht="11.25" customHeight="1" x14ac:dyDescent="0.2">
      <c r="A80" s="136"/>
      <c r="B80" s="241"/>
      <c r="C80" s="241"/>
      <c r="D80" s="241"/>
      <c r="E80" s="241"/>
      <c r="F80" s="241"/>
      <c r="G80" s="241"/>
      <c r="H80" s="241"/>
      <c r="I80" s="241"/>
      <c r="J80" s="165"/>
      <c r="K80" s="165"/>
      <c r="L80" s="165"/>
      <c r="M80" s="165"/>
      <c r="N80" s="165"/>
      <c r="O80" s="165"/>
      <c r="P80" s="165"/>
      <c r="Q80" s="165"/>
      <c r="R80" s="165"/>
      <c r="S80" s="165"/>
      <c r="T80" s="165"/>
      <c r="U80" s="165"/>
      <c r="V80" s="165"/>
      <c r="W80" s="165"/>
      <c r="X80" s="165"/>
      <c r="Y80" s="165"/>
      <c r="Z80" s="165"/>
      <c r="AA80" s="165"/>
      <c r="AB80" s="351"/>
      <c r="AC80" s="68"/>
    </row>
    <row r="81" spans="1:29" ht="11.25" customHeight="1" x14ac:dyDescent="0.2">
      <c r="A81" s="136"/>
      <c r="B81" s="241"/>
      <c r="C81" s="241"/>
      <c r="D81" s="241"/>
      <c r="E81" s="241"/>
      <c r="F81" s="241"/>
      <c r="G81" s="241"/>
      <c r="H81" s="241"/>
      <c r="I81" s="241"/>
      <c r="J81" s="165"/>
      <c r="K81" s="165"/>
      <c r="L81" s="165"/>
      <c r="M81" s="165"/>
      <c r="N81" s="165"/>
      <c r="O81" s="165"/>
      <c r="P81" s="165"/>
      <c r="Q81" s="165"/>
      <c r="R81" s="165"/>
      <c r="S81" s="165"/>
      <c r="T81" s="165"/>
      <c r="U81" s="165"/>
      <c r="V81" s="165"/>
      <c r="W81" s="165"/>
      <c r="X81" s="165"/>
      <c r="Y81" s="165"/>
      <c r="Z81" s="165"/>
      <c r="AA81" s="165"/>
      <c r="AB81" s="351"/>
      <c r="AC81" s="68"/>
    </row>
    <row r="82" spans="1:29" ht="11.25" customHeight="1" x14ac:dyDescent="0.2">
      <c r="A82" s="136"/>
      <c r="B82" s="241"/>
      <c r="C82" s="241"/>
      <c r="D82" s="241"/>
      <c r="E82" s="241"/>
      <c r="F82" s="241"/>
      <c r="G82" s="241"/>
      <c r="H82" s="241"/>
      <c r="I82" s="241"/>
      <c r="J82" s="165"/>
      <c r="K82" s="165"/>
      <c r="L82" s="165"/>
      <c r="M82" s="165"/>
      <c r="N82" s="165"/>
      <c r="O82" s="165"/>
      <c r="P82" s="165"/>
      <c r="Q82" s="165"/>
      <c r="R82" s="165"/>
      <c r="S82" s="165"/>
      <c r="T82" s="165"/>
      <c r="U82" s="165"/>
      <c r="V82" s="165"/>
      <c r="W82" s="165"/>
      <c r="X82" s="165"/>
      <c r="Y82" s="165"/>
      <c r="Z82" s="165"/>
      <c r="AA82" s="165"/>
      <c r="AB82" s="351"/>
      <c r="AC82" s="68"/>
    </row>
    <row r="83" spans="1:29" ht="11.25" customHeight="1" x14ac:dyDescent="0.2">
      <c r="A83" s="136"/>
      <c r="B83" s="241"/>
      <c r="C83" s="241"/>
      <c r="D83" s="241"/>
      <c r="E83" s="241"/>
      <c r="F83" s="241"/>
      <c r="G83" s="241"/>
      <c r="H83" s="241"/>
      <c r="I83" s="241"/>
      <c r="J83" s="165"/>
      <c r="K83" s="165"/>
      <c r="L83" s="165"/>
      <c r="M83" s="165"/>
      <c r="N83" s="165"/>
      <c r="O83" s="165"/>
      <c r="P83" s="165"/>
      <c r="Q83" s="165"/>
      <c r="R83" s="165"/>
      <c r="S83" s="165"/>
      <c r="T83" s="165"/>
      <c r="U83" s="165"/>
      <c r="V83" s="165"/>
      <c r="W83" s="165"/>
      <c r="X83" s="165"/>
      <c r="Y83" s="165"/>
      <c r="Z83" s="165"/>
      <c r="AA83" s="165"/>
      <c r="AB83" s="351"/>
      <c r="AC83" s="68"/>
    </row>
    <row r="84" spans="1:29" ht="11.25" customHeight="1" x14ac:dyDescent="0.2">
      <c r="A84" s="136"/>
      <c r="B84" s="241"/>
      <c r="C84" s="241"/>
      <c r="D84" s="241"/>
      <c r="E84" s="241"/>
      <c r="F84" s="241"/>
      <c r="G84" s="241"/>
      <c r="H84" s="241"/>
      <c r="I84" s="241"/>
      <c r="J84" s="165"/>
      <c r="K84" s="165"/>
      <c r="L84" s="165"/>
      <c r="M84" s="165"/>
      <c r="N84" s="165"/>
      <c r="O84" s="165"/>
      <c r="P84" s="165"/>
      <c r="Q84" s="165"/>
      <c r="R84" s="165"/>
      <c r="S84" s="165"/>
      <c r="T84" s="165"/>
      <c r="U84" s="165"/>
      <c r="V84" s="165"/>
      <c r="W84" s="165"/>
      <c r="X84" s="165"/>
      <c r="Y84" s="165"/>
      <c r="Z84" s="165"/>
      <c r="AA84" s="165"/>
      <c r="AB84" s="351"/>
      <c r="AC84" s="68"/>
    </row>
    <row r="85" spans="1:29" ht="11.25" customHeight="1" x14ac:dyDescent="0.2">
      <c r="A85" s="136"/>
      <c r="B85" s="241"/>
      <c r="C85" s="241"/>
      <c r="D85" s="241"/>
      <c r="E85" s="241"/>
      <c r="F85" s="241"/>
      <c r="G85" s="241"/>
      <c r="H85" s="241"/>
      <c r="I85" s="241"/>
      <c r="J85" s="165"/>
      <c r="K85" s="165"/>
      <c r="L85" s="165"/>
      <c r="M85" s="165"/>
      <c r="N85" s="165"/>
      <c r="O85" s="165"/>
      <c r="P85" s="165"/>
      <c r="Q85" s="165"/>
      <c r="R85" s="165"/>
      <c r="S85" s="165"/>
      <c r="T85" s="165"/>
      <c r="U85" s="165"/>
      <c r="V85" s="165"/>
      <c r="W85" s="165"/>
      <c r="X85" s="165"/>
      <c r="Y85" s="165"/>
      <c r="Z85" s="165"/>
      <c r="AA85" s="165"/>
      <c r="AB85" s="351"/>
      <c r="AC85" s="68"/>
    </row>
    <row r="86" spans="1:29" ht="11.25" customHeight="1" x14ac:dyDescent="0.2">
      <c r="A86" s="136"/>
      <c r="B86" s="241"/>
      <c r="C86" s="241"/>
      <c r="D86" s="241"/>
      <c r="E86" s="241"/>
      <c r="F86" s="241"/>
      <c r="G86" s="241"/>
      <c r="H86" s="241"/>
      <c r="I86" s="241"/>
      <c r="J86" s="165"/>
      <c r="K86" s="165"/>
      <c r="L86" s="165"/>
      <c r="M86" s="165"/>
      <c r="N86" s="165"/>
      <c r="O86" s="165"/>
      <c r="P86" s="165"/>
      <c r="Q86" s="165"/>
      <c r="R86" s="165"/>
      <c r="S86" s="165"/>
      <c r="T86" s="165"/>
      <c r="U86" s="165"/>
      <c r="V86" s="165"/>
      <c r="W86" s="165"/>
      <c r="X86" s="165"/>
      <c r="Y86" s="165"/>
      <c r="Z86" s="165"/>
      <c r="AA86" s="165"/>
      <c r="AB86" s="351"/>
      <c r="AC86" s="68"/>
    </row>
    <row r="87" spans="1:29" ht="11.25" customHeight="1" x14ac:dyDescent="0.2">
      <c r="A87" s="136"/>
      <c r="B87" s="241"/>
      <c r="C87" s="241"/>
      <c r="D87" s="241"/>
      <c r="E87" s="241"/>
      <c r="F87" s="241"/>
      <c r="G87" s="241"/>
      <c r="H87" s="241"/>
      <c r="I87" s="241"/>
      <c r="J87" s="165"/>
      <c r="K87" s="165"/>
      <c r="L87" s="165"/>
      <c r="M87" s="165"/>
      <c r="N87" s="165"/>
      <c r="O87" s="165"/>
      <c r="P87" s="165"/>
      <c r="Q87" s="165"/>
      <c r="R87" s="165"/>
      <c r="S87" s="165"/>
      <c r="T87" s="165"/>
      <c r="U87" s="165"/>
      <c r="V87" s="165"/>
      <c r="W87" s="165"/>
      <c r="X87" s="165"/>
      <c r="Y87" s="165"/>
      <c r="Z87" s="165"/>
      <c r="AA87" s="165"/>
      <c r="AB87" s="351"/>
      <c r="AC87" s="68"/>
    </row>
    <row r="88" spans="1:29" ht="11.25" customHeight="1" x14ac:dyDescent="0.2">
      <c r="A88" s="136"/>
      <c r="B88" s="241"/>
      <c r="C88" s="241"/>
      <c r="D88" s="241"/>
      <c r="E88" s="241"/>
      <c r="F88" s="241"/>
      <c r="G88" s="241"/>
      <c r="H88" s="241"/>
      <c r="I88" s="241"/>
      <c r="J88" s="165"/>
      <c r="K88" s="165"/>
      <c r="L88" s="165"/>
      <c r="M88" s="165"/>
      <c r="N88" s="165"/>
      <c r="O88" s="165"/>
      <c r="P88" s="165"/>
      <c r="Q88" s="165"/>
      <c r="R88" s="165"/>
      <c r="S88" s="165"/>
      <c r="T88" s="165"/>
      <c r="U88" s="165"/>
      <c r="V88" s="165"/>
      <c r="W88" s="165"/>
      <c r="X88" s="165"/>
      <c r="Y88" s="165"/>
      <c r="Z88" s="165"/>
      <c r="AA88" s="165"/>
      <c r="AB88" s="351"/>
      <c r="AC88" s="68"/>
    </row>
    <row r="89" spans="1:29" ht="11.25" customHeight="1" x14ac:dyDescent="0.2">
      <c r="A89" s="136"/>
      <c r="B89" s="241"/>
      <c r="C89" s="241"/>
      <c r="D89" s="241"/>
      <c r="E89" s="241"/>
      <c r="F89" s="241"/>
      <c r="G89" s="241"/>
      <c r="H89" s="241"/>
      <c r="I89" s="241"/>
      <c r="J89" s="165"/>
      <c r="K89" s="165"/>
      <c r="L89" s="165"/>
      <c r="M89" s="165"/>
      <c r="N89" s="165"/>
      <c r="O89" s="165"/>
      <c r="P89" s="165"/>
      <c r="Q89" s="165"/>
      <c r="R89" s="165"/>
      <c r="S89" s="165"/>
      <c r="T89" s="165"/>
      <c r="U89" s="165"/>
      <c r="V89" s="165"/>
      <c r="W89" s="165"/>
      <c r="X89" s="165"/>
      <c r="Y89" s="165"/>
      <c r="Z89" s="165"/>
      <c r="AA89" s="165"/>
      <c r="AB89" s="351"/>
      <c r="AC89" s="68"/>
    </row>
    <row r="90" spans="1:29" ht="11.25" customHeight="1" x14ac:dyDescent="0.2">
      <c r="A90" s="136"/>
      <c r="B90" s="241"/>
      <c r="C90" s="241"/>
      <c r="D90" s="241"/>
      <c r="E90" s="241"/>
      <c r="F90" s="241"/>
      <c r="G90" s="241"/>
      <c r="H90" s="241"/>
      <c r="I90" s="241"/>
      <c r="J90" s="165"/>
      <c r="K90" s="165"/>
      <c r="L90" s="165"/>
      <c r="M90" s="165"/>
      <c r="N90" s="165"/>
      <c r="O90" s="165"/>
      <c r="P90" s="165"/>
      <c r="Q90" s="165"/>
      <c r="R90" s="165"/>
      <c r="S90" s="165"/>
      <c r="T90" s="165"/>
      <c r="U90" s="165"/>
      <c r="V90" s="165"/>
      <c r="W90" s="165"/>
      <c r="X90" s="165"/>
      <c r="Y90" s="165"/>
      <c r="Z90" s="165"/>
      <c r="AA90" s="165"/>
      <c r="AB90" s="351"/>
      <c r="AC90" s="68"/>
    </row>
    <row r="91" spans="1:29" ht="11.25" customHeight="1" x14ac:dyDescent="0.2">
      <c r="A91" s="136"/>
      <c r="B91" s="241"/>
      <c r="C91" s="241"/>
      <c r="D91" s="241"/>
      <c r="E91" s="241"/>
      <c r="F91" s="241"/>
      <c r="G91" s="241"/>
      <c r="H91" s="241"/>
      <c r="I91" s="241"/>
      <c r="J91" s="165"/>
      <c r="K91" s="165"/>
      <c r="L91" s="165"/>
      <c r="M91" s="165"/>
      <c r="N91" s="165"/>
      <c r="O91" s="165"/>
      <c r="P91" s="165"/>
      <c r="Q91" s="165"/>
      <c r="R91" s="165"/>
      <c r="S91" s="165"/>
      <c r="T91" s="165"/>
      <c r="U91" s="165"/>
      <c r="V91" s="165"/>
      <c r="W91" s="165"/>
      <c r="X91" s="165"/>
      <c r="Y91" s="165"/>
      <c r="Z91" s="165"/>
      <c r="AA91" s="165"/>
      <c r="AB91" s="351"/>
      <c r="AC91" s="68"/>
    </row>
    <row r="92" spans="1:29" ht="11.25" customHeight="1" x14ac:dyDescent="0.2">
      <c r="A92" s="136"/>
      <c r="B92" s="241"/>
      <c r="C92" s="241"/>
      <c r="D92" s="241"/>
      <c r="E92" s="241"/>
      <c r="F92" s="241"/>
      <c r="G92" s="241"/>
      <c r="H92" s="241"/>
      <c r="I92" s="241"/>
      <c r="J92" s="165"/>
      <c r="K92" s="165"/>
      <c r="L92" s="165"/>
      <c r="M92" s="165"/>
      <c r="N92" s="165"/>
      <c r="O92" s="165"/>
      <c r="P92" s="165"/>
      <c r="Q92" s="165"/>
      <c r="R92" s="165"/>
      <c r="S92" s="165"/>
      <c r="T92" s="165"/>
      <c r="U92" s="165"/>
      <c r="V92" s="165"/>
      <c r="W92" s="165"/>
      <c r="X92" s="165"/>
      <c r="Y92" s="165"/>
      <c r="Z92" s="165"/>
      <c r="AA92" s="165"/>
      <c r="AB92" s="351"/>
      <c r="AC92" s="68"/>
    </row>
    <row r="93" spans="1:29" ht="11.25" customHeight="1" x14ac:dyDescent="0.2">
      <c r="A93" s="136"/>
      <c r="B93" s="241"/>
      <c r="C93" s="241"/>
      <c r="D93" s="241"/>
      <c r="E93" s="241"/>
      <c r="F93" s="241"/>
      <c r="G93" s="241"/>
      <c r="H93" s="241"/>
      <c r="I93" s="241"/>
      <c r="J93" s="165"/>
      <c r="K93" s="165"/>
      <c r="L93" s="165"/>
      <c r="M93" s="165"/>
      <c r="N93" s="165"/>
      <c r="O93" s="165"/>
      <c r="P93" s="165"/>
      <c r="Q93" s="165"/>
      <c r="R93" s="165"/>
      <c r="S93" s="165"/>
      <c r="T93" s="165"/>
      <c r="U93" s="165"/>
      <c r="V93" s="165"/>
      <c r="W93" s="165"/>
      <c r="X93" s="165"/>
      <c r="Y93" s="165"/>
      <c r="Z93" s="165"/>
      <c r="AA93" s="165"/>
      <c r="AB93" s="351"/>
      <c r="AC93" s="68"/>
    </row>
    <row r="94" spans="1:29" ht="11.25" customHeight="1" x14ac:dyDescent="0.2">
      <c r="A94" s="136"/>
      <c r="B94" s="241"/>
      <c r="C94" s="241"/>
      <c r="D94" s="241"/>
      <c r="E94" s="241"/>
      <c r="F94" s="241"/>
      <c r="G94" s="241"/>
      <c r="H94" s="241"/>
      <c r="I94" s="241"/>
      <c r="J94" s="165"/>
      <c r="K94" s="165"/>
      <c r="L94" s="165"/>
      <c r="M94" s="165"/>
      <c r="N94" s="165"/>
      <c r="O94" s="165"/>
      <c r="P94" s="165"/>
      <c r="Q94" s="165"/>
      <c r="R94" s="165"/>
      <c r="S94" s="165"/>
      <c r="T94" s="165"/>
      <c r="U94" s="165"/>
      <c r="V94" s="165"/>
      <c r="W94" s="165"/>
      <c r="X94" s="165"/>
      <c r="Y94" s="165"/>
      <c r="Z94" s="165"/>
      <c r="AA94" s="165"/>
      <c r="AB94" s="351"/>
      <c r="AC94" s="68"/>
    </row>
    <row r="95" spans="1:29" ht="11.25" customHeight="1" x14ac:dyDescent="0.2">
      <c r="A95" s="136"/>
      <c r="B95" s="241"/>
      <c r="C95" s="241"/>
      <c r="D95" s="241"/>
      <c r="E95" s="241"/>
      <c r="F95" s="241"/>
      <c r="G95" s="241"/>
      <c r="H95" s="241"/>
      <c r="I95" s="241"/>
      <c r="J95" s="165"/>
      <c r="K95" s="165"/>
      <c r="L95" s="165"/>
      <c r="M95" s="165"/>
      <c r="N95" s="165"/>
      <c r="O95" s="165"/>
      <c r="P95" s="165"/>
      <c r="Q95" s="165"/>
      <c r="R95" s="165"/>
      <c r="S95" s="165"/>
      <c r="T95" s="165"/>
      <c r="U95" s="165"/>
      <c r="V95" s="165"/>
      <c r="W95" s="165"/>
      <c r="X95" s="165"/>
      <c r="Y95" s="165"/>
      <c r="Z95" s="165"/>
      <c r="AA95" s="165"/>
      <c r="AB95" s="351"/>
      <c r="AC95" s="68"/>
    </row>
    <row r="96" spans="1:29" ht="11.25" customHeight="1" x14ac:dyDescent="0.2">
      <c r="A96" s="136"/>
      <c r="B96" s="241"/>
      <c r="C96" s="241"/>
      <c r="D96" s="241"/>
      <c r="E96" s="241"/>
      <c r="F96" s="241"/>
      <c r="G96" s="241"/>
      <c r="H96" s="241"/>
      <c r="I96" s="241"/>
      <c r="J96" s="165"/>
      <c r="K96" s="165"/>
      <c r="L96" s="165"/>
      <c r="M96" s="165"/>
      <c r="N96" s="165"/>
      <c r="O96" s="165"/>
      <c r="P96" s="165"/>
      <c r="Q96" s="165"/>
      <c r="R96" s="165"/>
      <c r="S96" s="165"/>
      <c r="T96" s="165"/>
      <c r="U96" s="165"/>
      <c r="V96" s="165"/>
      <c r="W96" s="165"/>
      <c r="X96" s="165"/>
      <c r="Y96" s="165"/>
      <c r="Z96" s="165"/>
      <c r="AA96" s="165"/>
      <c r="AB96" s="351"/>
      <c r="AC96" s="68"/>
    </row>
    <row r="97" spans="1:29" ht="11.25" customHeight="1" x14ac:dyDescent="0.2">
      <c r="A97" s="136"/>
      <c r="B97" s="241"/>
      <c r="C97" s="241"/>
      <c r="D97" s="241"/>
      <c r="E97" s="241"/>
      <c r="F97" s="241"/>
      <c r="G97" s="241"/>
      <c r="H97" s="241"/>
      <c r="I97" s="241"/>
      <c r="J97" s="165"/>
      <c r="K97" s="165"/>
      <c r="L97" s="165"/>
      <c r="M97" s="165"/>
      <c r="N97" s="165"/>
      <c r="O97" s="165"/>
      <c r="P97" s="165"/>
      <c r="Q97" s="165"/>
      <c r="R97" s="165"/>
      <c r="S97" s="165"/>
      <c r="T97" s="165"/>
      <c r="U97" s="165"/>
      <c r="V97" s="165"/>
      <c r="W97" s="165"/>
      <c r="X97" s="165"/>
      <c r="Y97" s="165"/>
      <c r="Z97" s="165"/>
      <c r="AA97" s="165"/>
      <c r="AB97" s="351"/>
      <c r="AC97" s="68"/>
    </row>
    <row r="98" spans="1:29" ht="11.25" customHeight="1" x14ac:dyDescent="0.2">
      <c r="A98" s="136"/>
      <c r="B98" s="241"/>
      <c r="C98" s="241"/>
      <c r="D98" s="241"/>
      <c r="E98" s="241"/>
      <c r="F98" s="241"/>
      <c r="G98" s="241"/>
      <c r="H98" s="241"/>
      <c r="I98" s="241"/>
      <c r="J98" s="165"/>
      <c r="K98" s="165"/>
      <c r="L98" s="165"/>
      <c r="M98" s="165"/>
      <c r="N98" s="165"/>
      <c r="O98" s="165"/>
      <c r="P98" s="165"/>
      <c r="Q98" s="165"/>
      <c r="R98" s="165"/>
      <c r="S98" s="165"/>
      <c r="T98" s="165"/>
      <c r="U98" s="165"/>
      <c r="V98" s="165"/>
      <c r="W98" s="165"/>
      <c r="X98" s="165"/>
      <c r="Y98" s="165"/>
      <c r="Z98" s="165"/>
      <c r="AA98" s="165"/>
      <c r="AB98" s="351"/>
      <c r="AC98" s="68"/>
    </row>
    <row r="99" spans="1:29" ht="11.25" customHeight="1" x14ac:dyDescent="0.2">
      <c r="A99" s="136"/>
      <c r="B99" s="241"/>
      <c r="C99" s="241"/>
      <c r="D99" s="241"/>
      <c r="E99" s="241"/>
      <c r="F99" s="241"/>
      <c r="G99" s="241"/>
      <c r="H99" s="241"/>
      <c r="I99" s="241"/>
      <c r="J99" s="165"/>
      <c r="K99" s="165"/>
      <c r="L99" s="165"/>
      <c r="M99" s="165"/>
      <c r="N99" s="165"/>
      <c r="O99" s="165"/>
      <c r="P99" s="165"/>
      <c r="Q99" s="165"/>
      <c r="R99" s="165"/>
      <c r="S99" s="165"/>
      <c r="T99" s="165"/>
      <c r="U99" s="165"/>
      <c r="V99" s="165"/>
      <c r="W99" s="165"/>
      <c r="X99" s="165"/>
      <c r="Y99" s="165"/>
      <c r="Z99" s="165"/>
      <c r="AA99" s="165"/>
      <c r="AB99" s="351"/>
      <c r="AC99" s="68"/>
    </row>
    <row r="100" spans="1:29" ht="11.25" customHeight="1" x14ac:dyDescent="0.2">
      <c r="A100" s="136"/>
      <c r="B100" s="241"/>
      <c r="C100" s="241"/>
      <c r="D100" s="241"/>
      <c r="E100" s="241"/>
      <c r="F100" s="241"/>
      <c r="G100" s="241"/>
      <c r="H100" s="241"/>
      <c r="I100" s="241"/>
      <c r="J100" s="165"/>
      <c r="K100" s="165"/>
      <c r="L100" s="165"/>
      <c r="M100" s="165"/>
      <c r="N100" s="165"/>
      <c r="O100" s="165"/>
      <c r="P100" s="165"/>
      <c r="Q100" s="165"/>
      <c r="R100" s="165"/>
      <c r="S100" s="165"/>
      <c r="T100" s="165"/>
      <c r="U100" s="165"/>
      <c r="V100" s="165"/>
      <c r="W100" s="165"/>
      <c r="X100" s="165"/>
      <c r="Y100" s="165"/>
      <c r="Z100" s="165"/>
      <c r="AA100" s="165"/>
      <c r="AB100" s="351"/>
      <c r="AC100" s="68"/>
    </row>
    <row r="101" spans="1:29" ht="11.25" customHeight="1" x14ac:dyDescent="0.2">
      <c r="A101" s="136"/>
      <c r="B101" s="241"/>
      <c r="C101" s="241"/>
      <c r="D101" s="241"/>
      <c r="E101" s="241"/>
      <c r="F101" s="241"/>
      <c r="G101" s="241"/>
      <c r="H101" s="241"/>
      <c r="I101" s="241"/>
      <c r="J101" s="165"/>
      <c r="K101" s="165"/>
      <c r="L101" s="165"/>
      <c r="M101" s="165"/>
      <c r="N101" s="165"/>
      <c r="O101" s="165"/>
      <c r="P101" s="165"/>
      <c r="Q101" s="165"/>
      <c r="R101" s="165"/>
      <c r="S101" s="165"/>
      <c r="T101" s="165"/>
      <c r="U101" s="165"/>
      <c r="V101" s="165"/>
      <c r="W101" s="165"/>
      <c r="X101" s="165"/>
      <c r="Y101" s="165"/>
      <c r="Z101" s="165"/>
      <c r="AA101" s="165"/>
      <c r="AB101" s="351"/>
      <c r="AC101" s="68"/>
    </row>
    <row r="102" spans="1:29" ht="11.25" customHeight="1" x14ac:dyDescent="0.2">
      <c r="A102" s="136"/>
      <c r="B102" s="241"/>
      <c r="C102" s="241"/>
      <c r="D102" s="241"/>
      <c r="E102" s="241"/>
      <c r="F102" s="241"/>
      <c r="G102" s="241"/>
      <c r="H102" s="241"/>
      <c r="I102" s="241"/>
      <c r="J102" s="165"/>
      <c r="K102" s="165"/>
      <c r="L102" s="165"/>
      <c r="M102" s="165"/>
      <c r="N102" s="165"/>
      <c r="O102" s="165"/>
      <c r="P102" s="165"/>
      <c r="Q102" s="165"/>
      <c r="R102" s="165"/>
      <c r="S102" s="165"/>
      <c r="T102" s="165"/>
      <c r="U102" s="165"/>
      <c r="V102" s="165"/>
      <c r="W102" s="165"/>
      <c r="X102" s="165"/>
      <c r="Y102" s="165"/>
      <c r="Z102" s="165"/>
      <c r="AA102" s="165"/>
      <c r="AB102" s="351"/>
      <c r="AC102" s="68"/>
    </row>
    <row r="103" spans="1:29" ht="11.25" customHeight="1" x14ac:dyDescent="0.2">
      <c r="A103" s="136"/>
      <c r="B103" s="241"/>
      <c r="C103" s="241"/>
      <c r="D103" s="241"/>
      <c r="E103" s="241"/>
      <c r="F103" s="241"/>
      <c r="G103" s="241"/>
      <c r="H103" s="241"/>
      <c r="I103" s="241"/>
      <c r="J103" s="165"/>
      <c r="K103" s="165"/>
      <c r="L103" s="165"/>
      <c r="M103" s="165"/>
      <c r="N103" s="165"/>
      <c r="O103" s="165"/>
      <c r="P103" s="165"/>
      <c r="Q103" s="165"/>
      <c r="R103" s="165"/>
      <c r="S103" s="165"/>
      <c r="T103" s="165"/>
      <c r="U103" s="165"/>
      <c r="V103" s="165"/>
      <c r="W103" s="165"/>
      <c r="X103" s="165"/>
      <c r="Y103" s="165"/>
      <c r="Z103" s="165"/>
      <c r="AA103" s="165"/>
      <c r="AB103" s="351"/>
      <c r="AC103" s="68"/>
    </row>
    <row r="104" spans="1:29" ht="11.25" customHeight="1" x14ac:dyDescent="0.2">
      <c r="A104" s="136"/>
      <c r="B104" s="241"/>
      <c r="C104" s="241"/>
      <c r="D104" s="241"/>
      <c r="E104" s="241"/>
      <c r="F104" s="241"/>
      <c r="G104" s="241"/>
      <c r="H104" s="241"/>
      <c r="I104" s="241"/>
      <c r="J104" s="165"/>
      <c r="K104" s="165"/>
      <c r="L104" s="165"/>
      <c r="M104" s="165"/>
      <c r="N104" s="165"/>
      <c r="O104" s="165"/>
      <c r="P104" s="165"/>
      <c r="Q104" s="165"/>
      <c r="R104" s="165"/>
      <c r="S104" s="165"/>
      <c r="T104" s="165"/>
      <c r="U104" s="165"/>
      <c r="V104" s="165"/>
      <c r="W104" s="165"/>
      <c r="X104" s="165"/>
      <c r="Y104" s="165"/>
      <c r="Z104" s="165"/>
      <c r="AA104" s="165"/>
      <c r="AB104" s="351"/>
      <c r="AC104" s="68"/>
    </row>
    <row r="105" spans="1:29" ht="11.25" customHeight="1" x14ac:dyDescent="0.2">
      <c r="A105" s="136"/>
      <c r="B105" s="241"/>
      <c r="C105" s="241"/>
      <c r="D105" s="241"/>
      <c r="E105" s="241"/>
      <c r="F105" s="241"/>
      <c r="G105" s="241"/>
      <c r="H105" s="241"/>
      <c r="I105" s="241"/>
      <c r="J105" s="165"/>
      <c r="K105" s="165"/>
      <c r="L105" s="165"/>
      <c r="M105" s="165"/>
      <c r="N105" s="165"/>
      <c r="O105" s="165"/>
      <c r="P105" s="165"/>
      <c r="Q105" s="165"/>
      <c r="R105" s="165"/>
      <c r="S105" s="165"/>
      <c r="T105" s="165"/>
      <c r="U105" s="165"/>
      <c r="V105" s="165"/>
      <c r="W105" s="165"/>
      <c r="X105" s="165"/>
      <c r="Y105" s="165"/>
      <c r="Z105" s="165"/>
      <c r="AA105" s="165"/>
      <c r="AB105" s="351"/>
      <c r="AC105" s="68"/>
    </row>
    <row r="106" spans="1:29" ht="11.25" customHeight="1" x14ac:dyDescent="0.2">
      <c r="A106" s="136"/>
      <c r="B106" s="241"/>
      <c r="C106" s="241"/>
      <c r="D106" s="241"/>
      <c r="E106" s="241"/>
      <c r="F106" s="241"/>
      <c r="G106" s="241"/>
      <c r="H106" s="241"/>
      <c r="I106" s="241"/>
      <c r="J106" s="165"/>
      <c r="K106" s="165"/>
      <c r="L106" s="165"/>
      <c r="M106" s="165"/>
      <c r="N106" s="165"/>
      <c r="O106" s="165"/>
      <c r="P106" s="165"/>
      <c r="Q106" s="165"/>
      <c r="R106" s="165"/>
      <c r="S106" s="165"/>
      <c r="T106" s="165"/>
      <c r="U106" s="165"/>
      <c r="V106" s="165"/>
      <c r="W106" s="165"/>
      <c r="X106" s="165"/>
      <c r="Y106" s="165"/>
      <c r="Z106" s="165"/>
      <c r="AA106" s="165"/>
      <c r="AB106" s="351"/>
      <c r="AC106" s="68"/>
    </row>
    <row r="107" spans="1:29" ht="11.25" customHeight="1" x14ac:dyDescent="0.2">
      <c r="A107" s="136"/>
      <c r="B107" s="241"/>
      <c r="C107" s="241"/>
      <c r="D107" s="241"/>
      <c r="E107" s="241"/>
      <c r="F107" s="241"/>
      <c r="G107" s="241"/>
      <c r="H107" s="241"/>
      <c r="I107" s="241"/>
      <c r="J107" s="165"/>
      <c r="K107" s="165"/>
      <c r="L107" s="165"/>
      <c r="M107" s="165"/>
      <c r="N107" s="165"/>
      <c r="O107" s="165"/>
      <c r="P107" s="165"/>
      <c r="Q107" s="165"/>
      <c r="R107" s="165"/>
      <c r="S107" s="165"/>
      <c r="T107" s="165"/>
      <c r="U107" s="165"/>
      <c r="V107" s="165"/>
      <c r="W107" s="165"/>
      <c r="X107" s="165"/>
      <c r="Y107" s="165"/>
      <c r="Z107" s="165"/>
      <c r="AA107" s="165"/>
      <c r="AB107" s="351"/>
      <c r="AC107" s="68"/>
    </row>
    <row r="108" spans="1:29" ht="11.25" customHeight="1" x14ac:dyDescent="0.2">
      <c r="A108" s="136"/>
      <c r="B108" s="241"/>
      <c r="C108" s="241"/>
      <c r="D108" s="241"/>
      <c r="E108" s="241"/>
      <c r="F108" s="241"/>
      <c r="G108" s="241"/>
      <c r="H108" s="241"/>
      <c r="I108" s="241"/>
      <c r="J108" s="165"/>
      <c r="K108" s="165"/>
      <c r="L108" s="165"/>
      <c r="M108" s="165"/>
      <c r="N108" s="165"/>
      <c r="O108" s="165"/>
      <c r="P108" s="165"/>
      <c r="Q108" s="165"/>
      <c r="R108" s="165"/>
      <c r="S108" s="165"/>
      <c r="T108" s="165"/>
      <c r="U108" s="165"/>
      <c r="V108" s="165"/>
      <c r="W108" s="165"/>
      <c r="X108" s="165"/>
      <c r="Y108" s="165"/>
      <c r="Z108" s="165"/>
      <c r="AA108" s="165"/>
      <c r="AB108" s="351"/>
      <c r="AC108" s="68"/>
    </row>
    <row r="109" spans="1:29" ht="11.25" customHeight="1" x14ac:dyDescent="0.2">
      <c r="A109" s="136"/>
      <c r="B109" s="241"/>
      <c r="C109" s="241"/>
      <c r="D109" s="241"/>
      <c r="E109" s="241"/>
      <c r="F109" s="241"/>
      <c r="G109" s="241"/>
      <c r="H109" s="241"/>
      <c r="I109" s="241"/>
      <c r="J109" s="165"/>
      <c r="K109" s="165"/>
      <c r="L109" s="165"/>
      <c r="M109" s="165"/>
      <c r="N109" s="165"/>
      <c r="O109" s="165"/>
      <c r="P109" s="165"/>
      <c r="Q109" s="165"/>
      <c r="R109" s="165"/>
      <c r="S109" s="165"/>
      <c r="T109" s="165"/>
      <c r="U109" s="165"/>
      <c r="V109" s="165"/>
      <c r="W109" s="165"/>
      <c r="X109" s="165"/>
      <c r="Y109" s="165"/>
      <c r="Z109" s="165"/>
      <c r="AA109" s="165"/>
      <c r="AB109" s="351"/>
      <c r="AC109" s="68"/>
    </row>
    <row r="110" spans="1:29" ht="11.25" customHeight="1" x14ac:dyDescent="0.2">
      <c r="A110" s="136"/>
      <c r="B110" s="241"/>
      <c r="C110" s="241"/>
      <c r="D110" s="241"/>
      <c r="E110" s="241"/>
      <c r="F110" s="241"/>
      <c r="G110" s="241"/>
      <c r="H110" s="241"/>
      <c r="I110" s="241"/>
      <c r="J110" s="165"/>
      <c r="K110" s="165"/>
      <c r="L110" s="165"/>
      <c r="M110" s="165"/>
      <c r="N110" s="165"/>
      <c r="O110" s="165"/>
      <c r="P110" s="165"/>
      <c r="Q110" s="165"/>
      <c r="R110" s="165"/>
      <c r="S110" s="165"/>
      <c r="T110" s="165"/>
      <c r="U110" s="165"/>
      <c r="V110" s="165"/>
      <c r="W110" s="165"/>
      <c r="X110" s="165"/>
      <c r="Y110" s="165"/>
      <c r="Z110" s="165"/>
      <c r="AA110" s="165"/>
      <c r="AB110" s="351"/>
      <c r="AC110" s="68"/>
    </row>
    <row r="111" spans="1:29" ht="11.25" customHeight="1" x14ac:dyDescent="0.2">
      <c r="A111" s="136"/>
      <c r="B111" s="241"/>
      <c r="C111" s="241"/>
      <c r="D111" s="241"/>
      <c r="E111" s="241"/>
      <c r="F111" s="241"/>
      <c r="G111" s="241"/>
      <c r="H111" s="241"/>
      <c r="I111" s="241"/>
      <c r="J111" s="165"/>
      <c r="K111" s="165"/>
      <c r="L111" s="165"/>
      <c r="M111" s="165"/>
      <c r="N111" s="165"/>
      <c r="O111" s="165"/>
      <c r="P111" s="165"/>
      <c r="Q111" s="165"/>
      <c r="R111" s="165"/>
      <c r="S111" s="165"/>
      <c r="T111" s="165"/>
      <c r="U111" s="165"/>
      <c r="V111" s="165"/>
      <c r="W111" s="165"/>
      <c r="X111" s="165"/>
      <c r="Y111" s="165"/>
      <c r="Z111" s="165"/>
      <c r="AA111" s="165"/>
      <c r="AB111" s="351"/>
      <c r="AC111" s="68"/>
    </row>
    <row r="112" spans="1:29" ht="11.25" customHeight="1" x14ac:dyDescent="0.2">
      <c r="A112" s="136"/>
      <c r="B112" s="241"/>
      <c r="C112" s="241"/>
      <c r="D112" s="241"/>
      <c r="E112" s="241"/>
      <c r="F112" s="241"/>
      <c r="G112" s="241"/>
      <c r="H112" s="241"/>
      <c r="I112" s="241"/>
      <c r="J112" s="165"/>
      <c r="K112" s="165"/>
      <c r="L112" s="165"/>
      <c r="M112" s="165"/>
      <c r="N112" s="165"/>
      <c r="O112" s="165"/>
      <c r="P112" s="165"/>
      <c r="Q112" s="165"/>
      <c r="R112" s="165"/>
      <c r="S112" s="165"/>
      <c r="T112" s="165"/>
      <c r="U112" s="165"/>
      <c r="V112" s="165"/>
      <c r="W112" s="165"/>
      <c r="X112" s="165"/>
      <c r="Y112" s="165"/>
      <c r="Z112" s="165"/>
      <c r="AA112" s="165"/>
      <c r="AB112" s="351"/>
      <c r="AC112" s="68"/>
    </row>
    <row r="113" spans="1:29" ht="11.25" customHeight="1" x14ac:dyDescent="0.2">
      <c r="A113" s="136"/>
      <c r="B113" s="241"/>
      <c r="C113" s="241"/>
      <c r="D113" s="241"/>
      <c r="E113" s="241"/>
      <c r="F113" s="241"/>
      <c r="G113" s="241"/>
      <c r="H113" s="241"/>
      <c r="I113" s="241"/>
      <c r="J113" s="165"/>
      <c r="K113" s="165"/>
      <c r="L113" s="165"/>
      <c r="M113" s="165"/>
      <c r="N113" s="165"/>
      <c r="O113" s="165"/>
      <c r="P113" s="165"/>
      <c r="Q113" s="165"/>
      <c r="R113" s="165"/>
      <c r="S113" s="165"/>
      <c r="T113" s="165"/>
      <c r="U113" s="165"/>
      <c r="V113" s="165"/>
      <c r="W113" s="165"/>
      <c r="X113" s="165"/>
      <c r="Y113" s="165"/>
      <c r="Z113" s="165"/>
      <c r="AA113" s="165"/>
      <c r="AB113" s="351"/>
      <c r="AC113" s="68"/>
    </row>
    <row r="114" spans="1:29" ht="11.25" customHeight="1" x14ac:dyDescent="0.2">
      <c r="A114" s="136"/>
      <c r="B114" s="241"/>
      <c r="C114" s="241"/>
      <c r="D114" s="241"/>
      <c r="E114" s="241"/>
      <c r="F114" s="241"/>
      <c r="G114" s="241"/>
      <c r="H114" s="241"/>
      <c r="I114" s="241"/>
      <c r="J114" s="165"/>
      <c r="K114" s="165"/>
      <c r="L114" s="165"/>
      <c r="M114" s="165"/>
      <c r="N114" s="165"/>
      <c r="O114" s="165"/>
      <c r="P114" s="165"/>
      <c r="Q114" s="165"/>
      <c r="R114" s="165"/>
      <c r="S114" s="165"/>
      <c r="T114" s="165"/>
      <c r="U114" s="165"/>
      <c r="V114" s="165"/>
      <c r="W114" s="165"/>
      <c r="X114" s="165"/>
      <c r="Y114" s="165"/>
      <c r="Z114" s="165"/>
      <c r="AA114" s="165"/>
      <c r="AB114" s="351"/>
      <c r="AC114" s="68"/>
    </row>
    <row r="115" spans="1:29" ht="11.25" customHeight="1" x14ac:dyDescent="0.2">
      <c r="A115" s="136"/>
      <c r="B115" s="241"/>
      <c r="C115" s="241"/>
      <c r="D115" s="241"/>
      <c r="E115" s="241"/>
      <c r="F115" s="241"/>
      <c r="G115" s="241"/>
      <c r="H115" s="241"/>
      <c r="I115" s="241"/>
      <c r="J115" s="165"/>
      <c r="K115" s="165"/>
      <c r="L115" s="165"/>
      <c r="M115" s="165"/>
      <c r="N115" s="165"/>
      <c r="O115" s="165"/>
      <c r="P115" s="165"/>
      <c r="Q115" s="165"/>
      <c r="R115" s="165"/>
      <c r="S115" s="165"/>
      <c r="T115" s="165"/>
      <c r="U115" s="165"/>
      <c r="V115" s="165"/>
      <c r="W115" s="165"/>
      <c r="X115" s="165"/>
      <c r="Y115" s="165"/>
      <c r="Z115" s="165"/>
      <c r="AA115" s="165"/>
      <c r="AB115" s="351"/>
      <c r="AC115" s="68"/>
    </row>
    <row r="116" spans="1:29" ht="11.25" customHeight="1" x14ac:dyDescent="0.2">
      <c r="A116" s="136"/>
      <c r="B116" s="241"/>
      <c r="C116" s="241"/>
      <c r="D116" s="241"/>
      <c r="E116" s="241"/>
      <c r="F116" s="241"/>
      <c r="G116" s="241"/>
      <c r="H116" s="241"/>
      <c r="I116" s="241"/>
      <c r="J116" s="165"/>
      <c r="K116" s="165"/>
      <c r="L116" s="165"/>
      <c r="M116" s="165"/>
      <c r="N116" s="165"/>
      <c r="O116" s="165"/>
      <c r="P116" s="165"/>
      <c r="Q116" s="165"/>
      <c r="R116" s="165"/>
      <c r="S116" s="165"/>
      <c r="T116" s="165"/>
      <c r="U116" s="165"/>
      <c r="V116" s="165"/>
      <c r="W116" s="165"/>
      <c r="X116" s="165"/>
      <c r="Y116" s="165"/>
      <c r="Z116" s="165"/>
      <c r="AA116" s="165"/>
      <c r="AB116" s="351"/>
      <c r="AC116" s="68"/>
    </row>
    <row r="117" spans="1:29" ht="11.25" customHeight="1" x14ac:dyDescent="0.2">
      <c r="A117" s="136"/>
      <c r="B117" s="241"/>
      <c r="C117" s="241"/>
      <c r="D117" s="241"/>
      <c r="E117" s="241"/>
      <c r="F117" s="241"/>
      <c r="G117" s="241"/>
      <c r="H117" s="241"/>
      <c r="I117" s="241"/>
      <c r="J117" s="165"/>
      <c r="K117" s="165"/>
      <c r="L117" s="165"/>
      <c r="M117" s="165"/>
      <c r="N117" s="165"/>
      <c r="O117" s="165"/>
      <c r="P117" s="165"/>
      <c r="Q117" s="165"/>
      <c r="R117" s="165"/>
      <c r="S117" s="165"/>
      <c r="T117" s="165"/>
      <c r="U117" s="165"/>
      <c r="V117" s="165"/>
      <c r="W117" s="165"/>
      <c r="X117" s="165"/>
      <c r="Y117" s="165"/>
      <c r="Z117" s="165"/>
      <c r="AA117" s="165"/>
      <c r="AB117" s="351"/>
      <c r="AC117" s="68"/>
    </row>
    <row r="118" spans="1:29" ht="11.25" customHeight="1" x14ac:dyDescent="0.2">
      <c r="A118" s="136"/>
      <c r="B118" s="241"/>
      <c r="C118" s="241"/>
      <c r="D118" s="241"/>
      <c r="E118" s="241"/>
      <c r="F118" s="241"/>
      <c r="G118" s="241"/>
      <c r="H118" s="241"/>
      <c r="I118" s="241"/>
      <c r="J118" s="165"/>
      <c r="K118" s="165"/>
      <c r="L118" s="165"/>
      <c r="M118" s="165"/>
      <c r="N118" s="165"/>
      <c r="O118" s="165"/>
      <c r="P118" s="165"/>
      <c r="Q118" s="165"/>
      <c r="R118" s="165"/>
      <c r="S118" s="165"/>
      <c r="T118" s="165"/>
      <c r="U118" s="165"/>
      <c r="V118" s="165"/>
      <c r="W118" s="165"/>
      <c r="X118" s="165"/>
      <c r="Y118" s="165"/>
      <c r="Z118" s="165"/>
      <c r="AA118" s="165"/>
      <c r="AB118" s="351"/>
      <c r="AC118" s="68"/>
    </row>
    <row r="119" spans="1:29" ht="11.25" customHeight="1" x14ac:dyDescent="0.2">
      <c r="A119" s="136"/>
      <c r="B119" s="241"/>
      <c r="C119" s="241"/>
      <c r="D119" s="241"/>
      <c r="E119" s="241"/>
      <c r="F119" s="241"/>
      <c r="G119" s="241"/>
      <c r="H119" s="241"/>
      <c r="I119" s="241"/>
      <c r="J119" s="165"/>
      <c r="K119" s="165"/>
      <c r="L119" s="165"/>
      <c r="M119" s="165"/>
      <c r="N119" s="165"/>
      <c r="O119" s="165"/>
      <c r="P119" s="165"/>
      <c r="Q119" s="165"/>
      <c r="R119" s="165"/>
      <c r="S119" s="165"/>
      <c r="T119" s="165"/>
      <c r="U119" s="165"/>
      <c r="V119" s="165"/>
      <c r="W119" s="165"/>
      <c r="X119" s="165"/>
      <c r="Y119" s="165"/>
      <c r="Z119" s="165"/>
      <c r="AA119" s="165"/>
      <c r="AB119" s="351"/>
      <c r="AC119" s="68"/>
    </row>
    <row r="120" spans="1:29" ht="11.25" customHeight="1" x14ac:dyDescent="0.2">
      <c r="A120" s="136"/>
      <c r="B120" s="241"/>
      <c r="C120" s="241"/>
      <c r="D120" s="241"/>
      <c r="E120" s="241"/>
      <c r="F120" s="241"/>
      <c r="G120" s="241"/>
      <c r="H120" s="241"/>
      <c r="I120" s="241"/>
      <c r="J120" s="165"/>
      <c r="K120" s="165"/>
      <c r="L120" s="165"/>
      <c r="M120" s="165"/>
      <c r="N120" s="165"/>
      <c r="O120" s="165"/>
      <c r="P120" s="165"/>
      <c r="Q120" s="165"/>
      <c r="R120" s="165"/>
      <c r="S120" s="165"/>
      <c r="T120" s="165"/>
      <c r="U120" s="165"/>
      <c r="V120" s="165"/>
      <c r="W120" s="165"/>
      <c r="X120" s="165"/>
      <c r="Y120" s="165"/>
      <c r="Z120" s="165"/>
      <c r="AA120" s="165"/>
      <c r="AB120" s="351"/>
      <c r="AC120" s="68"/>
    </row>
    <row r="121" spans="1:29" ht="11.25" customHeight="1" x14ac:dyDescent="0.2">
      <c r="A121" s="136"/>
      <c r="B121" s="241"/>
      <c r="C121" s="241"/>
      <c r="D121" s="241"/>
      <c r="E121" s="241"/>
      <c r="F121" s="241"/>
      <c r="G121" s="241"/>
      <c r="H121" s="241"/>
      <c r="I121" s="241"/>
      <c r="J121" s="165"/>
      <c r="K121" s="165"/>
      <c r="L121" s="165"/>
      <c r="M121" s="165"/>
      <c r="N121" s="165"/>
      <c r="O121" s="165"/>
      <c r="P121" s="165"/>
      <c r="Q121" s="165"/>
      <c r="R121" s="165"/>
      <c r="S121" s="165"/>
      <c r="T121" s="165"/>
      <c r="U121" s="165"/>
      <c r="V121" s="165"/>
      <c r="W121" s="165"/>
      <c r="X121" s="165"/>
      <c r="Y121" s="165"/>
      <c r="Z121" s="165"/>
      <c r="AA121" s="165"/>
      <c r="AB121" s="351"/>
      <c r="AC121" s="68"/>
    </row>
    <row r="122" spans="1:29" ht="11.25" customHeight="1" x14ac:dyDescent="0.2">
      <c r="A122" s="136"/>
      <c r="B122" s="241"/>
      <c r="C122" s="241"/>
      <c r="D122" s="241"/>
      <c r="E122" s="241"/>
      <c r="F122" s="241"/>
      <c r="G122" s="241"/>
      <c r="H122" s="241"/>
      <c r="I122" s="241"/>
      <c r="J122" s="165"/>
      <c r="K122" s="165"/>
      <c r="L122" s="165"/>
      <c r="M122" s="165"/>
      <c r="N122" s="165"/>
      <c r="O122" s="165"/>
      <c r="P122" s="165"/>
      <c r="Q122" s="165"/>
      <c r="R122" s="165"/>
      <c r="S122" s="165"/>
      <c r="T122" s="165"/>
      <c r="U122" s="165"/>
      <c r="V122" s="165"/>
      <c r="W122" s="165"/>
      <c r="X122" s="165"/>
      <c r="Y122" s="165"/>
      <c r="Z122" s="165"/>
      <c r="AA122" s="165"/>
      <c r="AB122" s="351"/>
      <c r="AC122" s="68"/>
    </row>
    <row r="123" spans="1:29" ht="11.25" customHeight="1" x14ac:dyDescent="0.2">
      <c r="A123" s="136"/>
      <c r="B123" s="241"/>
      <c r="C123" s="241"/>
      <c r="D123" s="241"/>
      <c r="E123" s="241"/>
      <c r="F123" s="241"/>
      <c r="G123" s="241"/>
      <c r="H123" s="241"/>
      <c r="I123" s="241"/>
      <c r="J123" s="165"/>
      <c r="K123" s="165"/>
      <c r="L123" s="165"/>
      <c r="M123" s="165"/>
      <c r="N123" s="165"/>
      <c r="O123" s="165"/>
      <c r="P123" s="165"/>
      <c r="Q123" s="165"/>
      <c r="R123" s="165"/>
      <c r="S123" s="165"/>
      <c r="T123" s="165"/>
      <c r="U123" s="165"/>
      <c r="V123" s="165"/>
      <c r="W123" s="165"/>
      <c r="X123" s="165"/>
      <c r="Y123" s="165"/>
      <c r="Z123" s="165"/>
      <c r="AA123" s="165"/>
      <c r="AB123" s="351"/>
      <c r="AC123" s="68"/>
    </row>
    <row r="124" spans="1:29" ht="11.25" customHeight="1" x14ac:dyDescent="0.2">
      <c r="A124" s="136"/>
      <c r="B124" s="241"/>
      <c r="C124" s="241"/>
      <c r="D124" s="241"/>
      <c r="E124" s="241"/>
      <c r="F124" s="241"/>
      <c r="G124" s="241"/>
      <c r="H124" s="241"/>
      <c r="I124" s="241"/>
      <c r="J124" s="165"/>
      <c r="K124" s="165"/>
      <c r="L124" s="165"/>
      <c r="M124" s="165"/>
      <c r="N124" s="165"/>
      <c r="O124" s="165"/>
      <c r="P124" s="165"/>
      <c r="Q124" s="165"/>
      <c r="R124" s="165"/>
      <c r="S124" s="165"/>
      <c r="T124" s="165"/>
      <c r="U124" s="165"/>
      <c r="V124" s="165"/>
      <c r="W124" s="165"/>
      <c r="X124" s="165"/>
      <c r="Y124" s="165"/>
      <c r="Z124" s="165"/>
      <c r="AA124" s="165"/>
      <c r="AB124" s="351"/>
      <c r="AC124" s="68"/>
    </row>
    <row r="125" spans="1:29" ht="11.25" customHeight="1" x14ac:dyDescent="0.2">
      <c r="A125" s="136"/>
      <c r="B125" s="241"/>
      <c r="C125" s="241"/>
      <c r="D125" s="241"/>
      <c r="E125" s="241"/>
      <c r="F125" s="241"/>
      <c r="G125" s="241"/>
      <c r="H125" s="241"/>
      <c r="I125" s="241"/>
      <c r="J125" s="165"/>
      <c r="K125" s="165"/>
      <c r="L125" s="165"/>
      <c r="M125" s="165"/>
      <c r="N125" s="165"/>
      <c r="O125" s="165"/>
      <c r="P125" s="165"/>
      <c r="Q125" s="165"/>
      <c r="R125" s="165"/>
      <c r="S125" s="165"/>
      <c r="T125" s="165"/>
      <c r="U125" s="165"/>
      <c r="V125" s="165"/>
      <c r="W125" s="165"/>
      <c r="X125" s="165"/>
      <c r="Y125" s="165"/>
      <c r="Z125" s="165"/>
      <c r="AA125" s="165"/>
      <c r="AB125" s="351"/>
      <c r="AC125" s="68"/>
    </row>
    <row r="126" spans="1:29" ht="11.25" customHeight="1" x14ac:dyDescent="0.2">
      <c r="A126" s="136"/>
      <c r="B126" s="241"/>
      <c r="C126" s="241"/>
      <c r="D126" s="241"/>
      <c r="E126" s="241"/>
      <c r="F126" s="241"/>
      <c r="G126" s="241"/>
      <c r="H126" s="241"/>
      <c r="I126" s="241"/>
      <c r="J126" s="165"/>
      <c r="K126" s="165"/>
      <c r="L126" s="165"/>
      <c r="M126" s="165"/>
      <c r="N126" s="165"/>
      <c r="O126" s="165"/>
      <c r="P126" s="165"/>
      <c r="Q126" s="165"/>
      <c r="R126" s="165"/>
      <c r="S126" s="165"/>
      <c r="T126" s="165"/>
      <c r="U126" s="165"/>
      <c r="V126" s="165"/>
      <c r="W126" s="165"/>
      <c r="X126" s="165"/>
      <c r="Y126" s="165"/>
      <c r="Z126" s="165"/>
      <c r="AA126" s="165"/>
      <c r="AB126" s="351"/>
      <c r="AC126" s="68"/>
    </row>
    <row r="127" spans="1:29" ht="11.25" customHeight="1" x14ac:dyDescent="0.2">
      <c r="A127" s="136"/>
      <c r="B127" s="241"/>
      <c r="C127" s="241"/>
      <c r="D127" s="241"/>
      <c r="E127" s="241"/>
      <c r="F127" s="241"/>
      <c r="G127" s="241"/>
      <c r="H127" s="241"/>
      <c r="I127" s="241"/>
      <c r="J127" s="165"/>
      <c r="K127" s="165"/>
      <c r="L127" s="165"/>
      <c r="M127" s="165"/>
      <c r="N127" s="165"/>
      <c r="O127" s="165"/>
      <c r="P127" s="165"/>
      <c r="Q127" s="165"/>
      <c r="R127" s="165"/>
      <c r="S127" s="165"/>
      <c r="T127" s="165"/>
      <c r="U127" s="165"/>
      <c r="V127" s="165"/>
      <c r="W127" s="165"/>
      <c r="X127" s="165"/>
      <c r="Y127" s="165"/>
      <c r="Z127" s="165"/>
      <c r="AA127" s="165"/>
      <c r="AB127" s="351"/>
      <c r="AC127" s="68"/>
    </row>
    <row r="128" spans="1:29" ht="11.25" customHeight="1" x14ac:dyDescent="0.2">
      <c r="A128" s="136"/>
      <c r="B128" s="241"/>
      <c r="C128" s="241"/>
      <c r="D128" s="241"/>
      <c r="E128" s="241"/>
      <c r="F128" s="241"/>
      <c r="G128" s="241"/>
      <c r="H128" s="241"/>
      <c r="I128" s="241"/>
      <c r="J128" s="165"/>
      <c r="K128" s="165"/>
      <c r="L128" s="165"/>
      <c r="M128" s="165"/>
      <c r="N128" s="165"/>
      <c r="O128" s="165"/>
      <c r="P128" s="165"/>
      <c r="Q128" s="165"/>
      <c r="R128" s="165"/>
      <c r="S128" s="165"/>
      <c r="T128" s="165"/>
      <c r="U128" s="165"/>
      <c r="V128" s="165"/>
      <c r="W128" s="165"/>
      <c r="X128" s="165"/>
      <c r="Y128" s="165"/>
      <c r="Z128" s="165"/>
      <c r="AA128" s="165"/>
      <c r="AB128" s="351"/>
      <c r="AC128" s="68"/>
    </row>
    <row r="129" spans="1:29" ht="11.25" customHeight="1" x14ac:dyDescent="0.2">
      <c r="A129" s="136"/>
      <c r="B129" s="241"/>
      <c r="C129" s="241"/>
      <c r="D129" s="241"/>
      <c r="E129" s="241"/>
      <c r="F129" s="241"/>
      <c r="G129" s="241"/>
      <c r="H129" s="241"/>
      <c r="I129" s="241"/>
      <c r="J129" s="165"/>
      <c r="K129" s="165"/>
      <c r="L129" s="165"/>
      <c r="M129" s="165"/>
      <c r="N129" s="165"/>
      <c r="O129" s="165"/>
      <c r="P129" s="165"/>
      <c r="Q129" s="165"/>
      <c r="R129" s="165"/>
      <c r="S129" s="165"/>
      <c r="T129" s="165"/>
      <c r="U129" s="165"/>
      <c r="V129" s="165"/>
      <c r="W129" s="165"/>
      <c r="X129" s="165"/>
      <c r="Y129" s="165"/>
      <c r="Z129" s="165"/>
      <c r="AA129" s="165"/>
      <c r="AB129" s="351"/>
      <c r="AC129" s="68"/>
    </row>
    <row r="130" spans="1:29" ht="11.25" customHeight="1" x14ac:dyDescent="0.2">
      <c r="A130" s="136"/>
      <c r="B130" s="241"/>
      <c r="C130" s="241"/>
      <c r="D130" s="241"/>
      <c r="E130" s="241"/>
      <c r="F130" s="241"/>
      <c r="G130" s="241"/>
      <c r="H130" s="241"/>
      <c r="I130" s="241"/>
      <c r="J130" s="165"/>
      <c r="K130" s="165"/>
      <c r="L130" s="165"/>
      <c r="M130" s="165"/>
      <c r="N130" s="165"/>
      <c r="O130" s="165"/>
      <c r="P130" s="165"/>
      <c r="Q130" s="165"/>
      <c r="R130" s="165"/>
      <c r="S130" s="165"/>
      <c r="T130" s="165"/>
      <c r="U130" s="165"/>
      <c r="V130" s="165"/>
      <c r="W130" s="165"/>
      <c r="X130" s="165"/>
      <c r="Y130" s="165"/>
      <c r="Z130" s="165"/>
      <c r="AA130" s="165"/>
      <c r="AB130" s="351"/>
      <c r="AC130" s="68"/>
    </row>
    <row r="131" spans="1:29" ht="11.25" customHeight="1" x14ac:dyDescent="0.2">
      <c r="A131" s="136"/>
      <c r="B131" s="241"/>
      <c r="C131" s="241"/>
      <c r="D131" s="241"/>
      <c r="E131" s="241"/>
      <c r="F131" s="241"/>
      <c r="G131" s="241"/>
      <c r="H131" s="241"/>
      <c r="I131" s="241"/>
      <c r="J131" s="165"/>
      <c r="K131" s="165"/>
      <c r="L131" s="165"/>
      <c r="M131" s="165"/>
      <c r="N131" s="165"/>
      <c r="O131" s="165"/>
      <c r="P131" s="165"/>
      <c r="Q131" s="165"/>
      <c r="R131" s="165"/>
      <c r="S131" s="165"/>
      <c r="T131" s="165"/>
      <c r="U131" s="165"/>
      <c r="V131" s="165"/>
      <c r="W131" s="165"/>
      <c r="X131" s="165"/>
      <c r="Y131" s="165"/>
      <c r="Z131" s="165"/>
      <c r="AA131" s="165"/>
      <c r="AB131" s="351"/>
      <c r="AC131" s="68"/>
    </row>
    <row r="132" spans="1:29" ht="11.25" customHeight="1" x14ac:dyDescent="0.2">
      <c r="A132" s="136"/>
      <c r="B132" s="241"/>
      <c r="C132" s="241"/>
      <c r="D132" s="241"/>
      <c r="E132" s="241"/>
      <c r="F132" s="241"/>
      <c r="G132" s="241"/>
      <c r="H132" s="241"/>
      <c r="I132" s="241"/>
      <c r="J132" s="165"/>
      <c r="K132" s="165"/>
      <c r="L132" s="165"/>
      <c r="M132" s="165"/>
      <c r="N132" s="165"/>
      <c r="O132" s="165"/>
      <c r="P132" s="165"/>
      <c r="Q132" s="165"/>
      <c r="R132" s="165"/>
      <c r="S132" s="165"/>
      <c r="T132" s="165"/>
      <c r="U132" s="165"/>
      <c r="V132" s="165"/>
      <c r="W132" s="165"/>
      <c r="X132" s="165"/>
      <c r="Y132" s="165"/>
      <c r="Z132" s="165"/>
      <c r="AA132" s="165"/>
      <c r="AB132" s="351"/>
      <c r="AC132" s="68"/>
    </row>
    <row r="133" spans="1:29" ht="11.25" customHeight="1" x14ac:dyDescent="0.2">
      <c r="A133" s="136"/>
      <c r="B133" s="241"/>
      <c r="C133" s="241"/>
      <c r="D133" s="241"/>
      <c r="E133" s="241"/>
      <c r="F133" s="241"/>
      <c r="G133" s="241"/>
      <c r="H133" s="241"/>
      <c r="I133" s="241"/>
      <c r="J133" s="165"/>
      <c r="K133" s="165"/>
      <c r="L133" s="165"/>
      <c r="M133" s="165"/>
      <c r="N133" s="165"/>
      <c r="O133" s="165"/>
      <c r="P133" s="165"/>
      <c r="Q133" s="165"/>
      <c r="R133" s="165"/>
      <c r="S133" s="165"/>
      <c r="T133" s="165"/>
      <c r="U133" s="165"/>
      <c r="V133" s="165"/>
      <c r="W133" s="165"/>
      <c r="X133" s="165"/>
      <c r="Y133" s="165"/>
      <c r="Z133" s="165"/>
      <c r="AA133" s="165"/>
      <c r="AB133" s="351"/>
      <c r="AC133" s="68"/>
    </row>
    <row r="134" spans="1:29" ht="11.25" customHeight="1" x14ac:dyDescent="0.2">
      <c r="A134" s="136"/>
      <c r="B134" s="241"/>
      <c r="C134" s="241"/>
      <c r="D134" s="241"/>
      <c r="E134" s="241"/>
      <c r="F134" s="241"/>
      <c r="G134" s="241"/>
      <c r="H134" s="241"/>
      <c r="I134" s="241"/>
      <c r="J134" s="165"/>
      <c r="K134" s="165"/>
      <c r="L134" s="165"/>
      <c r="M134" s="165"/>
      <c r="N134" s="165"/>
      <c r="O134" s="165"/>
      <c r="P134" s="165"/>
      <c r="Q134" s="165"/>
      <c r="R134" s="165"/>
      <c r="S134" s="165"/>
      <c r="T134" s="165"/>
      <c r="U134" s="165"/>
      <c r="V134" s="165"/>
      <c r="W134" s="165"/>
      <c r="X134" s="165"/>
      <c r="Y134" s="165"/>
      <c r="Z134" s="165"/>
      <c r="AA134" s="165"/>
      <c r="AB134" s="351"/>
      <c r="AC134" s="68"/>
    </row>
    <row r="135" spans="1:29" ht="11.25" customHeight="1" x14ac:dyDescent="0.2">
      <c r="A135" s="136"/>
      <c r="B135" s="241"/>
      <c r="C135" s="241"/>
      <c r="D135" s="241"/>
      <c r="E135" s="241"/>
      <c r="F135" s="241"/>
      <c r="G135" s="241"/>
      <c r="H135" s="241"/>
      <c r="I135" s="241"/>
      <c r="J135" s="165"/>
      <c r="K135" s="165"/>
      <c r="L135" s="165"/>
      <c r="M135" s="165"/>
      <c r="N135" s="165"/>
      <c r="O135" s="165"/>
      <c r="P135" s="165"/>
      <c r="Q135" s="165"/>
      <c r="R135" s="165"/>
      <c r="S135" s="165"/>
      <c r="T135" s="165"/>
      <c r="U135" s="165"/>
      <c r="V135" s="165"/>
      <c r="W135" s="165"/>
      <c r="X135" s="165"/>
      <c r="Y135" s="165"/>
      <c r="Z135" s="165"/>
      <c r="AA135" s="165"/>
      <c r="AB135" s="351"/>
      <c r="AC135" s="68"/>
    </row>
    <row r="136" spans="1:29" ht="11.25" customHeight="1" x14ac:dyDescent="0.2">
      <c r="A136" s="136"/>
      <c r="B136" s="241"/>
      <c r="C136" s="241"/>
      <c r="D136" s="241"/>
      <c r="E136" s="241"/>
      <c r="F136" s="241"/>
      <c r="G136" s="241"/>
      <c r="H136" s="241"/>
      <c r="I136" s="241"/>
      <c r="J136" s="165"/>
      <c r="K136" s="165"/>
      <c r="L136" s="165"/>
      <c r="M136" s="165"/>
      <c r="N136" s="165"/>
      <c r="O136" s="165"/>
      <c r="P136" s="165"/>
      <c r="Q136" s="165"/>
      <c r="R136" s="165"/>
      <c r="S136" s="165"/>
      <c r="T136" s="165"/>
      <c r="U136" s="165"/>
      <c r="V136" s="165"/>
      <c r="W136" s="165"/>
      <c r="X136" s="165"/>
      <c r="Y136" s="165"/>
      <c r="Z136" s="165"/>
      <c r="AA136" s="165"/>
      <c r="AB136" s="351"/>
      <c r="AC136" s="68"/>
    </row>
    <row r="137" spans="1:29" ht="11.25" customHeight="1" x14ac:dyDescent="0.2">
      <c r="A137" s="136"/>
      <c r="B137" s="241"/>
      <c r="C137" s="241"/>
      <c r="D137" s="241"/>
      <c r="E137" s="241"/>
      <c r="F137" s="241"/>
      <c r="G137" s="241"/>
      <c r="H137" s="241"/>
      <c r="I137" s="241"/>
      <c r="J137" s="165"/>
      <c r="K137" s="165"/>
      <c r="L137" s="165"/>
      <c r="M137" s="165"/>
      <c r="N137" s="165"/>
      <c r="O137" s="165"/>
      <c r="P137" s="165"/>
      <c r="Q137" s="165"/>
      <c r="R137" s="165"/>
      <c r="S137" s="165"/>
      <c r="T137" s="165"/>
      <c r="U137" s="165"/>
      <c r="V137" s="165"/>
      <c r="W137" s="165"/>
      <c r="X137" s="165"/>
      <c r="Y137" s="165"/>
      <c r="Z137" s="165"/>
      <c r="AA137" s="165"/>
      <c r="AB137" s="351"/>
      <c r="AC137" s="68"/>
    </row>
    <row r="138" spans="1:29" ht="11.25" customHeight="1" x14ac:dyDescent="0.2">
      <c r="A138" s="136"/>
      <c r="B138" s="241"/>
      <c r="C138" s="241"/>
      <c r="D138" s="241"/>
      <c r="E138" s="241"/>
      <c r="F138" s="241"/>
      <c r="G138" s="241"/>
      <c r="H138" s="241"/>
      <c r="I138" s="241"/>
      <c r="J138" s="165"/>
      <c r="K138" s="165"/>
      <c r="L138" s="165"/>
      <c r="M138" s="165"/>
      <c r="N138" s="165"/>
      <c r="O138" s="165"/>
      <c r="P138" s="165"/>
      <c r="Q138" s="165"/>
      <c r="R138" s="165"/>
      <c r="S138" s="165"/>
      <c r="T138" s="165"/>
      <c r="U138" s="165"/>
      <c r="V138" s="165"/>
      <c r="W138" s="165"/>
      <c r="X138" s="165"/>
      <c r="Y138" s="165"/>
      <c r="Z138" s="165"/>
      <c r="AA138" s="165"/>
      <c r="AB138" s="351"/>
      <c r="AC138" s="68"/>
    </row>
    <row r="139" spans="1:29" ht="11.25" customHeight="1" x14ac:dyDescent="0.2">
      <c r="A139" s="136"/>
      <c r="B139" s="241"/>
      <c r="C139" s="241"/>
      <c r="D139" s="241"/>
      <c r="E139" s="241"/>
      <c r="F139" s="241"/>
      <c r="G139" s="241"/>
      <c r="H139" s="241"/>
      <c r="I139" s="241"/>
      <c r="J139" s="165"/>
      <c r="K139" s="165"/>
      <c r="L139" s="165"/>
      <c r="M139" s="165"/>
      <c r="N139" s="165"/>
      <c r="O139" s="165"/>
      <c r="P139" s="165"/>
      <c r="Q139" s="165"/>
      <c r="R139" s="165"/>
      <c r="S139" s="165"/>
      <c r="T139" s="165"/>
      <c r="U139" s="165"/>
      <c r="V139" s="165"/>
      <c r="W139" s="165"/>
      <c r="X139" s="165"/>
      <c r="Y139" s="165"/>
      <c r="Z139" s="165"/>
      <c r="AA139" s="165"/>
      <c r="AB139" s="351"/>
      <c r="AC139" s="68"/>
    </row>
    <row r="140" spans="1:29" ht="11.25" customHeight="1" x14ac:dyDescent="0.2">
      <c r="A140" s="136"/>
      <c r="B140" s="241"/>
      <c r="C140" s="241"/>
      <c r="D140" s="241"/>
      <c r="E140" s="241"/>
      <c r="F140" s="241"/>
      <c r="G140" s="241"/>
      <c r="H140" s="241"/>
      <c r="I140" s="241"/>
      <c r="J140" s="165"/>
      <c r="K140" s="165"/>
      <c r="L140" s="165"/>
      <c r="M140" s="165"/>
      <c r="N140" s="165"/>
      <c r="O140" s="165"/>
      <c r="P140" s="165"/>
      <c r="Q140" s="165"/>
      <c r="R140" s="165"/>
      <c r="S140" s="165"/>
      <c r="T140" s="165"/>
      <c r="U140" s="165"/>
      <c r="V140" s="165"/>
      <c r="W140" s="165"/>
      <c r="X140" s="165"/>
      <c r="Y140" s="165"/>
      <c r="Z140" s="165"/>
      <c r="AA140" s="165"/>
      <c r="AB140" s="351"/>
      <c r="AC140" s="68"/>
    </row>
    <row r="141" spans="1:29" ht="11.25" customHeight="1" x14ac:dyDescent="0.2">
      <c r="A141" s="136"/>
      <c r="B141" s="241"/>
      <c r="C141" s="241"/>
      <c r="D141" s="241"/>
      <c r="E141" s="241"/>
      <c r="F141" s="241"/>
      <c r="G141" s="241"/>
      <c r="H141" s="241"/>
      <c r="I141" s="241"/>
      <c r="J141" s="165"/>
      <c r="K141" s="165"/>
      <c r="L141" s="165"/>
      <c r="M141" s="165"/>
      <c r="N141" s="165"/>
      <c r="O141" s="165"/>
      <c r="P141" s="165"/>
      <c r="Q141" s="165"/>
      <c r="R141" s="165"/>
      <c r="S141" s="165"/>
      <c r="T141" s="165"/>
      <c r="U141" s="165"/>
      <c r="V141" s="165"/>
      <c r="W141" s="165"/>
      <c r="X141" s="165"/>
      <c r="Y141" s="165"/>
      <c r="Z141" s="165"/>
      <c r="AA141" s="165"/>
      <c r="AB141" s="351"/>
      <c r="AC141" s="68"/>
    </row>
    <row r="142" spans="1:29" ht="11.25" customHeight="1" x14ac:dyDescent="0.2">
      <c r="A142" s="136"/>
      <c r="B142" s="241"/>
      <c r="C142" s="241"/>
      <c r="D142" s="241"/>
      <c r="E142" s="241"/>
      <c r="F142" s="241"/>
      <c r="G142" s="241"/>
      <c r="H142" s="241"/>
      <c r="I142" s="241"/>
      <c r="J142" s="165"/>
      <c r="K142" s="165"/>
      <c r="L142" s="165"/>
      <c r="M142" s="165"/>
      <c r="N142" s="165"/>
      <c r="O142" s="165"/>
      <c r="P142" s="165"/>
      <c r="Q142" s="165"/>
      <c r="R142" s="165"/>
      <c r="S142" s="165"/>
      <c r="T142" s="165"/>
      <c r="U142" s="165"/>
      <c r="V142" s="165"/>
      <c r="W142" s="165"/>
      <c r="X142" s="165"/>
      <c r="Y142" s="165"/>
      <c r="Z142" s="165"/>
      <c r="AA142" s="165"/>
      <c r="AB142" s="351"/>
      <c r="AC142" s="68"/>
    </row>
    <row r="143" spans="1:29" ht="11.25" customHeight="1" x14ac:dyDescent="0.2">
      <c r="A143" s="136"/>
      <c r="B143" s="241"/>
      <c r="C143" s="241"/>
      <c r="D143" s="241"/>
      <c r="E143" s="241"/>
      <c r="F143" s="241"/>
      <c r="G143" s="241"/>
      <c r="H143" s="241"/>
      <c r="I143" s="241"/>
      <c r="J143" s="165"/>
      <c r="K143" s="165"/>
      <c r="L143" s="165"/>
      <c r="M143" s="165"/>
      <c r="N143" s="165"/>
      <c r="O143" s="165"/>
      <c r="P143" s="165"/>
      <c r="Q143" s="165"/>
      <c r="R143" s="165"/>
      <c r="S143" s="165"/>
      <c r="T143" s="165"/>
      <c r="U143" s="165"/>
      <c r="V143" s="165"/>
      <c r="W143" s="165"/>
      <c r="X143" s="165"/>
      <c r="Y143" s="165"/>
      <c r="Z143" s="165"/>
      <c r="AA143" s="165"/>
      <c r="AB143" s="351"/>
      <c r="AC143" s="68"/>
    </row>
    <row r="144" spans="1:29" ht="11.25" customHeight="1" x14ac:dyDescent="0.2">
      <c r="A144" s="136"/>
      <c r="B144" s="241"/>
      <c r="C144" s="241"/>
      <c r="D144" s="241"/>
      <c r="E144" s="241"/>
      <c r="F144" s="241"/>
      <c r="G144" s="241"/>
      <c r="H144" s="241"/>
      <c r="I144" s="241"/>
      <c r="J144" s="165"/>
      <c r="K144" s="165"/>
      <c r="L144" s="165"/>
      <c r="M144" s="165"/>
      <c r="N144" s="165"/>
      <c r="O144" s="165"/>
      <c r="P144" s="165"/>
      <c r="Q144" s="165"/>
      <c r="R144" s="165"/>
      <c r="S144" s="165"/>
      <c r="T144" s="165"/>
      <c r="U144" s="165"/>
      <c r="V144" s="165"/>
      <c r="W144" s="165"/>
      <c r="X144" s="165"/>
      <c r="Y144" s="165"/>
      <c r="Z144" s="165"/>
      <c r="AA144" s="165"/>
      <c r="AB144" s="351"/>
      <c r="AC144" s="68"/>
    </row>
    <row r="145" spans="1:29" ht="11.25" customHeight="1" x14ac:dyDescent="0.2">
      <c r="A145" s="136"/>
      <c r="B145" s="241"/>
      <c r="C145" s="241"/>
      <c r="D145" s="241"/>
      <c r="E145" s="241"/>
      <c r="F145" s="241"/>
      <c r="G145" s="241"/>
      <c r="H145" s="241"/>
      <c r="I145" s="241"/>
      <c r="J145" s="165"/>
      <c r="K145" s="165"/>
      <c r="L145" s="165"/>
      <c r="M145" s="165"/>
      <c r="N145" s="165"/>
      <c r="O145" s="165"/>
      <c r="P145" s="165"/>
      <c r="Q145" s="165"/>
      <c r="R145" s="165"/>
      <c r="S145" s="165"/>
      <c r="T145" s="165"/>
      <c r="U145" s="165"/>
      <c r="V145" s="165"/>
      <c r="W145" s="165"/>
      <c r="X145" s="165"/>
      <c r="Y145" s="165"/>
      <c r="Z145" s="165"/>
      <c r="AA145" s="165"/>
      <c r="AB145" s="351"/>
      <c r="AC145" s="68"/>
    </row>
    <row r="146" spans="1:29" ht="11.25" customHeight="1" x14ac:dyDescent="0.2">
      <c r="A146" s="136"/>
      <c r="B146" s="241"/>
      <c r="C146" s="241"/>
      <c r="D146" s="241"/>
      <c r="E146" s="241"/>
      <c r="F146" s="241"/>
      <c r="G146" s="241"/>
      <c r="H146" s="241"/>
      <c r="I146" s="241"/>
      <c r="J146" s="165"/>
      <c r="K146" s="165"/>
      <c r="L146" s="165"/>
      <c r="M146" s="165"/>
      <c r="N146" s="165"/>
      <c r="O146" s="165"/>
      <c r="P146" s="165"/>
      <c r="Q146" s="165"/>
      <c r="R146" s="165"/>
      <c r="S146" s="165"/>
      <c r="T146" s="165"/>
      <c r="U146" s="165"/>
      <c r="V146" s="165"/>
      <c r="W146" s="165"/>
      <c r="X146" s="165"/>
      <c r="Y146" s="165"/>
      <c r="Z146" s="165"/>
      <c r="AA146" s="165"/>
      <c r="AB146" s="351"/>
      <c r="AC146" s="68"/>
    </row>
    <row r="147" spans="1:29" ht="11.25" customHeight="1" x14ac:dyDescent="0.2">
      <c r="A147" s="136"/>
      <c r="B147" s="241"/>
      <c r="C147" s="241"/>
      <c r="D147" s="241"/>
      <c r="E147" s="241"/>
      <c r="F147" s="241"/>
      <c r="G147" s="241"/>
      <c r="H147" s="241"/>
      <c r="I147" s="241"/>
      <c r="J147" s="165"/>
      <c r="K147" s="165"/>
      <c r="L147" s="165"/>
      <c r="M147" s="165"/>
      <c r="N147" s="165"/>
      <c r="O147" s="165"/>
      <c r="P147" s="165"/>
      <c r="Q147" s="165"/>
      <c r="R147" s="165"/>
      <c r="S147" s="165"/>
      <c r="T147" s="165"/>
      <c r="U147" s="165"/>
      <c r="V147" s="165"/>
      <c r="W147" s="165"/>
      <c r="X147" s="165"/>
      <c r="Y147" s="165"/>
      <c r="Z147" s="165"/>
      <c r="AA147" s="165"/>
      <c r="AB147" s="351"/>
      <c r="AC147" s="68"/>
    </row>
    <row r="148" spans="1:29" ht="11.25" customHeight="1" x14ac:dyDescent="0.2">
      <c r="A148" s="136"/>
      <c r="B148" s="241"/>
      <c r="C148" s="241"/>
      <c r="D148" s="241"/>
      <c r="E148" s="241"/>
      <c r="F148" s="241"/>
      <c r="G148" s="241"/>
      <c r="H148" s="241"/>
      <c r="I148" s="241"/>
      <c r="J148" s="165"/>
      <c r="K148" s="165"/>
      <c r="L148" s="165"/>
      <c r="M148" s="165"/>
      <c r="N148" s="165"/>
      <c r="O148" s="165"/>
      <c r="P148" s="165"/>
      <c r="Q148" s="165"/>
      <c r="R148" s="165"/>
      <c r="S148" s="165"/>
      <c r="T148" s="165"/>
      <c r="U148" s="165"/>
      <c r="V148" s="165"/>
      <c r="W148" s="165"/>
      <c r="X148" s="165"/>
      <c r="Y148" s="165"/>
      <c r="Z148" s="165"/>
      <c r="AA148" s="165"/>
      <c r="AB148" s="351"/>
      <c r="AC148" s="68"/>
    </row>
    <row r="149" spans="1:29" ht="11.25" customHeight="1" x14ac:dyDescent="0.2">
      <c r="A149" s="136"/>
      <c r="B149" s="241"/>
      <c r="C149" s="241"/>
      <c r="D149" s="241"/>
      <c r="E149" s="241"/>
      <c r="F149" s="241"/>
      <c r="G149" s="241"/>
      <c r="H149" s="241"/>
      <c r="I149" s="241"/>
      <c r="J149" s="165"/>
      <c r="K149" s="165"/>
      <c r="L149" s="165"/>
      <c r="M149" s="165"/>
      <c r="N149" s="165"/>
      <c r="O149" s="165"/>
      <c r="P149" s="165"/>
      <c r="Q149" s="165"/>
      <c r="R149" s="165"/>
      <c r="S149" s="165"/>
      <c r="T149" s="165"/>
      <c r="U149" s="165"/>
      <c r="V149" s="165"/>
      <c r="W149" s="165"/>
      <c r="X149" s="165"/>
      <c r="Y149" s="165"/>
      <c r="Z149" s="165"/>
      <c r="AA149" s="165"/>
      <c r="AB149" s="351"/>
      <c r="AC149" s="68"/>
    </row>
    <row r="150" spans="1:29" ht="11.25" customHeight="1" x14ac:dyDescent="0.2">
      <c r="A150" s="136"/>
      <c r="B150" s="241"/>
      <c r="C150" s="241"/>
      <c r="D150" s="241"/>
      <c r="E150" s="241"/>
      <c r="F150" s="241"/>
      <c r="G150" s="241"/>
      <c r="H150" s="241"/>
      <c r="I150" s="241"/>
      <c r="J150" s="165"/>
      <c r="K150" s="165"/>
      <c r="L150" s="165"/>
      <c r="M150" s="165"/>
      <c r="N150" s="165"/>
      <c r="O150" s="165"/>
      <c r="P150" s="165"/>
      <c r="Q150" s="165"/>
      <c r="R150" s="165"/>
      <c r="S150" s="165"/>
      <c r="T150" s="165"/>
      <c r="U150" s="165"/>
      <c r="V150" s="165"/>
      <c r="W150" s="165"/>
      <c r="X150" s="165"/>
      <c r="Y150" s="165"/>
      <c r="Z150" s="165"/>
      <c r="AA150" s="165"/>
      <c r="AB150" s="351"/>
      <c r="AC150" s="68"/>
    </row>
    <row r="151" spans="1:29" ht="11.25" customHeight="1" x14ac:dyDescent="0.2">
      <c r="A151" s="136"/>
      <c r="B151" s="241"/>
      <c r="C151" s="241"/>
      <c r="D151" s="241"/>
      <c r="E151" s="241"/>
      <c r="F151" s="241"/>
      <c r="G151" s="241"/>
      <c r="H151" s="241"/>
      <c r="I151" s="241"/>
      <c r="J151" s="165"/>
      <c r="K151" s="165"/>
      <c r="L151" s="165"/>
      <c r="M151" s="165"/>
      <c r="N151" s="165"/>
      <c r="O151" s="165"/>
      <c r="P151" s="165"/>
      <c r="Q151" s="165"/>
      <c r="R151" s="165"/>
      <c r="S151" s="165"/>
      <c r="T151" s="165"/>
      <c r="U151" s="165"/>
      <c r="V151" s="165"/>
      <c r="W151" s="165"/>
      <c r="X151" s="165"/>
      <c r="Y151" s="165"/>
      <c r="Z151" s="165"/>
      <c r="AA151" s="165"/>
      <c r="AB151" s="351"/>
      <c r="AC151" s="68"/>
    </row>
    <row r="152" spans="1:29" ht="11.25" customHeight="1" x14ac:dyDescent="0.2">
      <c r="A152" s="136"/>
      <c r="B152" s="241"/>
      <c r="C152" s="241"/>
      <c r="D152" s="241"/>
      <c r="E152" s="241"/>
      <c r="F152" s="241"/>
      <c r="G152" s="241"/>
      <c r="H152" s="241"/>
      <c r="I152" s="241"/>
      <c r="J152" s="165"/>
      <c r="K152" s="165"/>
      <c r="L152" s="165"/>
      <c r="M152" s="165"/>
      <c r="N152" s="165"/>
      <c r="O152" s="165"/>
      <c r="P152" s="165"/>
      <c r="Q152" s="165"/>
      <c r="R152" s="165"/>
      <c r="S152" s="165"/>
      <c r="T152" s="165"/>
      <c r="U152" s="165"/>
      <c r="V152" s="165"/>
      <c r="W152" s="165"/>
      <c r="X152" s="165"/>
      <c r="Y152" s="165"/>
      <c r="Z152" s="165"/>
      <c r="AA152" s="165"/>
      <c r="AB152" s="351"/>
      <c r="AC152" s="68"/>
    </row>
    <row r="153" spans="1:29" ht="11.25" customHeight="1" x14ac:dyDescent="0.2">
      <c r="A153" s="136"/>
      <c r="B153" s="241"/>
      <c r="C153" s="241"/>
      <c r="D153" s="241"/>
      <c r="E153" s="241"/>
      <c r="F153" s="241"/>
      <c r="G153" s="241"/>
      <c r="H153" s="241"/>
      <c r="I153" s="241"/>
      <c r="J153" s="165"/>
      <c r="K153" s="165"/>
      <c r="L153" s="165"/>
      <c r="M153" s="165"/>
      <c r="N153" s="165"/>
      <c r="O153" s="165"/>
      <c r="P153" s="165"/>
      <c r="Q153" s="165"/>
      <c r="R153" s="165"/>
      <c r="S153" s="165"/>
      <c r="T153" s="165"/>
      <c r="U153" s="165"/>
      <c r="V153" s="165"/>
      <c r="W153" s="165"/>
      <c r="X153" s="165"/>
      <c r="Y153" s="165"/>
      <c r="Z153" s="165"/>
      <c r="AA153" s="165"/>
      <c r="AB153" s="351"/>
      <c r="AC153" s="68"/>
    </row>
    <row r="154" spans="1:29" ht="11.25" customHeight="1" x14ac:dyDescent="0.2">
      <c r="A154" s="136"/>
      <c r="B154" s="241"/>
      <c r="C154" s="241"/>
      <c r="D154" s="241"/>
      <c r="E154" s="241"/>
      <c r="F154" s="241"/>
      <c r="G154" s="241"/>
      <c r="H154" s="241"/>
      <c r="I154" s="241"/>
      <c r="J154" s="165"/>
      <c r="K154" s="165"/>
      <c r="L154" s="165"/>
      <c r="M154" s="165"/>
      <c r="N154" s="165"/>
      <c r="O154" s="165"/>
      <c r="P154" s="165"/>
      <c r="Q154" s="165"/>
      <c r="R154" s="165"/>
      <c r="S154" s="165"/>
      <c r="T154" s="165"/>
      <c r="U154" s="165"/>
      <c r="V154" s="165"/>
      <c r="W154" s="165"/>
      <c r="X154" s="165"/>
      <c r="Y154" s="165"/>
      <c r="Z154" s="165"/>
      <c r="AA154" s="165"/>
      <c r="AB154" s="351"/>
      <c r="AC154" s="68"/>
    </row>
    <row r="155" spans="1:29" ht="11.25" customHeight="1" x14ac:dyDescent="0.2">
      <c r="A155" s="136"/>
      <c r="B155" s="241"/>
      <c r="C155" s="241"/>
      <c r="D155" s="241"/>
      <c r="E155" s="241"/>
      <c r="F155" s="241"/>
      <c r="G155" s="241"/>
      <c r="H155" s="241"/>
      <c r="I155" s="241"/>
      <c r="J155" s="165"/>
      <c r="K155" s="165"/>
      <c r="L155" s="165"/>
      <c r="M155" s="165"/>
      <c r="N155" s="165"/>
      <c r="O155" s="165"/>
      <c r="P155" s="165"/>
      <c r="Q155" s="165"/>
      <c r="R155" s="165"/>
      <c r="S155" s="165"/>
      <c r="T155" s="165"/>
      <c r="U155" s="165"/>
      <c r="V155" s="165"/>
      <c r="W155" s="165"/>
      <c r="X155" s="165"/>
      <c r="Y155" s="165"/>
      <c r="Z155" s="165"/>
      <c r="AA155" s="165"/>
      <c r="AB155" s="351"/>
      <c r="AC155" s="68"/>
    </row>
    <row r="156" spans="1:29" ht="11.25" customHeight="1" x14ac:dyDescent="0.2">
      <c r="A156" s="136"/>
      <c r="B156" s="241"/>
      <c r="C156" s="241"/>
      <c r="D156" s="241"/>
      <c r="E156" s="241"/>
      <c r="F156" s="241"/>
      <c r="G156" s="241"/>
      <c r="H156" s="241"/>
      <c r="I156" s="241"/>
      <c r="J156" s="165"/>
      <c r="K156" s="165"/>
      <c r="L156" s="165"/>
      <c r="M156" s="165"/>
      <c r="N156" s="165"/>
      <c r="O156" s="165"/>
      <c r="P156" s="165"/>
      <c r="Q156" s="165"/>
      <c r="R156" s="165"/>
      <c r="S156" s="165"/>
      <c r="T156" s="165"/>
      <c r="U156" s="165"/>
      <c r="V156" s="165"/>
      <c r="W156" s="165"/>
      <c r="X156" s="165"/>
      <c r="Y156" s="165"/>
      <c r="Z156" s="165"/>
      <c r="AA156" s="165"/>
      <c r="AB156" s="351"/>
      <c r="AC156" s="68"/>
    </row>
    <row r="157" spans="1:29" ht="11.25" customHeight="1" x14ac:dyDescent="0.2">
      <c r="A157" s="136"/>
      <c r="B157" s="241"/>
      <c r="C157" s="241"/>
      <c r="D157" s="241"/>
      <c r="E157" s="241"/>
      <c r="F157" s="241"/>
      <c r="G157" s="241"/>
      <c r="H157" s="241"/>
      <c r="I157" s="241"/>
      <c r="J157" s="165"/>
      <c r="K157" s="165"/>
      <c r="L157" s="165"/>
      <c r="M157" s="165"/>
      <c r="N157" s="165"/>
      <c r="O157" s="165"/>
      <c r="P157" s="165"/>
      <c r="Q157" s="165"/>
      <c r="R157" s="165"/>
      <c r="S157" s="165"/>
      <c r="T157" s="165"/>
      <c r="U157" s="165"/>
      <c r="V157" s="165"/>
      <c r="W157" s="165"/>
      <c r="X157" s="165"/>
      <c r="Y157" s="165"/>
      <c r="Z157" s="165"/>
      <c r="AA157" s="165"/>
      <c r="AB157" s="351"/>
      <c r="AC157" s="68"/>
    </row>
    <row r="158" spans="1:29" ht="11.25" customHeight="1" x14ac:dyDescent="0.2">
      <c r="A158" s="136"/>
      <c r="B158" s="241"/>
      <c r="C158" s="241"/>
      <c r="D158" s="241"/>
      <c r="E158" s="241"/>
      <c r="F158" s="241"/>
      <c r="G158" s="241"/>
      <c r="H158" s="241"/>
      <c r="I158" s="241"/>
      <c r="J158" s="165"/>
      <c r="K158" s="165"/>
      <c r="L158" s="165"/>
      <c r="M158" s="165"/>
      <c r="N158" s="165"/>
      <c r="O158" s="165"/>
      <c r="P158" s="165"/>
      <c r="Q158" s="165"/>
      <c r="R158" s="165"/>
      <c r="S158" s="165"/>
      <c r="T158" s="165"/>
      <c r="U158" s="165"/>
      <c r="V158" s="165"/>
      <c r="W158" s="165"/>
      <c r="X158" s="165"/>
      <c r="Y158" s="165"/>
      <c r="Z158" s="165"/>
      <c r="AA158" s="165"/>
      <c r="AB158" s="351"/>
      <c r="AC158" s="68"/>
    </row>
    <row r="159" spans="1:29" ht="11.25" customHeight="1" x14ac:dyDescent="0.2">
      <c r="A159" s="136"/>
      <c r="B159" s="241"/>
      <c r="C159" s="241"/>
      <c r="D159" s="241"/>
      <c r="E159" s="241"/>
      <c r="F159" s="241"/>
      <c r="G159" s="241"/>
      <c r="H159" s="241"/>
      <c r="I159" s="241"/>
      <c r="J159" s="165"/>
      <c r="K159" s="165"/>
      <c r="L159" s="165"/>
      <c r="M159" s="165"/>
      <c r="N159" s="165"/>
      <c r="O159" s="165"/>
      <c r="P159" s="165"/>
      <c r="Q159" s="165"/>
      <c r="R159" s="165"/>
      <c r="S159" s="165"/>
      <c r="T159" s="165"/>
      <c r="U159" s="165"/>
      <c r="V159" s="165"/>
      <c r="W159" s="165"/>
      <c r="X159" s="165"/>
      <c r="Y159" s="165"/>
      <c r="Z159" s="165"/>
      <c r="AA159" s="165"/>
      <c r="AB159" s="351"/>
      <c r="AC159" s="68"/>
    </row>
    <row r="160" spans="1:29" ht="11.25" customHeight="1" x14ac:dyDescent="0.2">
      <c r="A160" s="136"/>
      <c r="B160" s="241"/>
      <c r="C160" s="241"/>
      <c r="D160" s="241"/>
      <c r="E160" s="241"/>
      <c r="F160" s="241"/>
      <c r="G160" s="241"/>
      <c r="H160" s="241"/>
      <c r="I160" s="241"/>
      <c r="J160" s="165"/>
      <c r="K160" s="165"/>
      <c r="L160" s="165"/>
      <c r="M160" s="165"/>
      <c r="N160" s="165"/>
      <c r="O160" s="165"/>
      <c r="P160" s="165"/>
      <c r="Q160" s="165"/>
      <c r="R160" s="165"/>
      <c r="S160" s="165"/>
      <c r="T160" s="165"/>
      <c r="U160" s="165"/>
      <c r="V160" s="165"/>
      <c r="W160" s="165"/>
      <c r="X160" s="165"/>
      <c r="Y160" s="165"/>
      <c r="Z160" s="165"/>
      <c r="AA160" s="165"/>
      <c r="AB160" s="351"/>
      <c r="AC160" s="68"/>
    </row>
    <row r="161" spans="1:29" ht="11.25" customHeight="1" x14ac:dyDescent="0.2">
      <c r="A161" s="136"/>
      <c r="B161" s="241"/>
      <c r="C161" s="241"/>
      <c r="D161" s="241"/>
      <c r="E161" s="241"/>
      <c r="F161" s="241"/>
      <c r="G161" s="241"/>
      <c r="H161" s="241"/>
      <c r="I161" s="241"/>
      <c r="J161" s="165"/>
      <c r="K161" s="165"/>
      <c r="L161" s="165"/>
      <c r="M161" s="165"/>
      <c r="N161" s="165"/>
      <c r="O161" s="165"/>
      <c r="P161" s="165"/>
      <c r="Q161" s="165"/>
      <c r="R161" s="165"/>
      <c r="S161" s="165"/>
      <c r="T161" s="165"/>
      <c r="U161" s="165"/>
      <c r="V161" s="165"/>
      <c r="W161" s="165"/>
      <c r="X161" s="165"/>
      <c r="Y161" s="165"/>
      <c r="Z161" s="165"/>
      <c r="AA161" s="165"/>
      <c r="AB161" s="351"/>
      <c r="AC161" s="68"/>
    </row>
    <row r="162" spans="1:29" ht="11.25" customHeight="1" x14ac:dyDescent="0.2">
      <c r="A162" s="136"/>
      <c r="B162" s="241"/>
      <c r="C162" s="241"/>
      <c r="D162" s="241"/>
      <c r="E162" s="241"/>
      <c r="F162" s="241"/>
      <c r="G162" s="241"/>
      <c r="H162" s="241"/>
      <c r="I162" s="241"/>
      <c r="J162" s="165"/>
      <c r="K162" s="165"/>
      <c r="L162" s="165"/>
      <c r="M162" s="165"/>
      <c r="N162" s="165"/>
      <c r="O162" s="165"/>
      <c r="P162" s="165"/>
      <c r="Q162" s="165"/>
      <c r="R162" s="165"/>
      <c r="S162" s="165"/>
      <c r="T162" s="165"/>
      <c r="U162" s="165"/>
      <c r="V162" s="165"/>
      <c r="W162" s="165"/>
      <c r="X162" s="165"/>
      <c r="Y162" s="165"/>
      <c r="Z162" s="165"/>
      <c r="AA162" s="165"/>
      <c r="AB162" s="351"/>
      <c r="AC162" s="68"/>
    </row>
    <row r="163" spans="1:29" ht="11.25" customHeight="1" x14ac:dyDescent="0.2">
      <c r="A163" s="136"/>
      <c r="B163" s="241"/>
      <c r="C163" s="241"/>
      <c r="D163" s="241"/>
      <c r="E163" s="241"/>
      <c r="F163" s="241"/>
      <c r="G163" s="241"/>
      <c r="H163" s="241"/>
      <c r="I163" s="241"/>
      <c r="J163" s="165"/>
      <c r="K163" s="165"/>
      <c r="L163" s="165"/>
      <c r="M163" s="165"/>
      <c r="N163" s="165"/>
      <c r="O163" s="165"/>
      <c r="P163" s="165"/>
      <c r="Q163" s="165"/>
      <c r="R163" s="165"/>
      <c r="S163" s="165"/>
      <c r="T163" s="165"/>
      <c r="U163" s="165"/>
      <c r="V163" s="165"/>
      <c r="W163" s="165"/>
      <c r="X163" s="165"/>
      <c r="Y163" s="165"/>
      <c r="Z163" s="165"/>
      <c r="AA163" s="165"/>
      <c r="AB163" s="351"/>
      <c r="AC163" s="68"/>
    </row>
    <row r="164" spans="1:29" ht="11.25" customHeight="1" x14ac:dyDescent="0.2">
      <c r="A164" s="136"/>
      <c r="B164" s="241"/>
      <c r="C164" s="241"/>
      <c r="D164" s="241"/>
      <c r="E164" s="241"/>
      <c r="F164" s="241"/>
      <c r="G164" s="241"/>
      <c r="H164" s="241"/>
      <c r="I164" s="241"/>
      <c r="J164" s="165"/>
      <c r="K164" s="165"/>
      <c r="L164" s="165"/>
      <c r="M164" s="165"/>
      <c r="N164" s="165"/>
      <c r="O164" s="165"/>
      <c r="P164" s="165"/>
      <c r="Q164" s="165"/>
      <c r="R164" s="165"/>
      <c r="S164" s="165"/>
      <c r="T164" s="165"/>
      <c r="U164" s="165"/>
      <c r="V164" s="165"/>
      <c r="W164" s="165"/>
      <c r="X164" s="165"/>
      <c r="Y164" s="165"/>
      <c r="Z164" s="165"/>
      <c r="AA164" s="165"/>
      <c r="AB164" s="351"/>
      <c r="AC164" s="68"/>
    </row>
    <row r="165" spans="1:29" ht="11.25" customHeight="1" x14ac:dyDescent="0.2">
      <c r="A165" s="136"/>
      <c r="B165" s="241"/>
      <c r="C165" s="241"/>
      <c r="D165" s="241"/>
      <c r="E165" s="241"/>
      <c r="F165" s="241"/>
      <c r="G165" s="241"/>
      <c r="H165" s="241"/>
      <c r="I165" s="241"/>
      <c r="J165" s="165"/>
      <c r="K165" s="165"/>
      <c r="L165" s="165"/>
      <c r="M165" s="165"/>
      <c r="N165" s="165"/>
      <c r="O165" s="165"/>
      <c r="P165" s="165"/>
      <c r="Q165" s="165"/>
      <c r="R165" s="165"/>
      <c r="S165" s="165"/>
      <c r="T165" s="165"/>
      <c r="U165" s="165"/>
      <c r="V165" s="165"/>
      <c r="W165" s="165"/>
      <c r="X165" s="165"/>
      <c r="Y165" s="165"/>
      <c r="Z165" s="165"/>
      <c r="AA165" s="165"/>
      <c r="AB165" s="351"/>
      <c r="AC165" s="68"/>
    </row>
    <row r="166" spans="1:29" ht="11.25" customHeight="1" x14ac:dyDescent="0.2">
      <c r="A166" s="136"/>
      <c r="B166" s="241"/>
      <c r="C166" s="241"/>
      <c r="D166" s="241"/>
      <c r="E166" s="241"/>
      <c r="F166" s="241"/>
      <c r="G166" s="241"/>
      <c r="H166" s="241"/>
      <c r="I166" s="241"/>
      <c r="J166" s="165"/>
      <c r="K166" s="165"/>
      <c r="L166" s="165"/>
      <c r="M166" s="165"/>
      <c r="N166" s="165"/>
      <c r="O166" s="165"/>
      <c r="P166" s="165"/>
      <c r="Q166" s="165"/>
      <c r="R166" s="165"/>
      <c r="S166" s="165"/>
      <c r="T166" s="165"/>
      <c r="U166" s="165"/>
      <c r="V166" s="165"/>
      <c r="W166" s="165"/>
      <c r="X166" s="165"/>
      <c r="Y166" s="165"/>
      <c r="Z166" s="165"/>
      <c r="AA166" s="165"/>
      <c r="AB166" s="351"/>
      <c r="AC166" s="68"/>
    </row>
    <row r="167" spans="1:29" ht="11.25" customHeight="1" x14ac:dyDescent="0.2">
      <c r="A167" s="136"/>
      <c r="B167" s="241"/>
      <c r="C167" s="241"/>
      <c r="D167" s="241"/>
      <c r="E167" s="241"/>
      <c r="F167" s="241"/>
      <c r="G167" s="241"/>
      <c r="H167" s="241"/>
      <c r="I167" s="241"/>
      <c r="J167" s="165"/>
      <c r="K167" s="165"/>
      <c r="L167" s="165"/>
      <c r="M167" s="165"/>
      <c r="N167" s="165"/>
      <c r="O167" s="165"/>
      <c r="P167" s="165"/>
      <c r="Q167" s="165"/>
      <c r="R167" s="165"/>
      <c r="S167" s="165"/>
      <c r="T167" s="165"/>
      <c r="U167" s="165"/>
      <c r="V167" s="165"/>
      <c r="W167" s="165"/>
      <c r="X167" s="165"/>
      <c r="Y167" s="165"/>
      <c r="Z167" s="165"/>
      <c r="AA167" s="165"/>
      <c r="AB167" s="351"/>
      <c r="AC167" s="68"/>
    </row>
    <row r="168" spans="1:29" ht="11.25" customHeight="1" x14ac:dyDescent="0.2">
      <c r="A168" s="136"/>
      <c r="B168" s="241"/>
      <c r="C168" s="241"/>
      <c r="D168" s="241"/>
      <c r="E168" s="241"/>
      <c r="F168" s="241"/>
      <c r="G168" s="241"/>
      <c r="H168" s="241"/>
      <c r="I168" s="241"/>
      <c r="J168" s="165"/>
      <c r="K168" s="165"/>
      <c r="L168" s="165"/>
      <c r="M168" s="165"/>
      <c r="N168" s="165"/>
      <c r="O168" s="165"/>
      <c r="P168" s="165"/>
      <c r="Q168" s="165"/>
      <c r="R168" s="165"/>
      <c r="S168" s="165"/>
      <c r="T168" s="165"/>
      <c r="U168" s="165"/>
      <c r="V168" s="165"/>
      <c r="W168" s="165"/>
      <c r="X168" s="165"/>
      <c r="Y168" s="165"/>
      <c r="Z168" s="165"/>
      <c r="AA168" s="165"/>
      <c r="AB168" s="351"/>
      <c r="AC168" s="68"/>
    </row>
    <row r="169" spans="1:29" ht="11.25" customHeight="1" x14ac:dyDescent="0.2">
      <c r="A169" s="136"/>
      <c r="B169" s="241"/>
      <c r="C169" s="241"/>
      <c r="D169" s="241"/>
      <c r="E169" s="241"/>
      <c r="F169" s="241"/>
      <c r="G169" s="241"/>
      <c r="H169" s="241"/>
      <c r="I169" s="241"/>
      <c r="J169" s="165"/>
      <c r="K169" s="165"/>
      <c r="L169" s="165"/>
      <c r="M169" s="165"/>
      <c r="N169" s="165"/>
      <c r="O169" s="165"/>
      <c r="P169" s="165"/>
      <c r="Q169" s="165"/>
      <c r="R169" s="165"/>
      <c r="S169" s="165"/>
      <c r="T169" s="165"/>
      <c r="U169" s="165"/>
      <c r="V169" s="165"/>
      <c r="W169" s="165"/>
      <c r="X169" s="165"/>
      <c r="Y169" s="165"/>
      <c r="Z169" s="165"/>
      <c r="AA169" s="165"/>
      <c r="AB169" s="351"/>
      <c r="AC169" s="68"/>
    </row>
    <row r="170" spans="1:29" ht="11.25" customHeight="1" x14ac:dyDescent="0.2">
      <c r="A170" s="136"/>
      <c r="B170" s="241"/>
      <c r="C170" s="241"/>
      <c r="D170" s="241"/>
      <c r="E170" s="241"/>
      <c r="F170" s="241"/>
      <c r="G170" s="241"/>
      <c r="H170" s="241"/>
      <c r="I170" s="241"/>
      <c r="J170" s="165"/>
      <c r="K170" s="165"/>
      <c r="L170" s="165"/>
      <c r="M170" s="165"/>
      <c r="N170" s="165"/>
      <c r="O170" s="165"/>
      <c r="P170" s="165"/>
      <c r="Q170" s="165"/>
      <c r="R170" s="165"/>
      <c r="S170" s="165"/>
      <c r="T170" s="165"/>
      <c r="U170" s="165"/>
      <c r="V170" s="165"/>
      <c r="W170" s="165"/>
      <c r="X170" s="165"/>
      <c r="Y170" s="165"/>
      <c r="Z170" s="165"/>
      <c r="AA170" s="165"/>
      <c r="AB170" s="351"/>
      <c r="AC170" s="68"/>
    </row>
    <row r="171" spans="1:29" ht="11.25" customHeight="1" x14ac:dyDescent="0.2">
      <c r="A171" s="136"/>
      <c r="B171" s="241"/>
      <c r="C171" s="241"/>
      <c r="D171" s="241"/>
      <c r="E171" s="241"/>
      <c r="F171" s="241"/>
      <c r="G171" s="241"/>
      <c r="H171" s="241"/>
      <c r="I171" s="241"/>
      <c r="J171" s="165"/>
      <c r="K171" s="165"/>
      <c r="L171" s="165"/>
      <c r="M171" s="165"/>
      <c r="N171" s="165"/>
      <c r="O171" s="165"/>
      <c r="P171" s="165"/>
      <c r="Q171" s="165"/>
      <c r="R171" s="165"/>
      <c r="S171" s="165"/>
      <c r="T171" s="165"/>
      <c r="U171" s="165"/>
      <c r="V171" s="165"/>
      <c r="W171" s="165"/>
      <c r="X171" s="165"/>
      <c r="Y171" s="165"/>
      <c r="Z171" s="165"/>
      <c r="AA171" s="165"/>
      <c r="AB171" s="351"/>
      <c r="AC171" s="68"/>
    </row>
    <row r="172" spans="1:29" ht="11.25" customHeight="1" x14ac:dyDescent="0.2">
      <c r="A172" s="136"/>
      <c r="B172" s="241"/>
      <c r="C172" s="241"/>
      <c r="D172" s="241"/>
      <c r="E172" s="241"/>
      <c r="F172" s="241"/>
      <c r="G172" s="241"/>
      <c r="H172" s="241"/>
      <c r="I172" s="241"/>
      <c r="J172" s="165"/>
      <c r="K172" s="165"/>
      <c r="L172" s="165"/>
      <c r="M172" s="165"/>
      <c r="N172" s="165"/>
      <c r="O172" s="165"/>
      <c r="P172" s="165"/>
      <c r="Q172" s="165"/>
      <c r="R172" s="165"/>
      <c r="S172" s="165"/>
      <c r="T172" s="165"/>
      <c r="U172" s="165"/>
      <c r="V172" s="165"/>
      <c r="W172" s="165"/>
      <c r="X172" s="165"/>
      <c r="Y172" s="165"/>
      <c r="Z172" s="165"/>
      <c r="AA172" s="165"/>
      <c r="AB172" s="351"/>
      <c r="AC172" s="68"/>
    </row>
    <row r="173" spans="1:29" ht="11.25" customHeight="1" x14ac:dyDescent="0.2">
      <c r="A173" s="136"/>
      <c r="B173" s="241"/>
      <c r="C173" s="241"/>
      <c r="D173" s="241"/>
      <c r="E173" s="241"/>
      <c r="F173" s="241"/>
      <c r="G173" s="241"/>
      <c r="H173" s="241"/>
      <c r="I173" s="241"/>
      <c r="J173" s="165"/>
      <c r="K173" s="165"/>
      <c r="L173" s="165"/>
      <c r="M173" s="165"/>
      <c r="N173" s="165"/>
      <c r="O173" s="165"/>
      <c r="P173" s="165"/>
      <c r="Q173" s="165"/>
      <c r="R173" s="165"/>
      <c r="S173" s="165"/>
      <c r="T173" s="165"/>
      <c r="U173" s="165"/>
      <c r="V173" s="165"/>
      <c r="W173" s="165"/>
      <c r="X173" s="165"/>
      <c r="Y173" s="165"/>
      <c r="Z173" s="165"/>
      <c r="AA173" s="165"/>
      <c r="AB173" s="351"/>
      <c r="AC173" s="68"/>
    </row>
    <row r="174" spans="1:29" ht="11.25" customHeight="1" x14ac:dyDescent="0.2">
      <c r="A174" s="136"/>
      <c r="B174" s="241"/>
      <c r="C174" s="241"/>
      <c r="D174" s="241"/>
      <c r="E174" s="241"/>
      <c r="F174" s="241"/>
      <c r="G174" s="241"/>
      <c r="H174" s="241"/>
      <c r="I174" s="241"/>
      <c r="J174" s="165"/>
      <c r="K174" s="165"/>
      <c r="L174" s="165"/>
      <c r="M174" s="165"/>
      <c r="N174" s="165"/>
      <c r="O174" s="165"/>
      <c r="P174" s="165"/>
      <c r="Q174" s="165"/>
      <c r="R174" s="165"/>
      <c r="S174" s="165"/>
      <c r="T174" s="165"/>
      <c r="U174" s="165"/>
      <c r="V174" s="165"/>
      <c r="W174" s="165"/>
      <c r="X174" s="165"/>
      <c r="Y174" s="165"/>
      <c r="Z174" s="165"/>
      <c r="AA174" s="165"/>
      <c r="AB174" s="351"/>
      <c r="AC174" s="68"/>
    </row>
    <row r="175" spans="1:29" ht="11.25" customHeight="1" x14ac:dyDescent="0.2">
      <c r="A175" s="136"/>
      <c r="B175" s="241"/>
      <c r="C175" s="241"/>
      <c r="D175" s="241"/>
      <c r="E175" s="241"/>
      <c r="F175" s="241"/>
      <c r="G175" s="241"/>
      <c r="H175" s="241"/>
      <c r="I175" s="241"/>
      <c r="J175" s="165"/>
      <c r="K175" s="165"/>
      <c r="L175" s="165"/>
      <c r="M175" s="165"/>
      <c r="N175" s="165"/>
      <c r="O175" s="165"/>
      <c r="P175" s="165"/>
      <c r="Q175" s="165"/>
      <c r="R175" s="165"/>
      <c r="S175" s="165"/>
      <c r="T175" s="165"/>
      <c r="U175" s="165"/>
      <c r="V175" s="165"/>
      <c r="W175" s="165"/>
      <c r="X175" s="165"/>
      <c r="Y175" s="165"/>
      <c r="Z175" s="165"/>
      <c r="AA175" s="165"/>
      <c r="AB175" s="351"/>
      <c r="AC175" s="68"/>
    </row>
    <row r="176" spans="1:29" ht="11.25" customHeight="1" x14ac:dyDescent="0.2">
      <c r="A176" s="136"/>
      <c r="B176" s="241"/>
      <c r="C176" s="241"/>
      <c r="D176" s="241"/>
      <c r="E176" s="241"/>
      <c r="F176" s="241"/>
      <c r="G176" s="241"/>
      <c r="H176" s="241"/>
      <c r="I176" s="241"/>
      <c r="J176" s="165"/>
      <c r="K176" s="165"/>
      <c r="L176" s="165"/>
      <c r="M176" s="165"/>
      <c r="N176" s="165"/>
      <c r="O176" s="165"/>
      <c r="P176" s="165"/>
      <c r="Q176" s="165"/>
      <c r="R176" s="165"/>
      <c r="S176" s="165"/>
      <c r="T176" s="165"/>
      <c r="U176" s="165"/>
      <c r="V176" s="165"/>
      <c r="W176" s="165"/>
      <c r="X176" s="165"/>
      <c r="Y176" s="165"/>
      <c r="Z176" s="165"/>
      <c r="AA176" s="165"/>
      <c r="AB176" s="351"/>
      <c r="AC176" s="68"/>
    </row>
    <row r="177" spans="1:29" ht="11.25" customHeight="1" x14ac:dyDescent="0.2">
      <c r="A177" s="136"/>
      <c r="B177" s="241"/>
      <c r="C177" s="241"/>
      <c r="D177" s="241"/>
      <c r="E177" s="241"/>
      <c r="F177" s="241"/>
      <c r="G177" s="241"/>
      <c r="H177" s="241"/>
      <c r="I177" s="241"/>
      <c r="J177" s="165"/>
      <c r="K177" s="165"/>
      <c r="L177" s="165"/>
      <c r="M177" s="165"/>
      <c r="N177" s="165"/>
      <c r="O177" s="165"/>
      <c r="P177" s="165"/>
      <c r="Q177" s="165"/>
      <c r="R177" s="165"/>
      <c r="S177" s="165"/>
      <c r="T177" s="165"/>
      <c r="U177" s="165"/>
      <c r="V177" s="165"/>
      <c r="W177" s="165"/>
      <c r="X177" s="165"/>
      <c r="Y177" s="165"/>
      <c r="Z177" s="165"/>
      <c r="AA177" s="165"/>
      <c r="AB177" s="351"/>
      <c r="AC177" s="68"/>
    </row>
    <row r="178" spans="1:29" ht="11.25" customHeight="1" x14ac:dyDescent="0.2">
      <c r="A178" s="136"/>
      <c r="B178" s="241"/>
      <c r="C178" s="241"/>
      <c r="D178" s="241"/>
      <c r="E178" s="241"/>
      <c r="F178" s="241"/>
      <c r="G178" s="241"/>
      <c r="H178" s="241"/>
      <c r="I178" s="241"/>
      <c r="J178" s="165"/>
      <c r="K178" s="165"/>
      <c r="L178" s="165"/>
      <c r="M178" s="165"/>
      <c r="N178" s="165"/>
      <c r="O178" s="165"/>
      <c r="P178" s="165"/>
      <c r="Q178" s="165"/>
      <c r="R178" s="165"/>
      <c r="S178" s="165"/>
      <c r="T178" s="165"/>
      <c r="U178" s="165"/>
      <c r="V178" s="165"/>
      <c r="W178" s="165"/>
      <c r="X178" s="165"/>
      <c r="Y178" s="165"/>
      <c r="Z178" s="165"/>
      <c r="AA178" s="165"/>
      <c r="AB178" s="351"/>
      <c r="AC178" s="68"/>
    </row>
    <row r="179" spans="1:29" ht="11.25" customHeight="1" x14ac:dyDescent="0.2">
      <c r="A179" s="136"/>
      <c r="B179" s="241"/>
      <c r="C179" s="241"/>
      <c r="D179" s="241"/>
      <c r="E179" s="241"/>
      <c r="F179" s="241"/>
      <c r="G179" s="241"/>
      <c r="H179" s="241"/>
      <c r="I179" s="241"/>
      <c r="J179" s="165"/>
      <c r="K179" s="165"/>
      <c r="L179" s="165"/>
      <c r="M179" s="165"/>
      <c r="N179" s="165"/>
      <c r="O179" s="165"/>
      <c r="P179" s="165"/>
      <c r="Q179" s="165"/>
      <c r="R179" s="165"/>
      <c r="S179" s="165"/>
      <c r="T179" s="165"/>
      <c r="U179" s="165"/>
      <c r="V179" s="165"/>
      <c r="W179" s="165"/>
      <c r="X179" s="165"/>
      <c r="Y179" s="165"/>
      <c r="Z179" s="165"/>
      <c r="AA179" s="165"/>
      <c r="AB179" s="351"/>
      <c r="AC179" s="68"/>
    </row>
    <row r="180" spans="1:29" ht="11.25" customHeight="1" x14ac:dyDescent="0.2">
      <c r="A180" s="136"/>
      <c r="B180" s="241"/>
      <c r="C180" s="241"/>
      <c r="D180" s="241"/>
      <c r="E180" s="241"/>
      <c r="F180" s="241"/>
      <c r="G180" s="241"/>
      <c r="H180" s="241"/>
      <c r="I180" s="241"/>
      <c r="J180" s="165"/>
      <c r="K180" s="165"/>
      <c r="L180" s="165"/>
      <c r="M180" s="165"/>
      <c r="N180" s="165"/>
      <c r="O180" s="165"/>
      <c r="P180" s="165"/>
      <c r="Q180" s="165"/>
      <c r="R180" s="165"/>
      <c r="S180" s="165"/>
      <c r="T180" s="165"/>
      <c r="U180" s="165"/>
      <c r="V180" s="165"/>
      <c r="W180" s="165"/>
      <c r="X180" s="165"/>
      <c r="Y180" s="165"/>
      <c r="Z180" s="165"/>
      <c r="AA180" s="165"/>
      <c r="AB180" s="351"/>
      <c r="AC180" s="68"/>
    </row>
    <row r="181" spans="1:29" ht="11.25" customHeight="1" x14ac:dyDescent="0.2">
      <c r="A181" s="136"/>
      <c r="B181" s="241"/>
      <c r="C181" s="241"/>
      <c r="D181" s="241"/>
      <c r="E181" s="241"/>
      <c r="F181" s="241"/>
      <c r="G181" s="241"/>
      <c r="H181" s="241"/>
      <c r="I181" s="241"/>
      <c r="J181" s="165"/>
      <c r="K181" s="165"/>
      <c r="L181" s="165"/>
      <c r="M181" s="165"/>
      <c r="N181" s="165"/>
      <c r="O181" s="165"/>
      <c r="P181" s="165"/>
      <c r="Q181" s="165"/>
      <c r="R181" s="165"/>
      <c r="S181" s="165"/>
      <c r="T181" s="165"/>
      <c r="U181" s="165"/>
      <c r="V181" s="165"/>
      <c r="W181" s="165"/>
      <c r="X181" s="165"/>
      <c r="Y181" s="165"/>
      <c r="Z181" s="165"/>
      <c r="AA181" s="165"/>
      <c r="AB181" s="351"/>
      <c r="AC181" s="68"/>
    </row>
    <row r="182" spans="1:29" ht="11.25" customHeight="1" x14ac:dyDescent="0.2">
      <c r="A182" s="136"/>
      <c r="B182" s="241"/>
      <c r="C182" s="241"/>
      <c r="D182" s="241"/>
      <c r="E182" s="241"/>
      <c r="F182" s="241"/>
      <c r="G182" s="241"/>
      <c r="H182" s="241"/>
      <c r="I182" s="241"/>
      <c r="J182" s="165"/>
      <c r="K182" s="165"/>
      <c r="L182" s="165"/>
      <c r="M182" s="165"/>
      <c r="N182" s="165"/>
      <c r="O182" s="165"/>
      <c r="P182" s="165"/>
      <c r="Q182" s="165"/>
      <c r="R182" s="165"/>
      <c r="S182" s="165"/>
      <c r="T182" s="165"/>
      <c r="U182" s="165"/>
      <c r="V182" s="165"/>
      <c r="W182" s="165"/>
      <c r="X182" s="165"/>
      <c r="Y182" s="165"/>
      <c r="Z182" s="165"/>
      <c r="AA182" s="165"/>
      <c r="AB182" s="351"/>
      <c r="AC182" s="68"/>
    </row>
    <row r="183" spans="1:29" ht="11.25" customHeight="1" x14ac:dyDescent="0.2">
      <c r="A183" s="136"/>
      <c r="B183" s="241"/>
      <c r="C183" s="241"/>
      <c r="D183" s="241"/>
      <c r="E183" s="241"/>
      <c r="F183" s="241"/>
      <c r="G183" s="241"/>
      <c r="H183" s="241"/>
      <c r="I183" s="241"/>
      <c r="J183" s="165"/>
      <c r="K183" s="165"/>
      <c r="L183" s="165"/>
      <c r="M183" s="165"/>
      <c r="N183" s="165"/>
      <c r="O183" s="165"/>
      <c r="P183" s="165"/>
      <c r="Q183" s="165"/>
      <c r="R183" s="165"/>
      <c r="S183" s="165"/>
      <c r="T183" s="165"/>
      <c r="U183" s="165"/>
      <c r="V183" s="165"/>
      <c r="W183" s="165"/>
      <c r="X183" s="165"/>
      <c r="Y183" s="165"/>
      <c r="Z183" s="165"/>
      <c r="AA183" s="165"/>
      <c r="AB183" s="351"/>
      <c r="AC183" s="68"/>
    </row>
    <row r="184" spans="1:29" ht="11.25" customHeight="1" x14ac:dyDescent="0.2">
      <c r="A184" s="136"/>
      <c r="B184" s="241"/>
      <c r="C184" s="241"/>
      <c r="D184" s="241"/>
      <c r="E184" s="241"/>
      <c r="F184" s="241"/>
      <c r="G184" s="241"/>
      <c r="H184" s="241"/>
      <c r="I184" s="241"/>
      <c r="J184" s="165"/>
      <c r="K184" s="165"/>
      <c r="L184" s="165"/>
      <c r="M184" s="165"/>
      <c r="N184" s="165"/>
      <c r="O184" s="165"/>
      <c r="P184" s="165"/>
      <c r="Q184" s="165"/>
      <c r="R184" s="165"/>
      <c r="S184" s="165"/>
      <c r="T184" s="165"/>
      <c r="U184" s="165"/>
      <c r="V184" s="165"/>
      <c r="W184" s="165"/>
      <c r="X184" s="165"/>
      <c r="Y184" s="165"/>
      <c r="Z184" s="165"/>
      <c r="AA184" s="165"/>
      <c r="AB184" s="351"/>
      <c r="AC184" s="68"/>
    </row>
    <row r="185" spans="1:29" ht="11.25" customHeight="1" x14ac:dyDescent="0.2">
      <c r="A185" s="136"/>
      <c r="B185" s="241"/>
      <c r="C185" s="241"/>
      <c r="D185" s="241"/>
      <c r="E185" s="241"/>
      <c r="F185" s="241"/>
      <c r="G185" s="241"/>
      <c r="H185" s="241"/>
      <c r="I185" s="241"/>
      <c r="J185" s="165"/>
      <c r="K185" s="165"/>
      <c r="L185" s="165"/>
      <c r="M185" s="165"/>
      <c r="N185" s="165"/>
      <c r="O185" s="165"/>
      <c r="P185" s="165"/>
      <c r="Q185" s="165"/>
      <c r="R185" s="165"/>
      <c r="S185" s="165"/>
      <c r="T185" s="165"/>
      <c r="U185" s="165"/>
      <c r="V185" s="165"/>
      <c r="W185" s="165"/>
      <c r="X185" s="165"/>
      <c r="Y185" s="165"/>
      <c r="Z185" s="165"/>
      <c r="AA185" s="165"/>
      <c r="AB185" s="351"/>
      <c r="AC185" s="68"/>
    </row>
    <row r="186" spans="1:29" ht="11.25" customHeight="1" x14ac:dyDescent="0.2">
      <c r="A186" s="136"/>
      <c r="B186" s="241"/>
      <c r="C186" s="241"/>
      <c r="D186" s="241"/>
      <c r="E186" s="241"/>
      <c r="F186" s="241"/>
      <c r="G186" s="241"/>
      <c r="H186" s="241"/>
      <c r="I186" s="241"/>
      <c r="J186" s="165"/>
      <c r="K186" s="165"/>
      <c r="L186" s="165"/>
      <c r="M186" s="165"/>
      <c r="N186" s="165"/>
      <c r="O186" s="165"/>
      <c r="P186" s="165"/>
      <c r="Q186" s="165"/>
      <c r="R186" s="165"/>
      <c r="S186" s="165"/>
      <c r="T186" s="165"/>
      <c r="U186" s="165"/>
      <c r="V186" s="165"/>
      <c r="W186" s="165"/>
      <c r="X186" s="165"/>
      <c r="Y186" s="165"/>
      <c r="Z186" s="165"/>
      <c r="AA186" s="165"/>
      <c r="AB186" s="351"/>
      <c r="AC186" s="68"/>
    </row>
    <row r="187" spans="1:29" ht="11.25" customHeight="1" x14ac:dyDescent="0.2">
      <c r="A187" s="136"/>
      <c r="B187" s="241"/>
      <c r="C187" s="241"/>
      <c r="D187" s="241"/>
      <c r="E187" s="241"/>
      <c r="F187" s="241"/>
      <c r="G187" s="241"/>
      <c r="H187" s="241"/>
      <c r="I187" s="241"/>
      <c r="J187" s="165"/>
      <c r="K187" s="165"/>
      <c r="L187" s="165"/>
      <c r="M187" s="165"/>
      <c r="N187" s="165"/>
      <c r="O187" s="165"/>
      <c r="P187" s="165"/>
      <c r="Q187" s="165"/>
      <c r="R187" s="165"/>
      <c r="S187" s="165"/>
      <c r="T187" s="165"/>
      <c r="U187" s="165"/>
      <c r="V187" s="165"/>
      <c r="W187" s="165"/>
      <c r="X187" s="165"/>
      <c r="Y187" s="165"/>
      <c r="Z187" s="165"/>
      <c r="AA187" s="165"/>
      <c r="AB187" s="351"/>
      <c r="AC187" s="68"/>
    </row>
    <row r="188" spans="1:29" ht="11.25" customHeight="1" x14ac:dyDescent="0.2">
      <c r="A188" s="136"/>
      <c r="B188" s="241"/>
      <c r="C188" s="241"/>
      <c r="D188" s="241"/>
      <c r="E188" s="241"/>
      <c r="F188" s="241"/>
      <c r="G188" s="241"/>
      <c r="H188" s="241"/>
      <c r="I188" s="241"/>
      <c r="J188" s="165"/>
      <c r="K188" s="165"/>
      <c r="L188" s="165"/>
      <c r="M188" s="165"/>
      <c r="N188" s="165"/>
      <c r="O188" s="165"/>
      <c r="P188" s="165"/>
      <c r="Q188" s="165"/>
      <c r="R188" s="165"/>
      <c r="S188" s="165"/>
      <c r="T188" s="165"/>
      <c r="U188" s="165"/>
      <c r="V188" s="165"/>
      <c r="W188" s="165"/>
      <c r="X188" s="165"/>
      <c r="Y188" s="165"/>
      <c r="Z188" s="165"/>
      <c r="AA188" s="165"/>
      <c r="AB188" s="351"/>
      <c r="AC188" s="68"/>
    </row>
    <row r="189" spans="1:29" ht="11.25" customHeight="1" x14ac:dyDescent="0.2">
      <c r="A189" s="136"/>
      <c r="B189" s="241"/>
      <c r="C189" s="241"/>
      <c r="D189" s="241"/>
      <c r="E189" s="241"/>
      <c r="F189" s="241"/>
      <c r="G189" s="241"/>
      <c r="H189" s="241"/>
      <c r="I189" s="241"/>
      <c r="J189" s="165"/>
      <c r="K189" s="165"/>
      <c r="L189" s="165"/>
      <c r="M189" s="165"/>
      <c r="N189" s="165"/>
      <c r="O189" s="165"/>
      <c r="P189" s="165"/>
      <c r="Q189" s="165"/>
      <c r="R189" s="165"/>
      <c r="S189" s="165"/>
      <c r="T189" s="165"/>
      <c r="U189" s="165"/>
      <c r="V189" s="165"/>
      <c r="W189" s="165"/>
      <c r="X189" s="165"/>
      <c r="Y189" s="165"/>
      <c r="Z189" s="165"/>
      <c r="AA189" s="165"/>
      <c r="AB189" s="351"/>
      <c r="AC189" s="68"/>
    </row>
    <row r="190" spans="1:29" ht="11.25" customHeight="1" x14ac:dyDescent="0.2">
      <c r="A190" s="136"/>
      <c r="B190" s="241"/>
      <c r="C190" s="241"/>
      <c r="D190" s="241"/>
      <c r="E190" s="241"/>
      <c r="F190" s="241"/>
      <c r="G190" s="241"/>
      <c r="H190" s="241"/>
      <c r="I190" s="241"/>
      <c r="J190" s="165"/>
      <c r="K190" s="165"/>
      <c r="L190" s="165"/>
      <c r="M190" s="165"/>
      <c r="N190" s="165"/>
      <c r="O190" s="165"/>
      <c r="P190" s="165"/>
      <c r="Q190" s="165"/>
      <c r="R190" s="165"/>
      <c r="S190" s="165"/>
      <c r="T190" s="165"/>
      <c r="U190" s="165"/>
      <c r="V190" s="165"/>
      <c r="W190" s="165"/>
      <c r="X190" s="165"/>
      <c r="Y190" s="165"/>
      <c r="Z190" s="165"/>
      <c r="AA190" s="165"/>
      <c r="AB190" s="351"/>
      <c r="AC190" s="68"/>
    </row>
    <row r="191" spans="1:29" ht="11.25" customHeight="1" x14ac:dyDescent="0.2">
      <c r="A191" s="136"/>
      <c r="B191" s="241"/>
      <c r="C191" s="241"/>
      <c r="D191" s="241"/>
      <c r="E191" s="241"/>
      <c r="F191" s="241"/>
      <c r="G191" s="241"/>
      <c r="H191" s="241"/>
      <c r="I191" s="241"/>
      <c r="J191" s="165"/>
      <c r="K191" s="165"/>
      <c r="L191" s="165"/>
      <c r="M191" s="165"/>
      <c r="N191" s="165"/>
      <c r="O191" s="165"/>
      <c r="P191" s="165"/>
      <c r="Q191" s="165"/>
      <c r="R191" s="165"/>
      <c r="S191" s="165"/>
      <c r="T191" s="165"/>
      <c r="U191" s="165"/>
      <c r="V191" s="165"/>
      <c r="W191" s="165"/>
      <c r="X191" s="165"/>
      <c r="Y191" s="165"/>
      <c r="Z191" s="165"/>
      <c r="AA191" s="165"/>
      <c r="AB191" s="351"/>
      <c r="AC191" s="68"/>
    </row>
    <row r="192" spans="1:29" ht="11.25" customHeight="1" x14ac:dyDescent="0.2">
      <c r="A192" s="136"/>
      <c r="B192" s="241"/>
      <c r="C192" s="241"/>
      <c r="D192" s="241"/>
      <c r="E192" s="241"/>
      <c r="F192" s="241"/>
      <c r="G192" s="241"/>
      <c r="H192" s="241"/>
      <c r="I192" s="241"/>
      <c r="J192" s="165"/>
      <c r="K192" s="165"/>
      <c r="L192" s="165"/>
      <c r="M192" s="165"/>
      <c r="N192" s="165"/>
      <c r="O192" s="165"/>
      <c r="P192" s="165"/>
      <c r="Q192" s="165"/>
      <c r="R192" s="165"/>
      <c r="S192" s="165"/>
      <c r="T192" s="165"/>
      <c r="U192" s="165"/>
      <c r="V192" s="165"/>
      <c r="W192" s="165"/>
      <c r="X192" s="165"/>
      <c r="Y192" s="165"/>
      <c r="Z192" s="165"/>
      <c r="AA192" s="165"/>
      <c r="AB192" s="351"/>
      <c r="AC192" s="68"/>
    </row>
    <row r="193" spans="1:29" ht="11.25" customHeight="1" x14ac:dyDescent="0.2">
      <c r="A193" s="136"/>
      <c r="B193" s="241"/>
      <c r="C193" s="241"/>
      <c r="D193" s="241"/>
      <c r="E193" s="241"/>
      <c r="F193" s="241"/>
      <c r="G193" s="241"/>
      <c r="H193" s="241"/>
      <c r="I193" s="241"/>
      <c r="J193" s="165"/>
      <c r="K193" s="165"/>
      <c r="L193" s="165"/>
      <c r="M193" s="165"/>
      <c r="N193" s="165"/>
      <c r="O193" s="165"/>
      <c r="P193" s="165"/>
      <c r="Q193" s="165"/>
      <c r="R193" s="165"/>
      <c r="S193" s="165"/>
      <c r="T193" s="165"/>
      <c r="U193" s="165"/>
      <c r="V193" s="165"/>
      <c r="W193" s="165"/>
      <c r="X193" s="165"/>
      <c r="Y193" s="165"/>
      <c r="Z193" s="165"/>
      <c r="AA193" s="165"/>
      <c r="AB193" s="351"/>
      <c r="AC193" s="68"/>
    </row>
    <row r="194" spans="1:29" ht="11.25" customHeight="1" x14ac:dyDescent="0.2">
      <c r="A194" s="136"/>
      <c r="B194" s="241"/>
      <c r="C194" s="241"/>
      <c r="D194" s="241"/>
      <c r="E194" s="241"/>
      <c r="F194" s="241"/>
      <c r="G194" s="241"/>
      <c r="H194" s="241"/>
      <c r="I194" s="241"/>
      <c r="J194" s="165"/>
      <c r="K194" s="165"/>
      <c r="L194" s="165"/>
      <c r="M194" s="165"/>
      <c r="N194" s="165"/>
      <c r="O194" s="165"/>
      <c r="P194" s="165"/>
      <c r="Q194" s="165"/>
      <c r="R194" s="165"/>
      <c r="S194" s="165"/>
      <c r="T194" s="165"/>
      <c r="U194" s="165"/>
      <c r="V194" s="165"/>
      <c r="W194" s="165"/>
      <c r="X194" s="165"/>
      <c r="Y194" s="165"/>
      <c r="Z194" s="165"/>
      <c r="AA194" s="165"/>
      <c r="AB194" s="351"/>
      <c r="AC194" s="68"/>
    </row>
    <row r="195" spans="1:29" ht="11.25" customHeight="1" x14ac:dyDescent="0.2">
      <c r="A195" s="136"/>
      <c r="B195" s="241"/>
      <c r="C195" s="241"/>
      <c r="D195" s="241"/>
      <c r="E195" s="241"/>
      <c r="F195" s="241"/>
      <c r="G195" s="241"/>
      <c r="H195" s="241"/>
      <c r="I195" s="241"/>
      <c r="J195" s="165"/>
      <c r="K195" s="165"/>
      <c r="L195" s="165"/>
      <c r="M195" s="165"/>
      <c r="N195" s="165"/>
      <c r="O195" s="165"/>
      <c r="P195" s="165"/>
      <c r="Q195" s="165"/>
      <c r="R195" s="165"/>
      <c r="S195" s="165"/>
      <c r="T195" s="165"/>
      <c r="U195" s="165"/>
      <c r="V195" s="165"/>
      <c r="W195" s="165"/>
      <c r="X195" s="165"/>
      <c r="Y195" s="165"/>
      <c r="Z195" s="165"/>
      <c r="AA195" s="165"/>
      <c r="AB195" s="351"/>
      <c r="AC195" s="68"/>
    </row>
    <row r="196" spans="1:29" ht="11.25" customHeight="1" x14ac:dyDescent="0.2">
      <c r="A196" s="136"/>
      <c r="B196" s="241"/>
      <c r="C196" s="241"/>
      <c r="D196" s="241"/>
      <c r="E196" s="241"/>
      <c r="F196" s="241"/>
      <c r="G196" s="241"/>
      <c r="H196" s="241"/>
      <c r="I196" s="241"/>
      <c r="J196" s="165"/>
      <c r="K196" s="165"/>
      <c r="L196" s="165"/>
      <c r="M196" s="165"/>
      <c r="N196" s="165"/>
      <c r="O196" s="165"/>
      <c r="P196" s="165"/>
      <c r="Q196" s="165"/>
      <c r="R196" s="165"/>
      <c r="S196" s="165"/>
      <c r="T196" s="165"/>
      <c r="U196" s="165"/>
      <c r="V196" s="165"/>
      <c r="W196" s="165"/>
      <c r="X196" s="165"/>
      <c r="Y196" s="165"/>
      <c r="Z196" s="165"/>
      <c r="AA196" s="165"/>
      <c r="AB196" s="351"/>
      <c r="AC196" s="68"/>
    </row>
    <row r="197" spans="1:29" ht="11.25" customHeight="1" x14ac:dyDescent="0.2">
      <c r="A197" s="136"/>
      <c r="B197" s="241"/>
      <c r="C197" s="241"/>
      <c r="D197" s="241"/>
      <c r="E197" s="241"/>
      <c r="F197" s="241"/>
      <c r="G197" s="241"/>
      <c r="H197" s="241"/>
      <c r="I197" s="241"/>
      <c r="J197" s="165"/>
      <c r="K197" s="165"/>
      <c r="L197" s="165"/>
      <c r="M197" s="165"/>
      <c r="N197" s="165"/>
      <c r="O197" s="165"/>
      <c r="P197" s="165"/>
      <c r="Q197" s="165"/>
      <c r="R197" s="165"/>
      <c r="S197" s="165"/>
      <c r="T197" s="165"/>
      <c r="U197" s="165"/>
      <c r="V197" s="165"/>
      <c r="W197" s="165"/>
      <c r="X197" s="165"/>
      <c r="Y197" s="165"/>
      <c r="Z197" s="165"/>
      <c r="AA197" s="165"/>
      <c r="AB197" s="351"/>
      <c r="AC197" s="68"/>
    </row>
    <row r="198" spans="1:29" ht="11.25" customHeight="1" x14ac:dyDescent="0.2">
      <c r="A198" s="136"/>
      <c r="B198" s="241"/>
      <c r="C198" s="241"/>
      <c r="D198" s="241"/>
      <c r="E198" s="241"/>
      <c r="F198" s="241"/>
      <c r="G198" s="241"/>
      <c r="H198" s="241"/>
      <c r="I198" s="241"/>
      <c r="J198" s="165"/>
      <c r="K198" s="165"/>
      <c r="L198" s="165"/>
      <c r="M198" s="165"/>
      <c r="N198" s="165"/>
      <c r="O198" s="165"/>
      <c r="P198" s="165"/>
      <c r="Q198" s="165"/>
      <c r="R198" s="165"/>
      <c r="S198" s="165"/>
      <c r="T198" s="165"/>
      <c r="U198" s="165"/>
      <c r="V198" s="165"/>
      <c r="W198" s="165"/>
      <c r="X198" s="165"/>
      <c r="Y198" s="165"/>
      <c r="Z198" s="165"/>
      <c r="AA198" s="165"/>
      <c r="AB198" s="351"/>
      <c r="AC198" s="68"/>
    </row>
    <row r="199" spans="1:29" ht="11.25" customHeight="1" x14ac:dyDescent="0.2">
      <c r="A199" s="136"/>
      <c r="B199" s="241"/>
      <c r="C199" s="241"/>
      <c r="D199" s="241"/>
      <c r="E199" s="241"/>
      <c r="F199" s="241"/>
      <c r="G199" s="241"/>
      <c r="H199" s="241"/>
      <c r="I199" s="241"/>
      <c r="J199" s="165"/>
      <c r="K199" s="165"/>
      <c r="L199" s="165"/>
      <c r="M199" s="165"/>
      <c r="N199" s="165"/>
      <c r="O199" s="165"/>
      <c r="P199" s="165"/>
      <c r="Q199" s="165"/>
      <c r="R199" s="165"/>
      <c r="S199" s="165"/>
      <c r="T199" s="165"/>
      <c r="U199" s="165"/>
      <c r="V199" s="165"/>
      <c r="W199" s="165"/>
      <c r="X199" s="165"/>
      <c r="Y199" s="165"/>
      <c r="Z199" s="165"/>
      <c r="AA199" s="165"/>
      <c r="AB199" s="351"/>
      <c r="AC199" s="68"/>
    </row>
    <row r="200" spans="1:29" ht="11.25" customHeight="1" x14ac:dyDescent="0.2">
      <c r="A200" s="136"/>
      <c r="B200" s="241"/>
      <c r="C200" s="241"/>
      <c r="D200" s="241"/>
      <c r="E200" s="241"/>
      <c r="F200" s="241"/>
      <c r="G200" s="241"/>
      <c r="H200" s="241"/>
      <c r="I200" s="241"/>
      <c r="J200" s="165"/>
      <c r="K200" s="165"/>
      <c r="L200" s="165"/>
      <c r="M200" s="165"/>
      <c r="N200" s="165"/>
      <c r="O200" s="165"/>
      <c r="P200" s="165"/>
      <c r="Q200" s="165"/>
      <c r="R200" s="165"/>
      <c r="S200" s="165"/>
      <c r="T200" s="165"/>
      <c r="U200" s="165"/>
      <c r="V200" s="165"/>
      <c r="W200" s="165"/>
      <c r="X200" s="165"/>
      <c r="Y200" s="165"/>
      <c r="Z200" s="165"/>
      <c r="AA200" s="165"/>
      <c r="AB200" s="351"/>
      <c r="AC200" s="68"/>
    </row>
    <row r="201" spans="1:29" ht="11.25" customHeight="1" x14ac:dyDescent="0.2">
      <c r="A201" s="136"/>
      <c r="B201" s="241"/>
      <c r="C201" s="241"/>
      <c r="D201" s="241"/>
      <c r="E201" s="241"/>
      <c r="F201" s="241"/>
      <c r="G201" s="241"/>
      <c r="H201" s="241"/>
      <c r="I201" s="241"/>
      <c r="J201" s="165"/>
      <c r="K201" s="165"/>
      <c r="L201" s="165"/>
      <c r="M201" s="165"/>
      <c r="N201" s="165"/>
      <c r="O201" s="165"/>
      <c r="P201" s="165"/>
      <c r="Q201" s="165"/>
      <c r="R201" s="165"/>
      <c r="S201" s="165"/>
      <c r="T201" s="165"/>
      <c r="U201" s="165"/>
      <c r="V201" s="165"/>
      <c r="W201" s="165"/>
      <c r="X201" s="165"/>
      <c r="Y201" s="165"/>
      <c r="Z201" s="165"/>
      <c r="AA201" s="165"/>
      <c r="AB201" s="351"/>
      <c r="AC201" s="68"/>
    </row>
    <row r="202" spans="1:29" ht="11.25" customHeight="1" x14ac:dyDescent="0.2">
      <c r="A202" s="136"/>
      <c r="B202" s="241"/>
      <c r="C202" s="241"/>
      <c r="D202" s="241"/>
      <c r="E202" s="241"/>
      <c r="F202" s="241"/>
      <c r="G202" s="241"/>
      <c r="H202" s="241"/>
      <c r="I202" s="241"/>
      <c r="J202" s="165"/>
      <c r="K202" s="165"/>
      <c r="L202" s="165"/>
      <c r="M202" s="165"/>
      <c r="N202" s="165"/>
      <c r="O202" s="165"/>
      <c r="P202" s="165"/>
      <c r="Q202" s="165"/>
      <c r="R202" s="165"/>
      <c r="S202" s="165"/>
      <c r="T202" s="165"/>
      <c r="U202" s="165"/>
      <c r="V202" s="165"/>
      <c r="W202" s="165"/>
      <c r="X202" s="165"/>
      <c r="Y202" s="165"/>
      <c r="Z202" s="165"/>
      <c r="AA202" s="165"/>
      <c r="AB202" s="351"/>
      <c r="AC202" s="68"/>
    </row>
    <row r="203" spans="1:29" ht="11.25" customHeight="1" x14ac:dyDescent="0.2">
      <c r="A203" s="136"/>
      <c r="B203" s="241"/>
      <c r="C203" s="241"/>
      <c r="D203" s="241"/>
      <c r="E203" s="241"/>
      <c r="F203" s="241"/>
      <c r="G203" s="241"/>
      <c r="H203" s="241"/>
      <c r="I203" s="241"/>
      <c r="J203" s="165"/>
      <c r="K203" s="165"/>
      <c r="L203" s="165"/>
      <c r="M203" s="165"/>
      <c r="N203" s="165"/>
      <c r="O203" s="165"/>
      <c r="P203" s="165"/>
      <c r="Q203" s="165"/>
      <c r="R203" s="165"/>
      <c r="S203" s="165"/>
      <c r="T203" s="165"/>
      <c r="U203" s="165"/>
      <c r="V203" s="165"/>
      <c r="W203" s="165"/>
      <c r="X203" s="165"/>
      <c r="Y203" s="165"/>
      <c r="Z203" s="165"/>
      <c r="AA203" s="165"/>
      <c r="AB203" s="351"/>
      <c r="AC203" s="68"/>
    </row>
    <row r="204" spans="1:29" ht="11.25" customHeight="1" x14ac:dyDescent="0.2">
      <c r="A204" s="136"/>
      <c r="B204" s="241"/>
      <c r="C204" s="241"/>
      <c r="D204" s="241"/>
      <c r="E204" s="241"/>
      <c r="F204" s="241"/>
      <c r="G204" s="241"/>
      <c r="H204" s="241"/>
      <c r="I204" s="241"/>
      <c r="J204" s="165"/>
      <c r="K204" s="165"/>
      <c r="L204" s="165"/>
      <c r="M204" s="165"/>
      <c r="N204" s="165"/>
      <c r="O204" s="165"/>
      <c r="P204" s="165"/>
      <c r="Q204" s="165"/>
      <c r="R204" s="165"/>
      <c r="S204" s="165"/>
      <c r="T204" s="165"/>
      <c r="U204" s="165"/>
      <c r="V204" s="165"/>
      <c r="W204" s="165"/>
      <c r="X204" s="165"/>
      <c r="Y204" s="165"/>
      <c r="Z204" s="165"/>
      <c r="AA204" s="165"/>
      <c r="AB204" s="351"/>
      <c r="AC204" s="68"/>
    </row>
    <row r="205" spans="1:29" ht="11.25" customHeight="1" x14ac:dyDescent="0.2">
      <c r="A205" s="136"/>
      <c r="B205" s="241"/>
      <c r="C205" s="241"/>
      <c r="D205" s="241"/>
      <c r="E205" s="241"/>
      <c r="F205" s="241"/>
      <c r="G205" s="241"/>
      <c r="H205" s="241"/>
      <c r="I205" s="241"/>
      <c r="J205" s="165"/>
      <c r="K205" s="165"/>
      <c r="L205" s="165"/>
      <c r="M205" s="165"/>
      <c r="N205" s="165"/>
      <c r="O205" s="165"/>
      <c r="P205" s="165"/>
      <c r="Q205" s="165"/>
      <c r="R205" s="165"/>
      <c r="S205" s="165"/>
      <c r="T205" s="165"/>
      <c r="U205" s="165"/>
      <c r="V205" s="165"/>
      <c r="W205" s="165"/>
      <c r="X205" s="165"/>
      <c r="Y205" s="165"/>
      <c r="Z205" s="165"/>
      <c r="AA205" s="165"/>
      <c r="AB205" s="351"/>
      <c r="AC205" s="68"/>
    </row>
    <row r="206" spans="1:29" ht="11.25" customHeight="1" x14ac:dyDescent="0.2">
      <c r="A206" s="136"/>
      <c r="B206" s="241"/>
      <c r="C206" s="241"/>
      <c r="D206" s="241"/>
      <c r="E206" s="241"/>
      <c r="F206" s="241"/>
      <c r="G206" s="241"/>
      <c r="H206" s="241"/>
      <c r="I206" s="241"/>
      <c r="J206" s="165"/>
      <c r="K206" s="165"/>
      <c r="L206" s="165"/>
      <c r="M206" s="165"/>
      <c r="N206" s="165"/>
      <c r="O206" s="165"/>
      <c r="P206" s="165"/>
      <c r="Q206" s="165"/>
      <c r="R206" s="165"/>
      <c r="S206" s="165"/>
      <c r="T206" s="165"/>
      <c r="U206" s="165"/>
      <c r="V206" s="165"/>
      <c r="W206" s="165"/>
      <c r="X206" s="165"/>
      <c r="Y206" s="165"/>
      <c r="Z206" s="165"/>
      <c r="AA206" s="165"/>
      <c r="AB206" s="351"/>
      <c r="AC206" s="68"/>
    </row>
    <row r="207" spans="1:29" ht="11.25" customHeight="1" x14ac:dyDescent="0.2">
      <c r="A207" s="136"/>
      <c r="B207" s="241"/>
      <c r="C207" s="241"/>
      <c r="D207" s="241"/>
      <c r="E207" s="241"/>
      <c r="F207" s="241"/>
      <c r="G207" s="241"/>
      <c r="H207" s="241"/>
      <c r="I207" s="241"/>
      <c r="J207" s="165"/>
      <c r="K207" s="165"/>
      <c r="L207" s="165"/>
      <c r="M207" s="165"/>
      <c r="N207" s="165"/>
      <c r="O207" s="165"/>
      <c r="P207" s="165"/>
      <c r="Q207" s="165"/>
      <c r="R207" s="165"/>
      <c r="S207" s="165"/>
      <c r="T207" s="165"/>
      <c r="U207" s="165"/>
      <c r="V207" s="165"/>
      <c r="W207" s="165"/>
      <c r="X207" s="165"/>
      <c r="Y207" s="165"/>
      <c r="Z207" s="165"/>
      <c r="AA207" s="165"/>
      <c r="AB207" s="351"/>
      <c r="AC207" s="68"/>
    </row>
    <row r="208" spans="1:29" ht="11.25" customHeight="1" x14ac:dyDescent="0.2">
      <c r="A208" s="136"/>
      <c r="B208" s="241"/>
      <c r="C208" s="241"/>
      <c r="D208" s="241"/>
      <c r="E208" s="241"/>
      <c r="F208" s="241"/>
      <c r="G208" s="241"/>
      <c r="H208" s="241"/>
      <c r="I208" s="241"/>
      <c r="J208" s="165"/>
      <c r="K208" s="165"/>
      <c r="L208" s="165"/>
      <c r="M208" s="165"/>
      <c r="N208" s="165"/>
      <c r="O208" s="165"/>
      <c r="P208" s="165"/>
      <c r="Q208" s="165"/>
      <c r="R208" s="165"/>
      <c r="S208" s="165"/>
      <c r="T208" s="165"/>
      <c r="U208" s="165"/>
      <c r="V208" s="165"/>
      <c r="W208" s="165"/>
      <c r="X208" s="165"/>
      <c r="Y208" s="165"/>
      <c r="Z208" s="165"/>
      <c r="AA208" s="165"/>
      <c r="AB208" s="351"/>
      <c r="AC208" s="68"/>
    </row>
    <row r="209" spans="1:29" ht="11.25" customHeight="1" x14ac:dyDescent="0.2">
      <c r="A209" s="136"/>
      <c r="B209" s="241"/>
      <c r="C209" s="241"/>
      <c r="D209" s="241"/>
      <c r="E209" s="241"/>
      <c r="F209" s="241"/>
      <c r="G209" s="241"/>
      <c r="H209" s="241"/>
      <c r="I209" s="241"/>
      <c r="J209" s="165"/>
      <c r="K209" s="165"/>
      <c r="L209" s="165"/>
      <c r="M209" s="165"/>
      <c r="N209" s="165"/>
      <c r="O209" s="165"/>
      <c r="P209" s="165"/>
      <c r="Q209" s="165"/>
      <c r="R209" s="165"/>
      <c r="S209" s="165"/>
      <c r="T209" s="165"/>
      <c r="U209" s="165"/>
      <c r="V209" s="165"/>
      <c r="W209" s="165"/>
      <c r="X209" s="165"/>
      <c r="Y209" s="165"/>
      <c r="Z209" s="165"/>
      <c r="AA209" s="165"/>
      <c r="AB209" s="351"/>
      <c r="AC209" s="68"/>
    </row>
    <row r="210" spans="1:29" ht="11.25" customHeight="1" x14ac:dyDescent="0.2">
      <c r="A210" s="136"/>
      <c r="B210" s="241"/>
      <c r="C210" s="241"/>
      <c r="D210" s="241"/>
      <c r="E210" s="241"/>
      <c r="F210" s="241"/>
      <c r="G210" s="241"/>
      <c r="H210" s="241"/>
      <c r="I210" s="241"/>
      <c r="J210" s="165"/>
      <c r="K210" s="165"/>
      <c r="L210" s="165"/>
      <c r="M210" s="165"/>
      <c r="N210" s="165"/>
      <c r="O210" s="165"/>
      <c r="P210" s="165"/>
      <c r="Q210" s="165"/>
      <c r="R210" s="165"/>
      <c r="S210" s="165"/>
      <c r="T210" s="165"/>
      <c r="U210" s="165"/>
      <c r="V210" s="165"/>
      <c r="W210" s="165"/>
      <c r="X210" s="165"/>
      <c r="Y210" s="165"/>
      <c r="Z210" s="165"/>
      <c r="AA210" s="165"/>
      <c r="AB210" s="351"/>
      <c r="AC210" s="68"/>
    </row>
    <row r="211" spans="1:29" ht="11.25" customHeight="1" x14ac:dyDescent="0.2">
      <c r="A211" s="136"/>
      <c r="B211" s="241"/>
      <c r="C211" s="241"/>
      <c r="D211" s="241"/>
      <c r="E211" s="241"/>
      <c r="F211" s="241"/>
      <c r="G211" s="241"/>
      <c r="H211" s="241"/>
      <c r="I211" s="241"/>
      <c r="J211" s="165"/>
      <c r="K211" s="165"/>
      <c r="L211" s="165"/>
      <c r="M211" s="165"/>
      <c r="N211" s="165"/>
      <c r="O211" s="165"/>
      <c r="P211" s="165"/>
      <c r="Q211" s="165"/>
      <c r="R211" s="165"/>
      <c r="S211" s="165"/>
      <c r="T211" s="165"/>
      <c r="U211" s="165"/>
      <c r="V211" s="165"/>
      <c r="W211" s="165"/>
      <c r="X211" s="165"/>
      <c r="Y211" s="165"/>
      <c r="Z211" s="165"/>
      <c r="AA211" s="165"/>
      <c r="AB211" s="351"/>
      <c r="AC211" s="68"/>
    </row>
    <row r="212" spans="1:29" ht="11.25" customHeight="1" x14ac:dyDescent="0.2">
      <c r="A212" s="136"/>
      <c r="B212" s="241"/>
      <c r="C212" s="241"/>
      <c r="D212" s="241"/>
      <c r="E212" s="241"/>
      <c r="F212" s="241"/>
      <c r="G212" s="241"/>
      <c r="H212" s="241"/>
      <c r="I212" s="241"/>
      <c r="J212" s="165"/>
      <c r="K212" s="165"/>
      <c r="L212" s="165"/>
      <c r="M212" s="165"/>
      <c r="N212" s="165"/>
      <c r="O212" s="165"/>
      <c r="P212" s="165"/>
      <c r="Q212" s="165"/>
      <c r="R212" s="165"/>
      <c r="S212" s="165"/>
      <c r="T212" s="165"/>
      <c r="U212" s="165"/>
      <c r="V212" s="165"/>
      <c r="W212" s="165"/>
      <c r="X212" s="165"/>
      <c r="Y212" s="165"/>
      <c r="Z212" s="165"/>
      <c r="AA212" s="165"/>
      <c r="AB212" s="351"/>
      <c r="AC212" s="68"/>
    </row>
    <row r="213" spans="1:29" ht="11.25" customHeight="1" x14ac:dyDescent="0.2">
      <c r="A213" s="136"/>
      <c r="B213" s="241"/>
      <c r="C213" s="241"/>
      <c r="D213" s="241"/>
      <c r="E213" s="241"/>
      <c r="F213" s="241"/>
      <c r="G213" s="241"/>
      <c r="H213" s="241"/>
      <c r="I213" s="241"/>
      <c r="J213" s="165"/>
      <c r="K213" s="165"/>
      <c r="L213" s="165"/>
      <c r="M213" s="165"/>
      <c r="N213" s="165"/>
      <c r="O213" s="165"/>
      <c r="P213" s="165"/>
      <c r="Q213" s="165"/>
      <c r="R213" s="165"/>
      <c r="S213" s="165"/>
      <c r="T213" s="165"/>
      <c r="U213" s="165"/>
      <c r="V213" s="165"/>
      <c r="W213" s="165"/>
      <c r="X213" s="165"/>
      <c r="Y213" s="165"/>
      <c r="Z213" s="165"/>
      <c r="AA213" s="165"/>
      <c r="AB213" s="351"/>
      <c r="AC213" s="68"/>
    </row>
    <row r="214" spans="1:29" ht="11.25" customHeight="1" x14ac:dyDescent="0.2">
      <c r="A214" s="136"/>
      <c r="B214" s="241"/>
      <c r="C214" s="241"/>
      <c r="D214" s="241"/>
      <c r="E214" s="241"/>
      <c r="F214" s="241"/>
      <c r="G214" s="241"/>
      <c r="H214" s="241"/>
      <c r="I214" s="241"/>
      <c r="J214" s="165"/>
      <c r="K214" s="165"/>
      <c r="L214" s="165"/>
      <c r="M214" s="165"/>
      <c r="N214" s="165"/>
      <c r="O214" s="165"/>
      <c r="P214" s="165"/>
      <c r="Q214" s="165"/>
      <c r="R214" s="165"/>
      <c r="S214" s="165"/>
      <c r="T214" s="165"/>
      <c r="U214" s="165"/>
      <c r="V214" s="165"/>
      <c r="W214" s="165"/>
      <c r="X214" s="165"/>
      <c r="Y214" s="165"/>
      <c r="Z214" s="165"/>
      <c r="AA214" s="165"/>
      <c r="AB214" s="351"/>
      <c r="AC214" s="68"/>
    </row>
    <row r="215" spans="1:29" ht="11.25" customHeight="1" x14ac:dyDescent="0.2">
      <c r="A215" s="136"/>
      <c r="B215" s="241"/>
      <c r="C215" s="241"/>
      <c r="D215" s="241"/>
      <c r="E215" s="241"/>
      <c r="F215" s="241"/>
      <c r="G215" s="241"/>
      <c r="H215" s="241"/>
      <c r="I215" s="241"/>
      <c r="J215" s="165"/>
      <c r="K215" s="165"/>
      <c r="L215" s="165"/>
      <c r="M215" s="165"/>
      <c r="N215" s="165"/>
      <c r="O215" s="165"/>
      <c r="P215" s="165"/>
      <c r="Q215" s="165"/>
      <c r="R215" s="165"/>
      <c r="S215" s="165"/>
      <c r="T215" s="165"/>
      <c r="U215" s="165"/>
      <c r="V215" s="165"/>
      <c r="W215" s="165"/>
      <c r="X215" s="165"/>
      <c r="Y215" s="165"/>
      <c r="Z215" s="165"/>
      <c r="AA215" s="165"/>
      <c r="AB215" s="351"/>
      <c r="AC215" s="68"/>
    </row>
    <row r="216" spans="1:29" ht="11.25" customHeight="1" x14ac:dyDescent="0.2">
      <c r="A216" s="136"/>
      <c r="B216" s="241"/>
      <c r="C216" s="241"/>
      <c r="D216" s="241"/>
      <c r="E216" s="241"/>
      <c r="F216" s="241"/>
      <c r="G216" s="241"/>
      <c r="H216" s="241"/>
      <c r="I216" s="241"/>
      <c r="J216" s="165"/>
      <c r="K216" s="165"/>
      <c r="L216" s="165"/>
      <c r="M216" s="165"/>
      <c r="N216" s="165"/>
      <c r="O216" s="165"/>
      <c r="P216" s="165"/>
      <c r="Q216" s="165"/>
      <c r="R216" s="165"/>
      <c r="S216" s="165"/>
      <c r="T216" s="165"/>
      <c r="U216" s="165"/>
      <c r="V216" s="165"/>
      <c r="W216" s="165"/>
      <c r="X216" s="165"/>
      <c r="Y216" s="165"/>
      <c r="Z216" s="165"/>
      <c r="AA216" s="165"/>
      <c r="AB216" s="351"/>
      <c r="AC216" s="68"/>
    </row>
    <row r="217" spans="1:29" ht="11.25" customHeight="1" x14ac:dyDescent="0.2">
      <c r="A217" s="136"/>
      <c r="B217" s="241"/>
      <c r="C217" s="241"/>
      <c r="D217" s="241"/>
      <c r="E217" s="241"/>
      <c r="F217" s="241"/>
      <c r="G217" s="241"/>
      <c r="H217" s="241"/>
      <c r="I217" s="241"/>
      <c r="J217" s="165"/>
      <c r="K217" s="165"/>
      <c r="L217" s="165"/>
      <c r="M217" s="165"/>
      <c r="N217" s="165"/>
      <c r="O217" s="165"/>
      <c r="P217" s="165"/>
      <c r="Q217" s="165"/>
      <c r="R217" s="165"/>
      <c r="S217" s="165"/>
      <c r="T217" s="165"/>
      <c r="U217" s="165"/>
      <c r="V217" s="165"/>
      <c r="W217" s="165"/>
      <c r="X217" s="165"/>
      <c r="Y217" s="165"/>
      <c r="Z217" s="165"/>
      <c r="AA217" s="165"/>
      <c r="AB217" s="351"/>
      <c r="AC217" s="68"/>
    </row>
    <row r="218" spans="1:29" ht="11.25" customHeight="1" x14ac:dyDescent="0.2">
      <c r="A218" s="136"/>
      <c r="B218" s="241"/>
      <c r="C218" s="241"/>
      <c r="D218" s="241"/>
      <c r="E218" s="241"/>
      <c r="F218" s="241"/>
      <c r="G218" s="241"/>
      <c r="H218" s="241"/>
      <c r="I218" s="241"/>
      <c r="J218" s="165"/>
      <c r="K218" s="165"/>
      <c r="L218" s="165"/>
      <c r="M218" s="165"/>
      <c r="N218" s="165"/>
      <c r="O218" s="165"/>
      <c r="P218" s="165"/>
      <c r="Q218" s="165"/>
      <c r="R218" s="165"/>
      <c r="S218" s="165"/>
      <c r="T218" s="165"/>
      <c r="U218" s="165"/>
      <c r="V218" s="165"/>
      <c r="W218" s="165"/>
      <c r="X218" s="165"/>
      <c r="Y218" s="165"/>
      <c r="Z218" s="165"/>
      <c r="AA218" s="165"/>
      <c r="AB218" s="351"/>
      <c r="AC218" s="68"/>
    </row>
    <row r="219" spans="1:29" ht="11.25" customHeight="1" x14ac:dyDescent="0.2">
      <c r="A219" s="136"/>
      <c r="B219" s="241"/>
      <c r="C219" s="241"/>
      <c r="D219" s="241"/>
      <c r="E219" s="241"/>
      <c r="F219" s="241"/>
      <c r="G219" s="241"/>
      <c r="H219" s="241"/>
      <c r="I219" s="241"/>
      <c r="J219" s="165"/>
      <c r="K219" s="165"/>
      <c r="L219" s="165"/>
      <c r="M219" s="165"/>
      <c r="N219" s="165"/>
      <c r="O219" s="165"/>
      <c r="P219" s="165"/>
      <c r="Q219" s="165"/>
      <c r="R219" s="165"/>
      <c r="S219" s="165"/>
      <c r="T219" s="165"/>
      <c r="U219" s="165"/>
      <c r="V219" s="165"/>
      <c r="W219" s="165"/>
      <c r="X219" s="165"/>
      <c r="Y219" s="165"/>
      <c r="Z219" s="165"/>
      <c r="AA219" s="165"/>
      <c r="AB219" s="351"/>
      <c r="AC219" s="68"/>
    </row>
    <row r="220" spans="1:29" ht="11.25" customHeight="1" x14ac:dyDescent="0.2">
      <c r="A220" s="136"/>
      <c r="B220" s="241"/>
      <c r="C220" s="241"/>
      <c r="D220" s="241"/>
      <c r="E220" s="241"/>
      <c r="F220" s="241"/>
      <c r="G220" s="241"/>
      <c r="H220" s="241"/>
      <c r="I220" s="241"/>
      <c r="J220" s="165"/>
      <c r="K220" s="165"/>
      <c r="L220" s="165"/>
      <c r="M220" s="165"/>
      <c r="N220" s="165"/>
      <c r="O220" s="165"/>
      <c r="P220" s="165"/>
      <c r="Q220" s="165"/>
      <c r="R220" s="165"/>
      <c r="S220" s="165"/>
      <c r="T220" s="165"/>
      <c r="U220" s="165"/>
      <c r="V220" s="165"/>
      <c r="W220" s="165"/>
      <c r="X220" s="165"/>
      <c r="Y220" s="165"/>
      <c r="Z220" s="165"/>
      <c r="AA220" s="165"/>
      <c r="AB220" s="351"/>
      <c r="AC220" s="68"/>
    </row>
    <row r="221" spans="1:29" ht="11.25" customHeight="1" x14ac:dyDescent="0.2">
      <c r="A221" s="136"/>
      <c r="B221" s="241"/>
      <c r="C221" s="241"/>
      <c r="D221" s="241"/>
      <c r="E221" s="241"/>
      <c r="F221" s="241"/>
      <c r="G221" s="241"/>
      <c r="H221" s="241"/>
      <c r="I221" s="241"/>
      <c r="J221" s="165"/>
      <c r="K221" s="165"/>
      <c r="L221" s="165"/>
      <c r="M221" s="165"/>
      <c r="N221" s="165"/>
      <c r="O221" s="165"/>
      <c r="P221" s="165"/>
      <c r="Q221" s="165"/>
      <c r="R221" s="165"/>
      <c r="S221" s="165"/>
      <c r="T221" s="165"/>
      <c r="U221" s="165"/>
      <c r="V221" s="165"/>
      <c r="W221" s="165"/>
      <c r="X221" s="165"/>
      <c r="Y221" s="165"/>
      <c r="Z221" s="165"/>
      <c r="AA221" s="165"/>
      <c r="AB221" s="351"/>
      <c r="AC221" s="68"/>
    </row>
    <row r="222" spans="1:29" ht="11.25" customHeight="1" x14ac:dyDescent="0.2">
      <c r="A222" s="136"/>
      <c r="B222" s="241"/>
      <c r="C222" s="241"/>
      <c r="D222" s="241"/>
      <c r="E222" s="241"/>
      <c r="F222" s="241"/>
      <c r="G222" s="241"/>
      <c r="H222" s="241"/>
      <c r="I222" s="241"/>
      <c r="J222" s="165"/>
      <c r="K222" s="165"/>
      <c r="L222" s="165"/>
      <c r="M222" s="165"/>
      <c r="N222" s="165"/>
      <c r="O222" s="165"/>
      <c r="P222" s="165"/>
      <c r="Q222" s="165"/>
      <c r="R222" s="165"/>
      <c r="S222" s="165"/>
      <c r="T222" s="165"/>
      <c r="U222" s="165"/>
      <c r="V222" s="165"/>
      <c r="W222" s="165"/>
      <c r="X222" s="165"/>
      <c r="Y222" s="165"/>
      <c r="Z222" s="165"/>
      <c r="AA222" s="165"/>
      <c r="AB222" s="351"/>
      <c r="AC222" s="68"/>
    </row>
    <row r="223" spans="1:29" ht="11.25" customHeight="1" x14ac:dyDescent="0.2">
      <c r="A223" s="136"/>
      <c r="B223" s="241"/>
      <c r="C223" s="241"/>
      <c r="D223" s="241"/>
      <c r="E223" s="241"/>
      <c r="F223" s="241"/>
      <c r="G223" s="241"/>
      <c r="H223" s="241"/>
      <c r="I223" s="241"/>
      <c r="J223" s="165"/>
      <c r="K223" s="165"/>
      <c r="L223" s="165"/>
      <c r="M223" s="165"/>
      <c r="N223" s="165"/>
      <c r="O223" s="165"/>
      <c r="P223" s="165"/>
      <c r="Q223" s="165"/>
      <c r="R223" s="165"/>
      <c r="S223" s="165"/>
      <c r="T223" s="165"/>
      <c r="U223" s="165"/>
      <c r="V223" s="165"/>
      <c r="W223" s="165"/>
      <c r="X223" s="165"/>
      <c r="Y223" s="165"/>
      <c r="Z223" s="165"/>
      <c r="AA223" s="165"/>
      <c r="AB223" s="351"/>
      <c r="AC223" s="68"/>
    </row>
    <row r="224" spans="1:29" ht="11.25" customHeight="1" x14ac:dyDescent="0.2">
      <c r="A224" s="136"/>
      <c r="B224" s="241"/>
      <c r="C224" s="241"/>
      <c r="D224" s="241"/>
      <c r="E224" s="241"/>
      <c r="F224" s="241"/>
      <c r="G224" s="241"/>
      <c r="H224" s="241"/>
      <c r="I224" s="241"/>
      <c r="J224" s="165"/>
      <c r="K224" s="165"/>
      <c r="L224" s="165"/>
      <c r="M224" s="165"/>
      <c r="N224" s="165"/>
      <c r="O224" s="165"/>
      <c r="P224" s="165"/>
      <c r="Q224" s="165"/>
      <c r="R224" s="165"/>
      <c r="S224" s="165"/>
      <c r="T224" s="165"/>
      <c r="U224" s="165"/>
      <c r="V224" s="165"/>
      <c r="W224" s="165"/>
      <c r="X224" s="165"/>
      <c r="Y224" s="165"/>
      <c r="Z224" s="165"/>
      <c r="AA224" s="165"/>
      <c r="AB224" s="351"/>
      <c r="AC224" s="68"/>
    </row>
    <row r="225" spans="1:29" ht="11.25" customHeight="1" x14ac:dyDescent="0.2">
      <c r="A225" s="136"/>
      <c r="B225" s="241"/>
      <c r="C225" s="241"/>
      <c r="D225" s="241"/>
      <c r="E225" s="241"/>
      <c r="F225" s="241"/>
      <c r="G225" s="241"/>
      <c r="H225" s="241"/>
      <c r="I225" s="241"/>
      <c r="J225" s="165"/>
      <c r="K225" s="165"/>
      <c r="L225" s="165"/>
      <c r="M225" s="165"/>
      <c r="N225" s="165"/>
      <c r="O225" s="165"/>
      <c r="P225" s="165"/>
      <c r="Q225" s="165"/>
      <c r="R225" s="165"/>
      <c r="S225" s="165"/>
      <c r="T225" s="165"/>
      <c r="U225" s="165"/>
      <c r="V225" s="165"/>
      <c r="W225" s="165"/>
      <c r="X225" s="165"/>
      <c r="Y225" s="165"/>
      <c r="Z225" s="165"/>
      <c r="AA225" s="165"/>
      <c r="AB225" s="351"/>
      <c r="AC225" s="68"/>
    </row>
    <row r="226" spans="1:29" ht="11.25" customHeight="1" x14ac:dyDescent="0.2">
      <c r="A226" s="136"/>
      <c r="B226" s="241"/>
      <c r="C226" s="241"/>
      <c r="D226" s="241"/>
      <c r="E226" s="241"/>
      <c r="F226" s="241"/>
      <c r="G226" s="241"/>
      <c r="H226" s="241"/>
      <c r="I226" s="241"/>
      <c r="J226" s="165"/>
      <c r="K226" s="165"/>
      <c r="L226" s="165"/>
      <c r="M226" s="165"/>
      <c r="N226" s="165"/>
      <c r="O226" s="165"/>
      <c r="P226" s="165"/>
      <c r="Q226" s="165"/>
      <c r="R226" s="165"/>
      <c r="S226" s="165"/>
      <c r="T226" s="165"/>
      <c r="U226" s="165"/>
      <c r="V226" s="165"/>
      <c r="W226" s="165"/>
      <c r="X226" s="165"/>
      <c r="Y226" s="165"/>
      <c r="Z226" s="165"/>
      <c r="AA226" s="165"/>
      <c r="AB226" s="351"/>
      <c r="AC226" s="68"/>
    </row>
    <row r="227" spans="1:29" ht="11.25" customHeight="1" x14ac:dyDescent="0.2">
      <c r="A227" s="136"/>
      <c r="B227" s="241"/>
      <c r="C227" s="241"/>
      <c r="D227" s="241"/>
      <c r="E227" s="241"/>
      <c r="F227" s="241"/>
      <c r="G227" s="241"/>
      <c r="H227" s="241"/>
      <c r="I227" s="241"/>
      <c r="J227" s="165"/>
      <c r="K227" s="165"/>
      <c r="L227" s="165"/>
      <c r="M227" s="165"/>
      <c r="N227" s="165"/>
      <c r="O227" s="165"/>
      <c r="P227" s="165"/>
      <c r="Q227" s="165"/>
      <c r="R227" s="165"/>
      <c r="S227" s="165"/>
      <c r="T227" s="165"/>
      <c r="U227" s="165"/>
      <c r="V227" s="165"/>
      <c r="W227" s="165"/>
      <c r="X227" s="165"/>
      <c r="Y227" s="165"/>
      <c r="Z227" s="165"/>
      <c r="AA227" s="165"/>
      <c r="AB227" s="351"/>
      <c r="AC227" s="68"/>
    </row>
    <row r="228" spans="1:29" ht="11.25" customHeight="1" x14ac:dyDescent="0.2">
      <c r="A228" s="136"/>
      <c r="B228" s="241"/>
      <c r="C228" s="241"/>
      <c r="D228" s="241"/>
      <c r="E228" s="241"/>
      <c r="F228" s="241"/>
      <c r="G228" s="241"/>
      <c r="H228" s="241"/>
      <c r="I228" s="241"/>
      <c r="J228" s="136"/>
      <c r="K228" s="136"/>
      <c r="L228" s="136"/>
      <c r="M228" s="136"/>
      <c r="N228" s="136"/>
      <c r="O228" s="136"/>
      <c r="P228" s="136"/>
      <c r="Q228" s="136"/>
      <c r="R228" s="136"/>
      <c r="S228" s="136"/>
      <c r="T228" s="136"/>
      <c r="U228" s="136"/>
      <c r="V228" s="136"/>
      <c r="W228" s="136"/>
      <c r="X228" s="136"/>
      <c r="Y228" s="136"/>
      <c r="Z228" s="136"/>
      <c r="AA228" s="136"/>
      <c r="AB228" s="68"/>
      <c r="AC228" s="68"/>
    </row>
    <row r="229" spans="1:29" ht="11.25" customHeight="1" x14ac:dyDescent="0.2">
      <c r="A229" s="136"/>
      <c r="B229" s="241"/>
      <c r="C229" s="241"/>
      <c r="D229" s="241"/>
      <c r="E229" s="241"/>
      <c r="F229" s="241"/>
      <c r="G229" s="241"/>
      <c r="H229" s="241"/>
      <c r="I229" s="241"/>
      <c r="J229" s="136"/>
      <c r="K229" s="136"/>
      <c r="L229" s="136"/>
      <c r="M229" s="136"/>
      <c r="N229" s="136"/>
      <c r="O229" s="136"/>
      <c r="P229" s="136"/>
      <c r="Q229" s="136"/>
      <c r="R229" s="136"/>
      <c r="S229" s="136"/>
      <c r="T229" s="136"/>
      <c r="U229" s="136"/>
      <c r="V229" s="136"/>
      <c r="W229" s="136"/>
      <c r="X229" s="136"/>
      <c r="Y229" s="136"/>
      <c r="Z229" s="136"/>
      <c r="AA229" s="136"/>
      <c r="AB229" s="68"/>
      <c r="AC229" s="68"/>
    </row>
    <row r="230" spans="1:29" ht="11.25" customHeight="1" x14ac:dyDescent="0.2">
      <c r="A230" s="136"/>
      <c r="B230" s="241"/>
      <c r="C230" s="241"/>
      <c r="D230" s="241"/>
      <c r="E230" s="241"/>
      <c r="F230" s="241"/>
      <c r="G230" s="241"/>
      <c r="H230" s="241"/>
      <c r="I230" s="241"/>
      <c r="J230" s="136"/>
      <c r="K230" s="136"/>
      <c r="L230" s="136"/>
      <c r="M230" s="136"/>
      <c r="N230" s="136"/>
      <c r="O230" s="136"/>
      <c r="P230" s="136"/>
      <c r="Q230" s="136"/>
      <c r="R230" s="136"/>
      <c r="S230" s="136"/>
      <c r="T230" s="136"/>
      <c r="U230" s="136"/>
      <c r="V230" s="136"/>
      <c r="W230" s="136"/>
      <c r="X230" s="136"/>
      <c r="Y230" s="136"/>
      <c r="Z230" s="136"/>
      <c r="AA230" s="136"/>
      <c r="AB230" s="68"/>
      <c r="AC230" s="68"/>
    </row>
    <row r="231" spans="1:29" ht="11.25" customHeight="1" x14ac:dyDescent="0.2">
      <c r="A231" s="136"/>
      <c r="B231" s="241"/>
      <c r="C231" s="241"/>
      <c r="D231" s="241"/>
      <c r="E231" s="241"/>
      <c r="F231" s="241"/>
      <c r="G231" s="241"/>
      <c r="H231" s="241"/>
      <c r="I231" s="241"/>
      <c r="J231" s="136"/>
      <c r="K231" s="136"/>
      <c r="L231" s="136"/>
      <c r="M231" s="136"/>
      <c r="N231" s="136"/>
      <c r="O231" s="136"/>
      <c r="P231" s="136"/>
      <c r="Q231" s="136"/>
      <c r="R231" s="136"/>
      <c r="S231" s="136"/>
      <c r="T231" s="136"/>
      <c r="U231" s="136"/>
      <c r="V231" s="136"/>
      <c r="W231" s="136"/>
      <c r="X231" s="136"/>
      <c r="Y231" s="136"/>
      <c r="Z231" s="136"/>
      <c r="AA231" s="136"/>
      <c r="AB231" s="68"/>
      <c r="AC231" s="68"/>
    </row>
    <row r="232" spans="1:29" ht="11.25" customHeight="1" x14ac:dyDescent="0.2">
      <c r="A232" s="136"/>
      <c r="B232" s="241"/>
      <c r="C232" s="241"/>
      <c r="D232" s="241"/>
      <c r="E232" s="241"/>
      <c r="F232" s="241"/>
      <c r="G232" s="241"/>
      <c r="H232" s="241"/>
      <c r="I232" s="241"/>
      <c r="J232" s="136"/>
      <c r="K232" s="136"/>
      <c r="L232" s="136"/>
      <c r="M232" s="136"/>
      <c r="N232" s="136"/>
      <c r="O232" s="136"/>
      <c r="P232" s="136"/>
      <c r="Q232" s="136"/>
      <c r="R232" s="136"/>
      <c r="S232" s="136"/>
      <c r="T232" s="136"/>
      <c r="U232" s="136"/>
      <c r="V232" s="136"/>
      <c r="W232" s="136"/>
      <c r="X232" s="136"/>
      <c r="Y232" s="136"/>
      <c r="Z232" s="136"/>
      <c r="AA232" s="136"/>
      <c r="AB232" s="68"/>
      <c r="AC232" s="68"/>
    </row>
    <row r="233" spans="1:29" ht="11.25" customHeight="1" x14ac:dyDescent="0.2">
      <c r="A233" s="136"/>
      <c r="B233" s="241"/>
      <c r="C233" s="241"/>
      <c r="D233" s="241"/>
      <c r="E233" s="241"/>
      <c r="F233" s="241"/>
      <c r="G233" s="241"/>
      <c r="H233" s="241"/>
      <c r="I233" s="241"/>
      <c r="J233" s="136"/>
      <c r="K233" s="136"/>
      <c r="L233" s="136"/>
      <c r="M233" s="136"/>
      <c r="N233" s="136"/>
      <c r="O233" s="136"/>
      <c r="P233" s="136"/>
      <c r="Q233" s="136"/>
      <c r="R233" s="136"/>
      <c r="S233" s="136"/>
      <c r="T233" s="136"/>
      <c r="U233" s="136"/>
      <c r="V233" s="136"/>
      <c r="W233" s="136"/>
      <c r="X233" s="136"/>
      <c r="Y233" s="136"/>
      <c r="Z233" s="136"/>
      <c r="AA233" s="136"/>
      <c r="AB233" s="68"/>
      <c r="AC233" s="68"/>
    </row>
    <row r="234" spans="1:29" ht="11.25" customHeight="1" x14ac:dyDescent="0.2">
      <c r="A234" s="136"/>
      <c r="B234" s="241"/>
      <c r="C234" s="241"/>
      <c r="D234" s="241"/>
      <c r="E234" s="241"/>
      <c r="F234" s="241"/>
      <c r="G234" s="241"/>
      <c r="H234" s="241"/>
      <c r="I234" s="241"/>
      <c r="J234" s="136"/>
      <c r="K234" s="136"/>
      <c r="L234" s="136"/>
      <c r="M234" s="136"/>
      <c r="N234" s="136"/>
      <c r="O234" s="136"/>
      <c r="P234" s="136"/>
      <c r="Q234" s="136"/>
      <c r="R234" s="136"/>
      <c r="S234" s="136"/>
      <c r="T234" s="136"/>
      <c r="U234" s="136"/>
      <c r="V234" s="136"/>
      <c r="W234" s="136"/>
      <c r="X234" s="136"/>
      <c r="Y234" s="136"/>
      <c r="Z234" s="136"/>
      <c r="AA234" s="136"/>
      <c r="AB234" s="68"/>
      <c r="AC234" s="68"/>
    </row>
    <row r="235" spans="1:29" ht="11.25" customHeight="1" x14ac:dyDescent="0.2">
      <c r="A235" s="136"/>
      <c r="B235" s="241"/>
      <c r="C235" s="241"/>
      <c r="D235" s="241"/>
      <c r="E235" s="241"/>
      <c r="F235" s="241"/>
      <c r="G235" s="241"/>
      <c r="H235" s="241"/>
      <c r="I235" s="241"/>
      <c r="J235" s="136"/>
      <c r="K235" s="136"/>
      <c r="L235" s="136"/>
      <c r="M235" s="136"/>
      <c r="N235" s="136"/>
      <c r="O235" s="136"/>
      <c r="P235" s="136"/>
      <c r="Q235" s="136"/>
      <c r="R235" s="136"/>
      <c r="S235" s="136"/>
      <c r="T235" s="136"/>
      <c r="U235" s="136"/>
      <c r="V235" s="136"/>
      <c r="W235" s="136"/>
      <c r="X235" s="136"/>
      <c r="Y235" s="136"/>
      <c r="Z235" s="136"/>
      <c r="AA235" s="136"/>
      <c r="AB235" s="68"/>
      <c r="AC235" s="68"/>
    </row>
    <row r="236" spans="1:29" ht="11.25" customHeight="1" x14ac:dyDescent="0.2">
      <c r="A236" s="136"/>
      <c r="B236" s="241"/>
      <c r="C236" s="241"/>
      <c r="D236" s="241"/>
      <c r="E236" s="241"/>
      <c r="F236" s="241"/>
      <c r="G236" s="241"/>
      <c r="H236" s="241"/>
      <c r="I236" s="241"/>
      <c r="J236" s="136"/>
      <c r="K236" s="136"/>
      <c r="L236" s="136"/>
      <c r="M236" s="136"/>
      <c r="N236" s="136"/>
      <c r="O236" s="136"/>
      <c r="P236" s="136"/>
      <c r="Q236" s="136"/>
      <c r="R236" s="136"/>
      <c r="S236" s="136"/>
      <c r="T236" s="136"/>
      <c r="U236" s="136"/>
      <c r="V236" s="136"/>
      <c r="W236" s="136"/>
      <c r="X236" s="136"/>
      <c r="Y236" s="136"/>
      <c r="Z236" s="136"/>
      <c r="AA236" s="136"/>
      <c r="AB236" s="68"/>
      <c r="AC236" s="68"/>
    </row>
    <row r="237" spans="1:29" ht="11.25" customHeight="1" x14ac:dyDescent="0.2">
      <c r="A237" s="136"/>
      <c r="B237" s="241"/>
      <c r="C237" s="241"/>
      <c r="D237" s="241"/>
      <c r="E237" s="241"/>
      <c r="F237" s="241"/>
      <c r="G237" s="241"/>
      <c r="H237" s="241"/>
      <c r="I237" s="241"/>
      <c r="J237" s="136"/>
      <c r="K237" s="136"/>
      <c r="L237" s="136"/>
      <c r="M237" s="136"/>
      <c r="N237" s="136"/>
      <c r="O237" s="136"/>
      <c r="P237" s="136"/>
      <c r="Q237" s="136"/>
      <c r="R237" s="136"/>
      <c r="S237" s="136"/>
      <c r="T237" s="136"/>
      <c r="U237" s="136"/>
      <c r="V237" s="136"/>
      <c r="W237" s="136"/>
      <c r="X237" s="136"/>
      <c r="Y237" s="136"/>
      <c r="Z237" s="136"/>
      <c r="AA237" s="136"/>
      <c r="AB237" s="68"/>
      <c r="AC237" s="68"/>
    </row>
    <row r="238" spans="1:29" ht="11.25" customHeight="1" x14ac:dyDescent="0.2">
      <c r="A238" s="136"/>
      <c r="B238" s="241"/>
      <c r="C238" s="241"/>
      <c r="D238" s="241"/>
      <c r="E238" s="241"/>
      <c r="F238" s="241"/>
      <c r="G238" s="241"/>
      <c r="H238" s="241"/>
      <c r="I238" s="241"/>
      <c r="J238" s="136"/>
      <c r="K238" s="136"/>
      <c r="L238" s="136"/>
      <c r="M238" s="136"/>
      <c r="N238" s="136"/>
      <c r="O238" s="136"/>
      <c r="P238" s="136"/>
      <c r="Q238" s="136"/>
      <c r="R238" s="136"/>
      <c r="S238" s="136"/>
      <c r="T238" s="136"/>
      <c r="U238" s="136"/>
      <c r="V238" s="136"/>
      <c r="W238" s="136"/>
      <c r="X238" s="136"/>
      <c r="Y238" s="136"/>
      <c r="Z238" s="136"/>
      <c r="AA238" s="136"/>
      <c r="AB238" s="68"/>
      <c r="AC238" s="68"/>
    </row>
    <row r="239" spans="1:29" ht="11.25" customHeight="1" x14ac:dyDescent="0.2">
      <c r="A239" s="136"/>
      <c r="B239" s="241"/>
      <c r="C239" s="241"/>
      <c r="D239" s="241"/>
      <c r="E239" s="241"/>
      <c r="F239" s="241"/>
      <c r="G239" s="241"/>
      <c r="H239" s="241"/>
      <c r="I239" s="241"/>
      <c r="J239" s="136"/>
      <c r="K239" s="136"/>
      <c r="L239" s="136"/>
      <c r="M239" s="136"/>
      <c r="N239" s="136"/>
      <c r="O239" s="136"/>
      <c r="P239" s="136"/>
      <c r="Q239" s="136"/>
      <c r="R239" s="136"/>
      <c r="S239" s="136"/>
      <c r="T239" s="136"/>
      <c r="U239" s="136"/>
      <c r="V239" s="136"/>
      <c r="W239" s="136"/>
      <c r="X239" s="136"/>
      <c r="Y239" s="136"/>
      <c r="Z239" s="136"/>
      <c r="AA239" s="136"/>
      <c r="AB239" s="68"/>
      <c r="AC239" s="68"/>
    </row>
    <row r="240" spans="1:29" ht="11.25" customHeight="1" x14ac:dyDescent="0.2">
      <c r="A240" s="136"/>
      <c r="B240" s="241"/>
      <c r="C240" s="241"/>
      <c r="D240" s="241"/>
      <c r="E240" s="241"/>
      <c r="F240" s="241"/>
      <c r="G240" s="241"/>
      <c r="H240" s="241"/>
      <c r="I240" s="241"/>
      <c r="J240" s="136"/>
      <c r="K240" s="136"/>
      <c r="L240" s="136"/>
      <c r="M240" s="136"/>
      <c r="N240" s="136"/>
      <c r="O240" s="136"/>
      <c r="P240" s="136"/>
      <c r="Q240" s="136"/>
      <c r="R240" s="136"/>
      <c r="S240" s="136"/>
      <c r="T240" s="136"/>
      <c r="U240" s="136"/>
      <c r="V240" s="136"/>
      <c r="W240" s="136"/>
      <c r="X240" s="136"/>
      <c r="Y240" s="136"/>
      <c r="Z240" s="136"/>
      <c r="AA240" s="136"/>
      <c r="AB240" s="68"/>
      <c r="AC240" s="68"/>
    </row>
    <row r="241" spans="1:29" ht="11.25" customHeight="1" x14ac:dyDescent="0.2">
      <c r="A241" s="136"/>
      <c r="B241" s="241"/>
      <c r="C241" s="241"/>
      <c r="D241" s="241"/>
      <c r="E241" s="241"/>
      <c r="F241" s="241"/>
      <c r="G241" s="241"/>
      <c r="H241" s="241"/>
      <c r="I241" s="241"/>
      <c r="J241" s="136"/>
      <c r="K241" s="136"/>
      <c r="L241" s="136"/>
      <c r="M241" s="136"/>
      <c r="N241" s="136"/>
      <c r="O241" s="136"/>
      <c r="P241" s="136"/>
      <c r="Q241" s="136"/>
      <c r="R241" s="136"/>
      <c r="S241" s="136"/>
      <c r="T241" s="136"/>
      <c r="U241" s="136"/>
      <c r="V241" s="136"/>
      <c r="W241" s="136"/>
      <c r="X241" s="136"/>
      <c r="Y241" s="136"/>
      <c r="Z241" s="136"/>
      <c r="AA241" s="136"/>
      <c r="AB241" s="68"/>
      <c r="AC241" s="68"/>
    </row>
    <row r="242" spans="1:29" ht="11.25" customHeight="1" x14ac:dyDescent="0.2">
      <c r="A242" s="136"/>
      <c r="B242" s="241"/>
      <c r="C242" s="241"/>
      <c r="D242" s="241"/>
      <c r="E242" s="241"/>
      <c r="F242" s="241"/>
      <c r="G242" s="241"/>
      <c r="H242" s="241"/>
      <c r="I242" s="241"/>
      <c r="J242" s="136"/>
      <c r="K242" s="136"/>
      <c r="L242" s="136"/>
      <c r="M242" s="136"/>
      <c r="N242" s="136"/>
      <c r="O242" s="136"/>
      <c r="P242" s="136"/>
      <c r="Q242" s="136"/>
      <c r="R242" s="136"/>
      <c r="S242" s="136"/>
      <c r="T242" s="136"/>
      <c r="U242" s="136"/>
      <c r="V242" s="136"/>
      <c r="W242" s="136"/>
      <c r="X242" s="136"/>
      <c r="Y242" s="136"/>
      <c r="Z242" s="136"/>
      <c r="AA242" s="136"/>
      <c r="AB242" s="68"/>
      <c r="AC242" s="68"/>
    </row>
    <row r="243" spans="1:29" ht="11.25" customHeight="1" x14ac:dyDescent="0.2">
      <c r="A243" s="136"/>
      <c r="B243" s="241"/>
      <c r="C243" s="241"/>
      <c r="D243" s="241"/>
      <c r="E243" s="241"/>
      <c r="F243" s="241"/>
      <c r="G243" s="241"/>
      <c r="H243" s="241"/>
      <c r="I243" s="241"/>
      <c r="J243" s="136"/>
      <c r="K243" s="136"/>
      <c r="L243" s="136"/>
      <c r="M243" s="136"/>
      <c r="N243" s="136"/>
      <c r="O243" s="136"/>
      <c r="P243" s="136"/>
      <c r="Q243" s="136"/>
      <c r="R243" s="136"/>
      <c r="S243" s="136"/>
      <c r="T243" s="136"/>
      <c r="U243" s="136"/>
      <c r="V243" s="136"/>
      <c r="W243" s="136"/>
      <c r="X243" s="136"/>
      <c r="Y243" s="136"/>
      <c r="Z243" s="136"/>
      <c r="AA243" s="136"/>
      <c r="AB243" s="68"/>
      <c r="AC243" s="68"/>
    </row>
    <row r="244" spans="1:29" ht="11.25" customHeight="1" x14ac:dyDescent="0.2">
      <c r="A244" s="136"/>
      <c r="B244" s="241"/>
      <c r="C244" s="241"/>
      <c r="D244" s="241"/>
      <c r="E244" s="241"/>
      <c r="F244" s="241"/>
      <c r="G244" s="241"/>
      <c r="H244" s="241"/>
      <c r="I244" s="241"/>
      <c r="J244" s="136"/>
      <c r="K244" s="136"/>
      <c r="L244" s="136"/>
      <c r="M244" s="136"/>
      <c r="N244" s="136"/>
      <c r="O244" s="136"/>
      <c r="P244" s="136"/>
      <c r="Q244" s="136"/>
      <c r="R244" s="136"/>
      <c r="S244" s="136"/>
      <c r="T244" s="136"/>
      <c r="U244" s="136"/>
      <c r="V244" s="136"/>
      <c r="W244" s="136"/>
      <c r="X244" s="136"/>
      <c r="Y244" s="136"/>
      <c r="Z244" s="136"/>
      <c r="AA244" s="136"/>
      <c r="AB244" s="68"/>
      <c r="AC244" s="68"/>
    </row>
    <row r="245" spans="1:29" ht="11.25" customHeight="1" x14ac:dyDescent="0.2">
      <c r="A245" s="136"/>
      <c r="B245" s="241"/>
      <c r="C245" s="241"/>
      <c r="D245" s="241"/>
      <c r="E245" s="241"/>
      <c r="F245" s="241"/>
      <c r="G245" s="241"/>
      <c r="H245" s="241"/>
      <c r="I245" s="241"/>
      <c r="J245" s="136"/>
      <c r="K245" s="136"/>
      <c r="L245" s="136"/>
      <c r="M245" s="136"/>
      <c r="N245" s="136"/>
      <c r="O245" s="136"/>
      <c r="P245" s="136"/>
      <c r="Q245" s="136"/>
      <c r="R245" s="136"/>
      <c r="S245" s="136"/>
      <c r="T245" s="136"/>
      <c r="U245" s="136"/>
      <c r="V245" s="136"/>
      <c r="W245" s="136"/>
      <c r="X245" s="136"/>
      <c r="Y245" s="136"/>
      <c r="Z245" s="136"/>
      <c r="AA245" s="136"/>
      <c r="AB245" s="68"/>
      <c r="AC245" s="68"/>
    </row>
    <row r="246" spans="1:29" ht="11.25" customHeight="1" x14ac:dyDescent="0.2">
      <c r="A246" s="136"/>
      <c r="B246" s="241"/>
      <c r="C246" s="241"/>
      <c r="D246" s="241"/>
      <c r="E246" s="241"/>
      <c r="F246" s="241"/>
      <c r="G246" s="241"/>
      <c r="H246" s="241"/>
      <c r="I246" s="241"/>
      <c r="J246" s="136"/>
      <c r="K246" s="136"/>
      <c r="L246" s="136"/>
      <c r="M246" s="136"/>
      <c r="N246" s="136"/>
      <c r="O246" s="136"/>
      <c r="P246" s="136"/>
      <c r="Q246" s="136"/>
      <c r="R246" s="136"/>
      <c r="S246" s="136"/>
      <c r="T246" s="136"/>
      <c r="U246" s="136"/>
      <c r="V246" s="136"/>
      <c r="W246" s="136"/>
      <c r="X246" s="136"/>
      <c r="Y246" s="136"/>
      <c r="Z246" s="136"/>
      <c r="AA246" s="136"/>
      <c r="AB246" s="68"/>
      <c r="AC246" s="68"/>
    </row>
    <row r="247" spans="1:29" ht="11.25" customHeight="1" x14ac:dyDescent="0.2">
      <c r="A247" s="136"/>
      <c r="B247" s="241"/>
      <c r="C247" s="241"/>
      <c r="D247" s="241"/>
      <c r="E247" s="241"/>
      <c r="F247" s="241"/>
      <c r="G247" s="241"/>
      <c r="H247" s="241"/>
      <c r="I247" s="241"/>
      <c r="J247" s="136"/>
      <c r="K247" s="136"/>
      <c r="L247" s="136"/>
      <c r="M247" s="136"/>
      <c r="N247" s="136"/>
      <c r="O247" s="136"/>
      <c r="P247" s="136"/>
      <c r="Q247" s="136"/>
      <c r="R247" s="136"/>
      <c r="S247" s="136"/>
      <c r="T247" s="136"/>
      <c r="U247" s="136"/>
      <c r="V247" s="136"/>
      <c r="W247" s="136"/>
      <c r="X247" s="136"/>
      <c r="Y247" s="136"/>
      <c r="Z247" s="136"/>
      <c r="AA247" s="136"/>
      <c r="AB247" s="68"/>
      <c r="AC247" s="68"/>
    </row>
    <row r="248" spans="1:29" ht="11.25" customHeight="1" x14ac:dyDescent="0.2">
      <c r="A248" s="136"/>
      <c r="B248" s="241"/>
      <c r="C248" s="241"/>
      <c r="D248" s="241"/>
      <c r="E248" s="241"/>
      <c r="F248" s="241"/>
      <c r="G248" s="241"/>
      <c r="H248" s="241"/>
      <c r="I248" s="241"/>
      <c r="J248" s="136"/>
      <c r="K248" s="136"/>
      <c r="L248" s="136"/>
      <c r="M248" s="136"/>
      <c r="N248" s="136"/>
      <c r="O248" s="136"/>
      <c r="P248" s="136"/>
      <c r="Q248" s="136"/>
      <c r="R248" s="136"/>
      <c r="S248" s="136"/>
      <c r="T248" s="136"/>
      <c r="U248" s="136"/>
      <c r="V248" s="136"/>
      <c r="W248" s="136"/>
      <c r="X248" s="136"/>
      <c r="Y248" s="136"/>
      <c r="Z248" s="136"/>
      <c r="AA248" s="136"/>
      <c r="AB248" s="68"/>
      <c r="AC248" s="68"/>
    </row>
    <row r="249" spans="1:29" ht="11.25" customHeight="1" x14ac:dyDescent="0.2">
      <c r="A249" s="136"/>
      <c r="B249" s="241"/>
      <c r="C249" s="241"/>
      <c r="D249" s="241"/>
      <c r="E249" s="241"/>
      <c r="F249" s="241"/>
      <c r="G249" s="241"/>
      <c r="H249" s="241"/>
      <c r="I249" s="241"/>
      <c r="J249" s="136"/>
      <c r="K249" s="136"/>
      <c r="L249" s="136"/>
      <c r="M249" s="136"/>
      <c r="N249" s="136"/>
      <c r="O249" s="136"/>
      <c r="P249" s="136"/>
      <c r="Q249" s="136"/>
      <c r="R249" s="136"/>
      <c r="S249" s="136"/>
      <c r="T249" s="136"/>
      <c r="U249" s="136"/>
      <c r="V249" s="136"/>
      <c r="W249" s="136"/>
      <c r="X249" s="136"/>
      <c r="Y249" s="136"/>
      <c r="Z249" s="136"/>
      <c r="AA249" s="136"/>
      <c r="AB249" s="68"/>
      <c r="AC249" s="68"/>
    </row>
    <row r="250" spans="1:29" ht="11.25" customHeight="1" x14ac:dyDescent="0.2">
      <c r="A250" s="136"/>
      <c r="B250" s="241"/>
      <c r="C250" s="241"/>
      <c r="D250" s="241"/>
      <c r="E250" s="241"/>
      <c r="F250" s="241"/>
      <c r="G250" s="241"/>
      <c r="H250" s="241"/>
      <c r="I250" s="241"/>
      <c r="J250" s="136"/>
      <c r="K250" s="136"/>
      <c r="L250" s="136"/>
      <c r="M250" s="136"/>
      <c r="N250" s="136"/>
      <c r="O250" s="136"/>
      <c r="P250" s="136"/>
      <c r="Q250" s="136"/>
      <c r="R250" s="136"/>
      <c r="S250" s="136"/>
      <c r="T250" s="136"/>
      <c r="U250" s="136"/>
      <c r="V250" s="136"/>
      <c r="W250" s="136"/>
      <c r="X250" s="136"/>
      <c r="Y250" s="136"/>
      <c r="Z250" s="136"/>
      <c r="AA250" s="136"/>
      <c r="AB250" s="68"/>
      <c r="AC250" s="68"/>
    </row>
    <row r="251" spans="1:29" ht="11.25" customHeight="1" x14ac:dyDescent="0.2">
      <c r="A251" s="136"/>
      <c r="B251" s="241"/>
      <c r="C251" s="241"/>
      <c r="D251" s="241"/>
      <c r="E251" s="241"/>
      <c r="F251" s="241"/>
      <c r="G251" s="241"/>
      <c r="H251" s="241"/>
      <c r="I251" s="241"/>
      <c r="J251" s="136"/>
      <c r="K251" s="136"/>
      <c r="L251" s="136"/>
      <c r="M251" s="136"/>
      <c r="N251" s="136"/>
      <c r="O251" s="136"/>
      <c r="P251" s="136"/>
      <c r="Q251" s="136"/>
      <c r="R251" s="136"/>
      <c r="S251" s="136"/>
      <c r="T251" s="136"/>
      <c r="U251" s="136"/>
      <c r="V251" s="136"/>
      <c r="W251" s="136"/>
      <c r="X251" s="136"/>
      <c r="Y251" s="136"/>
      <c r="Z251" s="136"/>
      <c r="AA251" s="136"/>
      <c r="AB251" s="68"/>
      <c r="AC251" s="68"/>
    </row>
    <row r="252" spans="1:29" ht="11.25" customHeight="1" x14ac:dyDescent="0.2">
      <c r="A252" s="136"/>
      <c r="B252" s="241"/>
      <c r="C252" s="241"/>
      <c r="D252" s="241"/>
      <c r="E252" s="241"/>
      <c r="F252" s="241"/>
      <c r="G252" s="241"/>
      <c r="H252" s="241"/>
      <c r="I252" s="241"/>
      <c r="J252" s="136"/>
      <c r="K252" s="136"/>
      <c r="L252" s="136"/>
      <c r="M252" s="136"/>
      <c r="N252" s="136"/>
      <c r="O252" s="136"/>
      <c r="P252" s="136"/>
      <c r="Q252" s="136"/>
      <c r="R252" s="136"/>
      <c r="S252" s="136"/>
      <c r="T252" s="136"/>
      <c r="U252" s="136"/>
      <c r="V252" s="136"/>
      <c r="W252" s="136"/>
      <c r="X252" s="136"/>
      <c r="Y252" s="136"/>
      <c r="Z252" s="136"/>
      <c r="AA252" s="136"/>
      <c r="AB252" s="68"/>
      <c r="AC252" s="68"/>
    </row>
    <row r="253" spans="1:29" ht="11.25" customHeight="1" x14ac:dyDescent="0.2">
      <c r="A253" s="136"/>
      <c r="B253" s="241"/>
      <c r="C253" s="241"/>
      <c r="D253" s="241"/>
      <c r="E253" s="241"/>
      <c r="F253" s="241"/>
      <c r="G253" s="241"/>
      <c r="H253" s="241"/>
      <c r="I253" s="241"/>
      <c r="J253" s="136"/>
      <c r="K253" s="136"/>
      <c r="L253" s="136"/>
      <c r="M253" s="136"/>
      <c r="N253" s="136"/>
      <c r="O253" s="136"/>
      <c r="P253" s="136"/>
      <c r="Q253" s="136"/>
      <c r="R253" s="136"/>
      <c r="S253" s="136"/>
      <c r="T253" s="136"/>
      <c r="U253" s="136"/>
      <c r="V253" s="136"/>
      <c r="W253" s="136"/>
      <c r="X253" s="136"/>
      <c r="Y253" s="136"/>
      <c r="Z253" s="136"/>
      <c r="AA253" s="136"/>
      <c r="AB253" s="68"/>
      <c r="AC253" s="68"/>
    </row>
    <row r="254" spans="1:29" ht="11.25" customHeight="1" x14ac:dyDescent="0.2">
      <c r="A254" s="136"/>
      <c r="B254" s="241"/>
      <c r="C254" s="241"/>
      <c r="D254" s="241"/>
      <c r="E254" s="241"/>
      <c r="F254" s="241"/>
      <c r="G254" s="241"/>
      <c r="H254" s="241"/>
      <c r="I254" s="241"/>
      <c r="J254" s="136"/>
      <c r="K254" s="136"/>
      <c r="L254" s="136"/>
      <c r="M254" s="136"/>
      <c r="N254" s="136"/>
      <c r="O254" s="136"/>
      <c r="P254" s="136"/>
      <c r="Q254" s="136"/>
      <c r="R254" s="136"/>
      <c r="S254" s="136"/>
      <c r="T254" s="136"/>
      <c r="U254" s="136"/>
      <c r="V254" s="136"/>
      <c r="W254" s="136"/>
      <c r="X254" s="136"/>
      <c r="Y254" s="136"/>
      <c r="Z254" s="136"/>
      <c r="AA254" s="136"/>
      <c r="AB254" s="68"/>
      <c r="AC254" s="68"/>
    </row>
    <row r="255" spans="1:29" ht="11.25" customHeight="1" x14ac:dyDescent="0.2">
      <c r="A255" s="136"/>
      <c r="B255" s="241"/>
      <c r="C255" s="241"/>
      <c r="D255" s="241"/>
      <c r="E255" s="241"/>
      <c r="F255" s="241"/>
      <c r="G255" s="241"/>
      <c r="H255" s="241"/>
      <c r="I255" s="241"/>
      <c r="J255" s="136"/>
      <c r="K255" s="136"/>
      <c r="L255" s="136"/>
      <c r="M255" s="136"/>
      <c r="N255" s="136"/>
      <c r="O255" s="136"/>
      <c r="P255" s="136"/>
      <c r="Q255" s="136"/>
      <c r="R255" s="136"/>
      <c r="S255" s="136"/>
      <c r="T255" s="136"/>
      <c r="U255" s="136"/>
      <c r="V255" s="136"/>
      <c r="W255" s="136"/>
      <c r="X255" s="136"/>
      <c r="Y255" s="136"/>
      <c r="Z255" s="136"/>
      <c r="AA255" s="136"/>
      <c r="AB255" s="68"/>
      <c r="AC255" s="68"/>
    </row>
    <row r="256" spans="1:29" ht="11.25" customHeight="1" x14ac:dyDescent="0.2">
      <c r="A256" s="136"/>
      <c r="B256" s="241"/>
      <c r="C256" s="241"/>
      <c r="D256" s="241"/>
      <c r="E256" s="241"/>
      <c r="F256" s="241"/>
      <c r="G256" s="241"/>
      <c r="H256" s="241"/>
      <c r="I256" s="241"/>
      <c r="J256" s="136"/>
      <c r="K256" s="136"/>
      <c r="L256" s="136"/>
      <c r="M256" s="136"/>
      <c r="N256" s="136"/>
      <c r="O256" s="136"/>
      <c r="P256" s="136"/>
      <c r="Q256" s="136"/>
      <c r="R256" s="136"/>
      <c r="S256" s="136"/>
      <c r="T256" s="136"/>
      <c r="U256" s="136"/>
      <c r="V256" s="136"/>
      <c r="W256" s="136"/>
      <c r="X256" s="136"/>
      <c r="Y256" s="136"/>
      <c r="Z256" s="136"/>
      <c r="AA256" s="136"/>
      <c r="AB256" s="68"/>
      <c r="AC256" s="68"/>
    </row>
    <row r="257" spans="1:29" ht="11.25" customHeight="1" x14ac:dyDescent="0.2">
      <c r="A257" s="136"/>
      <c r="B257" s="241"/>
      <c r="C257" s="241"/>
      <c r="D257" s="241"/>
      <c r="E257" s="241"/>
      <c r="F257" s="241"/>
      <c r="G257" s="241"/>
      <c r="H257" s="241"/>
      <c r="I257" s="241"/>
      <c r="J257" s="136"/>
      <c r="K257" s="136"/>
      <c r="L257" s="136"/>
      <c r="M257" s="136"/>
      <c r="N257" s="136"/>
      <c r="O257" s="136"/>
      <c r="P257" s="136"/>
      <c r="Q257" s="136"/>
      <c r="R257" s="136"/>
      <c r="S257" s="136"/>
      <c r="T257" s="136"/>
      <c r="U257" s="136"/>
      <c r="V257" s="136"/>
      <c r="W257" s="136"/>
      <c r="X257" s="136"/>
      <c r="Y257" s="136"/>
      <c r="Z257" s="136"/>
      <c r="AA257" s="136"/>
      <c r="AB257" s="68"/>
      <c r="AC257" s="68"/>
    </row>
    <row r="258" spans="1:29" ht="11.25" customHeight="1" x14ac:dyDescent="0.2">
      <c r="A258" s="136"/>
      <c r="B258" s="241"/>
      <c r="C258" s="241"/>
      <c r="D258" s="241"/>
      <c r="E258" s="241"/>
      <c r="F258" s="241"/>
      <c r="G258" s="241"/>
      <c r="H258" s="241"/>
      <c r="I258" s="241"/>
      <c r="J258" s="136"/>
      <c r="K258" s="136"/>
      <c r="L258" s="136"/>
      <c r="M258" s="136"/>
      <c r="N258" s="136"/>
      <c r="O258" s="136"/>
      <c r="P258" s="136"/>
      <c r="Q258" s="136"/>
      <c r="R258" s="136"/>
      <c r="S258" s="136"/>
      <c r="T258" s="136"/>
      <c r="U258" s="136"/>
      <c r="V258" s="136"/>
      <c r="W258" s="136"/>
      <c r="X258" s="136"/>
      <c r="Y258" s="136"/>
      <c r="Z258" s="136"/>
      <c r="AA258" s="136"/>
      <c r="AB258" s="68"/>
      <c r="AC258" s="68"/>
    </row>
    <row r="259" spans="1:29" ht="11.25" customHeight="1" x14ac:dyDescent="0.2">
      <c r="A259" s="136"/>
      <c r="B259" s="241"/>
      <c r="C259" s="241"/>
      <c r="D259" s="241"/>
      <c r="E259" s="241"/>
      <c r="F259" s="241"/>
      <c r="G259" s="241"/>
      <c r="H259" s="241"/>
      <c r="I259" s="241"/>
      <c r="J259" s="136"/>
      <c r="K259" s="136"/>
      <c r="L259" s="136"/>
      <c r="M259" s="136"/>
      <c r="N259" s="136"/>
      <c r="O259" s="136"/>
      <c r="P259" s="136"/>
      <c r="Q259" s="136"/>
      <c r="R259" s="136"/>
      <c r="S259" s="136"/>
      <c r="T259" s="136"/>
      <c r="U259" s="136"/>
      <c r="V259" s="136"/>
      <c r="W259" s="136"/>
      <c r="X259" s="136"/>
      <c r="Y259" s="136"/>
      <c r="Z259" s="136"/>
      <c r="AA259" s="136"/>
      <c r="AB259" s="68"/>
      <c r="AC259" s="68"/>
    </row>
    <row r="260" spans="1:29" ht="11.25" customHeight="1" x14ac:dyDescent="0.2">
      <c r="A260" s="136"/>
      <c r="B260" s="241"/>
      <c r="C260" s="241"/>
      <c r="D260" s="241"/>
      <c r="E260" s="241"/>
      <c r="F260" s="241"/>
      <c r="G260" s="241"/>
      <c r="H260" s="241"/>
      <c r="I260" s="241"/>
      <c r="J260" s="136"/>
      <c r="K260" s="136"/>
      <c r="L260" s="136"/>
      <c r="M260" s="136"/>
      <c r="N260" s="136"/>
      <c r="O260" s="136"/>
      <c r="P260" s="136"/>
      <c r="Q260" s="136"/>
      <c r="R260" s="136"/>
      <c r="S260" s="136"/>
      <c r="T260" s="136"/>
      <c r="U260" s="136"/>
      <c r="V260" s="136"/>
      <c r="W260" s="136"/>
      <c r="X260" s="136"/>
      <c r="Y260" s="136"/>
      <c r="Z260" s="136"/>
      <c r="AA260" s="136"/>
      <c r="AB260" s="68"/>
      <c r="AC260" s="68"/>
    </row>
    <row r="261" spans="1:29" ht="11.25" customHeight="1" x14ac:dyDescent="0.2">
      <c r="A261" s="136"/>
      <c r="B261" s="241"/>
      <c r="C261" s="241"/>
      <c r="D261" s="241"/>
      <c r="E261" s="241"/>
      <c r="F261" s="241"/>
      <c r="G261" s="241"/>
      <c r="H261" s="241"/>
      <c r="I261" s="241"/>
      <c r="J261" s="136"/>
      <c r="K261" s="136"/>
      <c r="L261" s="136"/>
      <c r="M261" s="136"/>
      <c r="N261" s="136"/>
      <c r="O261" s="136"/>
      <c r="P261" s="136"/>
      <c r="Q261" s="136"/>
      <c r="R261" s="136"/>
      <c r="S261" s="136"/>
      <c r="T261" s="136"/>
      <c r="U261" s="136"/>
      <c r="V261" s="136"/>
      <c r="W261" s="136"/>
      <c r="X261" s="136"/>
      <c r="Y261" s="136"/>
      <c r="Z261" s="136"/>
      <c r="AA261" s="136"/>
      <c r="AB261" s="68"/>
      <c r="AC261" s="68"/>
    </row>
    <row r="262" spans="1:29" ht="11.25" customHeight="1" x14ac:dyDescent="0.2">
      <c r="A262" s="136"/>
      <c r="B262" s="241"/>
      <c r="C262" s="241"/>
      <c r="D262" s="241"/>
      <c r="E262" s="241"/>
      <c r="F262" s="241"/>
      <c r="G262" s="241"/>
      <c r="H262" s="241"/>
      <c r="I262" s="241"/>
      <c r="J262" s="136"/>
      <c r="K262" s="136"/>
      <c r="L262" s="136"/>
      <c r="M262" s="136"/>
      <c r="N262" s="136"/>
      <c r="O262" s="136"/>
      <c r="P262" s="136"/>
      <c r="Q262" s="136"/>
      <c r="R262" s="136"/>
      <c r="S262" s="136"/>
      <c r="T262" s="136"/>
      <c r="U262" s="136"/>
      <c r="V262" s="136"/>
      <c r="W262" s="136"/>
      <c r="X262" s="136"/>
      <c r="Y262" s="136"/>
      <c r="Z262" s="136"/>
      <c r="AA262" s="136"/>
      <c r="AB262" s="68"/>
      <c r="AC262" s="68"/>
    </row>
    <row r="263" spans="1:29" ht="11.25" customHeight="1" x14ac:dyDescent="0.2">
      <c r="A263" s="136"/>
      <c r="B263" s="241"/>
      <c r="C263" s="241"/>
      <c r="D263" s="241"/>
      <c r="E263" s="241"/>
      <c r="F263" s="241"/>
      <c r="G263" s="241"/>
      <c r="H263" s="241"/>
      <c r="I263" s="241"/>
      <c r="J263" s="136"/>
      <c r="K263" s="136"/>
      <c r="L263" s="136"/>
      <c r="M263" s="136"/>
      <c r="N263" s="136"/>
      <c r="O263" s="136"/>
      <c r="P263" s="136"/>
      <c r="Q263" s="136"/>
      <c r="R263" s="136"/>
      <c r="S263" s="136"/>
      <c r="T263" s="136"/>
      <c r="U263" s="136"/>
      <c r="V263" s="136"/>
      <c r="W263" s="136"/>
      <c r="X263" s="136"/>
      <c r="Y263" s="136"/>
      <c r="Z263" s="136"/>
      <c r="AA263" s="136"/>
      <c r="AB263" s="68"/>
      <c r="AC263" s="68"/>
    </row>
    <row r="264" spans="1:29" ht="11.25" customHeight="1" x14ac:dyDescent="0.2">
      <c r="A264" s="136"/>
      <c r="B264" s="241"/>
      <c r="C264" s="241"/>
      <c r="D264" s="241"/>
      <c r="E264" s="241"/>
      <c r="F264" s="241"/>
      <c r="G264" s="241"/>
      <c r="H264" s="241"/>
      <c r="I264" s="241"/>
      <c r="J264" s="136"/>
      <c r="K264" s="136"/>
      <c r="L264" s="136"/>
      <c r="M264" s="136"/>
      <c r="N264" s="136"/>
      <c r="O264" s="136"/>
      <c r="P264" s="136"/>
      <c r="Q264" s="136"/>
      <c r="R264" s="136"/>
      <c r="S264" s="136"/>
      <c r="T264" s="136"/>
      <c r="U264" s="136"/>
      <c r="V264" s="136"/>
      <c r="W264" s="136"/>
      <c r="X264" s="136"/>
      <c r="Y264" s="136"/>
      <c r="Z264" s="136"/>
      <c r="AA264" s="136"/>
      <c r="AB264" s="68"/>
      <c r="AC264" s="68"/>
    </row>
    <row r="265" spans="1:29" ht="11.25" customHeight="1" x14ac:dyDescent="0.2">
      <c r="A265" s="136"/>
      <c r="B265" s="241"/>
      <c r="C265" s="241"/>
      <c r="D265" s="241"/>
      <c r="E265" s="241"/>
      <c r="F265" s="241"/>
      <c r="G265" s="241"/>
      <c r="H265" s="241"/>
      <c r="I265" s="241"/>
      <c r="J265" s="136"/>
      <c r="K265" s="136"/>
      <c r="L265" s="136"/>
      <c r="M265" s="136"/>
      <c r="N265" s="136"/>
      <c r="O265" s="136"/>
      <c r="P265" s="136"/>
      <c r="Q265" s="136"/>
      <c r="R265" s="136"/>
      <c r="S265" s="136"/>
      <c r="T265" s="136"/>
      <c r="U265" s="136"/>
      <c r="V265" s="136"/>
      <c r="W265" s="136"/>
      <c r="X265" s="136"/>
      <c r="Y265" s="136"/>
      <c r="Z265" s="136"/>
      <c r="AA265" s="136"/>
      <c r="AB265" s="68"/>
      <c r="AC265" s="68"/>
    </row>
    <row r="266" spans="1:29" ht="11.25" customHeight="1" x14ac:dyDescent="0.2">
      <c r="A266" s="136"/>
      <c r="B266" s="241"/>
      <c r="C266" s="241"/>
      <c r="D266" s="241"/>
      <c r="E266" s="241"/>
      <c r="F266" s="241"/>
      <c r="G266" s="241"/>
      <c r="H266" s="241"/>
      <c r="I266" s="241"/>
      <c r="J266" s="136"/>
      <c r="K266" s="136"/>
      <c r="L266" s="136"/>
      <c r="M266" s="136"/>
      <c r="N266" s="136"/>
      <c r="O266" s="136"/>
      <c r="P266" s="136"/>
      <c r="Q266" s="136"/>
      <c r="R266" s="136"/>
      <c r="S266" s="136"/>
      <c r="T266" s="136"/>
      <c r="U266" s="136"/>
      <c r="V266" s="136"/>
      <c r="W266" s="136"/>
      <c r="X266" s="136"/>
      <c r="Y266" s="136"/>
      <c r="Z266" s="136"/>
      <c r="AA266" s="136"/>
      <c r="AB266" s="68"/>
      <c r="AC266" s="68"/>
    </row>
    <row r="267" spans="1:29" ht="11.25" customHeight="1" x14ac:dyDescent="0.2">
      <c r="A267" s="136"/>
      <c r="B267" s="241"/>
      <c r="C267" s="241"/>
      <c r="D267" s="241"/>
      <c r="E267" s="241"/>
      <c r="F267" s="241"/>
      <c r="G267" s="241"/>
      <c r="H267" s="241"/>
      <c r="I267" s="241"/>
      <c r="J267" s="136"/>
      <c r="K267" s="136"/>
      <c r="L267" s="136"/>
      <c r="M267" s="136"/>
      <c r="N267" s="136"/>
      <c r="O267" s="136"/>
      <c r="P267" s="136"/>
      <c r="Q267" s="136"/>
      <c r="R267" s="136"/>
      <c r="S267" s="136"/>
      <c r="T267" s="136"/>
      <c r="U267" s="136"/>
      <c r="V267" s="136"/>
      <c r="W267" s="136"/>
      <c r="X267" s="136"/>
      <c r="Y267" s="136"/>
      <c r="Z267" s="136"/>
      <c r="AA267" s="136"/>
      <c r="AB267" s="68"/>
      <c r="AC267" s="68"/>
    </row>
    <row r="268" spans="1:29" ht="11.25" customHeight="1" x14ac:dyDescent="0.2">
      <c r="A268" s="136"/>
      <c r="B268" s="241"/>
      <c r="C268" s="241"/>
      <c r="D268" s="241"/>
      <c r="E268" s="241"/>
      <c r="F268" s="241"/>
      <c r="G268" s="241"/>
      <c r="H268" s="241"/>
      <c r="I268" s="241"/>
      <c r="J268" s="136"/>
      <c r="K268" s="136"/>
      <c r="L268" s="136"/>
      <c r="M268" s="136"/>
      <c r="N268" s="136"/>
      <c r="O268" s="136"/>
      <c r="P268" s="136"/>
      <c r="Q268" s="136"/>
      <c r="R268" s="136"/>
      <c r="S268" s="136"/>
      <c r="T268" s="136"/>
      <c r="U268" s="136"/>
      <c r="V268" s="136"/>
      <c r="W268" s="136"/>
      <c r="X268" s="136"/>
      <c r="Y268" s="136"/>
      <c r="Z268" s="136"/>
      <c r="AA268" s="136"/>
      <c r="AB268" s="68"/>
      <c r="AC268" s="68"/>
    </row>
    <row r="269" spans="1:29" ht="11.25" customHeight="1" x14ac:dyDescent="0.2">
      <c r="A269" s="136"/>
      <c r="B269" s="241"/>
      <c r="C269" s="241"/>
      <c r="D269" s="241"/>
      <c r="E269" s="241"/>
      <c r="F269" s="241"/>
      <c r="G269" s="241"/>
      <c r="H269" s="241"/>
      <c r="I269" s="241"/>
      <c r="J269" s="136"/>
      <c r="K269" s="136"/>
      <c r="L269" s="136"/>
      <c r="M269" s="136"/>
      <c r="N269" s="136"/>
      <c r="O269" s="136"/>
      <c r="P269" s="136"/>
      <c r="Q269" s="136"/>
      <c r="R269" s="136"/>
      <c r="S269" s="136"/>
      <c r="T269" s="136"/>
      <c r="U269" s="136"/>
      <c r="V269" s="136"/>
      <c r="W269" s="136"/>
      <c r="X269" s="136"/>
      <c r="Y269" s="136"/>
      <c r="Z269" s="136"/>
      <c r="AA269" s="136"/>
      <c r="AB269" s="68"/>
      <c r="AC269" s="68"/>
    </row>
    <row r="270" spans="1:29" ht="11.25" customHeight="1" x14ac:dyDescent="0.2">
      <c r="A270" s="136"/>
      <c r="B270" s="241"/>
      <c r="C270" s="241"/>
      <c r="D270" s="241"/>
      <c r="E270" s="241"/>
      <c r="F270" s="241"/>
      <c r="G270" s="241"/>
      <c r="H270" s="241"/>
      <c r="I270" s="241"/>
      <c r="J270" s="136"/>
      <c r="K270" s="136"/>
      <c r="L270" s="136"/>
      <c r="M270" s="136"/>
      <c r="N270" s="136"/>
      <c r="O270" s="136"/>
      <c r="P270" s="136"/>
      <c r="Q270" s="136"/>
      <c r="R270" s="136"/>
      <c r="S270" s="136"/>
      <c r="T270" s="136"/>
      <c r="U270" s="136"/>
      <c r="V270" s="136"/>
      <c r="W270" s="136"/>
      <c r="X270" s="136"/>
      <c r="Y270" s="136"/>
      <c r="Z270" s="136"/>
      <c r="AA270" s="136"/>
      <c r="AB270" s="68"/>
      <c r="AC270" s="68"/>
    </row>
    <row r="271" spans="1:29" ht="11.25" customHeight="1" x14ac:dyDescent="0.2">
      <c r="A271" s="136"/>
      <c r="B271" s="241"/>
      <c r="C271" s="241"/>
      <c r="D271" s="241"/>
      <c r="E271" s="241"/>
      <c r="F271" s="241"/>
      <c r="G271" s="241"/>
      <c r="H271" s="241"/>
      <c r="I271" s="241"/>
      <c r="J271" s="136"/>
      <c r="K271" s="136"/>
      <c r="L271" s="136"/>
      <c r="M271" s="136"/>
      <c r="N271" s="136"/>
      <c r="O271" s="136"/>
      <c r="P271" s="136"/>
      <c r="Q271" s="136"/>
      <c r="R271" s="136"/>
      <c r="S271" s="136"/>
      <c r="T271" s="136"/>
      <c r="U271" s="136"/>
      <c r="V271" s="136"/>
      <c r="W271" s="136"/>
      <c r="X271" s="136"/>
      <c r="Y271" s="136"/>
      <c r="Z271" s="136"/>
      <c r="AA271" s="136"/>
      <c r="AB271" s="68"/>
      <c r="AC271" s="68"/>
    </row>
    <row r="272" spans="1:29" ht="11.25" customHeight="1" x14ac:dyDescent="0.2">
      <c r="A272" s="136"/>
      <c r="B272" s="241"/>
      <c r="C272" s="241"/>
      <c r="D272" s="241"/>
      <c r="E272" s="241"/>
      <c r="F272" s="241"/>
      <c r="G272" s="241"/>
      <c r="H272" s="241"/>
      <c r="I272" s="241"/>
      <c r="J272" s="136"/>
      <c r="K272" s="136"/>
      <c r="L272" s="136"/>
      <c r="M272" s="136"/>
      <c r="N272" s="136"/>
      <c r="O272" s="136"/>
      <c r="P272" s="136"/>
      <c r="Q272" s="136"/>
      <c r="R272" s="136"/>
      <c r="S272" s="136"/>
      <c r="T272" s="136"/>
      <c r="U272" s="136"/>
      <c r="V272" s="136"/>
      <c r="W272" s="136"/>
      <c r="X272" s="136"/>
      <c r="Y272" s="136"/>
      <c r="Z272" s="136"/>
      <c r="AA272" s="136"/>
      <c r="AB272" s="68"/>
      <c r="AC272" s="68"/>
    </row>
    <row r="273" spans="1:29" ht="11.25" customHeight="1" x14ac:dyDescent="0.2">
      <c r="A273" s="136"/>
      <c r="B273" s="241"/>
      <c r="C273" s="241"/>
      <c r="D273" s="241"/>
      <c r="E273" s="241"/>
      <c r="F273" s="241"/>
      <c r="G273" s="241"/>
      <c r="H273" s="241"/>
      <c r="I273" s="241"/>
      <c r="J273" s="136"/>
      <c r="K273" s="136"/>
      <c r="L273" s="136"/>
      <c r="M273" s="136"/>
      <c r="N273" s="136"/>
      <c r="O273" s="136"/>
      <c r="P273" s="136"/>
      <c r="Q273" s="136"/>
      <c r="R273" s="136"/>
      <c r="S273" s="136"/>
      <c r="T273" s="136"/>
      <c r="U273" s="136"/>
      <c r="V273" s="136"/>
      <c r="W273" s="136"/>
      <c r="X273" s="136"/>
      <c r="Y273" s="136"/>
      <c r="Z273" s="136"/>
      <c r="AA273" s="136"/>
      <c r="AB273" s="68"/>
      <c r="AC273" s="68"/>
    </row>
    <row r="274" spans="1:29" ht="11.25" customHeight="1" x14ac:dyDescent="0.2">
      <c r="A274" s="136"/>
      <c r="B274" s="241"/>
      <c r="C274" s="241"/>
      <c r="D274" s="241"/>
      <c r="E274" s="241"/>
      <c r="F274" s="241"/>
      <c r="G274" s="241"/>
      <c r="H274" s="241"/>
      <c r="I274" s="241"/>
      <c r="J274" s="136"/>
      <c r="K274" s="136"/>
      <c r="L274" s="136"/>
      <c r="M274" s="136"/>
      <c r="N274" s="136"/>
      <c r="O274" s="136"/>
      <c r="P274" s="136"/>
      <c r="Q274" s="136"/>
      <c r="R274" s="136"/>
      <c r="S274" s="136"/>
      <c r="T274" s="136"/>
      <c r="U274" s="136"/>
      <c r="V274" s="136"/>
      <c r="W274" s="136"/>
      <c r="X274" s="136"/>
      <c r="Y274" s="136"/>
      <c r="Z274" s="136"/>
      <c r="AA274" s="136"/>
      <c r="AB274" s="68"/>
      <c r="AC274" s="68"/>
    </row>
    <row r="275" spans="1:29" ht="11.25" customHeight="1" x14ac:dyDescent="0.2">
      <c r="A275" s="136"/>
      <c r="B275" s="241"/>
      <c r="C275" s="241"/>
      <c r="D275" s="241"/>
      <c r="E275" s="241"/>
      <c r="F275" s="241"/>
      <c r="G275" s="241"/>
      <c r="H275" s="241"/>
      <c r="I275" s="241"/>
      <c r="J275" s="136"/>
      <c r="K275" s="136"/>
      <c r="L275" s="136"/>
      <c r="M275" s="136"/>
      <c r="N275" s="136"/>
      <c r="O275" s="136"/>
      <c r="P275" s="136"/>
      <c r="Q275" s="136"/>
      <c r="R275" s="136"/>
      <c r="S275" s="136"/>
      <c r="T275" s="136"/>
      <c r="U275" s="136"/>
      <c r="V275" s="136"/>
      <c r="W275" s="136"/>
      <c r="X275" s="136"/>
      <c r="Y275" s="136"/>
      <c r="Z275" s="136"/>
      <c r="AA275" s="136"/>
      <c r="AB275" s="68"/>
      <c r="AC275" s="68"/>
    </row>
    <row r="276" spans="1:29" ht="11.25" customHeight="1" x14ac:dyDescent="0.2">
      <c r="A276" s="136"/>
      <c r="B276" s="241"/>
      <c r="C276" s="241"/>
      <c r="D276" s="241"/>
      <c r="E276" s="241"/>
      <c r="F276" s="241"/>
      <c r="G276" s="241"/>
      <c r="H276" s="241"/>
      <c r="I276" s="241"/>
      <c r="J276" s="136"/>
      <c r="K276" s="136"/>
      <c r="L276" s="136"/>
      <c r="M276" s="136"/>
      <c r="N276" s="136"/>
      <c r="O276" s="136"/>
      <c r="P276" s="136"/>
      <c r="Q276" s="136"/>
      <c r="R276" s="136"/>
      <c r="S276" s="136"/>
      <c r="T276" s="136"/>
      <c r="U276" s="136"/>
      <c r="V276" s="136"/>
      <c r="W276" s="136"/>
      <c r="X276" s="136"/>
      <c r="Y276" s="136"/>
      <c r="Z276" s="136"/>
      <c r="AA276" s="136"/>
      <c r="AB276" s="68"/>
      <c r="AC276" s="68"/>
    </row>
    <row r="277" spans="1:29" ht="11.25" customHeight="1" x14ac:dyDescent="0.2">
      <c r="A277" s="136"/>
      <c r="B277" s="241"/>
      <c r="C277" s="241"/>
      <c r="D277" s="241"/>
      <c r="E277" s="241"/>
      <c r="F277" s="241"/>
      <c r="G277" s="241"/>
      <c r="H277" s="241"/>
      <c r="I277" s="241"/>
      <c r="J277" s="136"/>
      <c r="K277" s="136"/>
      <c r="L277" s="136"/>
      <c r="M277" s="136"/>
      <c r="N277" s="136"/>
      <c r="O277" s="136"/>
      <c r="P277" s="136"/>
      <c r="Q277" s="136"/>
      <c r="R277" s="136"/>
      <c r="S277" s="136"/>
      <c r="T277" s="136"/>
      <c r="U277" s="136"/>
      <c r="V277" s="136"/>
      <c r="W277" s="136"/>
      <c r="X277" s="136"/>
      <c r="Y277" s="136"/>
      <c r="Z277" s="136"/>
      <c r="AA277" s="136"/>
      <c r="AB277" s="68"/>
      <c r="AC277" s="68"/>
    </row>
    <row r="278" spans="1:29" ht="11.25" customHeight="1" x14ac:dyDescent="0.2">
      <c r="A278" s="136"/>
      <c r="B278" s="241"/>
      <c r="C278" s="241"/>
      <c r="D278" s="241"/>
      <c r="E278" s="241"/>
      <c r="F278" s="241"/>
      <c r="G278" s="241"/>
      <c r="H278" s="241"/>
      <c r="I278" s="241"/>
      <c r="J278" s="136"/>
      <c r="K278" s="136"/>
      <c r="L278" s="136"/>
      <c r="M278" s="136"/>
      <c r="N278" s="136"/>
      <c r="O278" s="136"/>
      <c r="P278" s="136"/>
      <c r="Q278" s="136"/>
      <c r="R278" s="136"/>
      <c r="S278" s="136"/>
      <c r="T278" s="136"/>
      <c r="U278" s="136"/>
      <c r="V278" s="136"/>
      <c r="W278" s="136"/>
      <c r="X278" s="136"/>
      <c r="Y278" s="136"/>
      <c r="Z278" s="136"/>
      <c r="AA278" s="136"/>
      <c r="AB278" s="68"/>
      <c r="AC278" s="68"/>
    </row>
    <row r="279" spans="1:29" ht="11.25" customHeight="1" x14ac:dyDescent="0.2">
      <c r="A279" s="136"/>
      <c r="B279" s="241"/>
      <c r="C279" s="241"/>
      <c r="D279" s="241"/>
      <c r="E279" s="241"/>
      <c r="F279" s="241"/>
      <c r="G279" s="241"/>
      <c r="H279" s="241"/>
      <c r="I279" s="241"/>
      <c r="J279" s="136"/>
      <c r="K279" s="136"/>
      <c r="L279" s="136"/>
      <c r="M279" s="136"/>
      <c r="N279" s="136"/>
      <c r="O279" s="136"/>
      <c r="P279" s="136"/>
      <c r="Q279" s="136"/>
      <c r="R279" s="136"/>
      <c r="S279" s="136"/>
      <c r="T279" s="136"/>
      <c r="U279" s="136"/>
      <c r="V279" s="136"/>
      <c r="W279" s="136"/>
      <c r="X279" s="136"/>
      <c r="Y279" s="136"/>
      <c r="Z279" s="136"/>
      <c r="AA279" s="136"/>
      <c r="AB279" s="68"/>
      <c r="AC279" s="68"/>
    </row>
    <row r="280" spans="1:29" ht="11.25" customHeight="1" x14ac:dyDescent="0.2">
      <c r="A280" s="136"/>
      <c r="B280" s="241"/>
      <c r="C280" s="241"/>
      <c r="D280" s="241"/>
      <c r="E280" s="241"/>
      <c r="F280" s="241"/>
      <c r="G280" s="241"/>
      <c r="H280" s="241"/>
      <c r="I280" s="241"/>
      <c r="J280" s="136"/>
      <c r="K280" s="136"/>
      <c r="L280" s="136"/>
      <c r="M280" s="136"/>
      <c r="N280" s="136"/>
      <c r="O280" s="136"/>
      <c r="P280" s="136"/>
      <c r="Q280" s="136"/>
      <c r="R280" s="136"/>
      <c r="S280" s="136"/>
      <c r="T280" s="136"/>
      <c r="U280" s="136"/>
      <c r="V280" s="136"/>
      <c r="W280" s="136"/>
      <c r="X280" s="136"/>
      <c r="Y280" s="136"/>
      <c r="Z280" s="136"/>
      <c r="AA280" s="136"/>
      <c r="AB280" s="68"/>
      <c r="AC280" s="68"/>
    </row>
    <row r="281" spans="1:29" ht="11.25" customHeight="1" x14ac:dyDescent="0.2">
      <c r="A281" s="136"/>
      <c r="B281" s="241"/>
      <c r="C281" s="241"/>
      <c r="D281" s="241"/>
      <c r="E281" s="241"/>
      <c r="F281" s="241"/>
      <c r="G281" s="241"/>
      <c r="H281" s="241"/>
      <c r="I281" s="241"/>
      <c r="J281" s="136"/>
      <c r="K281" s="136"/>
      <c r="L281" s="136"/>
      <c r="M281" s="136"/>
      <c r="N281" s="136"/>
      <c r="O281" s="136"/>
      <c r="P281" s="136"/>
      <c r="Q281" s="136"/>
      <c r="R281" s="136"/>
      <c r="S281" s="136"/>
      <c r="T281" s="136"/>
      <c r="U281" s="136"/>
      <c r="V281" s="136"/>
      <c r="W281" s="136"/>
      <c r="X281" s="136"/>
      <c r="Y281" s="136"/>
      <c r="Z281" s="136"/>
      <c r="AA281" s="136"/>
      <c r="AB281" s="68"/>
      <c r="AC281" s="68"/>
    </row>
    <row r="282" spans="1:29" ht="11.25" customHeight="1" x14ac:dyDescent="0.2">
      <c r="A282" s="136"/>
      <c r="B282" s="241"/>
      <c r="C282" s="241"/>
      <c r="D282" s="241"/>
      <c r="E282" s="241"/>
      <c r="F282" s="241"/>
      <c r="G282" s="241"/>
      <c r="H282" s="241"/>
      <c r="I282" s="241"/>
      <c r="J282" s="136"/>
      <c r="K282" s="136"/>
      <c r="L282" s="136"/>
      <c r="M282" s="136"/>
      <c r="N282" s="136"/>
      <c r="O282" s="136"/>
      <c r="P282" s="136"/>
      <c r="Q282" s="136"/>
      <c r="R282" s="136"/>
      <c r="S282" s="136"/>
      <c r="T282" s="136"/>
      <c r="U282" s="136"/>
      <c r="V282" s="136"/>
      <c r="W282" s="136"/>
      <c r="X282" s="136"/>
      <c r="Y282" s="136"/>
      <c r="Z282" s="136"/>
      <c r="AA282" s="136"/>
      <c r="AB282" s="68"/>
      <c r="AC282" s="68"/>
    </row>
    <row r="283" spans="1:29" ht="11.25" customHeight="1" x14ac:dyDescent="0.2">
      <c r="A283" s="136"/>
      <c r="B283" s="241"/>
      <c r="C283" s="241"/>
      <c r="D283" s="241"/>
      <c r="E283" s="241"/>
      <c r="F283" s="241"/>
      <c r="G283" s="241"/>
      <c r="H283" s="241"/>
      <c r="I283" s="241"/>
      <c r="J283" s="136"/>
      <c r="K283" s="136"/>
      <c r="L283" s="136"/>
      <c r="M283" s="136"/>
      <c r="N283" s="136"/>
      <c r="O283" s="136"/>
      <c r="P283" s="136"/>
      <c r="Q283" s="136"/>
      <c r="R283" s="136"/>
      <c r="S283" s="136"/>
      <c r="T283" s="136"/>
      <c r="U283" s="136"/>
      <c r="V283" s="136"/>
      <c r="W283" s="136"/>
      <c r="X283" s="136"/>
      <c r="Y283" s="136"/>
      <c r="Z283" s="136"/>
      <c r="AA283" s="136"/>
      <c r="AB283" s="68"/>
      <c r="AC283" s="68"/>
    </row>
    <row r="284" spans="1:29" ht="11.25" customHeight="1" x14ac:dyDescent="0.2">
      <c r="A284" s="136"/>
      <c r="B284" s="241"/>
      <c r="C284" s="241"/>
      <c r="D284" s="241"/>
      <c r="E284" s="241"/>
      <c r="F284" s="241"/>
      <c r="G284" s="241"/>
      <c r="H284" s="241"/>
      <c r="I284" s="241"/>
      <c r="J284" s="136"/>
      <c r="K284" s="136"/>
      <c r="L284" s="136"/>
      <c r="M284" s="136"/>
      <c r="N284" s="136"/>
      <c r="O284" s="136"/>
      <c r="P284" s="136"/>
      <c r="Q284" s="136"/>
      <c r="R284" s="136"/>
      <c r="S284" s="136"/>
      <c r="T284" s="136"/>
      <c r="U284" s="136"/>
      <c r="V284" s="136"/>
      <c r="W284" s="136"/>
      <c r="X284" s="136"/>
      <c r="Y284" s="136"/>
      <c r="Z284" s="136"/>
      <c r="AA284" s="136"/>
      <c r="AB284" s="68"/>
      <c r="AC284" s="68"/>
    </row>
    <row r="285" spans="1:29" ht="11.25" customHeight="1" x14ac:dyDescent="0.2">
      <c r="A285" s="136"/>
      <c r="B285" s="241"/>
      <c r="C285" s="241"/>
      <c r="D285" s="241"/>
      <c r="E285" s="241"/>
      <c r="F285" s="241"/>
      <c r="G285" s="241"/>
      <c r="H285" s="241"/>
      <c r="I285" s="241"/>
      <c r="J285" s="136"/>
      <c r="K285" s="136"/>
      <c r="L285" s="136"/>
      <c r="M285" s="136"/>
      <c r="N285" s="136"/>
      <c r="O285" s="136"/>
      <c r="P285" s="136"/>
      <c r="Q285" s="136"/>
      <c r="R285" s="136"/>
      <c r="S285" s="136"/>
      <c r="T285" s="136"/>
      <c r="U285" s="136"/>
      <c r="V285" s="136"/>
      <c r="W285" s="136"/>
      <c r="X285" s="136"/>
      <c r="Y285" s="136"/>
      <c r="Z285" s="136"/>
      <c r="AA285" s="136"/>
      <c r="AB285" s="68"/>
      <c r="AC285" s="68"/>
    </row>
    <row r="286" spans="1:29" ht="11.25" customHeight="1" x14ac:dyDescent="0.2">
      <c r="A286" s="136"/>
      <c r="B286" s="241"/>
      <c r="C286" s="241"/>
      <c r="D286" s="241"/>
      <c r="E286" s="241"/>
      <c r="F286" s="241"/>
      <c r="G286" s="241"/>
      <c r="H286" s="241"/>
      <c r="I286" s="241"/>
      <c r="J286" s="136"/>
      <c r="K286" s="136"/>
      <c r="L286" s="136"/>
      <c r="M286" s="136"/>
      <c r="N286" s="136"/>
      <c r="O286" s="136"/>
      <c r="P286" s="136"/>
      <c r="Q286" s="136"/>
      <c r="R286" s="136"/>
      <c r="S286" s="136"/>
      <c r="T286" s="136"/>
      <c r="U286" s="136"/>
      <c r="V286" s="136"/>
      <c r="W286" s="136"/>
      <c r="X286" s="136"/>
      <c r="Y286" s="136"/>
      <c r="Z286" s="136"/>
      <c r="AA286" s="136"/>
      <c r="AB286" s="68"/>
      <c r="AC286" s="68"/>
    </row>
    <row r="287" spans="1:29" ht="11.25" customHeight="1" x14ac:dyDescent="0.2">
      <c r="A287" s="136"/>
      <c r="B287" s="241"/>
      <c r="C287" s="241"/>
      <c r="D287" s="241"/>
      <c r="E287" s="241"/>
      <c r="F287" s="241"/>
      <c r="G287" s="241"/>
      <c r="H287" s="241"/>
      <c r="I287" s="241"/>
      <c r="J287" s="136"/>
      <c r="K287" s="136"/>
      <c r="L287" s="136"/>
      <c r="M287" s="136"/>
      <c r="N287" s="136"/>
      <c r="O287" s="136"/>
      <c r="P287" s="136"/>
      <c r="Q287" s="136"/>
      <c r="R287" s="136"/>
      <c r="S287" s="136"/>
      <c r="T287" s="136"/>
      <c r="U287" s="136"/>
      <c r="V287" s="136"/>
      <c r="W287" s="136"/>
      <c r="X287" s="136"/>
      <c r="Y287" s="136"/>
      <c r="Z287" s="136"/>
      <c r="AA287" s="136"/>
      <c r="AB287" s="68"/>
      <c r="AC287" s="68"/>
    </row>
    <row r="288" spans="1:29" ht="11.25" customHeight="1" x14ac:dyDescent="0.2">
      <c r="A288" s="136"/>
      <c r="B288" s="241"/>
      <c r="C288" s="241"/>
      <c r="D288" s="241"/>
      <c r="E288" s="241"/>
      <c r="F288" s="241"/>
      <c r="G288" s="241"/>
      <c r="H288" s="241"/>
      <c r="I288" s="241"/>
      <c r="J288" s="136"/>
      <c r="K288" s="136"/>
      <c r="L288" s="136"/>
      <c r="M288" s="136"/>
      <c r="N288" s="136"/>
      <c r="O288" s="136"/>
      <c r="P288" s="136"/>
      <c r="Q288" s="136"/>
      <c r="R288" s="136"/>
      <c r="S288" s="136"/>
      <c r="T288" s="136"/>
      <c r="U288" s="136"/>
      <c r="V288" s="136"/>
      <c r="W288" s="136"/>
      <c r="X288" s="136"/>
      <c r="Y288" s="136"/>
      <c r="Z288" s="136"/>
      <c r="AA288" s="136"/>
      <c r="AB288" s="68"/>
      <c r="AC288" s="68"/>
    </row>
    <row r="289" spans="1:29" ht="11.25" customHeight="1" x14ac:dyDescent="0.2">
      <c r="A289" s="136"/>
      <c r="B289" s="241"/>
      <c r="C289" s="241"/>
      <c r="D289" s="241"/>
      <c r="E289" s="241"/>
      <c r="F289" s="241"/>
      <c r="G289" s="241"/>
      <c r="H289" s="241"/>
      <c r="I289" s="241"/>
      <c r="J289" s="136"/>
      <c r="K289" s="136"/>
      <c r="L289" s="136"/>
      <c r="M289" s="136"/>
      <c r="N289" s="136"/>
      <c r="O289" s="136"/>
      <c r="P289" s="136"/>
      <c r="Q289" s="136"/>
      <c r="R289" s="136"/>
      <c r="S289" s="136"/>
      <c r="T289" s="136"/>
      <c r="U289" s="136"/>
      <c r="V289" s="136"/>
      <c r="W289" s="136"/>
      <c r="X289" s="136"/>
      <c r="Y289" s="136"/>
      <c r="Z289" s="136"/>
      <c r="AA289" s="136"/>
      <c r="AB289" s="68"/>
      <c r="AC289" s="68"/>
    </row>
    <row r="290" spans="1:29" ht="11.25" customHeight="1" x14ac:dyDescent="0.2">
      <c r="A290" s="136"/>
      <c r="B290" s="241"/>
      <c r="C290" s="241"/>
      <c r="D290" s="241"/>
      <c r="E290" s="241"/>
      <c r="F290" s="241"/>
      <c r="G290" s="241"/>
      <c r="H290" s="241"/>
      <c r="I290" s="241"/>
      <c r="J290" s="136"/>
      <c r="K290" s="136"/>
      <c r="L290" s="136"/>
      <c r="M290" s="136"/>
      <c r="N290" s="136"/>
      <c r="O290" s="136"/>
      <c r="P290" s="136"/>
      <c r="Q290" s="136"/>
      <c r="R290" s="136"/>
      <c r="S290" s="136"/>
      <c r="T290" s="136"/>
      <c r="U290" s="136"/>
      <c r="V290" s="136"/>
      <c r="W290" s="136"/>
      <c r="X290" s="136"/>
      <c r="Y290" s="136"/>
      <c r="Z290" s="136"/>
      <c r="AA290" s="136"/>
      <c r="AB290" s="68"/>
      <c r="AC290" s="68"/>
    </row>
    <row r="291" spans="1:29" ht="11.25" customHeight="1" x14ac:dyDescent="0.2">
      <c r="A291" s="136"/>
      <c r="B291" s="241"/>
      <c r="C291" s="241"/>
      <c r="D291" s="241"/>
      <c r="E291" s="241"/>
      <c r="F291" s="241"/>
      <c r="G291" s="241"/>
      <c r="H291" s="241"/>
      <c r="I291" s="241"/>
      <c r="J291" s="136"/>
      <c r="K291" s="136"/>
      <c r="L291" s="136"/>
      <c r="M291" s="136"/>
      <c r="N291" s="136"/>
      <c r="O291" s="136"/>
      <c r="P291" s="136"/>
      <c r="Q291" s="136"/>
      <c r="R291" s="136"/>
      <c r="S291" s="136"/>
      <c r="T291" s="136"/>
      <c r="U291" s="136"/>
      <c r="V291" s="136"/>
      <c r="W291" s="136"/>
      <c r="X291" s="136"/>
      <c r="Y291" s="136"/>
      <c r="Z291" s="136"/>
      <c r="AA291" s="136"/>
      <c r="AB291" s="68"/>
      <c r="AC291" s="68"/>
    </row>
    <row r="292" spans="1:29" ht="11.25" customHeight="1" x14ac:dyDescent="0.2">
      <c r="A292" s="136"/>
      <c r="B292" s="241"/>
      <c r="C292" s="241"/>
      <c r="D292" s="241"/>
      <c r="E292" s="241"/>
      <c r="F292" s="241"/>
      <c r="G292" s="241"/>
      <c r="H292" s="241"/>
      <c r="I292" s="241"/>
      <c r="J292" s="136"/>
      <c r="K292" s="136"/>
      <c r="L292" s="136"/>
      <c r="M292" s="136"/>
      <c r="N292" s="136"/>
      <c r="O292" s="136"/>
      <c r="P292" s="136"/>
      <c r="Q292" s="136"/>
      <c r="R292" s="136"/>
      <c r="S292" s="136"/>
      <c r="T292" s="136"/>
      <c r="U292" s="136"/>
      <c r="V292" s="136"/>
      <c r="W292" s="136"/>
      <c r="X292" s="136"/>
      <c r="Y292" s="136"/>
      <c r="Z292" s="136"/>
      <c r="AA292" s="136"/>
      <c r="AB292" s="68"/>
      <c r="AC292" s="68"/>
    </row>
    <row r="293" spans="1:29" ht="11.25" customHeight="1" x14ac:dyDescent="0.2">
      <c r="A293" s="136"/>
      <c r="B293" s="241"/>
      <c r="C293" s="241"/>
      <c r="D293" s="241"/>
      <c r="E293" s="241"/>
      <c r="F293" s="241"/>
      <c r="G293" s="241"/>
      <c r="H293" s="241"/>
      <c r="I293" s="241"/>
      <c r="J293" s="136"/>
      <c r="K293" s="136"/>
      <c r="L293" s="136"/>
      <c r="M293" s="136"/>
      <c r="N293" s="136"/>
      <c r="O293" s="136"/>
      <c r="P293" s="136"/>
      <c r="Q293" s="136"/>
      <c r="R293" s="136"/>
      <c r="S293" s="136"/>
      <c r="T293" s="136"/>
      <c r="U293" s="136"/>
      <c r="V293" s="136"/>
      <c r="W293" s="136"/>
      <c r="X293" s="136"/>
      <c r="Y293" s="136"/>
      <c r="Z293" s="136"/>
      <c r="AA293" s="136"/>
      <c r="AB293" s="68"/>
      <c r="AC293" s="68"/>
    </row>
    <row r="294" spans="1:29" ht="11.25" customHeight="1" x14ac:dyDescent="0.2">
      <c r="A294" s="136"/>
      <c r="B294" s="241"/>
      <c r="C294" s="241"/>
      <c r="D294" s="241"/>
      <c r="E294" s="241"/>
      <c r="F294" s="241"/>
      <c r="G294" s="241"/>
      <c r="H294" s="241"/>
      <c r="I294" s="241"/>
      <c r="J294" s="136"/>
      <c r="K294" s="136"/>
      <c r="L294" s="136"/>
      <c r="M294" s="136"/>
      <c r="N294" s="136"/>
      <c r="O294" s="136"/>
      <c r="P294" s="136"/>
      <c r="Q294" s="136"/>
      <c r="R294" s="136"/>
      <c r="S294" s="136"/>
      <c r="T294" s="136"/>
      <c r="U294" s="136"/>
      <c r="V294" s="136"/>
      <c r="W294" s="136"/>
      <c r="X294" s="136"/>
      <c r="Y294" s="136"/>
      <c r="Z294" s="136"/>
      <c r="AA294" s="136"/>
      <c r="AB294" s="68"/>
      <c r="AC294" s="68"/>
    </row>
    <row r="295" spans="1:29" ht="11.25" customHeight="1" x14ac:dyDescent="0.2">
      <c r="A295" s="136"/>
      <c r="B295" s="241"/>
      <c r="C295" s="241"/>
      <c r="D295" s="241"/>
      <c r="E295" s="241"/>
      <c r="F295" s="241"/>
      <c r="G295" s="241"/>
      <c r="H295" s="241"/>
      <c r="I295" s="241"/>
      <c r="J295" s="136"/>
      <c r="K295" s="136"/>
      <c r="L295" s="136"/>
      <c r="M295" s="136"/>
      <c r="N295" s="136"/>
      <c r="O295" s="136"/>
      <c r="P295" s="136"/>
      <c r="Q295" s="136"/>
      <c r="R295" s="136"/>
      <c r="S295" s="136"/>
      <c r="T295" s="136"/>
      <c r="U295" s="136"/>
      <c r="V295" s="136"/>
      <c r="W295" s="136"/>
      <c r="X295" s="136"/>
      <c r="Y295" s="136"/>
      <c r="Z295" s="136"/>
      <c r="AA295" s="136"/>
      <c r="AB295" s="68"/>
      <c r="AC295" s="68"/>
    </row>
    <row r="296" spans="1:29" ht="11.25" customHeight="1" x14ac:dyDescent="0.2">
      <c r="A296" s="136"/>
      <c r="B296" s="241"/>
      <c r="C296" s="241"/>
      <c r="D296" s="241"/>
      <c r="E296" s="241"/>
      <c r="F296" s="241"/>
      <c r="G296" s="241"/>
      <c r="H296" s="241"/>
      <c r="I296" s="241"/>
      <c r="J296" s="136"/>
      <c r="K296" s="136"/>
      <c r="L296" s="136"/>
      <c r="M296" s="136"/>
      <c r="N296" s="136"/>
      <c r="O296" s="136"/>
      <c r="P296" s="136"/>
      <c r="Q296" s="136"/>
      <c r="R296" s="136"/>
      <c r="S296" s="136"/>
      <c r="T296" s="136"/>
      <c r="U296" s="136"/>
      <c r="V296" s="136"/>
      <c r="W296" s="136"/>
      <c r="X296" s="136"/>
      <c r="Y296" s="136"/>
      <c r="Z296" s="136"/>
      <c r="AA296" s="136"/>
      <c r="AB296" s="68"/>
      <c r="AC296" s="68"/>
    </row>
    <row r="297" spans="1:29" ht="11.25" customHeight="1" x14ac:dyDescent="0.2">
      <c r="A297" s="136"/>
      <c r="B297" s="241"/>
      <c r="C297" s="241"/>
      <c r="D297" s="241"/>
      <c r="E297" s="241"/>
      <c r="F297" s="241"/>
      <c r="G297" s="241"/>
      <c r="H297" s="241"/>
      <c r="I297" s="241"/>
      <c r="J297" s="136"/>
      <c r="K297" s="136"/>
      <c r="L297" s="136"/>
      <c r="M297" s="136"/>
      <c r="N297" s="136"/>
      <c r="O297" s="136"/>
      <c r="P297" s="136"/>
      <c r="Q297" s="136"/>
      <c r="R297" s="136"/>
      <c r="S297" s="136"/>
      <c r="T297" s="136"/>
      <c r="U297" s="136"/>
      <c r="V297" s="136"/>
      <c r="W297" s="136"/>
      <c r="X297" s="136"/>
      <c r="Y297" s="136"/>
      <c r="Z297" s="136"/>
      <c r="AA297" s="136"/>
      <c r="AB297" s="68"/>
      <c r="AC297" s="68"/>
    </row>
    <row r="298" spans="1:29" ht="11.25" customHeight="1" x14ac:dyDescent="0.2">
      <c r="A298" s="136"/>
      <c r="B298" s="241"/>
      <c r="C298" s="241"/>
      <c r="D298" s="241"/>
      <c r="E298" s="241"/>
      <c r="F298" s="241"/>
      <c r="G298" s="241"/>
      <c r="H298" s="241"/>
      <c r="I298" s="241"/>
      <c r="J298" s="136"/>
      <c r="K298" s="136"/>
      <c r="L298" s="136"/>
      <c r="M298" s="136"/>
      <c r="N298" s="136"/>
      <c r="O298" s="136"/>
      <c r="P298" s="136"/>
      <c r="Q298" s="136"/>
      <c r="R298" s="136"/>
      <c r="S298" s="136"/>
      <c r="T298" s="136"/>
      <c r="U298" s="136"/>
      <c r="V298" s="136"/>
      <c r="W298" s="136"/>
      <c r="X298" s="136"/>
      <c r="Y298" s="136"/>
      <c r="Z298" s="136"/>
      <c r="AA298" s="136"/>
      <c r="AB298" s="68"/>
      <c r="AC298" s="68"/>
    </row>
    <row r="299" spans="1:29" ht="11.25" customHeight="1" x14ac:dyDescent="0.2">
      <c r="A299" s="136"/>
      <c r="B299" s="241"/>
      <c r="C299" s="241"/>
      <c r="D299" s="241"/>
      <c r="E299" s="241"/>
      <c r="F299" s="241"/>
      <c r="G299" s="241"/>
      <c r="H299" s="241"/>
      <c r="I299" s="241"/>
      <c r="J299" s="136"/>
      <c r="K299" s="136"/>
      <c r="L299" s="136"/>
      <c r="M299" s="136"/>
      <c r="N299" s="136"/>
      <c r="O299" s="136"/>
      <c r="P299" s="136"/>
      <c r="Q299" s="136"/>
      <c r="R299" s="136"/>
      <c r="S299" s="136"/>
      <c r="T299" s="136"/>
      <c r="U299" s="136"/>
      <c r="V299" s="136"/>
      <c r="W299" s="136"/>
      <c r="X299" s="136"/>
      <c r="Y299" s="136"/>
      <c r="Z299" s="136"/>
      <c r="AA299" s="136"/>
      <c r="AB299" s="68"/>
      <c r="AC299" s="68"/>
    </row>
    <row r="300" spans="1:29" ht="11.25" customHeight="1" x14ac:dyDescent="0.2">
      <c r="A300" s="136"/>
      <c r="B300" s="241"/>
      <c r="C300" s="241"/>
      <c r="D300" s="241"/>
      <c r="E300" s="241"/>
      <c r="F300" s="241"/>
      <c r="G300" s="241"/>
      <c r="H300" s="241"/>
      <c r="I300" s="241"/>
      <c r="J300" s="136"/>
      <c r="K300" s="136"/>
      <c r="L300" s="136"/>
      <c r="M300" s="136"/>
      <c r="N300" s="136"/>
      <c r="O300" s="136"/>
      <c r="P300" s="136"/>
      <c r="Q300" s="136"/>
      <c r="R300" s="136"/>
      <c r="S300" s="136"/>
      <c r="T300" s="136"/>
      <c r="U300" s="136"/>
      <c r="V300" s="136"/>
      <c r="W300" s="136"/>
      <c r="X300" s="136"/>
      <c r="Y300" s="136"/>
      <c r="Z300" s="136"/>
      <c r="AA300" s="136"/>
      <c r="AB300" s="68"/>
      <c r="AC300" s="68"/>
    </row>
    <row r="301" spans="1:29" ht="11.25" customHeight="1" x14ac:dyDescent="0.2">
      <c r="A301" s="136"/>
      <c r="B301" s="241"/>
      <c r="C301" s="241"/>
      <c r="D301" s="241"/>
      <c r="E301" s="241"/>
      <c r="F301" s="241"/>
      <c r="G301" s="241"/>
      <c r="H301" s="241"/>
      <c r="I301" s="241"/>
      <c r="J301" s="136"/>
      <c r="K301" s="136"/>
      <c r="L301" s="136"/>
      <c r="M301" s="136"/>
      <c r="N301" s="136"/>
      <c r="O301" s="136"/>
      <c r="P301" s="136"/>
      <c r="Q301" s="136"/>
      <c r="R301" s="136"/>
      <c r="S301" s="136"/>
      <c r="T301" s="136"/>
      <c r="U301" s="136"/>
      <c r="V301" s="136"/>
      <c r="W301" s="136"/>
      <c r="X301" s="136"/>
      <c r="Y301" s="136"/>
      <c r="Z301" s="136"/>
      <c r="AA301" s="136"/>
      <c r="AB301" s="68"/>
      <c r="AC301" s="68"/>
    </row>
    <row r="302" spans="1:29" ht="11.25" customHeight="1" x14ac:dyDescent="0.2">
      <c r="A302" s="136"/>
      <c r="B302" s="241"/>
      <c r="C302" s="241"/>
      <c r="D302" s="241"/>
      <c r="E302" s="241"/>
      <c r="F302" s="241"/>
      <c r="G302" s="241"/>
      <c r="H302" s="241"/>
      <c r="I302" s="241"/>
      <c r="J302" s="136"/>
      <c r="K302" s="136"/>
      <c r="L302" s="136"/>
      <c r="M302" s="136"/>
      <c r="N302" s="136"/>
      <c r="O302" s="136"/>
      <c r="P302" s="136"/>
      <c r="Q302" s="136"/>
      <c r="R302" s="136"/>
      <c r="S302" s="136"/>
      <c r="T302" s="136"/>
      <c r="U302" s="136"/>
      <c r="V302" s="136"/>
      <c r="W302" s="136"/>
      <c r="X302" s="136"/>
      <c r="Y302" s="136"/>
      <c r="Z302" s="136"/>
      <c r="AA302" s="136"/>
      <c r="AB302" s="68"/>
      <c r="AC302" s="68"/>
    </row>
    <row r="303" spans="1:29" ht="11.25" customHeight="1" x14ac:dyDescent="0.2">
      <c r="A303" s="136"/>
      <c r="B303" s="241"/>
      <c r="C303" s="241"/>
      <c r="D303" s="241"/>
      <c r="E303" s="241"/>
      <c r="F303" s="241"/>
      <c r="G303" s="241"/>
      <c r="H303" s="241"/>
      <c r="I303" s="241"/>
      <c r="J303" s="136"/>
      <c r="K303" s="136"/>
      <c r="L303" s="136"/>
      <c r="M303" s="136"/>
      <c r="N303" s="136"/>
      <c r="O303" s="136"/>
      <c r="P303" s="136"/>
      <c r="Q303" s="136"/>
      <c r="R303" s="136"/>
      <c r="S303" s="136"/>
      <c r="T303" s="136"/>
      <c r="U303" s="136"/>
      <c r="V303" s="136"/>
      <c r="W303" s="136"/>
      <c r="X303" s="136"/>
      <c r="Y303" s="136"/>
      <c r="Z303" s="136"/>
      <c r="AA303" s="136"/>
      <c r="AB303" s="68"/>
      <c r="AC303" s="68"/>
    </row>
    <row r="304" spans="1:29" ht="11.25" customHeight="1" x14ac:dyDescent="0.2">
      <c r="A304" s="136"/>
      <c r="B304" s="241"/>
      <c r="C304" s="241"/>
      <c r="D304" s="241"/>
      <c r="E304" s="241"/>
      <c r="F304" s="241"/>
      <c r="G304" s="241"/>
      <c r="H304" s="241"/>
      <c r="I304" s="241"/>
      <c r="J304" s="136"/>
      <c r="K304" s="136"/>
      <c r="L304" s="136"/>
      <c r="M304" s="136"/>
      <c r="N304" s="136"/>
      <c r="O304" s="136"/>
      <c r="P304" s="136"/>
      <c r="Q304" s="136"/>
      <c r="R304" s="136"/>
      <c r="S304" s="136"/>
      <c r="T304" s="136"/>
      <c r="U304" s="136"/>
      <c r="V304" s="136"/>
      <c r="W304" s="136"/>
      <c r="X304" s="136"/>
      <c r="Y304" s="136"/>
      <c r="Z304" s="136"/>
      <c r="AA304" s="136"/>
      <c r="AB304" s="68"/>
      <c r="AC304" s="68"/>
    </row>
    <row r="305" spans="1:29" ht="11.25" customHeight="1" x14ac:dyDescent="0.2">
      <c r="A305" s="136"/>
      <c r="B305" s="241"/>
      <c r="C305" s="241"/>
      <c r="D305" s="241"/>
      <c r="E305" s="241"/>
      <c r="F305" s="241"/>
      <c r="G305" s="241"/>
      <c r="H305" s="241"/>
      <c r="I305" s="241"/>
      <c r="J305" s="136"/>
      <c r="K305" s="136"/>
      <c r="L305" s="136"/>
      <c r="M305" s="136"/>
      <c r="N305" s="136"/>
      <c r="O305" s="136"/>
      <c r="P305" s="136"/>
      <c r="Q305" s="136"/>
      <c r="R305" s="136"/>
      <c r="S305" s="136"/>
      <c r="T305" s="136"/>
      <c r="U305" s="136"/>
      <c r="V305" s="136"/>
      <c r="W305" s="136"/>
      <c r="X305" s="136"/>
      <c r="Y305" s="136"/>
      <c r="Z305" s="136"/>
      <c r="AA305" s="136"/>
      <c r="AB305" s="68"/>
      <c r="AC305" s="68"/>
    </row>
    <row r="306" spans="1:29" ht="11.25" customHeight="1" x14ac:dyDescent="0.2">
      <c r="A306" s="136"/>
      <c r="B306" s="241"/>
      <c r="C306" s="241"/>
      <c r="D306" s="241"/>
      <c r="E306" s="241"/>
      <c r="F306" s="241"/>
      <c r="G306" s="241"/>
      <c r="H306" s="241"/>
      <c r="I306" s="241"/>
      <c r="J306" s="136"/>
      <c r="K306" s="136"/>
      <c r="L306" s="136"/>
      <c r="M306" s="136"/>
      <c r="N306" s="136"/>
      <c r="O306" s="136"/>
      <c r="P306" s="136"/>
      <c r="Q306" s="136"/>
      <c r="R306" s="136"/>
      <c r="S306" s="136"/>
      <c r="T306" s="136"/>
      <c r="U306" s="136"/>
      <c r="V306" s="136"/>
      <c r="W306" s="136"/>
      <c r="X306" s="136"/>
      <c r="Y306" s="136"/>
      <c r="Z306" s="136"/>
      <c r="AA306" s="136"/>
      <c r="AB306" s="68"/>
      <c r="AC306" s="68"/>
    </row>
    <row r="307" spans="1:29" ht="11.25" customHeight="1" x14ac:dyDescent="0.2">
      <c r="A307" s="136"/>
      <c r="B307" s="241"/>
      <c r="C307" s="241"/>
      <c r="D307" s="241"/>
      <c r="E307" s="241"/>
      <c r="F307" s="241"/>
      <c r="G307" s="241"/>
      <c r="H307" s="241"/>
      <c r="I307" s="241"/>
      <c r="J307" s="136"/>
      <c r="K307" s="136"/>
      <c r="L307" s="136"/>
      <c r="M307" s="136"/>
      <c r="N307" s="136"/>
      <c r="O307" s="136"/>
      <c r="P307" s="136"/>
      <c r="Q307" s="136"/>
      <c r="R307" s="136"/>
      <c r="S307" s="136"/>
      <c r="T307" s="136"/>
      <c r="U307" s="136"/>
      <c r="V307" s="136"/>
      <c r="W307" s="136"/>
      <c r="X307" s="136"/>
      <c r="Y307" s="136"/>
      <c r="Z307" s="136"/>
      <c r="AA307" s="136"/>
      <c r="AB307" s="68"/>
      <c r="AC307" s="68"/>
    </row>
    <row r="308" spans="1:29" ht="11.25" customHeight="1" x14ac:dyDescent="0.2">
      <c r="A308" s="136"/>
      <c r="B308" s="241"/>
      <c r="C308" s="241"/>
      <c r="D308" s="241"/>
      <c r="E308" s="241"/>
      <c r="F308" s="241"/>
      <c r="G308" s="241"/>
      <c r="H308" s="241"/>
      <c r="I308" s="241"/>
      <c r="J308" s="136"/>
      <c r="K308" s="136"/>
      <c r="L308" s="136"/>
      <c r="M308" s="136"/>
      <c r="N308" s="136"/>
      <c r="O308" s="136"/>
      <c r="P308" s="136"/>
      <c r="Q308" s="136"/>
      <c r="R308" s="136"/>
      <c r="S308" s="136"/>
      <c r="T308" s="136"/>
      <c r="U308" s="136"/>
      <c r="V308" s="136"/>
      <c r="W308" s="136"/>
      <c r="X308" s="136"/>
      <c r="Y308" s="136"/>
      <c r="Z308" s="136"/>
      <c r="AA308" s="136"/>
      <c r="AB308" s="68"/>
      <c r="AC308" s="68"/>
    </row>
    <row r="309" spans="1:29" ht="11.25" customHeight="1" x14ac:dyDescent="0.2">
      <c r="A309" s="136"/>
      <c r="B309" s="241"/>
      <c r="C309" s="241"/>
      <c r="D309" s="241"/>
      <c r="E309" s="241"/>
      <c r="F309" s="241"/>
      <c r="G309" s="241"/>
      <c r="H309" s="241"/>
      <c r="I309" s="241"/>
      <c r="J309" s="136"/>
      <c r="K309" s="136"/>
      <c r="L309" s="136"/>
      <c r="M309" s="136"/>
      <c r="N309" s="136"/>
      <c r="O309" s="136"/>
      <c r="P309" s="136"/>
      <c r="Q309" s="136"/>
      <c r="R309" s="136"/>
      <c r="S309" s="136"/>
      <c r="T309" s="136"/>
      <c r="U309" s="136"/>
      <c r="V309" s="136"/>
      <c r="W309" s="136"/>
      <c r="X309" s="136"/>
      <c r="Y309" s="136"/>
      <c r="Z309" s="136"/>
      <c r="AA309" s="136"/>
      <c r="AB309" s="68"/>
      <c r="AC309" s="68"/>
    </row>
    <row r="310" spans="1:29" ht="11.25" customHeight="1" x14ac:dyDescent="0.2">
      <c r="A310" s="136"/>
      <c r="B310" s="241"/>
      <c r="C310" s="241"/>
      <c r="D310" s="241"/>
      <c r="E310" s="241"/>
      <c r="F310" s="241"/>
      <c r="G310" s="241"/>
      <c r="H310" s="241"/>
      <c r="I310" s="241"/>
      <c r="J310" s="136"/>
      <c r="K310" s="136"/>
      <c r="L310" s="136"/>
      <c r="M310" s="136"/>
      <c r="N310" s="136"/>
      <c r="O310" s="136"/>
      <c r="P310" s="136"/>
      <c r="Q310" s="136"/>
      <c r="R310" s="136"/>
      <c r="S310" s="136"/>
      <c r="T310" s="136"/>
      <c r="U310" s="136"/>
      <c r="V310" s="136"/>
      <c r="W310" s="136"/>
      <c r="X310" s="136"/>
      <c r="Y310" s="136"/>
      <c r="Z310" s="136"/>
      <c r="AA310" s="136"/>
      <c r="AB310" s="68"/>
      <c r="AC310" s="68"/>
    </row>
    <row r="311" spans="1:29" ht="11.25" customHeight="1" x14ac:dyDescent="0.2">
      <c r="A311" s="136"/>
      <c r="B311" s="241"/>
      <c r="C311" s="241"/>
      <c r="D311" s="241"/>
      <c r="E311" s="241"/>
      <c r="F311" s="241"/>
      <c r="G311" s="241"/>
      <c r="H311" s="241"/>
      <c r="I311" s="241"/>
      <c r="J311" s="136"/>
      <c r="K311" s="136"/>
      <c r="L311" s="136"/>
      <c r="M311" s="136"/>
      <c r="N311" s="136"/>
      <c r="O311" s="136"/>
      <c r="P311" s="136"/>
      <c r="Q311" s="136"/>
      <c r="R311" s="136"/>
      <c r="S311" s="136"/>
      <c r="T311" s="136"/>
      <c r="U311" s="136"/>
      <c r="V311" s="136"/>
      <c r="W311" s="136"/>
      <c r="X311" s="136"/>
      <c r="Y311" s="136"/>
      <c r="Z311" s="136"/>
      <c r="AA311" s="136"/>
      <c r="AB311" s="68"/>
      <c r="AC311" s="68"/>
    </row>
    <row r="312" spans="1:29" ht="11.25" customHeight="1" x14ac:dyDescent="0.2">
      <c r="A312" s="136"/>
      <c r="B312" s="241"/>
      <c r="C312" s="241"/>
      <c r="D312" s="241"/>
      <c r="E312" s="241"/>
      <c r="F312" s="241"/>
      <c r="G312" s="241"/>
      <c r="H312" s="241"/>
      <c r="I312" s="241"/>
      <c r="J312" s="136"/>
      <c r="K312" s="136"/>
      <c r="L312" s="136"/>
      <c r="M312" s="136"/>
      <c r="N312" s="136"/>
      <c r="O312" s="136"/>
      <c r="P312" s="136"/>
      <c r="Q312" s="136"/>
      <c r="R312" s="136"/>
      <c r="S312" s="136"/>
      <c r="T312" s="136"/>
      <c r="U312" s="136"/>
      <c r="V312" s="136"/>
      <c r="W312" s="136"/>
      <c r="X312" s="136"/>
      <c r="Y312" s="136"/>
      <c r="Z312" s="136"/>
      <c r="AA312" s="136"/>
      <c r="AB312" s="68"/>
      <c r="AC312" s="68"/>
    </row>
    <row r="313" spans="1:29" ht="11.25" customHeight="1" x14ac:dyDescent="0.2">
      <c r="A313" s="136"/>
      <c r="B313" s="241"/>
      <c r="C313" s="241"/>
      <c r="D313" s="241"/>
      <c r="E313" s="241"/>
      <c r="F313" s="241"/>
      <c r="G313" s="241"/>
      <c r="H313" s="241"/>
      <c r="I313" s="241"/>
      <c r="J313" s="136"/>
      <c r="K313" s="136"/>
      <c r="L313" s="136"/>
      <c r="M313" s="136"/>
      <c r="N313" s="136"/>
      <c r="O313" s="136"/>
      <c r="P313" s="136"/>
      <c r="Q313" s="136"/>
      <c r="R313" s="136"/>
      <c r="S313" s="136"/>
      <c r="T313" s="136"/>
      <c r="U313" s="136"/>
      <c r="V313" s="136"/>
      <c r="W313" s="136"/>
      <c r="X313" s="136"/>
      <c r="Y313" s="136"/>
      <c r="Z313" s="136"/>
      <c r="AA313" s="136"/>
      <c r="AB313" s="68"/>
      <c r="AC313" s="68"/>
    </row>
    <row r="314" spans="1:29" ht="11.25" customHeight="1" x14ac:dyDescent="0.2">
      <c r="A314" s="136"/>
      <c r="B314" s="241"/>
      <c r="C314" s="241"/>
      <c r="D314" s="241"/>
      <c r="E314" s="241"/>
      <c r="F314" s="241"/>
      <c r="G314" s="241"/>
      <c r="H314" s="241"/>
      <c r="I314" s="241"/>
      <c r="J314" s="136"/>
      <c r="K314" s="136"/>
      <c r="L314" s="136"/>
      <c r="M314" s="136"/>
      <c r="N314" s="136"/>
      <c r="O314" s="136"/>
      <c r="P314" s="136"/>
      <c r="Q314" s="136"/>
      <c r="R314" s="136"/>
      <c r="S314" s="136"/>
      <c r="T314" s="136"/>
      <c r="U314" s="136"/>
      <c r="V314" s="136"/>
      <c r="W314" s="136"/>
      <c r="X314" s="136"/>
      <c r="Y314" s="136"/>
      <c r="Z314" s="136"/>
      <c r="AA314" s="136"/>
      <c r="AB314" s="68"/>
      <c r="AC314" s="68"/>
    </row>
    <row r="315" spans="1:29" ht="11.25" customHeight="1" x14ac:dyDescent="0.2">
      <c r="A315" s="136"/>
      <c r="B315" s="241"/>
      <c r="C315" s="241"/>
      <c r="D315" s="241"/>
      <c r="E315" s="241"/>
      <c r="F315" s="241"/>
      <c r="G315" s="241"/>
      <c r="H315" s="241"/>
      <c r="I315" s="241"/>
      <c r="J315" s="136"/>
      <c r="K315" s="136"/>
      <c r="L315" s="136"/>
      <c r="M315" s="136"/>
      <c r="N315" s="136"/>
      <c r="O315" s="136"/>
      <c r="P315" s="136"/>
      <c r="Q315" s="136"/>
      <c r="R315" s="136"/>
      <c r="S315" s="136"/>
      <c r="T315" s="136"/>
      <c r="U315" s="136"/>
      <c r="V315" s="136"/>
      <c r="W315" s="136"/>
      <c r="X315" s="136"/>
      <c r="Y315" s="136"/>
      <c r="Z315" s="136"/>
      <c r="AA315" s="136"/>
      <c r="AB315" s="68"/>
      <c r="AC315" s="68"/>
    </row>
    <row r="316" spans="1:29" ht="11.25" customHeight="1" x14ac:dyDescent="0.2">
      <c r="A316" s="136"/>
      <c r="B316" s="241"/>
      <c r="C316" s="241"/>
      <c r="D316" s="241"/>
      <c r="E316" s="241"/>
      <c r="F316" s="241"/>
      <c r="G316" s="241"/>
      <c r="H316" s="241"/>
      <c r="I316" s="241"/>
      <c r="J316" s="136"/>
      <c r="K316" s="136"/>
      <c r="L316" s="136"/>
      <c r="M316" s="136"/>
      <c r="N316" s="136"/>
      <c r="O316" s="136"/>
      <c r="P316" s="136"/>
      <c r="Q316" s="136"/>
      <c r="R316" s="136"/>
      <c r="S316" s="136"/>
      <c r="T316" s="136"/>
      <c r="U316" s="136"/>
      <c r="V316" s="136"/>
      <c r="W316" s="136"/>
      <c r="X316" s="136"/>
      <c r="Y316" s="136"/>
      <c r="Z316" s="136"/>
      <c r="AA316" s="136"/>
      <c r="AB316" s="68"/>
      <c r="AC316" s="68"/>
    </row>
    <row r="317" spans="1:29" ht="11.25" customHeight="1" x14ac:dyDescent="0.2">
      <c r="A317" s="136"/>
      <c r="B317" s="241"/>
      <c r="C317" s="241"/>
      <c r="D317" s="241"/>
      <c r="E317" s="241"/>
      <c r="F317" s="241"/>
      <c r="G317" s="241"/>
      <c r="H317" s="241"/>
      <c r="I317" s="241"/>
      <c r="J317" s="136"/>
      <c r="K317" s="136"/>
      <c r="L317" s="136"/>
      <c r="M317" s="136"/>
      <c r="N317" s="136"/>
      <c r="O317" s="136"/>
      <c r="P317" s="136"/>
      <c r="Q317" s="136"/>
      <c r="R317" s="136"/>
      <c r="S317" s="136"/>
      <c r="T317" s="136"/>
      <c r="U317" s="136"/>
      <c r="V317" s="136"/>
      <c r="W317" s="136"/>
      <c r="X317" s="136"/>
      <c r="Y317" s="136"/>
      <c r="Z317" s="136"/>
      <c r="AA317" s="136"/>
      <c r="AB317" s="68"/>
      <c r="AC317" s="68"/>
    </row>
    <row r="318" spans="1:29" ht="11.25" customHeight="1" x14ac:dyDescent="0.2">
      <c r="A318" s="136"/>
      <c r="B318" s="241"/>
      <c r="C318" s="241"/>
      <c r="D318" s="241"/>
      <c r="E318" s="241"/>
      <c r="F318" s="241"/>
      <c r="G318" s="241"/>
      <c r="H318" s="241"/>
      <c r="I318" s="241"/>
      <c r="J318" s="136"/>
      <c r="K318" s="136"/>
      <c r="L318" s="136"/>
      <c r="M318" s="136"/>
      <c r="N318" s="136"/>
      <c r="O318" s="136"/>
      <c r="P318" s="136"/>
      <c r="Q318" s="136"/>
      <c r="R318" s="136"/>
      <c r="S318" s="136"/>
      <c r="T318" s="136"/>
      <c r="U318" s="136"/>
      <c r="V318" s="136"/>
      <c r="W318" s="136"/>
      <c r="X318" s="136"/>
      <c r="Y318" s="136"/>
      <c r="Z318" s="136"/>
      <c r="AA318" s="136"/>
      <c r="AB318" s="68"/>
      <c r="AC318" s="68"/>
    </row>
    <row r="319" spans="1:29" ht="11.25" customHeight="1" x14ac:dyDescent="0.2">
      <c r="A319" s="136"/>
      <c r="B319" s="241"/>
      <c r="C319" s="241"/>
      <c r="D319" s="241"/>
      <c r="E319" s="241"/>
      <c r="F319" s="241"/>
      <c r="G319" s="241"/>
      <c r="H319" s="241"/>
      <c r="I319" s="241"/>
      <c r="J319" s="136"/>
      <c r="K319" s="136"/>
      <c r="L319" s="136"/>
      <c r="M319" s="136"/>
      <c r="N319" s="136"/>
      <c r="O319" s="136"/>
      <c r="P319" s="136"/>
      <c r="Q319" s="136"/>
      <c r="R319" s="136"/>
      <c r="S319" s="136"/>
      <c r="T319" s="136"/>
      <c r="U319" s="136"/>
      <c r="V319" s="136"/>
      <c r="W319" s="136"/>
      <c r="X319" s="136"/>
      <c r="Y319" s="136"/>
      <c r="Z319" s="136"/>
      <c r="AA319" s="136"/>
      <c r="AB319" s="68"/>
      <c r="AC319" s="68"/>
    </row>
    <row r="320" spans="1:29" ht="11.25" customHeight="1" x14ac:dyDescent="0.2">
      <c r="A320" s="136"/>
      <c r="B320" s="241"/>
      <c r="C320" s="241"/>
      <c r="D320" s="241"/>
      <c r="E320" s="241"/>
      <c r="F320" s="241"/>
      <c r="G320" s="241"/>
      <c r="H320" s="241"/>
      <c r="I320" s="241"/>
      <c r="J320" s="136"/>
      <c r="K320" s="136"/>
      <c r="L320" s="136"/>
      <c r="M320" s="136"/>
      <c r="N320" s="136"/>
      <c r="O320" s="136"/>
      <c r="P320" s="136"/>
      <c r="Q320" s="136"/>
      <c r="R320" s="136"/>
      <c r="S320" s="136"/>
      <c r="T320" s="136"/>
      <c r="U320" s="136"/>
      <c r="V320" s="136"/>
      <c r="W320" s="136"/>
      <c r="X320" s="136"/>
      <c r="Y320" s="136"/>
      <c r="Z320" s="136"/>
      <c r="AA320" s="136"/>
      <c r="AB320" s="68"/>
      <c r="AC320" s="68"/>
    </row>
    <row r="321" spans="1:29" ht="11.25" customHeight="1" x14ac:dyDescent="0.2">
      <c r="A321" s="136"/>
      <c r="B321" s="241"/>
      <c r="C321" s="241"/>
      <c r="D321" s="241"/>
      <c r="E321" s="241"/>
      <c r="F321" s="241"/>
      <c r="G321" s="241"/>
      <c r="H321" s="241"/>
      <c r="I321" s="241"/>
      <c r="J321" s="136"/>
      <c r="K321" s="136"/>
      <c r="L321" s="136"/>
      <c r="M321" s="136"/>
      <c r="N321" s="136"/>
      <c r="O321" s="136"/>
      <c r="P321" s="136"/>
      <c r="Q321" s="136"/>
      <c r="R321" s="136"/>
      <c r="S321" s="136"/>
      <c r="T321" s="136"/>
      <c r="U321" s="136"/>
      <c r="V321" s="136"/>
      <c r="W321" s="136"/>
      <c r="X321" s="136"/>
      <c r="Y321" s="136"/>
      <c r="Z321" s="136"/>
      <c r="AA321" s="136"/>
      <c r="AB321" s="68"/>
      <c r="AC321" s="68"/>
    </row>
    <row r="322" spans="1:29" ht="11.25" customHeight="1" x14ac:dyDescent="0.2">
      <c r="A322" s="136"/>
      <c r="B322" s="241"/>
      <c r="C322" s="241"/>
      <c r="D322" s="241"/>
      <c r="E322" s="241"/>
      <c r="F322" s="241"/>
      <c r="G322" s="241"/>
      <c r="H322" s="241"/>
      <c r="I322" s="241"/>
      <c r="J322" s="136"/>
      <c r="K322" s="136"/>
      <c r="L322" s="136"/>
      <c r="M322" s="136"/>
      <c r="N322" s="136"/>
      <c r="O322" s="136"/>
      <c r="P322" s="136"/>
      <c r="Q322" s="136"/>
      <c r="R322" s="136"/>
      <c r="S322" s="136"/>
      <c r="T322" s="136"/>
      <c r="U322" s="136"/>
      <c r="V322" s="136"/>
      <c r="W322" s="136"/>
      <c r="X322" s="136"/>
      <c r="Y322" s="136"/>
      <c r="Z322" s="136"/>
      <c r="AA322" s="136"/>
      <c r="AB322" s="68"/>
      <c r="AC322" s="68"/>
    </row>
    <row r="323" spans="1:29" ht="11.25" customHeight="1" x14ac:dyDescent="0.2">
      <c r="A323" s="136"/>
      <c r="B323" s="241"/>
      <c r="C323" s="241"/>
      <c r="D323" s="241"/>
      <c r="E323" s="241"/>
      <c r="F323" s="241"/>
      <c r="G323" s="241"/>
      <c r="H323" s="241"/>
      <c r="I323" s="241"/>
      <c r="J323" s="136"/>
      <c r="K323" s="136"/>
      <c r="L323" s="136"/>
      <c r="M323" s="136"/>
      <c r="N323" s="136"/>
      <c r="O323" s="136"/>
      <c r="P323" s="136"/>
      <c r="Q323" s="136"/>
      <c r="R323" s="136"/>
      <c r="S323" s="136"/>
      <c r="T323" s="136"/>
      <c r="U323" s="136"/>
      <c r="V323" s="136"/>
      <c r="W323" s="136"/>
      <c r="X323" s="136"/>
      <c r="Y323" s="136"/>
      <c r="Z323" s="136"/>
      <c r="AA323" s="136"/>
      <c r="AB323" s="68"/>
      <c r="AC323" s="68"/>
    </row>
    <row r="324" spans="1:29" ht="11.25" customHeight="1" x14ac:dyDescent="0.2">
      <c r="A324" s="136"/>
      <c r="B324" s="241"/>
      <c r="C324" s="241"/>
      <c r="D324" s="241"/>
      <c r="E324" s="241"/>
      <c r="F324" s="241"/>
      <c r="G324" s="241"/>
      <c r="H324" s="241"/>
      <c r="I324" s="241"/>
      <c r="J324" s="136"/>
      <c r="K324" s="136"/>
      <c r="L324" s="136"/>
      <c r="M324" s="136"/>
      <c r="N324" s="136"/>
      <c r="O324" s="136"/>
      <c r="P324" s="136"/>
      <c r="Q324" s="136"/>
      <c r="R324" s="136"/>
      <c r="S324" s="136"/>
      <c r="T324" s="136"/>
      <c r="U324" s="136"/>
      <c r="V324" s="136"/>
      <c r="W324" s="136"/>
      <c r="X324" s="136"/>
      <c r="Y324" s="136"/>
      <c r="Z324" s="136"/>
      <c r="AA324" s="136"/>
      <c r="AB324" s="68"/>
      <c r="AC324" s="68"/>
    </row>
    <row r="325" spans="1:29" ht="11.25" customHeight="1" x14ac:dyDescent="0.2">
      <c r="A325" s="136"/>
      <c r="B325" s="241"/>
      <c r="C325" s="241"/>
      <c r="D325" s="241"/>
      <c r="E325" s="241"/>
      <c r="F325" s="241"/>
      <c r="G325" s="241"/>
      <c r="H325" s="241"/>
      <c r="I325" s="241"/>
      <c r="J325" s="136"/>
      <c r="K325" s="136"/>
      <c r="L325" s="136"/>
      <c r="M325" s="136"/>
      <c r="N325" s="136"/>
      <c r="O325" s="136"/>
      <c r="P325" s="136"/>
      <c r="Q325" s="136"/>
      <c r="R325" s="136"/>
      <c r="S325" s="136"/>
      <c r="T325" s="136"/>
      <c r="U325" s="136"/>
      <c r="V325" s="136"/>
      <c r="W325" s="136"/>
      <c r="X325" s="136"/>
      <c r="Y325" s="136"/>
      <c r="Z325" s="136"/>
      <c r="AA325" s="136"/>
      <c r="AB325" s="68"/>
      <c r="AC325" s="68"/>
    </row>
    <row r="326" spans="1:29" ht="11.25" customHeight="1" x14ac:dyDescent="0.2">
      <c r="A326" s="136"/>
      <c r="B326" s="241"/>
      <c r="C326" s="241"/>
      <c r="D326" s="241"/>
      <c r="E326" s="241"/>
      <c r="F326" s="241"/>
      <c r="G326" s="241"/>
      <c r="H326" s="241"/>
      <c r="I326" s="241"/>
      <c r="J326" s="136"/>
      <c r="K326" s="136"/>
      <c r="L326" s="136"/>
      <c r="M326" s="136"/>
      <c r="N326" s="136"/>
      <c r="O326" s="136"/>
      <c r="P326" s="136"/>
      <c r="Q326" s="136"/>
      <c r="R326" s="136"/>
      <c r="S326" s="136"/>
      <c r="T326" s="136"/>
      <c r="U326" s="136"/>
      <c r="V326" s="136"/>
      <c r="W326" s="136"/>
      <c r="X326" s="136"/>
      <c r="Y326" s="136"/>
      <c r="Z326" s="136"/>
      <c r="AA326" s="136"/>
      <c r="AB326" s="68"/>
      <c r="AC326" s="68"/>
    </row>
    <row r="327" spans="1:29" ht="11.25" customHeight="1" x14ac:dyDescent="0.2">
      <c r="A327" s="136"/>
      <c r="B327" s="241"/>
      <c r="C327" s="241"/>
      <c r="D327" s="241"/>
      <c r="E327" s="241"/>
      <c r="F327" s="241"/>
      <c r="G327" s="241"/>
      <c r="H327" s="241"/>
      <c r="I327" s="241"/>
      <c r="J327" s="136"/>
      <c r="K327" s="136"/>
      <c r="L327" s="136"/>
      <c r="M327" s="136"/>
      <c r="N327" s="136"/>
      <c r="O327" s="136"/>
      <c r="P327" s="136"/>
      <c r="Q327" s="136"/>
      <c r="R327" s="136"/>
      <c r="S327" s="136"/>
      <c r="T327" s="136"/>
      <c r="U327" s="136"/>
      <c r="V327" s="136"/>
      <c r="W327" s="136"/>
      <c r="X327" s="136"/>
      <c r="Y327" s="136"/>
      <c r="Z327" s="136"/>
      <c r="AA327" s="136"/>
      <c r="AB327" s="68"/>
      <c r="AC327" s="68"/>
    </row>
    <row r="328" spans="1:29" ht="11.25" customHeight="1" x14ac:dyDescent="0.2">
      <c r="A328" s="136"/>
      <c r="B328" s="241"/>
      <c r="C328" s="241"/>
      <c r="D328" s="241"/>
      <c r="E328" s="241"/>
      <c r="F328" s="241"/>
      <c r="G328" s="241"/>
      <c r="H328" s="241"/>
      <c r="I328" s="241"/>
      <c r="J328" s="136"/>
      <c r="K328" s="136"/>
      <c r="L328" s="136"/>
      <c r="M328" s="136"/>
      <c r="N328" s="136"/>
      <c r="O328" s="136"/>
      <c r="P328" s="136"/>
      <c r="Q328" s="136"/>
      <c r="R328" s="136"/>
      <c r="S328" s="136"/>
      <c r="T328" s="136"/>
      <c r="U328" s="136"/>
      <c r="V328" s="136"/>
      <c r="W328" s="136"/>
      <c r="X328" s="136"/>
      <c r="Y328" s="136"/>
      <c r="Z328" s="136"/>
      <c r="AA328" s="136"/>
      <c r="AB328" s="68"/>
      <c r="AC328" s="68"/>
    </row>
    <row r="329" spans="1:29" ht="11.25" customHeight="1" x14ac:dyDescent="0.2">
      <c r="A329" s="136"/>
      <c r="B329" s="241"/>
      <c r="C329" s="241"/>
      <c r="D329" s="241"/>
      <c r="E329" s="241"/>
      <c r="F329" s="241"/>
      <c r="G329" s="241"/>
      <c r="H329" s="241"/>
      <c r="I329" s="241"/>
      <c r="J329" s="136"/>
      <c r="K329" s="136"/>
      <c r="L329" s="136"/>
      <c r="M329" s="136"/>
      <c r="N329" s="136"/>
      <c r="O329" s="136"/>
      <c r="P329" s="136"/>
      <c r="Q329" s="136"/>
      <c r="R329" s="136"/>
      <c r="S329" s="136"/>
      <c r="T329" s="136"/>
      <c r="U329" s="136"/>
      <c r="V329" s="136"/>
      <c r="W329" s="136"/>
      <c r="X329" s="136"/>
      <c r="Y329" s="136"/>
      <c r="Z329" s="136"/>
      <c r="AA329" s="136"/>
      <c r="AB329" s="68"/>
      <c r="AC329" s="68"/>
    </row>
    <row r="330" spans="1:29" ht="11.25" customHeight="1" x14ac:dyDescent="0.2">
      <c r="A330" s="136"/>
      <c r="B330" s="241"/>
      <c r="C330" s="241"/>
      <c r="D330" s="241"/>
      <c r="E330" s="241"/>
      <c r="F330" s="241"/>
      <c r="G330" s="241"/>
      <c r="H330" s="241"/>
      <c r="I330" s="241"/>
      <c r="J330" s="136"/>
      <c r="K330" s="136"/>
      <c r="L330" s="136"/>
      <c r="M330" s="136"/>
      <c r="N330" s="136"/>
      <c r="O330" s="136"/>
      <c r="P330" s="136"/>
      <c r="Q330" s="136"/>
      <c r="R330" s="136"/>
      <c r="S330" s="136"/>
      <c r="T330" s="136"/>
      <c r="U330" s="136"/>
      <c r="V330" s="136"/>
      <c r="W330" s="136"/>
      <c r="X330" s="136"/>
      <c r="Y330" s="136"/>
      <c r="Z330" s="136"/>
      <c r="AA330" s="136"/>
      <c r="AB330" s="68"/>
      <c r="AC330" s="68"/>
    </row>
    <row r="331" spans="1:29" ht="11.25" customHeight="1" x14ac:dyDescent="0.2">
      <c r="A331" s="136"/>
      <c r="B331" s="241"/>
      <c r="C331" s="241"/>
      <c r="D331" s="241"/>
      <c r="E331" s="241"/>
      <c r="F331" s="241"/>
      <c r="G331" s="241"/>
      <c r="H331" s="241"/>
      <c r="I331" s="241"/>
      <c r="J331" s="136"/>
      <c r="K331" s="136"/>
      <c r="L331" s="136"/>
      <c r="M331" s="136"/>
      <c r="N331" s="136"/>
      <c r="O331" s="136"/>
      <c r="P331" s="136"/>
      <c r="Q331" s="136"/>
      <c r="R331" s="136"/>
      <c r="S331" s="136"/>
      <c r="T331" s="136"/>
      <c r="U331" s="136"/>
      <c r="V331" s="136"/>
      <c r="W331" s="136"/>
      <c r="X331" s="136"/>
      <c r="Y331" s="136"/>
      <c r="Z331" s="136"/>
      <c r="AA331" s="136"/>
      <c r="AB331" s="68"/>
      <c r="AC331" s="68"/>
    </row>
    <row r="332" spans="1:29" ht="11.25" customHeight="1" x14ac:dyDescent="0.2">
      <c r="A332" s="136"/>
      <c r="B332" s="241"/>
      <c r="C332" s="241"/>
      <c r="D332" s="241"/>
      <c r="E332" s="241"/>
      <c r="F332" s="241"/>
      <c r="G332" s="241"/>
      <c r="H332" s="241"/>
      <c r="I332" s="241"/>
      <c r="J332" s="136"/>
      <c r="K332" s="136"/>
      <c r="L332" s="136"/>
      <c r="M332" s="136"/>
      <c r="N332" s="136"/>
      <c r="O332" s="136"/>
      <c r="P332" s="136"/>
      <c r="Q332" s="136"/>
      <c r="R332" s="136"/>
      <c r="S332" s="136"/>
      <c r="T332" s="136"/>
      <c r="U332" s="136"/>
      <c r="V332" s="136"/>
      <c r="W332" s="136"/>
      <c r="X332" s="136"/>
      <c r="Y332" s="136"/>
      <c r="Z332" s="136"/>
      <c r="AA332" s="136"/>
      <c r="AB332" s="68"/>
      <c r="AC332" s="68"/>
    </row>
    <row r="333" spans="1:29" ht="11.25" customHeight="1" x14ac:dyDescent="0.2">
      <c r="A333" s="136"/>
      <c r="B333" s="241"/>
      <c r="C333" s="241"/>
      <c r="D333" s="241"/>
      <c r="E333" s="241"/>
      <c r="F333" s="241"/>
      <c r="G333" s="241"/>
      <c r="H333" s="241"/>
      <c r="I333" s="241"/>
      <c r="J333" s="136"/>
      <c r="K333" s="136"/>
      <c r="L333" s="136"/>
      <c r="M333" s="136"/>
      <c r="N333" s="136"/>
      <c r="O333" s="136"/>
      <c r="P333" s="136"/>
      <c r="Q333" s="136"/>
      <c r="R333" s="136"/>
      <c r="S333" s="136"/>
      <c r="T333" s="136"/>
      <c r="U333" s="136"/>
      <c r="V333" s="136"/>
      <c r="W333" s="136"/>
      <c r="X333" s="136"/>
      <c r="Y333" s="136"/>
      <c r="Z333" s="136"/>
      <c r="AA333" s="136"/>
      <c r="AB333" s="68"/>
      <c r="AC333" s="68"/>
    </row>
    <row r="334" spans="1:29" ht="11.25" customHeight="1" x14ac:dyDescent="0.2">
      <c r="A334" s="136"/>
      <c r="B334" s="241"/>
      <c r="C334" s="241"/>
      <c r="D334" s="241"/>
      <c r="E334" s="241"/>
      <c r="F334" s="241"/>
      <c r="G334" s="241"/>
      <c r="H334" s="241"/>
      <c r="I334" s="241"/>
      <c r="J334" s="136"/>
      <c r="K334" s="136"/>
      <c r="L334" s="136"/>
      <c r="M334" s="136"/>
      <c r="N334" s="136"/>
      <c r="O334" s="136"/>
      <c r="P334" s="136"/>
      <c r="Q334" s="136"/>
      <c r="R334" s="136"/>
      <c r="S334" s="136"/>
      <c r="T334" s="136"/>
      <c r="U334" s="136"/>
      <c r="V334" s="136"/>
      <c r="W334" s="136"/>
      <c r="X334" s="136"/>
      <c r="Y334" s="136"/>
      <c r="Z334" s="136"/>
      <c r="AA334" s="136"/>
      <c r="AB334" s="68"/>
      <c r="AC334" s="68"/>
    </row>
    <row r="335" spans="1:29" ht="11.25" customHeight="1" x14ac:dyDescent="0.2">
      <c r="A335" s="136"/>
      <c r="B335" s="241"/>
      <c r="C335" s="241"/>
      <c r="D335" s="241"/>
      <c r="E335" s="241"/>
      <c r="F335" s="241"/>
      <c r="G335" s="241"/>
      <c r="H335" s="241"/>
      <c r="I335" s="241"/>
      <c r="J335" s="136"/>
      <c r="K335" s="136"/>
      <c r="L335" s="136"/>
      <c r="M335" s="136"/>
      <c r="N335" s="136"/>
      <c r="O335" s="136"/>
      <c r="P335" s="136"/>
      <c r="Q335" s="136"/>
      <c r="R335" s="136"/>
      <c r="S335" s="136"/>
      <c r="T335" s="136"/>
      <c r="U335" s="136"/>
      <c r="V335" s="136"/>
      <c r="W335" s="136"/>
      <c r="X335" s="136"/>
      <c r="Y335" s="136"/>
      <c r="Z335" s="136"/>
      <c r="AA335" s="136"/>
      <c r="AB335" s="68"/>
      <c r="AC335" s="68"/>
    </row>
    <row r="336" spans="1:29" ht="11.25" customHeight="1" x14ac:dyDescent="0.2">
      <c r="A336" s="136"/>
      <c r="B336" s="241"/>
      <c r="C336" s="241"/>
      <c r="D336" s="241"/>
      <c r="E336" s="241"/>
      <c r="F336" s="241"/>
      <c r="G336" s="241"/>
      <c r="H336" s="241"/>
      <c r="I336" s="241"/>
      <c r="J336" s="136"/>
      <c r="K336" s="136"/>
      <c r="L336" s="136"/>
      <c r="M336" s="136"/>
      <c r="N336" s="136"/>
      <c r="O336" s="136"/>
      <c r="P336" s="136"/>
      <c r="Q336" s="136"/>
      <c r="R336" s="136"/>
      <c r="S336" s="136"/>
      <c r="T336" s="136"/>
      <c r="U336" s="136"/>
      <c r="V336" s="136"/>
      <c r="W336" s="136"/>
      <c r="X336" s="136"/>
      <c r="Y336" s="136"/>
      <c r="Z336" s="136"/>
      <c r="AA336" s="136"/>
      <c r="AB336" s="68"/>
      <c r="AC336" s="68"/>
    </row>
    <row r="337" spans="1:29" ht="11.25" customHeight="1" x14ac:dyDescent="0.2">
      <c r="A337" s="136"/>
      <c r="B337" s="241"/>
      <c r="C337" s="241"/>
      <c r="D337" s="241"/>
      <c r="E337" s="241"/>
      <c r="F337" s="241"/>
      <c r="G337" s="241"/>
      <c r="H337" s="241"/>
      <c r="I337" s="241"/>
      <c r="J337" s="136"/>
      <c r="K337" s="136"/>
      <c r="L337" s="136"/>
      <c r="M337" s="136"/>
      <c r="N337" s="136"/>
      <c r="O337" s="136"/>
      <c r="P337" s="136"/>
      <c r="Q337" s="136"/>
      <c r="R337" s="136"/>
      <c r="S337" s="136"/>
      <c r="T337" s="136"/>
      <c r="U337" s="136"/>
      <c r="V337" s="136"/>
      <c r="W337" s="136"/>
      <c r="X337" s="136"/>
      <c r="Y337" s="136"/>
      <c r="Z337" s="136"/>
      <c r="AA337" s="136"/>
      <c r="AB337" s="68"/>
      <c r="AC337" s="68"/>
    </row>
    <row r="338" spans="1:29" ht="11.25" customHeight="1" x14ac:dyDescent="0.2">
      <c r="A338" s="136"/>
      <c r="B338" s="241"/>
      <c r="C338" s="241"/>
      <c r="D338" s="241"/>
      <c r="E338" s="241"/>
      <c r="F338" s="241"/>
      <c r="G338" s="241"/>
      <c r="H338" s="241"/>
      <c r="I338" s="241"/>
      <c r="J338" s="136"/>
      <c r="K338" s="136"/>
      <c r="L338" s="136"/>
      <c r="M338" s="136"/>
      <c r="N338" s="136"/>
      <c r="O338" s="136"/>
      <c r="P338" s="136"/>
      <c r="Q338" s="136"/>
      <c r="R338" s="136"/>
      <c r="S338" s="136"/>
      <c r="T338" s="136"/>
      <c r="U338" s="136"/>
      <c r="V338" s="136"/>
      <c r="W338" s="136"/>
      <c r="X338" s="136"/>
      <c r="Y338" s="136"/>
      <c r="Z338" s="136"/>
      <c r="AA338" s="136"/>
      <c r="AB338" s="68"/>
      <c r="AC338" s="68"/>
    </row>
    <row r="339" spans="1:29" ht="11.25" customHeight="1" x14ac:dyDescent="0.2">
      <c r="A339" s="136"/>
      <c r="B339" s="241"/>
      <c r="C339" s="241"/>
      <c r="D339" s="241"/>
      <c r="E339" s="241"/>
      <c r="F339" s="241"/>
      <c r="G339" s="241"/>
      <c r="H339" s="241"/>
      <c r="I339" s="241"/>
      <c r="J339" s="136"/>
      <c r="K339" s="136"/>
      <c r="L339" s="136"/>
      <c r="M339" s="136"/>
      <c r="N339" s="136"/>
      <c r="O339" s="136"/>
      <c r="P339" s="136"/>
      <c r="Q339" s="136"/>
      <c r="R339" s="136"/>
      <c r="S339" s="136"/>
      <c r="T339" s="136"/>
      <c r="U339" s="136"/>
      <c r="V339" s="136"/>
      <c r="W339" s="136"/>
      <c r="X339" s="136"/>
      <c r="Y339" s="136"/>
      <c r="Z339" s="136"/>
      <c r="AA339" s="136"/>
      <c r="AB339" s="68"/>
      <c r="AC339" s="68"/>
    </row>
    <row r="340" spans="1:29" ht="11.25" customHeight="1" x14ac:dyDescent="0.2">
      <c r="A340" s="136"/>
      <c r="B340" s="241"/>
      <c r="C340" s="241"/>
      <c r="D340" s="241"/>
      <c r="E340" s="241"/>
      <c r="F340" s="241"/>
      <c r="G340" s="241"/>
      <c r="H340" s="241"/>
      <c r="I340" s="241"/>
      <c r="J340" s="136"/>
      <c r="K340" s="136"/>
      <c r="L340" s="136"/>
      <c r="M340" s="136"/>
      <c r="N340" s="136"/>
      <c r="O340" s="136"/>
      <c r="P340" s="136"/>
      <c r="Q340" s="136"/>
      <c r="R340" s="136"/>
      <c r="S340" s="136"/>
      <c r="T340" s="136"/>
      <c r="U340" s="136"/>
      <c r="V340" s="136"/>
      <c r="W340" s="136"/>
      <c r="X340" s="136"/>
      <c r="Y340" s="136"/>
      <c r="Z340" s="136"/>
      <c r="AA340" s="136"/>
      <c r="AB340" s="68"/>
      <c r="AC340" s="68"/>
    </row>
    <row r="341" spans="1:29" ht="11.25" customHeight="1" x14ac:dyDescent="0.2">
      <c r="A341" s="136"/>
      <c r="B341" s="241"/>
      <c r="C341" s="241"/>
      <c r="D341" s="241"/>
      <c r="E341" s="241"/>
      <c r="F341" s="241"/>
      <c r="G341" s="241"/>
      <c r="H341" s="241"/>
      <c r="I341" s="241"/>
      <c r="J341" s="136"/>
      <c r="K341" s="136"/>
      <c r="L341" s="136"/>
      <c r="M341" s="136"/>
      <c r="N341" s="136"/>
      <c r="O341" s="136"/>
      <c r="P341" s="136"/>
      <c r="Q341" s="136"/>
      <c r="R341" s="136"/>
      <c r="S341" s="136"/>
      <c r="T341" s="136"/>
      <c r="U341" s="136"/>
      <c r="V341" s="136"/>
      <c r="W341" s="136"/>
      <c r="X341" s="136"/>
      <c r="Y341" s="136"/>
      <c r="Z341" s="136"/>
      <c r="AA341" s="136"/>
      <c r="AB341" s="68"/>
      <c r="AC341" s="68"/>
    </row>
    <row r="342" spans="1:29" ht="11.25" customHeight="1" x14ac:dyDescent="0.2">
      <c r="A342" s="136"/>
      <c r="B342" s="241"/>
      <c r="C342" s="241"/>
      <c r="D342" s="241"/>
      <c r="E342" s="241"/>
      <c r="F342" s="241"/>
      <c r="G342" s="241"/>
      <c r="H342" s="241"/>
      <c r="I342" s="241"/>
      <c r="J342" s="136"/>
      <c r="K342" s="136"/>
      <c r="L342" s="136"/>
      <c r="M342" s="136"/>
      <c r="N342" s="136"/>
      <c r="O342" s="136"/>
      <c r="P342" s="136"/>
      <c r="Q342" s="136"/>
      <c r="R342" s="136"/>
      <c r="S342" s="136"/>
      <c r="T342" s="136"/>
      <c r="U342" s="136"/>
      <c r="V342" s="136"/>
      <c r="W342" s="136"/>
      <c r="X342" s="136"/>
      <c r="Y342" s="136"/>
      <c r="Z342" s="136"/>
      <c r="AA342" s="136"/>
      <c r="AB342" s="68"/>
      <c r="AC342" s="68"/>
    </row>
    <row r="343" spans="1:29" ht="11.25" customHeight="1" x14ac:dyDescent="0.2">
      <c r="A343" s="136"/>
      <c r="B343" s="241"/>
      <c r="C343" s="241"/>
      <c r="D343" s="241"/>
      <c r="E343" s="241"/>
      <c r="F343" s="241"/>
      <c r="G343" s="241"/>
      <c r="H343" s="241"/>
      <c r="I343" s="241"/>
      <c r="J343" s="136"/>
      <c r="K343" s="136"/>
      <c r="L343" s="136"/>
      <c r="M343" s="136"/>
      <c r="N343" s="136"/>
      <c r="O343" s="136"/>
      <c r="P343" s="136"/>
      <c r="Q343" s="136"/>
      <c r="R343" s="136"/>
      <c r="S343" s="136"/>
      <c r="T343" s="136"/>
      <c r="U343" s="136"/>
      <c r="V343" s="136"/>
      <c r="W343" s="136"/>
      <c r="X343" s="136"/>
      <c r="Y343" s="136"/>
      <c r="Z343" s="136"/>
      <c r="AA343" s="136"/>
      <c r="AB343" s="68"/>
      <c r="AC343" s="68"/>
    </row>
    <row r="344" spans="1:29" ht="11.25" customHeight="1" x14ac:dyDescent="0.2">
      <c r="A344" s="136"/>
      <c r="B344" s="241"/>
      <c r="C344" s="241"/>
      <c r="D344" s="241"/>
      <c r="E344" s="241"/>
      <c r="F344" s="241"/>
      <c r="G344" s="241"/>
      <c r="H344" s="241"/>
      <c r="I344" s="241"/>
      <c r="J344" s="136"/>
      <c r="K344" s="136"/>
      <c r="L344" s="136"/>
      <c r="M344" s="136"/>
      <c r="N344" s="136"/>
      <c r="O344" s="136"/>
      <c r="P344" s="136"/>
      <c r="Q344" s="136"/>
      <c r="R344" s="136"/>
      <c r="S344" s="136"/>
      <c r="T344" s="136"/>
      <c r="U344" s="136"/>
      <c r="V344" s="136"/>
      <c r="W344" s="136"/>
      <c r="X344" s="136"/>
      <c r="Y344" s="136"/>
      <c r="Z344" s="136"/>
      <c r="AA344" s="136"/>
      <c r="AB344" s="68"/>
      <c r="AC344" s="68"/>
    </row>
    <row r="345" spans="1:29" ht="11.25" customHeight="1" x14ac:dyDescent="0.2">
      <c r="A345" s="136"/>
      <c r="B345" s="241"/>
      <c r="C345" s="241"/>
      <c r="D345" s="241"/>
      <c r="E345" s="241"/>
      <c r="F345" s="241"/>
      <c r="G345" s="241"/>
      <c r="H345" s="241"/>
      <c r="I345" s="241"/>
      <c r="J345" s="136"/>
      <c r="K345" s="136"/>
      <c r="L345" s="136"/>
      <c r="M345" s="136"/>
      <c r="N345" s="136"/>
      <c r="O345" s="136"/>
      <c r="P345" s="136"/>
      <c r="Q345" s="136"/>
      <c r="R345" s="136"/>
      <c r="S345" s="136"/>
      <c r="T345" s="136"/>
      <c r="U345" s="136"/>
      <c r="V345" s="136"/>
      <c r="W345" s="136"/>
      <c r="X345" s="136"/>
      <c r="Y345" s="136"/>
      <c r="Z345" s="136"/>
      <c r="AA345" s="136"/>
      <c r="AB345" s="68"/>
      <c r="AC345" s="68"/>
    </row>
    <row r="346" spans="1:29" ht="11.25" customHeight="1" x14ac:dyDescent="0.2">
      <c r="A346" s="136"/>
      <c r="B346" s="241"/>
      <c r="C346" s="241"/>
      <c r="D346" s="241"/>
      <c r="E346" s="241"/>
      <c r="F346" s="241"/>
      <c r="G346" s="241"/>
      <c r="H346" s="241"/>
      <c r="I346" s="241"/>
      <c r="J346" s="136"/>
      <c r="K346" s="136"/>
      <c r="L346" s="136"/>
      <c r="M346" s="136"/>
      <c r="N346" s="136"/>
      <c r="O346" s="136"/>
      <c r="P346" s="136"/>
      <c r="Q346" s="136"/>
      <c r="R346" s="136"/>
      <c r="S346" s="136"/>
      <c r="T346" s="136"/>
      <c r="U346" s="136"/>
      <c r="V346" s="136"/>
      <c r="W346" s="136"/>
      <c r="X346" s="136"/>
      <c r="Y346" s="136"/>
      <c r="Z346" s="136"/>
      <c r="AA346" s="136"/>
      <c r="AB346" s="68"/>
      <c r="AC346" s="68"/>
    </row>
    <row r="347" spans="1:29" ht="11.25" customHeight="1" x14ac:dyDescent="0.2">
      <c r="A347" s="136"/>
      <c r="B347" s="241"/>
      <c r="C347" s="241"/>
      <c r="D347" s="241"/>
      <c r="E347" s="241"/>
      <c r="F347" s="241"/>
      <c r="G347" s="241"/>
      <c r="H347" s="241"/>
      <c r="I347" s="241"/>
      <c r="J347" s="136"/>
      <c r="K347" s="136"/>
      <c r="L347" s="136"/>
      <c r="M347" s="136"/>
      <c r="N347" s="136"/>
      <c r="O347" s="136"/>
      <c r="P347" s="136"/>
      <c r="Q347" s="136"/>
      <c r="R347" s="136"/>
      <c r="S347" s="136"/>
      <c r="T347" s="136"/>
      <c r="U347" s="136"/>
      <c r="V347" s="136"/>
      <c r="W347" s="136"/>
      <c r="X347" s="136"/>
      <c r="Y347" s="136"/>
      <c r="Z347" s="136"/>
      <c r="AA347" s="136"/>
      <c r="AB347" s="68"/>
      <c r="AC347" s="68"/>
    </row>
    <row r="348" spans="1:29" ht="11.25" customHeight="1" x14ac:dyDescent="0.2">
      <c r="A348" s="136"/>
      <c r="B348" s="241"/>
      <c r="C348" s="241"/>
      <c r="D348" s="241"/>
      <c r="E348" s="241"/>
      <c r="F348" s="241"/>
      <c r="G348" s="241"/>
      <c r="H348" s="241"/>
      <c r="I348" s="241"/>
      <c r="J348" s="136"/>
      <c r="K348" s="136"/>
      <c r="L348" s="136"/>
      <c r="M348" s="136"/>
      <c r="N348" s="136"/>
      <c r="O348" s="136"/>
      <c r="P348" s="136"/>
      <c r="Q348" s="136"/>
      <c r="R348" s="136"/>
      <c r="S348" s="136"/>
      <c r="T348" s="136"/>
      <c r="U348" s="136"/>
      <c r="V348" s="136"/>
      <c r="W348" s="136"/>
      <c r="X348" s="136"/>
      <c r="Y348" s="136"/>
      <c r="Z348" s="136"/>
      <c r="AA348" s="136"/>
      <c r="AB348" s="68"/>
      <c r="AC348" s="68"/>
    </row>
    <row r="349" spans="1:29" ht="11.25" customHeight="1" x14ac:dyDescent="0.2">
      <c r="A349" s="136"/>
      <c r="B349" s="241"/>
      <c r="C349" s="241"/>
      <c r="D349" s="241"/>
      <c r="E349" s="241"/>
      <c r="F349" s="241"/>
      <c r="G349" s="241"/>
      <c r="H349" s="241"/>
      <c r="I349" s="241"/>
      <c r="J349" s="136"/>
      <c r="K349" s="136"/>
      <c r="L349" s="136"/>
      <c r="M349" s="136"/>
      <c r="N349" s="136"/>
      <c r="O349" s="136"/>
      <c r="P349" s="136"/>
      <c r="Q349" s="136"/>
      <c r="R349" s="136"/>
      <c r="S349" s="136"/>
      <c r="T349" s="136"/>
      <c r="U349" s="136"/>
      <c r="V349" s="136"/>
      <c r="W349" s="136"/>
      <c r="X349" s="136"/>
      <c r="Y349" s="136"/>
      <c r="Z349" s="136"/>
      <c r="AA349" s="136"/>
      <c r="AB349" s="68"/>
      <c r="AC349" s="68"/>
    </row>
    <row r="350" spans="1:29" ht="11.25" customHeight="1" x14ac:dyDescent="0.2">
      <c r="A350" s="136"/>
      <c r="B350" s="241"/>
      <c r="C350" s="241"/>
      <c r="D350" s="241"/>
      <c r="E350" s="241"/>
      <c r="F350" s="241"/>
      <c r="G350" s="241"/>
      <c r="H350" s="241"/>
      <c r="I350" s="241"/>
      <c r="J350" s="136"/>
      <c r="K350" s="136"/>
      <c r="L350" s="136"/>
      <c r="M350" s="136"/>
      <c r="N350" s="136"/>
      <c r="O350" s="136"/>
      <c r="P350" s="136"/>
      <c r="Q350" s="136"/>
      <c r="R350" s="136"/>
      <c r="S350" s="136"/>
      <c r="T350" s="136"/>
      <c r="U350" s="136"/>
      <c r="V350" s="136"/>
      <c r="W350" s="136"/>
      <c r="X350" s="136"/>
      <c r="Y350" s="136"/>
      <c r="Z350" s="136"/>
      <c r="AA350" s="136"/>
      <c r="AB350" s="68"/>
      <c r="AC350" s="68"/>
    </row>
    <row r="351" spans="1:29" ht="11.25" customHeight="1" x14ac:dyDescent="0.2">
      <c r="A351" s="136"/>
      <c r="B351" s="241"/>
      <c r="C351" s="241"/>
      <c r="D351" s="241"/>
      <c r="E351" s="241"/>
      <c r="F351" s="241"/>
      <c r="G351" s="241"/>
      <c r="H351" s="241"/>
      <c r="I351" s="241"/>
      <c r="J351" s="136"/>
      <c r="K351" s="136"/>
      <c r="L351" s="136"/>
      <c r="M351" s="136"/>
      <c r="N351" s="136"/>
      <c r="O351" s="136"/>
      <c r="P351" s="136"/>
      <c r="Q351" s="136"/>
      <c r="R351" s="136"/>
      <c r="S351" s="136"/>
      <c r="T351" s="136"/>
      <c r="U351" s="136"/>
      <c r="V351" s="136"/>
      <c r="W351" s="136"/>
      <c r="X351" s="136"/>
      <c r="Y351" s="136"/>
      <c r="Z351" s="136"/>
      <c r="AA351" s="136"/>
      <c r="AB351" s="68"/>
      <c r="AC351" s="68"/>
    </row>
    <row r="352" spans="1:29" ht="11.25" customHeight="1" x14ac:dyDescent="0.2">
      <c r="A352" s="136"/>
      <c r="B352" s="241"/>
      <c r="C352" s="241"/>
      <c r="D352" s="241"/>
      <c r="E352" s="241"/>
      <c r="F352" s="241"/>
      <c r="G352" s="241"/>
      <c r="H352" s="241"/>
      <c r="I352" s="241"/>
      <c r="J352" s="136"/>
      <c r="K352" s="136"/>
      <c r="L352" s="136"/>
      <c r="M352" s="136"/>
      <c r="N352" s="136"/>
      <c r="O352" s="136"/>
      <c r="P352" s="136"/>
      <c r="Q352" s="136"/>
      <c r="R352" s="136"/>
      <c r="S352" s="136"/>
      <c r="T352" s="136"/>
      <c r="U352" s="136"/>
      <c r="V352" s="136"/>
      <c r="W352" s="136"/>
      <c r="X352" s="136"/>
      <c r="Y352" s="136"/>
      <c r="Z352" s="136"/>
      <c r="AA352" s="136"/>
      <c r="AB352" s="68"/>
      <c r="AC352" s="68"/>
    </row>
    <row r="353" spans="1:29" ht="11.25" customHeight="1" x14ac:dyDescent="0.2">
      <c r="A353" s="136"/>
      <c r="B353" s="241"/>
      <c r="C353" s="241"/>
      <c r="D353" s="241"/>
      <c r="E353" s="241"/>
      <c r="F353" s="241"/>
      <c r="G353" s="241"/>
      <c r="H353" s="241"/>
      <c r="I353" s="241"/>
      <c r="J353" s="136"/>
      <c r="K353" s="136"/>
      <c r="L353" s="136"/>
      <c r="M353" s="136"/>
      <c r="N353" s="136"/>
      <c r="O353" s="136"/>
      <c r="P353" s="136"/>
      <c r="Q353" s="136"/>
      <c r="R353" s="136"/>
      <c r="S353" s="136"/>
      <c r="T353" s="136"/>
      <c r="U353" s="136"/>
      <c r="V353" s="136"/>
      <c r="W353" s="136"/>
      <c r="X353" s="136"/>
      <c r="Y353" s="136"/>
      <c r="Z353" s="136"/>
      <c r="AA353" s="136"/>
      <c r="AB353" s="68"/>
      <c r="AC353" s="68"/>
    </row>
    <row r="354" spans="1:29" ht="11.25" customHeight="1" x14ac:dyDescent="0.2">
      <c r="A354" s="136"/>
      <c r="B354" s="241"/>
      <c r="C354" s="241"/>
      <c r="D354" s="241"/>
      <c r="E354" s="241"/>
      <c r="F354" s="241"/>
      <c r="G354" s="241"/>
      <c r="H354" s="241"/>
      <c r="I354" s="241"/>
      <c r="J354" s="136"/>
      <c r="K354" s="136"/>
      <c r="L354" s="136"/>
      <c r="M354" s="136"/>
      <c r="N354" s="136"/>
      <c r="O354" s="136"/>
      <c r="P354" s="136"/>
      <c r="Q354" s="136"/>
      <c r="R354" s="136"/>
      <c r="S354" s="136"/>
      <c r="T354" s="136"/>
      <c r="U354" s="136"/>
      <c r="V354" s="136"/>
      <c r="W354" s="136"/>
      <c r="X354" s="136"/>
      <c r="Y354" s="136"/>
      <c r="Z354" s="136"/>
      <c r="AA354" s="136"/>
      <c r="AB354" s="68"/>
      <c r="AC354" s="68"/>
    </row>
    <row r="355" spans="1:29" ht="11.25" customHeight="1" x14ac:dyDescent="0.2">
      <c r="A355" s="136"/>
      <c r="B355" s="241"/>
      <c r="C355" s="241"/>
      <c r="D355" s="241"/>
      <c r="E355" s="241"/>
      <c r="F355" s="241"/>
      <c r="G355" s="241"/>
      <c r="H355" s="241"/>
      <c r="I355" s="241"/>
      <c r="J355" s="136"/>
      <c r="K355" s="136"/>
      <c r="L355" s="136"/>
      <c r="M355" s="136"/>
      <c r="N355" s="136"/>
      <c r="O355" s="136"/>
      <c r="P355" s="136"/>
      <c r="Q355" s="136"/>
      <c r="R355" s="136"/>
      <c r="S355" s="136"/>
      <c r="T355" s="136"/>
      <c r="U355" s="136"/>
      <c r="V355" s="136"/>
      <c r="W355" s="136"/>
      <c r="X355" s="136"/>
      <c r="Y355" s="136"/>
      <c r="Z355" s="136"/>
      <c r="AA355" s="136"/>
      <c r="AB355" s="68"/>
      <c r="AC355" s="68"/>
    </row>
    <row r="356" spans="1:29" ht="11.25" customHeight="1" x14ac:dyDescent="0.2">
      <c r="A356" s="136"/>
      <c r="B356" s="241"/>
      <c r="C356" s="241"/>
      <c r="D356" s="241"/>
      <c r="E356" s="241"/>
      <c r="F356" s="241"/>
      <c r="G356" s="241"/>
      <c r="H356" s="241"/>
      <c r="I356" s="241"/>
      <c r="J356" s="136"/>
      <c r="K356" s="136"/>
      <c r="L356" s="136"/>
      <c r="M356" s="136"/>
      <c r="N356" s="136"/>
      <c r="O356" s="136"/>
      <c r="P356" s="136"/>
      <c r="Q356" s="136"/>
      <c r="R356" s="136"/>
      <c r="S356" s="136"/>
      <c r="T356" s="136"/>
      <c r="U356" s="136"/>
      <c r="V356" s="136"/>
      <c r="W356" s="136"/>
      <c r="X356" s="136"/>
      <c r="Y356" s="136"/>
      <c r="Z356" s="136"/>
      <c r="AA356" s="136"/>
      <c r="AB356" s="68"/>
      <c r="AC356" s="68"/>
    </row>
    <row r="357" spans="1:29" ht="11.25" customHeight="1" x14ac:dyDescent="0.2">
      <c r="A357" s="136"/>
      <c r="B357" s="241"/>
      <c r="C357" s="241"/>
      <c r="D357" s="241"/>
      <c r="E357" s="241"/>
      <c r="F357" s="241"/>
      <c r="G357" s="241"/>
      <c r="H357" s="241"/>
      <c r="I357" s="241"/>
      <c r="J357" s="136"/>
      <c r="K357" s="136"/>
      <c r="L357" s="136"/>
      <c r="M357" s="136"/>
      <c r="N357" s="136"/>
      <c r="O357" s="136"/>
      <c r="P357" s="136"/>
      <c r="Q357" s="136"/>
      <c r="R357" s="136"/>
      <c r="S357" s="136"/>
      <c r="T357" s="136"/>
      <c r="U357" s="136"/>
      <c r="V357" s="136"/>
      <c r="W357" s="136"/>
      <c r="X357" s="136"/>
      <c r="Y357" s="136"/>
      <c r="Z357" s="136"/>
      <c r="AA357" s="136"/>
      <c r="AB357" s="68"/>
      <c r="AC357" s="68"/>
    </row>
    <row r="358" spans="1:29" ht="11.25" customHeight="1" x14ac:dyDescent="0.2">
      <c r="A358" s="136"/>
      <c r="B358" s="241"/>
      <c r="C358" s="241"/>
      <c r="D358" s="241"/>
      <c r="E358" s="241"/>
      <c r="F358" s="241"/>
      <c r="G358" s="241"/>
      <c r="H358" s="241"/>
      <c r="I358" s="241"/>
      <c r="J358" s="136"/>
      <c r="K358" s="136"/>
      <c r="L358" s="136"/>
      <c r="M358" s="136"/>
      <c r="N358" s="136"/>
      <c r="O358" s="136"/>
      <c r="P358" s="136"/>
      <c r="Q358" s="136"/>
      <c r="R358" s="136"/>
      <c r="S358" s="136"/>
      <c r="T358" s="136"/>
      <c r="U358" s="136"/>
      <c r="V358" s="136"/>
      <c r="W358" s="136"/>
      <c r="X358" s="136"/>
      <c r="Y358" s="136"/>
      <c r="Z358" s="136"/>
      <c r="AA358" s="136"/>
      <c r="AB358" s="68"/>
      <c r="AC358" s="68"/>
    </row>
    <row r="359" spans="1:29" ht="11.25" customHeight="1" x14ac:dyDescent="0.2">
      <c r="A359" s="136"/>
      <c r="B359" s="241"/>
      <c r="C359" s="241"/>
      <c r="D359" s="241"/>
      <c r="E359" s="241"/>
      <c r="F359" s="241"/>
      <c r="G359" s="241"/>
      <c r="H359" s="241"/>
      <c r="I359" s="241"/>
      <c r="J359" s="136"/>
      <c r="K359" s="136"/>
      <c r="L359" s="136"/>
      <c r="M359" s="136"/>
      <c r="N359" s="136"/>
      <c r="O359" s="136"/>
      <c r="P359" s="136"/>
      <c r="Q359" s="136"/>
      <c r="R359" s="136"/>
      <c r="S359" s="136"/>
      <c r="T359" s="136"/>
      <c r="U359" s="136"/>
      <c r="V359" s="136"/>
      <c r="W359" s="136"/>
      <c r="X359" s="136"/>
      <c r="Y359" s="136"/>
      <c r="Z359" s="136"/>
      <c r="AA359" s="136"/>
      <c r="AB359" s="68"/>
      <c r="AC359" s="68"/>
    </row>
    <row r="360" spans="1:29" ht="11.25" customHeight="1" x14ac:dyDescent="0.2">
      <c r="A360" s="136"/>
      <c r="B360" s="241"/>
      <c r="C360" s="241"/>
      <c r="D360" s="241"/>
      <c r="E360" s="241"/>
      <c r="F360" s="241"/>
      <c r="G360" s="241"/>
      <c r="H360" s="241"/>
      <c r="I360" s="241"/>
      <c r="J360" s="136"/>
      <c r="K360" s="136"/>
      <c r="L360" s="136"/>
      <c r="M360" s="136"/>
      <c r="N360" s="136"/>
      <c r="O360" s="136"/>
      <c r="P360" s="136"/>
      <c r="Q360" s="136"/>
      <c r="R360" s="136"/>
      <c r="S360" s="136"/>
      <c r="T360" s="136"/>
      <c r="U360" s="136"/>
      <c r="V360" s="136"/>
      <c r="W360" s="136"/>
      <c r="X360" s="136"/>
      <c r="Y360" s="136"/>
      <c r="Z360" s="136"/>
      <c r="AA360" s="136"/>
      <c r="AB360" s="68"/>
      <c r="AC360" s="68"/>
    </row>
    <row r="361" spans="1:29" ht="11.25" customHeight="1" x14ac:dyDescent="0.2">
      <c r="A361" s="136"/>
      <c r="B361" s="241"/>
      <c r="C361" s="241"/>
      <c r="D361" s="241"/>
      <c r="E361" s="241"/>
      <c r="F361" s="241"/>
      <c r="G361" s="241"/>
      <c r="H361" s="241"/>
      <c r="I361" s="241"/>
      <c r="J361" s="136"/>
      <c r="K361" s="136"/>
      <c r="L361" s="136"/>
      <c r="M361" s="136"/>
      <c r="N361" s="136"/>
      <c r="O361" s="136"/>
      <c r="P361" s="136"/>
      <c r="Q361" s="136"/>
      <c r="R361" s="136"/>
      <c r="S361" s="136"/>
      <c r="T361" s="136"/>
      <c r="U361" s="136"/>
      <c r="V361" s="136"/>
      <c r="W361" s="136"/>
      <c r="X361" s="136"/>
      <c r="Y361" s="136"/>
      <c r="Z361" s="136"/>
      <c r="AA361" s="136"/>
      <c r="AB361" s="68"/>
      <c r="AC361" s="68"/>
    </row>
    <row r="362" spans="1:29" ht="11.25" customHeight="1" x14ac:dyDescent="0.2">
      <c r="A362" s="136"/>
      <c r="B362" s="241"/>
      <c r="C362" s="241"/>
      <c r="D362" s="241"/>
      <c r="E362" s="241"/>
      <c r="F362" s="241"/>
      <c r="G362" s="241"/>
      <c r="H362" s="241"/>
      <c r="I362" s="241"/>
      <c r="J362" s="136"/>
      <c r="K362" s="136"/>
      <c r="L362" s="136"/>
      <c r="M362" s="136"/>
      <c r="N362" s="136"/>
      <c r="O362" s="136"/>
      <c r="P362" s="136"/>
      <c r="Q362" s="136"/>
      <c r="R362" s="136"/>
      <c r="S362" s="136"/>
      <c r="T362" s="136"/>
      <c r="U362" s="136"/>
      <c r="V362" s="136"/>
      <c r="W362" s="136"/>
      <c r="X362" s="136"/>
      <c r="Y362" s="136"/>
      <c r="Z362" s="136"/>
      <c r="AA362" s="136"/>
      <c r="AB362" s="68"/>
      <c r="AC362" s="68"/>
    </row>
    <row r="363" spans="1:29" ht="11.25" customHeight="1" x14ac:dyDescent="0.2">
      <c r="A363" s="136"/>
      <c r="B363" s="241"/>
      <c r="C363" s="241"/>
      <c r="D363" s="241"/>
      <c r="E363" s="241"/>
      <c r="F363" s="241"/>
      <c r="G363" s="241"/>
      <c r="H363" s="241"/>
      <c r="I363" s="241"/>
      <c r="J363" s="136"/>
      <c r="K363" s="136"/>
      <c r="L363" s="136"/>
      <c r="M363" s="136"/>
      <c r="N363" s="136"/>
      <c r="O363" s="136"/>
      <c r="P363" s="136"/>
      <c r="Q363" s="136"/>
      <c r="R363" s="136"/>
      <c r="S363" s="136"/>
      <c r="T363" s="136"/>
      <c r="U363" s="136"/>
      <c r="V363" s="136"/>
      <c r="W363" s="136"/>
      <c r="X363" s="136"/>
      <c r="Y363" s="136"/>
      <c r="Z363" s="136"/>
      <c r="AA363" s="136"/>
      <c r="AB363" s="68"/>
      <c r="AC363" s="68"/>
    </row>
    <row r="364" spans="1:29" ht="11.25" customHeight="1" x14ac:dyDescent="0.2">
      <c r="A364" s="136"/>
      <c r="B364" s="241"/>
      <c r="C364" s="241"/>
      <c r="D364" s="241"/>
      <c r="E364" s="241"/>
      <c r="F364" s="241"/>
      <c r="G364" s="241"/>
      <c r="H364" s="241"/>
      <c r="I364" s="241"/>
      <c r="J364" s="136"/>
      <c r="K364" s="136"/>
      <c r="L364" s="136"/>
      <c r="M364" s="136"/>
      <c r="N364" s="136"/>
      <c r="O364" s="136"/>
      <c r="P364" s="136"/>
      <c r="Q364" s="136"/>
      <c r="R364" s="136"/>
      <c r="S364" s="136"/>
      <c r="T364" s="136"/>
      <c r="U364" s="136"/>
      <c r="V364" s="136"/>
      <c r="W364" s="136"/>
      <c r="X364" s="136"/>
      <c r="Y364" s="136"/>
      <c r="Z364" s="136"/>
      <c r="AA364" s="136"/>
      <c r="AB364" s="68"/>
      <c r="AC364" s="68"/>
    </row>
    <row r="365" spans="1:29" ht="11.25" customHeight="1" x14ac:dyDescent="0.2">
      <c r="A365" s="136"/>
      <c r="B365" s="241"/>
      <c r="C365" s="241"/>
      <c r="D365" s="241"/>
      <c r="E365" s="241"/>
      <c r="F365" s="241"/>
      <c r="G365" s="241"/>
      <c r="H365" s="241"/>
      <c r="I365" s="241"/>
      <c r="J365" s="136"/>
      <c r="K365" s="136"/>
      <c r="L365" s="136"/>
      <c r="M365" s="136"/>
      <c r="N365" s="136"/>
      <c r="O365" s="136"/>
      <c r="P365" s="136"/>
      <c r="Q365" s="136"/>
      <c r="R365" s="136"/>
      <c r="S365" s="136"/>
      <c r="T365" s="136"/>
      <c r="U365" s="136"/>
      <c r="V365" s="136"/>
      <c r="W365" s="136"/>
      <c r="X365" s="136"/>
      <c r="Y365" s="136"/>
      <c r="Z365" s="136"/>
      <c r="AA365" s="136"/>
      <c r="AB365" s="68"/>
      <c r="AC365" s="68"/>
    </row>
    <row r="366" spans="1:29" ht="11.25" customHeight="1" x14ac:dyDescent="0.2">
      <c r="A366" s="136"/>
      <c r="B366" s="241"/>
      <c r="C366" s="241"/>
      <c r="D366" s="241"/>
      <c r="E366" s="241"/>
      <c r="F366" s="241"/>
      <c r="G366" s="241"/>
      <c r="H366" s="241"/>
      <c r="I366" s="241"/>
      <c r="J366" s="136"/>
      <c r="K366" s="136"/>
      <c r="L366" s="136"/>
      <c r="M366" s="136"/>
      <c r="N366" s="136"/>
      <c r="O366" s="136"/>
      <c r="P366" s="136"/>
      <c r="Q366" s="136"/>
      <c r="R366" s="136"/>
      <c r="S366" s="136"/>
      <c r="T366" s="136"/>
      <c r="U366" s="136"/>
      <c r="V366" s="136"/>
      <c r="W366" s="136"/>
      <c r="X366" s="136"/>
      <c r="Y366" s="136"/>
      <c r="Z366" s="136"/>
      <c r="AA366" s="136"/>
      <c r="AB366" s="68"/>
      <c r="AC366" s="68"/>
    </row>
    <row r="367" spans="1:29" ht="11.25" customHeight="1" x14ac:dyDescent="0.2">
      <c r="A367" s="136"/>
      <c r="B367" s="241"/>
      <c r="C367" s="241"/>
      <c r="D367" s="241"/>
      <c r="E367" s="241"/>
      <c r="F367" s="241"/>
      <c r="G367" s="241"/>
      <c r="H367" s="241"/>
      <c r="I367" s="241"/>
      <c r="J367" s="136"/>
      <c r="K367" s="136"/>
      <c r="L367" s="136"/>
      <c r="M367" s="136"/>
      <c r="N367" s="136"/>
      <c r="O367" s="136"/>
      <c r="P367" s="136"/>
      <c r="Q367" s="136"/>
      <c r="R367" s="136"/>
      <c r="S367" s="136"/>
      <c r="T367" s="136"/>
      <c r="U367" s="136"/>
      <c r="V367" s="136"/>
      <c r="W367" s="136"/>
      <c r="X367" s="136"/>
      <c r="Y367" s="136"/>
      <c r="Z367" s="136"/>
      <c r="AA367" s="136"/>
      <c r="AB367" s="68"/>
      <c r="AC367" s="68"/>
    </row>
    <row r="368" spans="1:29" ht="11.25" customHeight="1" x14ac:dyDescent="0.2">
      <c r="A368" s="136"/>
      <c r="B368" s="241"/>
      <c r="C368" s="241"/>
      <c r="D368" s="241"/>
      <c r="E368" s="241"/>
      <c r="F368" s="241"/>
      <c r="G368" s="241"/>
      <c r="H368" s="241"/>
      <c r="I368" s="241"/>
      <c r="J368" s="136"/>
      <c r="K368" s="136"/>
      <c r="L368" s="136"/>
      <c r="M368" s="136"/>
      <c r="N368" s="136"/>
      <c r="O368" s="136"/>
      <c r="P368" s="136"/>
      <c r="Q368" s="136"/>
      <c r="R368" s="136"/>
      <c r="S368" s="136"/>
      <c r="T368" s="136"/>
      <c r="U368" s="136"/>
      <c r="V368" s="136"/>
      <c r="W368" s="136"/>
      <c r="X368" s="136"/>
      <c r="Y368" s="136"/>
      <c r="Z368" s="136"/>
      <c r="AA368" s="136"/>
      <c r="AB368" s="68"/>
      <c r="AC368" s="68"/>
    </row>
    <row r="369" spans="1:29" ht="11.25" customHeight="1" x14ac:dyDescent="0.2">
      <c r="A369" s="136"/>
      <c r="B369" s="241"/>
      <c r="C369" s="241"/>
      <c r="D369" s="241"/>
      <c r="E369" s="241"/>
      <c r="F369" s="241"/>
      <c r="G369" s="241"/>
      <c r="H369" s="241"/>
      <c r="I369" s="241"/>
      <c r="J369" s="136"/>
      <c r="K369" s="136"/>
      <c r="L369" s="136"/>
      <c r="M369" s="136"/>
      <c r="N369" s="136"/>
      <c r="O369" s="136"/>
      <c r="P369" s="136"/>
      <c r="Q369" s="136"/>
      <c r="R369" s="136"/>
      <c r="S369" s="136"/>
      <c r="T369" s="136"/>
      <c r="U369" s="136"/>
      <c r="V369" s="136"/>
      <c r="W369" s="136"/>
      <c r="X369" s="136"/>
      <c r="Y369" s="136"/>
      <c r="Z369" s="136"/>
      <c r="AA369" s="136"/>
      <c r="AB369" s="68"/>
      <c r="AC369" s="68"/>
    </row>
    <row r="370" spans="1:29" ht="11.25" customHeight="1" x14ac:dyDescent="0.2">
      <c r="A370" s="136"/>
      <c r="B370" s="241"/>
      <c r="C370" s="241"/>
      <c r="D370" s="241"/>
      <c r="E370" s="241"/>
      <c r="F370" s="241"/>
      <c r="G370" s="241"/>
      <c r="H370" s="241"/>
      <c r="I370" s="241"/>
      <c r="J370" s="136"/>
      <c r="K370" s="136"/>
      <c r="L370" s="136"/>
      <c r="M370" s="136"/>
      <c r="N370" s="136"/>
      <c r="O370" s="136"/>
      <c r="P370" s="136"/>
      <c r="Q370" s="136"/>
      <c r="R370" s="136"/>
      <c r="S370" s="136"/>
      <c r="T370" s="136"/>
      <c r="U370" s="136"/>
      <c r="V370" s="136"/>
      <c r="W370" s="136"/>
      <c r="X370" s="136"/>
      <c r="Y370" s="136"/>
      <c r="Z370" s="136"/>
      <c r="AA370" s="136"/>
      <c r="AB370" s="68"/>
      <c r="AC370" s="68"/>
    </row>
    <row r="371" spans="1:29" ht="11.25" customHeight="1" x14ac:dyDescent="0.2">
      <c r="A371" s="136"/>
      <c r="B371" s="241"/>
      <c r="C371" s="241"/>
      <c r="D371" s="241"/>
      <c r="E371" s="241"/>
      <c r="F371" s="241"/>
      <c r="G371" s="241"/>
      <c r="H371" s="241"/>
      <c r="I371" s="241"/>
      <c r="J371" s="136"/>
      <c r="K371" s="136"/>
      <c r="L371" s="136"/>
      <c r="M371" s="136"/>
      <c r="N371" s="136"/>
      <c r="O371" s="136"/>
      <c r="P371" s="136"/>
      <c r="Q371" s="136"/>
      <c r="R371" s="136"/>
      <c r="S371" s="136"/>
      <c r="T371" s="136"/>
      <c r="U371" s="136"/>
      <c r="V371" s="136"/>
      <c r="W371" s="136"/>
      <c r="X371" s="136"/>
      <c r="Y371" s="136"/>
      <c r="Z371" s="136"/>
      <c r="AA371" s="136"/>
      <c r="AB371" s="68"/>
      <c r="AC371" s="68"/>
    </row>
    <row r="372" spans="1:29" ht="11.25" customHeight="1" x14ac:dyDescent="0.2">
      <c r="A372" s="136"/>
      <c r="B372" s="241"/>
      <c r="C372" s="241"/>
      <c r="D372" s="241"/>
      <c r="E372" s="241"/>
      <c r="F372" s="241"/>
      <c r="G372" s="241"/>
      <c r="H372" s="241"/>
      <c r="I372" s="241"/>
      <c r="J372" s="136"/>
      <c r="K372" s="136"/>
      <c r="L372" s="136"/>
      <c r="M372" s="136"/>
      <c r="N372" s="136"/>
      <c r="O372" s="136"/>
      <c r="P372" s="136"/>
      <c r="Q372" s="136"/>
      <c r="R372" s="136"/>
      <c r="S372" s="136"/>
      <c r="T372" s="136"/>
      <c r="U372" s="136"/>
      <c r="V372" s="136"/>
      <c r="W372" s="136"/>
      <c r="X372" s="136"/>
      <c r="Y372" s="136"/>
      <c r="Z372" s="136"/>
      <c r="AA372" s="136"/>
      <c r="AB372" s="68"/>
      <c r="AC372" s="68"/>
    </row>
    <row r="373" spans="1:29" ht="11.25" customHeight="1" x14ac:dyDescent="0.2">
      <c r="A373" s="136"/>
      <c r="B373" s="241"/>
      <c r="C373" s="241"/>
      <c r="D373" s="241"/>
      <c r="E373" s="241"/>
      <c r="F373" s="241"/>
      <c r="G373" s="241"/>
      <c r="H373" s="241"/>
      <c r="I373" s="241"/>
      <c r="J373" s="136"/>
      <c r="K373" s="136"/>
      <c r="L373" s="136"/>
      <c r="M373" s="136"/>
      <c r="N373" s="136"/>
      <c r="O373" s="136"/>
      <c r="P373" s="136"/>
      <c r="Q373" s="136"/>
      <c r="R373" s="136"/>
      <c r="S373" s="136"/>
      <c r="T373" s="136"/>
      <c r="U373" s="136"/>
      <c r="V373" s="136"/>
      <c r="W373" s="136"/>
      <c r="X373" s="136"/>
      <c r="Y373" s="136"/>
      <c r="Z373" s="136"/>
      <c r="AA373" s="136"/>
      <c r="AB373" s="68"/>
      <c r="AC373" s="68"/>
    </row>
    <row r="374" spans="1:29" ht="11.25" customHeight="1" x14ac:dyDescent="0.2">
      <c r="A374" s="136"/>
      <c r="B374" s="241"/>
      <c r="C374" s="241"/>
      <c r="D374" s="241"/>
      <c r="E374" s="241"/>
      <c r="F374" s="241"/>
      <c r="G374" s="241"/>
      <c r="H374" s="241"/>
      <c r="I374" s="241"/>
      <c r="J374" s="136"/>
      <c r="K374" s="136"/>
      <c r="L374" s="136"/>
      <c r="M374" s="136"/>
      <c r="N374" s="136"/>
      <c r="O374" s="136"/>
      <c r="P374" s="136"/>
      <c r="Q374" s="136"/>
      <c r="R374" s="136"/>
      <c r="S374" s="136"/>
      <c r="T374" s="136"/>
      <c r="U374" s="136"/>
      <c r="V374" s="136"/>
      <c r="W374" s="136"/>
      <c r="X374" s="136"/>
      <c r="Y374" s="136"/>
      <c r="Z374" s="136"/>
      <c r="AA374" s="136"/>
      <c r="AB374" s="68"/>
      <c r="AC374" s="68"/>
    </row>
    <row r="375" spans="1:29" ht="11.25" customHeight="1" x14ac:dyDescent="0.2">
      <c r="A375" s="136"/>
      <c r="B375" s="241"/>
      <c r="C375" s="241"/>
      <c r="D375" s="241"/>
      <c r="E375" s="241"/>
      <c r="F375" s="241"/>
      <c r="G375" s="241"/>
      <c r="H375" s="241"/>
      <c r="I375" s="241"/>
      <c r="J375" s="136"/>
      <c r="K375" s="136"/>
      <c r="L375" s="136"/>
      <c r="M375" s="136"/>
      <c r="N375" s="136"/>
      <c r="O375" s="136"/>
      <c r="P375" s="136"/>
      <c r="Q375" s="136"/>
      <c r="R375" s="136"/>
      <c r="S375" s="136"/>
      <c r="T375" s="136"/>
      <c r="U375" s="136"/>
      <c r="V375" s="136"/>
      <c r="W375" s="136"/>
      <c r="X375" s="136"/>
      <c r="Y375" s="136"/>
      <c r="Z375" s="136"/>
      <c r="AA375" s="136"/>
      <c r="AB375" s="68"/>
      <c r="AC375" s="68"/>
    </row>
    <row r="376" spans="1:29" ht="11.25" customHeight="1" x14ac:dyDescent="0.2">
      <c r="A376" s="136"/>
      <c r="B376" s="241"/>
      <c r="C376" s="241"/>
      <c r="D376" s="241"/>
      <c r="E376" s="241"/>
      <c r="F376" s="241"/>
      <c r="G376" s="241"/>
      <c r="H376" s="241"/>
      <c r="I376" s="241"/>
      <c r="J376" s="136"/>
      <c r="K376" s="136"/>
      <c r="L376" s="136"/>
      <c r="M376" s="136"/>
      <c r="N376" s="136"/>
      <c r="O376" s="136"/>
      <c r="P376" s="136"/>
      <c r="Q376" s="136"/>
      <c r="R376" s="136"/>
      <c r="S376" s="136"/>
      <c r="T376" s="136"/>
      <c r="U376" s="136"/>
      <c r="V376" s="136"/>
      <c r="W376" s="136"/>
      <c r="X376" s="136"/>
      <c r="Y376" s="136"/>
      <c r="Z376" s="136"/>
      <c r="AA376" s="136"/>
      <c r="AB376" s="68"/>
      <c r="AC376" s="68"/>
    </row>
    <row r="377" spans="1:29" ht="11.25" customHeight="1" x14ac:dyDescent="0.2">
      <c r="A377" s="136"/>
      <c r="B377" s="241"/>
      <c r="C377" s="241"/>
      <c r="D377" s="241"/>
      <c r="E377" s="241"/>
      <c r="F377" s="241"/>
      <c r="G377" s="241"/>
      <c r="H377" s="241"/>
      <c r="I377" s="241"/>
      <c r="J377" s="136"/>
      <c r="K377" s="136"/>
      <c r="L377" s="136"/>
      <c r="M377" s="136"/>
      <c r="N377" s="136"/>
      <c r="O377" s="136"/>
      <c r="P377" s="136"/>
      <c r="Q377" s="136"/>
      <c r="R377" s="136"/>
      <c r="S377" s="136"/>
      <c r="T377" s="136"/>
      <c r="U377" s="136"/>
      <c r="V377" s="136"/>
      <c r="W377" s="136"/>
      <c r="X377" s="136"/>
      <c r="Y377" s="136"/>
      <c r="Z377" s="136"/>
      <c r="AA377" s="136"/>
      <c r="AB377" s="68"/>
      <c r="AC377" s="68"/>
    </row>
    <row r="378" spans="1:29" ht="11.25" customHeight="1" x14ac:dyDescent="0.2">
      <c r="A378" s="136"/>
      <c r="B378" s="241"/>
      <c r="C378" s="241"/>
      <c r="D378" s="241"/>
      <c r="E378" s="241"/>
      <c r="F378" s="241"/>
      <c r="G378" s="241"/>
      <c r="H378" s="241"/>
      <c r="I378" s="241"/>
      <c r="J378" s="136"/>
      <c r="K378" s="136"/>
      <c r="L378" s="136"/>
      <c r="M378" s="136"/>
      <c r="N378" s="136"/>
      <c r="O378" s="136"/>
      <c r="P378" s="136"/>
      <c r="Q378" s="136"/>
      <c r="R378" s="136"/>
      <c r="S378" s="136"/>
      <c r="T378" s="136"/>
      <c r="U378" s="136"/>
      <c r="V378" s="136"/>
      <c r="W378" s="136"/>
      <c r="X378" s="136"/>
      <c r="Y378" s="136"/>
      <c r="Z378" s="136"/>
      <c r="AA378" s="136"/>
      <c r="AB378" s="68"/>
      <c r="AC378" s="68"/>
    </row>
    <row r="379" spans="1:29" ht="11.25" customHeight="1" x14ac:dyDescent="0.2">
      <c r="A379" s="136"/>
      <c r="B379" s="241"/>
      <c r="C379" s="241"/>
      <c r="D379" s="241"/>
      <c r="E379" s="241"/>
      <c r="F379" s="241"/>
      <c r="G379" s="241"/>
      <c r="H379" s="241"/>
      <c r="I379" s="241"/>
      <c r="J379" s="136"/>
      <c r="K379" s="136"/>
      <c r="L379" s="136"/>
      <c r="M379" s="136"/>
      <c r="N379" s="136"/>
      <c r="O379" s="136"/>
      <c r="P379" s="136"/>
      <c r="Q379" s="136"/>
      <c r="R379" s="136"/>
      <c r="S379" s="136"/>
      <c r="T379" s="136"/>
      <c r="U379" s="136"/>
      <c r="V379" s="136"/>
      <c r="W379" s="136"/>
      <c r="X379" s="136"/>
      <c r="Y379" s="136"/>
      <c r="Z379" s="136"/>
      <c r="AA379" s="136"/>
      <c r="AB379" s="68"/>
      <c r="AC379" s="68"/>
    </row>
    <row r="380" spans="1:29" ht="11.25" customHeight="1" x14ac:dyDescent="0.2">
      <c r="A380" s="136"/>
      <c r="B380" s="241"/>
      <c r="C380" s="241"/>
      <c r="D380" s="241"/>
      <c r="E380" s="241"/>
      <c r="F380" s="241"/>
      <c r="G380" s="241"/>
      <c r="H380" s="241"/>
      <c r="I380" s="241"/>
      <c r="J380" s="136"/>
      <c r="K380" s="136"/>
      <c r="L380" s="136"/>
      <c r="M380" s="136"/>
      <c r="N380" s="136"/>
      <c r="O380" s="136"/>
      <c r="P380" s="136"/>
      <c r="Q380" s="136"/>
      <c r="R380" s="136"/>
      <c r="S380" s="136"/>
      <c r="T380" s="136"/>
      <c r="U380" s="136"/>
      <c r="V380" s="136"/>
      <c r="W380" s="136"/>
      <c r="X380" s="136"/>
      <c r="Y380" s="136"/>
      <c r="Z380" s="136"/>
      <c r="AA380" s="136"/>
      <c r="AB380" s="68"/>
      <c r="AC380" s="68"/>
    </row>
    <row r="381" spans="1:29" ht="11.25" customHeight="1" x14ac:dyDescent="0.2">
      <c r="A381" s="136"/>
      <c r="B381" s="241"/>
      <c r="C381" s="241"/>
      <c r="D381" s="241"/>
      <c r="E381" s="241"/>
      <c r="F381" s="241"/>
      <c r="G381" s="241"/>
      <c r="H381" s="241"/>
      <c r="I381" s="241"/>
      <c r="J381" s="136"/>
      <c r="K381" s="136"/>
      <c r="L381" s="136"/>
      <c r="M381" s="136"/>
      <c r="N381" s="136"/>
      <c r="O381" s="136"/>
      <c r="P381" s="136"/>
      <c r="Q381" s="136"/>
      <c r="R381" s="136"/>
      <c r="S381" s="136"/>
      <c r="T381" s="136"/>
      <c r="U381" s="136"/>
      <c r="V381" s="136"/>
      <c r="W381" s="136"/>
      <c r="X381" s="136"/>
      <c r="Y381" s="136"/>
      <c r="Z381" s="136"/>
      <c r="AA381" s="136"/>
      <c r="AB381" s="68"/>
      <c r="AC381" s="68"/>
    </row>
    <row r="382" spans="1:29" ht="11.25" customHeight="1" x14ac:dyDescent="0.2">
      <c r="A382" s="136"/>
      <c r="B382" s="241"/>
      <c r="C382" s="241"/>
      <c r="D382" s="241"/>
      <c r="E382" s="241"/>
      <c r="F382" s="241"/>
      <c r="G382" s="241"/>
      <c r="H382" s="241"/>
      <c r="I382" s="241"/>
      <c r="J382" s="136"/>
      <c r="K382" s="136"/>
      <c r="L382" s="136"/>
      <c r="M382" s="136"/>
      <c r="N382" s="136"/>
      <c r="O382" s="136"/>
      <c r="P382" s="136"/>
      <c r="Q382" s="136"/>
      <c r="R382" s="136"/>
      <c r="S382" s="136"/>
      <c r="T382" s="136"/>
      <c r="U382" s="136"/>
      <c r="V382" s="136"/>
      <c r="W382" s="136"/>
      <c r="X382" s="136"/>
      <c r="Y382" s="136"/>
      <c r="Z382" s="136"/>
      <c r="AA382" s="136"/>
      <c r="AB382" s="68"/>
      <c r="AC382" s="68"/>
    </row>
    <row r="383" spans="1:29" ht="11.25" customHeight="1" x14ac:dyDescent="0.2">
      <c r="A383" s="136"/>
      <c r="B383" s="241"/>
      <c r="C383" s="241"/>
      <c r="D383" s="241"/>
      <c r="E383" s="241"/>
      <c r="F383" s="241"/>
      <c r="G383" s="241"/>
      <c r="H383" s="241"/>
      <c r="I383" s="241"/>
      <c r="J383" s="136"/>
      <c r="K383" s="136"/>
      <c r="L383" s="136"/>
      <c r="M383" s="136"/>
      <c r="N383" s="136"/>
      <c r="O383" s="136"/>
      <c r="P383" s="136"/>
      <c r="Q383" s="136"/>
      <c r="R383" s="136"/>
      <c r="S383" s="136"/>
      <c r="T383" s="136"/>
      <c r="U383" s="136"/>
      <c r="V383" s="136"/>
      <c r="W383" s="136"/>
      <c r="X383" s="136"/>
      <c r="Y383" s="136"/>
      <c r="Z383" s="136"/>
      <c r="AA383" s="136"/>
      <c r="AB383" s="68"/>
      <c r="AC383" s="68"/>
    </row>
    <row r="384" spans="1:29" ht="11.25" customHeight="1" x14ac:dyDescent="0.2">
      <c r="A384" s="136"/>
      <c r="B384" s="241"/>
      <c r="C384" s="241"/>
      <c r="D384" s="241"/>
      <c r="E384" s="241"/>
      <c r="F384" s="241"/>
      <c r="G384" s="241"/>
      <c r="H384" s="241"/>
      <c r="I384" s="241"/>
      <c r="J384" s="136"/>
      <c r="K384" s="136"/>
      <c r="L384" s="136"/>
      <c r="M384" s="136"/>
      <c r="N384" s="136"/>
      <c r="O384" s="136"/>
      <c r="P384" s="136"/>
      <c r="Q384" s="136"/>
      <c r="R384" s="136"/>
      <c r="S384" s="136"/>
      <c r="T384" s="136"/>
      <c r="U384" s="136"/>
      <c r="V384" s="136"/>
      <c r="W384" s="136"/>
      <c r="X384" s="136"/>
      <c r="Y384" s="136"/>
      <c r="Z384" s="136"/>
      <c r="AA384" s="136"/>
      <c r="AB384" s="68"/>
      <c r="AC384" s="68"/>
    </row>
    <row r="385" spans="1:29" ht="11.25" customHeight="1" x14ac:dyDescent="0.2">
      <c r="A385" s="136"/>
      <c r="B385" s="241"/>
      <c r="C385" s="241"/>
      <c r="D385" s="241"/>
      <c r="E385" s="241"/>
      <c r="F385" s="241"/>
      <c r="G385" s="241"/>
      <c r="H385" s="241"/>
      <c r="I385" s="241"/>
      <c r="J385" s="136"/>
      <c r="K385" s="136"/>
      <c r="L385" s="136"/>
      <c r="M385" s="136"/>
      <c r="N385" s="136"/>
      <c r="O385" s="136"/>
      <c r="P385" s="136"/>
      <c r="Q385" s="136"/>
      <c r="R385" s="136"/>
      <c r="S385" s="136"/>
      <c r="T385" s="136"/>
      <c r="U385" s="136"/>
      <c r="V385" s="136"/>
      <c r="W385" s="136"/>
      <c r="X385" s="136"/>
      <c r="Y385" s="136"/>
      <c r="Z385" s="136"/>
      <c r="AA385" s="136"/>
      <c r="AB385" s="68"/>
      <c r="AC385" s="68"/>
    </row>
    <row r="386" spans="1:29" ht="11.25" customHeight="1" x14ac:dyDescent="0.2">
      <c r="A386" s="136"/>
      <c r="B386" s="241"/>
      <c r="C386" s="241"/>
      <c r="D386" s="241"/>
      <c r="E386" s="241"/>
      <c r="F386" s="241"/>
      <c r="G386" s="241"/>
      <c r="H386" s="241"/>
      <c r="I386" s="241"/>
      <c r="J386" s="136"/>
      <c r="K386" s="136"/>
      <c r="L386" s="136"/>
      <c r="M386" s="136"/>
      <c r="N386" s="136"/>
      <c r="O386" s="136"/>
      <c r="P386" s="136"/>
      <c r="Q386" s="136"/>
      <c r="R386" s="136"/>
      <c r="S386" s="136"/>
      <c r="T386" s="136"/>
      <c r="U386" s="136"/>
      <c r="V386" s="136"/>
      <c r="W386" s="136"/>
      <c r="X386" s="136"/>
      <c r="Y386" s="136"/>
      <c r="Z386" s="136"/>
      <c r="AA386" s="136"/>
      <c r="AB386" s="68"/>
      <c r="AC386" s="68"/>
    </row>
    <row r="387" spans="1:29" ht="11.25" customHeight="1" x14ac:dyDescent="0.2">
      <c r="A387" s="136"/>
      <c r="B387" s="241"/>
      <c r="C387" s="241"/>
      <c r="D387" s="241"/>
      <c r="E387" s="241"/>
      <c r="F387" s="241"/>
      <c r="G387" s="241"/>
      <c r="H387" s="241"/>
      <c r="I387" s="241"/>
      <c r="J387" s="136"/>
      <c r="K387" s="136"/>
      <c r="L387" s="136"/>
      <c r="M387" s="136"/>
      <c r="N387" s="136"/>
      <c r="O387" s="136"/>
      <c r="P387" s="136"/>
      <c r="Q387" s="136"/>
      <c r="R387" s="136"/>
      <c r="S387" s="136"/>
      <c r="T387" s="136"/>
      <c r="U387" s="136"/>
      <c r="V387" s="136"/>
      <c r="W387" s="136"/>
      <c r="X387" s="136"/>
      <c r="Y387" s="136"/>
      <c r="Z387" s="136"/>
      <c r="AA387" s="136"/>
      <c r="AB387" s="68"/>
      <c r="AC387" s="68"/>
    </row>
    <row r="388" spans="1:29" ht="11.25" customHeight="1" x14ac:dyDescent="0.2">
      <c r="A388" s="136"/>
      <c r="B388" s="241"/>
      <c r="C388" s="241"/>
      <c r="D388" s="241"/>
      <c r="E388" s="241"/>
      <c r="F388" s="241"/>
      <c r="G388" s="241"/>
      <c r="H388" s="241"/>
      <c r="I388" s="241"/>
      <c r="J388" s="136"/>
      <c r="K388" s="136"/>
      <c r="L388" s="136"/>
      <c r="M388" s="136"/>
      <c r="N388" s="136"/>
      <c r="O388" s="136"/>
      <c r="P388" s="136"/>
      <c r="Q388" s="136"/>
      <c r="R388" s="136"/>
      <c r="S388" s="136"/>
      <c r="T388" s="136"/>
      <c r="U388" s="136"/>
      <c r="V388" s="136"/>
      <c r="W388" s="136"/>
      <c r="X388" s="136"/>
      <c r="Y388" s="136"/>
      <c r="Z388" s="136"/>
      <c r="AA388" s="136"/>
      <c r="AB388" s="68"/>
      <c r="AC388" s="68"/>
    </row>
    <row r="389" spans="1:29" ht="11.25" customHeight="1" x14ac:dyDescent="0.2">
      <c r="A389" s="136"/>
      <c r="B389" s="241"/>
      <c r="C389" s="241"/>
      <c r="D389" s="241"/>
      <c r="E389" s="241"/>
      <c r="F389" s="241"/>
      <c r="G389" s="241"/>
      <c r="H389" s="241"/>
      <c r="I389" s="241"/>
      <c r="J389" s="136"/>
      <c r="K389" s="136"/>
      <c r="L389" s="136"/>
      <c r="M389" s="136"/>
      <c r="N389" s="136"/>
      <c r="O389" s="136"/>
      <c r="P389" s="136"/>
      <c r="Q389" s="136"/>
      <c r="R389" s="136"/>
      <c r="S389" s="136"/>
      <c r="T389" s="136"/>
      <c r="U389" s="136"/>
      <c r="V389" s="136"/>
      <c r="W389" s="136"/>
      <c r="X389" s="136"/>
      <c r="Y389" s="136"/>
      <c r="Z389" s="136"/>
      <c r="AA389" s="136"/>
      <c r="AB389" s="68"/>
      <c r="AC389" s="68"/>
    </row>
    <row r="390" spans="1:29" ht="11.25" customHeight="1" x14ac:dyDescent="0.2">
      <c r="A390" s="136"/>
      <c r="B390" s="241"/>
      <c r="C390" s="241"/>
      <c r="D390" s="241"/>
      <c r="E390" s="241"/>
      <c r="F390" s="241"/>
      <c r="G390" s="241"/>
      <c r="H390" s="241"/>
      <c r="I390" s="241"/>
      <c r="J390" s="136"/>
      <c r="K390" s="136"/>
      <c r="L390" s="136"/>
      <c r="M390" s="136"/>
      <c r="N390" s="136"/>
      <c r="O390" s="136"/>
      <c r="P390" s="136"/>
      <c r="Q390" s="136"/>
      <c r="R390" s="136"/>
      <c r="S390" s="136"/>
      <c r="T390" s="136"/>
      <c r="U390" s="136"/>
      <c r="V390" s="136"/>
      <c r="W390" s="136"/>
      <c r="X390" s="136"/>
      <c r="Y390" s="136"/>
      <c r="Z390" s="136"/>
      <c r="AA390" s="136"/>
      <c r="AB390" s="68"/>
      <c r="AC390" s="68"/>
    </row>
    <row r="391" spans="1:29" ht="11.25" customHeight="1" x14ac:dyDescent="0.2">
      <c r="A391" s="136"/>
      <c r="B391" s="241"/>
      <c r="C391" s="241"/>
      <c r="D391" s="241"/>
      <c r="E391" s="241"/>
      <c r="F391" s="241"/>
      <c r="G391" s="241"/>
      <c r="H391" s="241"/>
      <c r="I391" s="241"/>
      <c r="J391" s="136"/>
      <c r="K391" s="136"/>
      <c r="L391" s="136"/>
      <c r="M391" s="136"/>
      <c r="N391" s="136"/>
      <c r="O391" s="136"/>
      <c r="P391" s="136"/>
      <c r="Q391" s="136"/>
      <c r="R391" s="136"/>
      <c r="S391" s="136"/>
      <c r="T391" s="136"/>
      <c r="U391" s="136"/>
      <c r="V391" s="136"/>
      <c r="W391" s="136"/>
      <c r="X391" s="136"/>
      <c r="Y391" s="136"/>
      <c r="Z391" s="136"/>
      <c r="AA391" s="136"/>
      <c r="AB391" s="68"/>
      <c r="AC391" s="68"/>
    </row>
    <row r="392" spans="1:29" ht="11.25" customHeight="1" x14ac:dyDescent="0.2">
      <c r="A392" s="136"/>
      <c r="B392" s="241"/>
      <c r="C392" s="241"/>
      <c r="D392" s="241"/>
      <c r="E392" s="241"/>
      <c r="F392" s="241"/>
      <c r="G392" s="241"/>
      <c r="H392" s="241"/>
      <c r="I392" s="241"/>
      <c r="J392" s="136"/>
      <c r="K392" s="136"/>
      <c r="L392" s="136"/>
      <c r="M392" s="136"/>
      <c r="N392" s="136"/>
      <c r="O392" s="136"/>
      <c r="P392" s="136"/>
      <c r="Q392" s="136"/>
      <c r="R392" s="136"/>
      <c r="S392" s="136"/>
      <c r="T392" s="136"/>
      <c r="U392" s="136"/>
      <c r="V392" s="136"/>
      <c r="W392" s="136"/>
      <c r="X392" s="136"/>
      <c r="Y392" s="136"/>
      <c r="Z392" s="136"/>
      <c r="AA392" s="136"/>
      <c r="AB392" s="68"/>
      <c r="AC392" s="68"/>
    </row>
    <row r="393" spans="1:29" ht="11.25" customHeight="1" x14ac:dyDescent="0.2">
      <c r="A393" s="136"/>
      <c r="B393" s="241"/>
      <c r="C393" s="241"/>
      <c r="D393" s="241"/>
      <c r="E393" s="241"/>
      <c r="F393" s="241"/>
      <c r="G393" s="241"/>
      <c r="H393" s="241"/>
      <c r="I393" s="241"/>
      <c r="J393" s="136"/>
      <c r="K393" s="136"/>
      <c r="L393" s="136"/>
      <c r="M393" s="136"/>
      <c r="N393" s="136"/>
      <c r="O393" s="136"/>
      <c r="P393" s="136"/>
      <c r="Q393" s="136"/>
      <c r="R393" s="136"/>
      <c r="S393" s="136"/>
      <c r="T393" s="136"/>
      <c r="U393" s="136"/>
      <c r="V393" s="136"/>
      <c r="W393" s="136"/>
      <c r="X393" s="136"/>
      <c r="Y393" s="136"/>
      <c r="Z393" s="136"/>
      <c r="AA393" s="136"/>
      <c r="AB393" s="68"/>
      <c r="AC393" s="68"/>
    </row>
    <row r="394" spans="1:29" ht="11.25" customHeight="1" x14ac:dyDescent="0.2">
      <c r="A394" s="136"/>
      <c r="B394" s="241"/>
      <c r="C394" s="241"/>
      <c r="D394" s="241"/>
      <c r="E394" s="241"/>
      <c r="F394" s="241"/>
      <c r="G394" s="241"/>
      <c r="H394" s="241"/>
      <c r="I394" s="241"/>
      <c r="J394" s="136"/>
      <c r="K394" s="136"/>
      <c r="L394" s="136"/>
      <c r="M394" s="136"/>
      <c r="N394" s="136"/>
      <c r="O394" s="136"/>
      <c r="P394" s="136"/>
      <c r="Q394" s="136"/>
      <c r="R394" s="136"/>
      <c r="S394" s="136"/>
      <c r="T394" s="136"/>
      <c r="U394" s="136"/>
      <c r="V394" s="136"/>
      <c r="W394" s="136"/>
      <c r="X394" s="136"/>
      <c r="Y394" s="136"/>
      <c r="Z394" s="136"/>
      <c r="AA394" s="136"/>
      <c r="AB394" s="68"/>
      <c r="AC394" s="68"/>
    </row>
    <row r="395" spans="1:29" ht="11.25" customHeight="1" x14ac:dyDescent="0.2">
      <c r="A395" s="136"/>
      <c r="B395" s="241"/>
      <c r="C395" s="241"/>
      <c r="D395" s="241"/>
      <c r="E395" s="241"/>
      <c r="F395" s="241"/>
      <c r="G395" s="241"/>
      <c r="H395" s="241"/>
      <c r="I395" s="241"/>
      <c r="J395" s="136"/>
      <c r="K395" s="136"/>
      <c r="L395" s="136"/>
      <c r="M395" s="136"/>
      <c r="N395" s="136"/>
      <c r="O395" s="136"/>
      <c r="P395" s="136"/>
      <c r="Q395" s="136"/>
      <c r="R395" s="136"/>
      <c r="S395" s="136"/>
      <c r="T395" s="136"/>
      <c r="U395" s="136"/>
      <c r="V395" s="136"/>
      <c r="W395" s="136"/>
      <c r="X395" s="136"/>
      <c r="Y395" s="136"/>
      <c r="Z395" s="136"/>
      <c r="AA395" s="136"/>
      <c r="AB395" s="68"/>
      <c r="AC395" s="68"/>
    </row>
    <row r="396" spans="1:29" ht="11.25" customHeight="1" x14ac:dyDescent="0.2">
      <c r="A396" s="136"/>
      <c r="B396" s="241"/>
      <c r="C396" s="241"/>
      <c r="D396" s="241"/>
      <c r="E396" s="241"/>
      <c r="F396" s="241"/>
      <c r="G396" s="241"/>
      <c r="H396" s="241"/>
      <c r="I396" s="241"/>
      <c r="J396" s="136"/>
      <c r="K396" s="136"/>
      <c r="L396" s="136"/>
      <c r="M396" s="136"/>
      <c r="N396" s="136"/>
      <c r="O396" s="136"/>
      <c r="P396" s="136"/>
      <c r="Q396" s="136"/>
      <c r="R396" s="136"/>
      <c r="S396" s="136"/>
      <c r="T396" s="136"/>
      <c r="U396" s="136"/>
      <c r="V396" s="136"/>
      <c r="W396" s="136"/>
      <c r="X396" s="136"/>
      <c r="Y396" s="136"/>
      <c r="Z396" s="136"/>
      <c r="AA396" s="136"/>
      <c r="AB396" s="68"/>
      <c r="AC396" s="68"/>
    </row>
    <row r="397" spans="1:29" ht="11.25" customHeight="1" x14ac:dyDescent="0.2">
      <c r="A397" s="136"/>
      <c r="B397" s="241"/>
      <c r="C397" s="241"/>
      <c r="D397" s="241"/>
      <c r="E397" s="241"/>
      <c r="F397" s="241"/>
      <c r="G397" s="241"/>
      <c r="H397" s="241"/>
      <c r="I397" s="241"/>
      <c r="J397" s="136"/>
      <c r="K397" s="136"/>
      <c r="L397" s="136"/>
      <c r="M397" s="136"/>
      <c r="N397" s="136"/>
      <c r="O397" s="136"/>
      <c r="P397" s="136"/>
      <c r="Q397" s="136"/>
      <c r="R397" s="136"/>
      <c r="S397" s="136"/>
      <c r="T397" s="136"/>
      <c r="U397" s="136"/>
      <c r="V397" s="136"/>
      <c r="W397" s="136"/>
      <c r="X397" s="136"/>
      <c r="Y397" s="136"/>
      <c r="Z397" s="136"/>
      <c r="AA397" s="136"/>
      <c r="AB397" s="68"/>
      <c r="AC397" s="68"/>
    </row>
    <row r="398" spans="1:29" ht="11.25" customHeight="1" x14ac:dyDescent="0.2">
      <c r="A398" s="136"/>
      <c r="B398" s="241"/>
      <c r="C398" s="241"/>
      <c r="D398" s="241"/>
      <c r="E398" s="241"/>
      <c r="F398" s="241"/>
      <c r="G398" s="241"/>
      <c r="H398" s="241"/>
      <c r="I398" s="241"/>
      <c r="J398" s="136"/>
      <c r="K398" s="136"/>
      <c r="L398" s="136"/>
      <c r="M398" s="136"/>
      <c r="N398" s="136"/>
      <c r="O398" s="136"/>
      <c r="P398" s="136"/>
      <c r="Q398" s="136"/>
      <c r="R398" s="136"/>
      <c r="S398" s="136"/>
      <c r="T398" s="136"/>
      <c r="U398" s="136"/>
      <c r="V398" s="136"/>
      <c r="W398" s="136"/>
      <c r="X398" s="136"/>
      <c r="Y398" s="136"/>
      <c r="Z398" s="136"/>
      <c r="AA398" s="136"/>
      <c r="AB398" s="68"/>
      <c r="AC398" s="68"/>
    </row>
    <row r="399" spans="1:29" ht="11.25" customHeight="1" x14ac:dyDescent="0.2">
      <c r="A399" s="136"/>
      <c r="B399" s="241"/>
      <c r="C399" s="241"/>
      <c r="D399" s="241"/>
      <c r="E399" s="241"/>
      <c r="F399" s="241"/>
      <c r="G399" s="241"/>
      <c r="H399" s="241"/>
      <c r="I399" s="241"/>
      <c r="J399" s="136"/>
      <c r="K399" s="136"/>
      <c r="L399" s="136"/>
      <c r="M399" s="136"/>
      <c r="N399" s="136"/>
      <c r="O399" s="136"/>
      <c r="P399" s="136"/>
      <c r="Q399" s="136"/>
      <c r="R399" s="136"/>
      <c r="S399" s="136"/>
      <c r="T399" s="136"/>
      <c r="U399" s="136"/>
      <c r="V399" s="136"/>
      <c r="W399" s="136"/>
      <c r="X399" s="136"/>
      <c r="Y399" s="136"/>
      <c r="Z399" s="136"/>
      <c r="AA399" s="136"/>
      <c r="AB399" s="68"/>
      <c r="AC399" s="68"/>
    </row>
    <row r="400" spans="1:29" ht="11.25" customHeight="1" x14ac:dyDescent="0.2">
      <c r="A400" s="136"/>
      <c r="B400" s="241"/>
      <c r="C400" s="241"/>
      <c r="D400" s="241"/>
      <c r="E400" s="241"/>
      <c r="F400" s="241"/>
      <c r="G400" s="241"/>
      <c r="H400" s="241"/>
      <c r="I400" s="241"/>
      <c r="J400" s="136"/>
      <c r="K400" s="136"/>
      <c r="L400" s="136"/>
      <c r="M400" s="136"/>
      <c r="N400" s="136"/>
      <c r="O400" s="136"/>
      <c r="P400" s="136"/>
      <c r="Q400" s="136"/>
      <c r="R400" s="136"/>
      <c r="S400" s="136"/>
      <c r="T400" s="136"/>
      <c r="U400" s="136"/>
      <c r="V400" s="136"/>
      <c r="W400" s="136"/>
      <c r="X400" s="136"/>
      <c r="Y400" s="136"/>
      <c r="Z400" s="136"/>
      <c r="AA400" s="136"/>
      <c r="AB400" s="68"/>
      <c r="AC400" s="68"/>
    </row>
    <row r="401" spans="1:29" ht="11.25" customHeight="1" x14ac:dyDescent="0.2">
      <c r="A401" s="136"/>
      <c r="B401" s="241"/>
      <c r="C401" s="241"/>
      <c r="D401" s="241"/>
      <c r="E401" s="241"/>
      <c r="F401" s="241"/>
      <c r="G401" s="241"/>
      <c r="H401" s="241"/>
      <c r="I401" s="241"/>
      <c r="J401" s="136"/>
      <c r="K401" s="136"/>
      <c r="L401" s="136"/>
      <c r="M401" s="136"/>
      <c r="N401" s="136"/>
      <c r="O401" s="136"/>
      <c r="P401" s="136"/>
      <c r="Q401" s="136"/>
      <c r="R401" s="136"/>
      <c r="S401" s="136"/>
      <c r="T401" s="136"/>
      <c r="U401" s="136"/>
      <c r="V401" s="136"/>
      <c r="W401" s="136"/>
      <c r="X401" s="136"/>
      <c r="Y401" s="136"/>
      <c r="Z401" s="136"/>
      <c r="AA401" s="136"/>
      <c r="AB401" s="68"/>
      <c r="AC401" s="68"/>
    </row>
    <row r="402" spans="1:29" ht="11.25" customHeight="1" x14ac:dyDescent="0.2">
      <c r="A402" s="136"/>
      <c r="B402" s="241"/>
      <c r="C402" s="241"/>
      <c r="D402" s="241"/>
      <c r="E402" s="241"/>
      <c r="F402" s="241"/>
      <c r="G402" s="241"/>
      <c r="H402" s="241"/>
      <c r="I402" s="241"/>
      <c r="J402" s="136"/>
      <c r="K402" s="136"/>
      <c r="L402" s="136"/>
      <c r="M402" s="136"/>
      <c r="N402" s="136"/>
      <c r="O402" s="136"/>
      <c r="P402" s="136"/>
      <c r="Q402" s="136"/>
      <c r="R402" s="136"/>
      <c r="S402" s="136"/>
      <c r="T402" s="136"/>
      <c r="U402" s="136"/>
      <c r="V402" s="136"/>
      <c r="W402" s="136"/>
      <c r="X402" s="136"/>
      <c r="Y402" s="136"/>
      <c r="Z402" s="136"/>
      <c r="AA402" s="136"/>
      <c r="AB402" s="68"/>
      <c r="AC402" s="68"/>
    </row>
    <row r="403" spans="1:29" ht="11.25" customHeight="1" x14ac:dyDescent="0.2">
      <c r="A403" s="136"/>
      <c r="B403" s="241"/>
      <c r="C403" s="241"/>
      <c r="D403" s="241"/>
      <c r="E403" s="241"/>
      <c r="F403" s="241"/>
      <c r="G403" s="241"/>
      <c r="H403" s="241"/>
      <c r="I403" s="241"/>
      <c r="J403" s="136"/>
      <c r="K403" s="136"/>
      <c r="L403" s="136"/>
      <c r="M403" s="136"/>
      <c r="N403" s="136"/>
      <c r="O403" s="136"/>
      <c r="P403" s="136"/>
      <c r="Q403" s="136"/>
      <c r="R403" s="136"/>
      <c r="S403" s="136"/>
      <c r="T403" s="136"/>
      <c r="U403" s="136"/>
      <c r="V403" s="136"/>
      <c r="W403" s="136"/>
      <c r="X403" s="136"/>
      <c r="Y403" s="136"/>
      <c r="Z403" s="136"/>
      <c r="AA403" s="136"/>
      <c r="AB403" s="68"/>
      <c r="AC403" s="68"/>
    </row>
    <row r="404" spans="1:29" ht="11.25" customHeight="1" x14ac:dyDescent="0.2">
      <c r="A404" s="136"/>
      <c r="B404" s="241"/>
      <c r="C404" s="241"/>
      <c r="D404" s="241"/>
      <c r="E404" s="241"/>
      <c r="F404" s="241"/>
      <c r="G404" s="241"/>
      <c r="H404" s="241"/>
      <c r="I404" s="241"/>
      <c r="J404" s="136"/>
      <c r="K404" s="136"/>
      <c r="L404" s="136"/>
      <c r="M404" s="136"/>
      <c r="N404" s="136"/>
      <c r="O404" s="136"/>
      <c r="P404" s="136"/>
      <c r="Q404" s="136"/>
      <c r="R404" s="136"/>
      <c r="S404" s="136"/>
      <c r="T404" s="136"/>
      <c r="U404" s="136"/>
      <c r="V404" s="136"/>
      <c r="W404" s="136"/>
      <c r="X404" s="136"/>
      <c r="Y404" s="136"/>
      <c r="Z404" s="136"/>
      <c r="AA404" s="136"/>
      <c r="AB404" s="68"/>
      <c r="AC404" s="68"/>
    </row>
    <row r="405" spans="1:29" ht="11.25" customHeight="1" x14ac:dyDescent="0.2">
      <c r="A405" s="136"/>
      <c r="B405" s="241"/>
      <c r="C405" s="241"/>
      <c r="D405" s="241"/>
      <c r="E405" s="241"/>
      <c r="F405" s="241"/>
      <c r="G405" s="241"/>
      <c r="H405" s="241"/>
      <c r="I405" s="241"/>
      <c r="J405" s="136"/>
      <c r="K405" s="136"/>
      <c r="L405" s="136"/>
      <c r="M405" s="136"/>
      <c r="N405" s="136"/>
      <c r="O405" s="136"/>
      <c r="P405" s="136"/>
      <c r="Q405" s="136"/>
      <c r="R405" s="136"/>
      <c r="S405" s="136"/>
      <c r="T405" s="136"/>
      <c r="U405" s="136"/>
      <c r="V405" s="136"/>
      <c r="W405" s="136"/>
      <c r="X405" s="136"/>
      <c r="Y405" s="136"/>
      <c r="Z405" s="136"/>
      <c r="AA405" s="136"/>
      <c r="AB405" s="68"/>
      <c r="AC405" s="68"/>
    </row>
    <row r="406" spans="1:29" ht="11.25" customHeight="1" x14ac:dyDescent="0.2">
      <c r="A406" s="136"/>
      <c r="B406" s="241"/>
      <c r="C406" s="241"/>
      <c r="D406" s="241"/>
      <c r="E406" s="241"/>
      <c r="F406" s="241"/>
      <c r="G406" s="241"/>
      <c r="H406" s="241"/>
      <c r="I406" s="241"/>
      <c r="J406" s="136"/>
      <c r="K406" s="136"/>
      <c r="L406" s="136"/>
      <c r="M406" s="136"/>
      <c r="N406" s="136"/>
      <c r="O406" s="136"/>
      <c r="P406" s="136"/>
      <c r="Q406" s="136"/>
      <c r="R406" s="136"/>
      <c r="S406" s="136"/>
      <c r="T406" s="136"/>
      <c r="U406" s="136"/>
      <c r="V406" s="136"/>
      <c r="W406" s="136"/>
      <c r="X406" s="136"/>
      <c r="Y406" s="136"/>
      <c r="Z406" s="136"/>
      <c r="AA406" s="136"/>
      <c r="AB406" s="68"/>
      <c r="AC406" s="68"/>
    </row>
    <row r="407" spans="1:29" ht="11.25" customHeight="1" x14ac:dyDescent="0.2">
      <c r="A407" s="136"/>
      <c r="B407" s="241"/>
      <c r="C407" s="241"/>
      <c r="D407" s="241"/>
      <c r="E407" s="241"/>
      <c r="F407" s="241"/>
      <c r="G407" s="241"/>
      <c r="H407" s="241"/>
      <c r="I407" s="241"/>
      <c r="J407" s="136"/>
      <c r="K407" s="136"/>
      <c r="L407" s="136"/>
      <c r="M407" s="136"/>
      <c r="N407" s="136"/>
      <c r="O407" s="136"/>
      <c r="P407" s="136"/>
      <c r="Q407" s="136"/>
      <c r="R407" s="136"/>
      <c r="S407" s="136"/>
      <c r="T407" s="136"/>
      <c r="U407" s="136"/>
      <c r="V407" s="136"/>
      <c r="W407" s="136"/>
      <c r="X407" s="136"/>
      <c r="Y407" s="136"/>
      <c r="Z407" s="136"/>
      <c r="AA407" s="136"/>
      <c r="AB407" s="68"/>
      <c r="AC407" s="68"/>
    </row>
    <row r="408" spans="1:29" ht="11.25" customHeight="1" x14ac:dyDescent="0.2">
      <c r="A408" s="136"/>
      <c r="B408" s="241"/>
      <c r="C408" s="241"/>
      <c r="D408" s="241"/>
      <c r="E408" s="241"/>
      <c r="F408" s="241"/>
      <c r="G408" s="241"/>
      <c r="H408" s="241"/>
      <c r="I408" s="241"/>
      <c r="J408" s="136"/>
      <c r="K408" s="136"/>
      <c r="L408" s="136"/>
      <c r="M408" s="136"/>
      <c r="N408" s="136"/>
      <c r="O408" s="136"/>
      <c r="P408" s="136"/>
      <c r="Q408" s="136"/>
      <c r="R408" s="136"/>
      <c r="S408" s="136"/>
      <c r="T408" s="136"/>
      <c r="U408" s="136"/>
      <c r="V408" s="136"/>
      <c r="W408" s="136"/>
      <c r="X408" s="136"/>
      <c r="Y408" s="136"/>
      <c r="Z408" s="136"/>
      <c r="AA408" s="136"/>
      <c r="AB408" s="68"/>
      <c r="AC408" s="68"/>
    </row>
    <row r="409" spans="1:29" ht="11.25" customHeight="1" x14ac:dyDescent="0.2">
      <c r="A409" s="136"/>
      <c r="B409" s="241"/>
      <c r="C409" s="241"/>
      <c r="D409" s="241"/>
      <c r="E409" s="241"/>
      <c r="F409" s="241"/>
      <c r="G409" s="241"/>
      <c r="H409" s="241"/>
      <c r="I409" s="241"/>
      <c r="J409" s="136"/>
      <c r="K409" s="136"/>
      <c r="L409" s="136"/>
      <c r="M409" s="136"/>
      <c r="N409" s="136"/>
      <c r="O409" s="136"/>
      <c r="P409" s="136"/>
      <c r="Q409" s="136"/>
      <c r="R409" s="136"/>
      <c r="S409" s="136"/>
      <c r="T409" s="136"/>
      <c r="U409" s="136"/>
      <c r="V409" s="136"/>
      <c r="W409" s="136"/>
      <c r="X409" s="136"/>
      <c r="Y409" s="136"/>
      <c r="Z409" s="136"/>
      <c r="AA409" s="136"/>
      <c r="AB409" s="68"/>
      <c r="AC409" s="68"/>
    </row>
    <row r="410" spans="1:29" ht="11.25" customHeight="1" x14ac:dyDescent="0.2">
      <c r="A410" s="136"/>
      <c r="B410" s="241"/>
      <c r="C410" s="241"/>
      <c r="D410" s="241"/>
      <c r="E410" s="241"/>
      <c r="F410" s="241"/>
      <c r="G410" s="241"/>
      <c r="H410" s="241"/>
      <c r="I410" s="241"/>
      <c r="J410" s="136"/>
      <c r="K410" s="136"/>
      <c r="L410" s="136"/>
      <c r="M410" s="136"/>
      <c r="N410" s="136"/>
      <c r="O410" s="136"/>
      <c r="P410" s="136"/>
      <c r="Q410" s="136"/>
      <c r="R410" s="136"/>
      <c r="S410" s="136"/>
      <c r="T410" s="136"/>
      <c r="U410" s="136"/>
      <c r="V410" s="136"/>
      <c r="W410" s="136"/>
      <c r="X410" s="136"/>
      <c r="Y410" s="136"/>
      <c r="Z410" s="136"/>
      <c r="AA410" s="136"/>
      <c r="AB410" s="68"/>
      <c r="AC410" s="68"/>
    </row>
    <row r="411" spans="1:29" ht="11.25" customHeight="1" x14ac:dyDescent="0.2">
      <c r="A411" s="136"/>
      <c r="B411" s="241"/>
      <c r="C411" s="241"/>
      <c r="D411" s="241"/>
      <c r="E411" s="241"/>
      <c r="F411" s="241"/>
      <c r="G411" s="241"/>
      <c r="H411" s="241"/>
      <c r="I411" s="241"/>
      <c r="J411" s="136"/>
      <c r="K411" s="136"/>
      <c r="L411" s="136"/>
      <c r="M411" s="136"/>
      <c r="N411" s="136"/>
      <c r="O411" s="136"/>
      <c r="P411" s="136"/>
      <c r="Q411" s="136"/>
      <c r="R411" s="136"/>
      <c r="S411" s="136"/>
      <c r="T411" s="136"/>
      <c r="U411" s="136"/>
      <c r="V411" s="136"/>
      <c r="W411" s="136"/>
      <c r="X411" s="136"/>
      <c r="Y411" s="136"/>
      <c r="Z411" s="136"/>
      <c r="AA411" s="136"/>
      <c r="AB411" s="68"/>
      <c r="AC411" s="68"/>
    </row>
    <row r="412" spans="1:29" ht="11.25" customHeight="1" x14ac:dyDescent="0.2">
      <c r="A412" s="136"/>
      <c r="B412" s="241"/>
      <c r="C412" s="241"/>
      <c r="D412" s="241"/>
      <c r="E412" s="241"/>
      <c r="F412" s="241"/>
      <c r="G412" s="241"/>
      <c r="H412" s="241"/>
      <c r="I412" s="241"/>
      <c r="J412" s="136"/>
      <c r="K412" s="136"/>
      <c r="L412" s="136"/>
      <c r="M412" s="136"/>
      <c r="N412" s="136"/>
      <c r="O412" s="136"/>
      <c r="P412" s="136"/>
      <c r="Q412" s="136"/>
      <c r="R412" s="136"/>
      <c r="S412" s="136"/>
      <c r="T412" s="136"/>
      <c r="U412" s="136"/>
      <c r="V412" s="136"/>
      <c r="W412" s="136"/>
      <c r="X412" s="136"/>
      <c r="Y412" s="136"/>
      <c r="Z412" s="136"/>
      <c r="AA412" s="136"/>
      <c r="AB412" s="68"/>
      <c r="AC412" s="68"/>
    </row>
    <row r="413" spans="1:29" ht="11.25" customHeight="1" x14ac:dyDescent="0.2">
      <c r="A413" s="136"/>
      <c r="B413" s="241"/>
      <c r="C413" s="241"/>
      <c r="D413" s="241"/>
      <c r="E413" s="241"/>
      <c r="F413" s="241"/>
      <c r="G413" s="241"/>
      <c r="H413" s="241"/>
      <c r="I413" s="241"/>
      <c r="J413" s="136"/>
      <c r="K413" s="136"/>
      <c r="L413" s="136"/>
      <c r="M413" s="136"/>
      <c r="N413" s="136"/>
      <c r="O413" s="136"/>
      <c r="P413" s="136"/>
      <c r="Q413" s="136"/>
      <c r="R413" s="136"/>
      <c r="S413" s="136"/>
      <c r="T413" s="136"/>
      <c r="U413" s="136"/>
      <c r="V413" s="136"/>
      <c r="W413" s="136"/>
      <c r="X413" s="136"/>
      <c r="Y413" s="136"/>
      <c r="Z413" s="136"/>
      <c r="AA413" s="136"/>
      <c r="AB413" s="68"/>
      <c r="AC413" s="68"/>
    </row>
    <row r="414" spans="1:29" ht="11.25" customHeight="1" x14ac:dyDescent="0.2">
      <c r="A414" s="136"/>
      <c r="B414" s="241"/>
      <c r="C414" s="241"/>
      <c r="D414" s="241"/>
      <c r="E414" s="241"/>
      <c r="F414" s="241"/>
      <c r="G414" s="241"/>
      <c r="H414" s="241"/>
      <c r="I414" s="241"/>
      <c r="J414" s="136"/>
      <c r="K414" s="136"/>
      <c r="L414" s="136"/>
      <c r="M414" s="136"/>
      <c r="N414" s="136"/>
      <c r="O414" s="136"/>
      <c r="P414" s="136"/>
      <c r="Q414" s="136"/>
      <c r="R414" s="136"/>
      <c r="S414" s="136"/>
      <c r="T414" s="136"/>
      <c r="U414" s="136"/>
      <c r="V414" s="136"/>
      <c r="W414" s="136"/>
      <c r="X414" s="136"/>
      <c r="Y414" s="136"/>
      <c r="Z414" s="136"/>
      <c r="AA414" s="136"/>
      <c r="AB414" s="68"/>
      <c r="AC414" s="68"/>
    </row>
    <row r="415" spans="1:29" ht="11.25" customHeight="1" x14ac:dyDescent="0.2">
      <c r="A415" s="136"/>
      <c r="B415" s="241"/>
      <c r="C415" s="241"/>
      <c r="D415" s="241"/>
      <c r="E415" s="241"/>
      <c r="F415" s="241"/>
      <c r="G415" s="241"/>
      <c r="H415" s="241"/>
      <c r="I415" s="241"/>
      <c r="J415" s="136"/>
      <c r="K415" s="136"/>
      <c r="L415" s="136"/>
      <c r="M415" s="136"/>
      <c r="N415" s="136"/>
      <c r="O415" s="136"/>
      <c r="P415" s="136"/>
      <c r="Q415" s="136"/>
      <c r="R415" s="136"/>
      <c r="S415" s="136"/>
      <c r="T415" s="136"/>
      <c r="U415" s="136"/>
      <c r="V415" s="136"/>
      <c r="W415" s="136"/>
      <c r="X415" s="136"/>
      <c r="Y415" s="136"/>
      <c r="Z415" s="136"/>
      <c r="AA415" s="136"/>
      <c r="AB415" s="68"/>
      <c r="AC415" s="68"/>
    </row>
    <row r="416" spans="1:29" ht="11.25" customHeight="1" x14ac:dyDescent="0.2">
      <c r="A416" s="136"/>
      <c r="B416" s="241"/>
      <c r="C416" s="241"/>
      <c r="D416" s="241"/>
      <c r="E416" s="241"/>
      <c r="F416" s="241"/>
      <c r="G416" s="241"/>
      <c r="H416" s="241"/>
      <c r="I416" s="241"/>
      <c r="J416" s="136"/>
      <c r="K416" s="136"/>
      <c r="L416" s="136"/>
      <c r="M416" s="136"/>
      <c r="N416" s="136"/>
      <c r="O416" s="136"/>
      <c r="P416" s="136"/>
      <c r="Q416" s="136"/>
      <c r="R416" s="136"/>
      <c r="S416" s="136"/>
      <c r="T416" s="136"/>
      <c r="U416" s="136"/>
      <c r="V416" s="136"/>
      <c r="W416" s="136"/>
      <c r="X416" s="136"/>
      <c r="Y416" s="136"/>
      <c r="Z416" s="136"/>
      <c r="AA416" s="136"/>
      <c r="AB416" s="68"/>
      <c r="AC416" s="68"/>
    </row>
    <row r="417" spans="1:29" ht="11.25" customHeight="1" x14ac:dyDescent="0.2">
      <c r="A417" s="136"/>
      <c r="B417" s="241"/>
      <c r="C417" s="241"/>
      <c r="D417" s="241"/>
      <c r="E417" s="241"/>
      <c r="F417" s="241"/>
      <c r="G417" s="241"/>
      <c r="H417" s="241"/>
      <c r="I417" s="241"/>
      <c r="J417" s="136"/>
      <c r="K417" s="136"/>
      <c r="L417" s="136"/>
      <c r="M417" s="136"/>
      <c r="N417" s="136"/>
      <c r="O417" s="136"/>
      <c r="P417" s="136"/>
      <c r="Q417" s="136"/>
      <c r="R417" s="136"/>
      <c r="S417" s="136"/>
      <c r="T417" s="136"/>
      <c r="U417" s="136"/>
      <c r="V417" s="136"/>
      <c r="W417" s="136"/>
      <c r="X417" s="136"/>
      <c r="Y417" s="136"/>
      <c r="Z417" s="136"/>
      <c r="AA417" s="136"/>
      <c r="AB417" s="68"/>
      <c r="AC417" s="68"/>
    </row>
    <row r="418" spans="1:29" ht="11.25" customHeight="1" x14ac:dyDescent="0.2">
      <c r="A418" s="136"/>
      <c r="B418" s="241"/>
      <c r="C418" s="241"/>
      <c r="D418" s="241"/>
      <c r="E418" s="241"/>
      <c r="F418" s="241"/>
      <c r="G418" s="241"/>
      <c r="H418" s="241"/>
      <c r="I418" s="241"/>
      <c r="J418" s="136"/>
      <c r="K418" s="136"/>
      <c r="L418" s="136"/>
      <c r="M418" s="136"/>
      <c r="N418" s="136"/>
      <c r="O418" s="136"/>
      <c r="P418" s="136"/>
      <c r="Q418" s="136"/>
      <c r="R418" s="136"/>
      <c r="S418" s="136"/>
      <c r="T418" s="136"/>
      <c r="U418" s="136"/>
      <c r="V418" s="136"/>
      <c r="W418" s="136"/>
      <c r="X418" s="136"/>
      <c r="Y418" s="136"/>
      <c r="Z418" s="136"/>
      <c r="AA418" s="136"/>
      <c r="AB418" s="68"/>
      <c r="AC418" s="68"/>
    </row>
    <row r="419" spans="1:29" ht="11.25" customHeight="1" x14ac:dyDescent="0.2">
      <c r="A419" s="136"/>
      <c r="B419" s="241"/>
      <c r="C419" s="241"/>
      <c r="D419" s="241"/>
      <c r="E419" s="241"/>
      <c r="F419" s="241"/>
      <c r="G419" s="241"/>
      <c r="H419" s="241"/>
      <c r="I419" s="241"/>
      <c r="J419" s="136"/>
      <c r="K419" s="136"/>
      <c r="L419" s="136"/>
      <c r="M419" s="136"/>
      <c r="N419" s="136"/>
      <c r="O419" s="136"/>
      <c r="P419" s="136"/>
      <c r="Q419" s="136"/>
      <c r="R419" s="136"/>
      <c r="S419" s="136"/>
      <c r="T419" s="136"/>
      <c r="U419" s="136"/>
      <c r="V419" s="136"/>
      <c r="W419" s="136"/>
      <c r="X419" s="136"/>
      <c r="Y419" s="136"/>
      <c r="Z419" s="136"/>
      <c r="AA419" s="136"/>
      <c r="AB419" s="68"/>
      <c r="AC419" s="68"/>
    </row>
    <row r="420" spans="1:29" ht="11.25" customHeight="1" x14ac:dyDescent="0.2">
      <c r="A420" s="136"/>
      <c r="B420" s="241"/>
      <c r="C420" s="241"/>
      <c r="D420" s="241"/>
      <c r="E420" s="241"/>
      <c r="F420" s="241"/>
      <c r="G420" s="241"/>
      <c r="H420" s="241"/>
      <c r="I420" s="241"/>
      <c r="J420" s="136"/>
      <c r="K420" s="136"/>
      <c r="L420" s="136"/>
      <c r="M420" s="136"/>
      <c r="N420" s="136"/>
      <c r="O420" s="136"/>
      <c r="P420" s="136"/>
      <c r="Q420" s="136"/>
      <c r="R420" s="136"/>
      <c r="S420" s="136"/>
      <c r="T420" s="136"/>
      <c r="U420" s="136"/>
      <c r="V420" s="136"/>
      <c r="W420" s="136"/>
      <c r="X420" s="136"/>
      <c r="Y420" s="136"/>
      <c r="Z420" s="136"/>
      <c r="AA420" s="136"/>
      <c r="AB420" s="68"/>
      <c r="AC420" s="68"/>
    </row>
    <row r="421" spans="1:29" ht="11.25" customHeight="1" x14ac:dyDescent="0.2">
      <c r="A421" s="136"/>
      <c r="B421" s="241"/>
      <c r="C421" s="241"/>
      <c r="D421" s="241"/>
      <c r="E421" s="241"/>
      <c r="F421" s="241"/>
      <c r="G421" s="241"/>
      <c r="H421" s="241"/>
      <c r="I421" s="241"/>
      <c r="J421" s="136"/>
      <c r="K421" s="136"/>
      <c r="L421" s="136"/>
      <c r="M421" s="136"/>
      <c r="N421" s="136"/>
      <c r="O421" s="136"/>
      <c r="P421" s="136"/>
      <c r="Q421" s="136"/>
      <c r="R421" s="136"/>
      <c r="S421" s="136"/>
      <c r="T421" s="136"/>
      <c r="U421" s="136"/>
      <c r="V421" s="136"/>
      <c r="W421" s="136"/>
      <c r="X421" s="136"/>
      <c r="Y421" s="136"/>
      <c r="Z421" s="136"/>
      <c r="AA421" s="136"/>
      <c r="AB421" s="68"/>
      <c r="AC421" s="68"/>
    </row>
    <row r="422" spans="1:29" ht="11.25" customHeight="1" x14ac:dyDescent="0.2">
      <c r="A422" s="136"/>
      <c r="B422" s="241"/>
      <c r="C422" s="241"/>
      <c r="D422" s="241"/>
      <c r="E422" s="241"/>
      <c r="F422" s="241"/>
      <c r="G422" s="241"/>
      <c r="H422" s="241"/>
      <c r="I422" s="241"/>
      <c r="J422" s="136"/>
      <c r="K422" s="136"/>
      <c r="L422" s="136"/>
      <c r="M422" s="136"/>
      <c r="N422" s="136"/>
      <c r="O422" s="136"/>
      <c r="P422" s="136"/>
      <c r="Q422" s="136"/>
      <c r="R422" s="136"/>
      <c r="S422" s="136"/>
      <c r="T422" s="136"/>
      <c r="U422" s="136"/>
      <c r="V422" s="136"/>
      <c r="W422" s="136"/>
      <c r="X422" s="136"/>
      <c r="Y422" s="136"/>
      <c r="Z422" s="136"/>
      <c r="AA422" s="136"/>
      <c r="AB422" s="68"/>
      <c r="AC422" s="68"/>
    </row>
    <row r="423" spans="1:29" ht="11.25" customHeight="1" x14ac:dyDescent="0.2">
      <c r="A423" s="136"/>
      <c r="B423" s="241"/>
      <c r="C423" s="241"/>
      <c r="D423" s="241"/>
      <c r="E423" s="241"/>
      <c r="F423" s="241"/>
      <c r="G423" s="241"/>
      <c r="H423" s="241"/>
      <c r="I423" s="241"/>
      <c r="J423" s="136"/>
      <c r="K423" s="136"/>
      <c r="L423" s="136"/>
      <c r="M423" s="136"/>
      <c r="N423" s="136"/>
      <c r="O423" s="136"/>
      <c r="P423" s="136"/>
      <c r="Q423" s="136"/>
      <c r="R423" s="136"/>
      <c r="S423" s="136"/>
      <c r="T423" s="136"/>
      <c r="U423" s="136"/>
      <c r="V423" s="136"/>
      <c r="W423" s="136"/>
      <c r="X423" s="136"/>
      <c r="Y423" s="136"/>
      <c r="Z423" s="136"/>
      <c r="AA423" s="136"/>
      <c r="AB423" s="68"/>
      <c r="AC423" s="68"/>
    </row>
    <row r="424" spans="1:29" ht="11.25" customHeight="1" x14ac:dyDescent="0.2">
      <c r="A424" s="136"/>
      <c r="B424" s="241"/>
      <c r="C424" s="241"/>
      <c r="D424" s="241"/>
      <c r="E424" s="241"/>
      <c r="F424" s="241"/>
      <c r="G424" s="241"/>
      <c r="H424" s="241"/>
      <c r="I424" s="241"/>
      <c r="J424" s="136"/>
      <c r="K424" s="136"/>
      <c r="L424" s="136"/>
      <c r="M424" s="136"/>
      <c r="N424" s="136"/>
      <c r="O424" s="136"/>
      <c r="P424" s="136"/>
      <c r="Q424" s="136"/>
      <c r="R424" s="136"/>
      <c r="S424" s="136"/>
      <c r="T424" s="136"/>
      <c r="U424" s="136"/>
      <c r="V424" s="136"/>
      <c r="W424" s="136"/>
      <c r="X424" s="136"/>
      <c r="Y424" s="136"/>
      <c r="Z424" s="136"/>
      <c r="AA424" s="136"/>
      <c r="AB424" s="68"/>
      <c r="AC424" s="68"/>
    </row>
    <row r="425" spans="1:29" ht="11.25" customHeight="1" x14ac:dyDescent="0.2">
      <c r="A425" s="136"/>
      <c r="B425" s="241"/>
      <c r="C425" s="241"/>
      <c r="D425" s="241"/>
      <c r="E425" s="241"/>
      <c r="F425" s="241"/>
      <c r="G425" s="241"/>
      <c r="H425" s="241"/>
      <c r="I425" s="241"/>
      <c r="J425" s="136"/>
      <c r="K425" s="136"/>
      <c r="L425" s="136"/>
      <c r="M425" s="136"/>
      <c r="N425" s="136"/>
      <c r="O425" s="136"/>
      <c r="P425" s="136"/>
      <c r="Q425" s="136"/>
      <c r="R425" s="136"/>
      <c r="S425" s="136"/>
      <c r="T425" s="136"/>
      <c r="U425" s="136"/>
      <c r="V425" s="136"/>
      <c r="W425" s="136"/>
      <c r="X425" s="136"/>
      <c r="Y425" s="136"/>
      <c r="Z425" s="136"/>
      <c r="AA425" s="136"/>
      <c r="AB425" s="68"/>
      <c r="AC425" s="68"/>
    </row>
    <row r="426" spans="1:29" ht="11.25" customHeight="1" x14ac:dyDescent="0.2">
      <c r="A426" s="136"/>
      <c r="B426" s="241"/>
      <c r="C426" s="241"/>
      <c r="D426" s="241"/>
      <c r="E426" s="241"/>
      <c r="F426" s="241"/>
      <c r="G426" s="241"/>
      <c r="H426" s="241"/>
      <c r="I426" s="241"/>
      <c r="J426" s="136"/>
      <c r="K426" s="136"/>
      <c r="L426" s="136"/>
      <c r="M426" s="136"/>
      <c r="N426" s="136"/>
      <c r="O426" s="136"/>
      <c r="P426" s="136"/>
      <c r="Q426" s="136"/>
      <c r="R426" s="136"/>
      <c r="S426" s="136"/>
      <c r="T426" s="136"/>
      <c r="U426" s="136"/>
      <c r="V426" s="136"/>
      <c r="W426" s="136"/>
      <c r="X426" s="136"/>
      <c r="Y426" s="136"/>
      <c r="Z426" s="136"/>
      <c r="AA426" s="136"/>
      <c r="AB426" s="68"/>
      <c r="AC426" s="68"/>
    </row>
    <row r="427" spans="1:29" ht="11.25" customHeight="1" x14ac:dyDescent="0.2">
      <c r="A427" s="136"/>
      <c r="B427" s="241"/>
      <c r="C427" s="241"/>
      <c r="D427" s="241"/>
      <c r="E427" s="241"/>
      <c r="F427" s="241"/>
      <c r="G427" s="241"/>
      <c r="H427" s="241"/>
      <c r="I427" s="241"/>
      <c r="J427" s="136"/>
      <c r="K427" s="136"/>
      <c r="L427" s="136"/>
      <c r="M427" s="136"/>
      <c r="N427" s="136"/>
      <c r="O427" s="136"/>
      <c r="P427" s="136"/>
      <c r="Q427" s="136"/>
      <c r="R427" s="136"/>
      <c r="S427" s="136"/>
      <c r="T427" s="136"/>
      <c r="U427" s="136"/>
      <c r="V427" s="136"/>
      <c r="W427" s="136"/>
      <c r="X427" s="136"/>
      <c r="Y427" s="136"/>
      <c r="Z427" s="136"/>
      <c r="AA427" s="136"/>
      <c r="AB427" s="68"/>
      <c r="AC427" s="68"/>
    </row>
    <row r="428" spans="1:29" ht="11.25" customHeight="1" x14ac:dyDescent="0.2">
      <c r="A428" s="136"/>
      <c r="B428" s="241"/>
      <c r="C428" s="241"/>
      <c r="D428" s="241"/>
      <c r="E428" s="241"/>
      <c r="F428" s="241"/>
      <c r="G428" s="241"/>
      <c r="H428" s="241"/>
      <c r="I428" s="241"/>
      <c r="J428" s="136"/>
      <c r="K428" s="136"/>
      <c r="L428" s="136"/>
      <c r="M428" s="136"/>
      <c r="N428" s="136"/>
      <c r="O428" s="136"/>
      <c r="P428" s="136"/>
      <c r="Q428" s="136"/>
      <c r="R428" s="136"/>
      <c r="S428" s="136"/>
      <c r="T428" s="136"/>
      <c r="U428" s="136"/>
      <c r="V428" s="136"/>
      <c r="W428" s="136"/>
      <c r="X428" s="136"/>
      <c r="Y428" s="136"/>
      <c r="Z428" s="136"/>
      <c r="AA428" s="136"/>
      <c r="AB428" s="68"/>
      <c r="AC428" s="68"/>
    </row>
    <row r="429" spans="1:29" ht="11.25" customHeight="1" x14ac:dyDescent="0.2">
      <c r="A429" s="136"/>
      <c r="B429" s="241"/>
      <c r="C429" s="241"/>
      <c r="D429" s="241"/>
      <c r="E429" s="241"/>
      <c r="F429" s="241"/>
      <c r="G429" s="241"/>
      <c r="H429" s="241"/>
      <c r="I429" s="241"/>
      <c r="J429" s="136"/>
      <c r="K429" s="136"/>
      <c r="L429" s="136"/>
      <c r="M429" s="136"/>
      <c r="N429" s="136"/>
      <c r="O429" s="136"/>
      <c r="P429" s="136"/>
      <c r="Q429" s="136"/>
      <c r="R429" s="136"/>
      <c r="S429" s="136"/>
      <c r="T429" s="136"/>
      <c r="U429" s="136"/>
      <c r="V429" s="136"/>
      <c r="W429" s="136"/>
      <c r="X429" s="136"/>
      <c r="Y429" s="136"/>
      <c r="Z429" s="136"/>
      <c r="AA429" s="136"/>
      <c r="AB429" s="68"/>
      <c r="AC429" s="68"/>
    </row>
    <row r="430" spans="1:29" ht="11.25" customHeight="1" x14ac:dyDescent="0.2">
      <c r="A430" s="136"/>
      <c r="B430" s="241"/>
      <c r="C430" s="241"/>
      <c r="D430" s="241"/>
      <c r="E430" s="241"/>
      <c r="F430" s="241"/>
      <c r="G430" s="241"/>
      <c r="H430" s="241"/>
      <c r="I430" s="241"/>
      <c r="J430" s="136"/>
      <c r="K430" s="136"/>
      <c r="L430" s="136"/>
      <c r="M430" s="136"/>
      <c r="N430" s="136"/>
      <c r="O430" s="136"/>
      <c r="P430" s="136"/>
      <c r="Q430" s="136"/>
      <c r="R430" s="136"/>
      <c r="S430" s="136"/>
      <c r="T430" s="136"/>
      <c r="U430" s="136"/>
      <c r="V430" s="136"/>
      <c r="W430" s="136"/>
      <c r="X430" s="136"/>
      <c r="Y430" s="136"/>
      <c r="Z430" s="136"/>
      <c r="AA430" s="136"/>
      <c r="AB430" s="68"/>
      <c r="AC430" s="68"/>
    </row>
    <row r="431" spans="1:29" ht="11.25" customHeight="1" x14ac:dyDescent="0.2">
      <c r="A431" s="136"/>
      <c r="B431" s="241"/>
      <c r="C431" s="241"/>
      <c r="D431" s="241"/>
      <c r="E431" s="241"/>
      <c r="F431" s="241"/>
      <c r="G431" s="241"/>
      <c r="H431" s="241"/>
      <c r="I431" s="241"/>
      <c r="J431" s="136"/>
      <c r="K431" s="136"/>
      <c r="L431" s="136"/>
      <c r="M431" s="136"/>
      <c r="N431" s="136"/>
      <c r="O431" s="136"/>
      <c r="P431" s="136"/>
      <c r="Q431" s="136"/>
      <c r="R431" s="136"/>
      <c r="S431" s="136"/>
      <c r="T431" s="136"/>
      <c r="U431" s="136"/>
      <c r="V431" s="136"/>
      <c r="W431" s="136"/>
      <c r="X431" s="136"/>
      <c r="Y431" s="136"/>
      <c r="Z431" s="136"/>
      <c r="AA431" s="136"/>
      <c r="AB431" s="68"/>
      <c r="AC431" s="68"/>
    </row>
    <row r="432" spans="1:29" ht="11.25" customHeight="1" x14ac:dyDescent="0.2">
      <c r="A432" s="136"/>
      <c r="B432" s="241"/>
      <c r="C432" s="241"/>
      <c r="D432" s="241"/>
      <c r="E432" s="241"/>
      <c r="F432" s="241"/>
      <c r="G432" s="241"/>
      <c r="H432" s="241"/>
      <c r="I432" s="241"/>
      <c r="J432" s="136"/>
      <c r="K432" s="136"/>
      <c r="L432" s="136"/>
      <c r="M432" s="136"/>
      <c r="N432" s="136"/>
      <c r="O432" s="136"/>
      <c r="P432" s="136"/>
      <c r="Q432" s="136"/>
      <c r="R432" s="136"/>
      <c r="S432" s="136"/>
      <c r="T432" s="136"/>
      <c r="U432" s="136"/>
      <c r="V432" s="136"/>
      <c r="W432" s="136"/>
      <c r="X432" s="136"/>
      <c r="Y432" s="136"/>
      <c r="Z432" s="136"/>
      <c r="AA432" s="136"/>
      <c r="AB432" s="68"/>
      <c r="AC432" s="68"/>
    </row>
    <row r="433" spans="1:29" ht="11.25" customHeight="1" x14ac:dyDescent="0.2">
      <c r="A433" s="136"/>
      <c r="B433" s="241"/>
      <c r="C433" s="241"/>
      <c r="D433" s="241"/>
      <c r="E433" s="241"/>
      <c r="F433" s="241"/>
      <c r="G433" s="241"/>
      <c r="H433" s="241"/>
      <c r="I433" s="241"/>
      <c r="J433" s="136"/>
      <c r="K433" s="136"/>
      <c r="L433" s="136"/>
      <c r="M433" s="136"/>
      <c r="N433" s="136"/>
      <c r="O433" s="136"/>
      <c r="P433" s="136"/>
      <c r="Q433" s="136"/>
      <c r="R433" s="136"/>
      <c r="S433" s="136"/>
      <c r="T433" s="136"/>
      <c r="U433" s="136"/>
      <c r="V433" s="136"/>
      <c r="W433" s="136"/>
      <c r="X433" s="136"/>
      <c r="Y433" s="136"/>
      <c r="Z433" s="136"/>
      <c r="AA433" s="136"/>
      <c r="AB433" s="68"/>
      <c r="AC433" s="68"/>
    </row>
    <row r="434" spans="1:29" ht="11.25" customHeight="1" x14ac:dyDescent="0.2">
      <c r="A434" s="136"/>
      <c r="B434" s="241"/>
      <c r="C434" s="241"/>
      <c r="D434" s="241"/>
      <c r="E434" s="241"/>
      <c r="F434" s="241"/>
      <c r="G434" s="241"/>
      <c r="H434" s="241"/>
      <c r="I434" s="241"/>
      <c r="J434" s="136"/>
      <c r="K434" s="136"/>
      <c r="L434" s="136"/>
      <c r="M434" s="136"/>
      <c r="N434" s="136"/>
      <c r="O434" s="136"/>
      <c r="P434" s="136"/>
      <c r="Q434" s="136"/>
      <c r="R434" s="136"/>
      <c r="S434" s="136"/>
      <c r="T434" s="136"/>
      <c r="U434" s="136"/>
      <c r="V434" s="136"/>
      <c r="W434" s="136"/>
      <c r="X434" s="136"/>
      <c r="Y434" s="136"/>
      <c r="Z434" s="136"/>
      <c r="AA434" s="136"/>
      <c r="AB434" s="68"/>
      <c r="AC434" s="68"/>
    </row>
    <row r="435" spans="1:29" ht="11.25" customHeight="1" x14ac:dyDescent="0.2">
      <c r="A435" s="136"/>
      <c r="B435" s="241"/>
      <c r="C435" s="241"/>
      <c r="D435" s="241"/>
      <c r="E435" s="241"/>
      <c r="F435" s="241"/>
      <c r="G435" s="241"/>
      <c r="H435" s="241"/>
      <c r="I435" s="241"/>
      <c r="J435" s="136"/>
      <c r="K435" s="136"/>
      <c r="L435" s="136"/>
      <c r="M435" s="136"/>
      <c r="N435" s="136"/>
      <c r="O435" s="136"/>
      <c r="P435" s="136"/>
      <c r="Q435" s="136"/>
      <c r="R435" s="136"/>
      <c r="S435" s="136"/>
      <c r="T435" s="136"/>
      <c r="U435" s="136"/>
      <c r="V435" s="136"/>
      <c r="W435" s="136"/>
      <c r="X435" s="136"/>
      <c r="Y435" s="136"/>
      <c r="Z435" s="136"/>
      <c r="AA435" s="136"/>
      <c r="AB435" s="68"/>
      <c r="AC435" s="68"/>
    </row>
    <row r="436" spans="1:29" ht="11.25" customHeight="1" x14ac:dyDescent="0.2">
      <c r="A436" s="136"/>
      <c r="B436" s="241"/>
      <c r="C436" s="241"/>
      <c r="D436" s="241"/>
      <c r="E436" s="241"/>
      <c r="F436" s="241"/>
      <c r="G436" s="241"/>
      <c r="H436" s="241"/>
      <c r="I436" s="241"/>
      <c r="J436" s="136"/>
      <c r="K436" s="136"/>
      <c r="L436" s="136"/>
      <c r="M436" s="136"/>
      <c r="N436" s="136"/>
      <c r="O436" s="136"/>
      <c r="P436" s="136"/>
      <c r="Q436" s="136"/>
      <c r="R436" s="136"/>
      <c r="S436" s="136"/>
      <c r="T436" s="136"/>
      <c r="U436" s="136"/>
      <c r="V436" s="136"/>
      <c r="W436" s="136"/>
      <c r="X436" s="136"/>
      <c r="Y436" s="136"/>
      <c r="Z436" s="136"/>
      <c r="AA436" s="136"/>
      <c r="AB436" s="68"/>
      <c r="AC436" s="68"/>
    </row>
    <row r="437" spans="1:29" ht="11.25" customHeight="1" x14ac:dyDescent="0.2">
      <c r="A437" s="136"/>
      <c r="B437" s="241"/>
      <c r="C437" s="241"/>
      <c r="D437" s="241"/>
      <c r="E437" s="241"/>
      <c r="F437" s="241"/>
      <c r="G437" s="241"/>
      <c r="H437" s="241"/>
      <c r="I437" s="241"/>
      <c r="J437" s="136"/>
      <c r="K437" s="136"/>
      <c r="L437" s="136"/>
      <c r="M437" s="136"/>
      <c r="N437" s="136"/>
      <c r="O437" s="136"/>
      <c r="P437" s="136"/>
      <c r="Q437" s="136"/>
      <c r="R437" s="136"/>
      <c r="S437" s="136"/>
      <c r="T437" s="136"/>
      <c r="U437" s="136"/>
      <c r="V437" s="136"/>
      <c r="W437" s="136"/>
      <c r="X437" s="136"/>
      <c r="Y437" s="136"/>
      <c r="Z437" s="136"/>
      <c r="AA437" s="136"/>
      <c r="AB437" s="68"/>
      <c r="AC437" s="68"/>
    </row>
    <row r="438" spans="1:29" ht="11.25" customHeight="1" x14ac:dyDescent="0.2">
      <c r="A438" s="136"/>
      <c r="B438" s="241"/>
      <c r="C438" s="241"/>
      <c r="D438" s="241"/>
      <c r="E438" s="241"/>
      <c r="F438" s="241"/>
      <c r="G438" s="241"/>
      <c r="H438" s="241"/>
      <c r="I438" s="241"/>
      <c r="J438" s="136"/>
      <c r="K438" s="136"/>
      <c r="L438" s="136"/>
      <c r="M438" s="136"/>
      <c r="N438" s="136"/>
      <c r="O438" s="136"/>
      <c r="P438" s="136"/>
      <c r="Q438" s="136"/>
      <c r="R438" s="136"/>
      <c r="S438" s="136"/>
      <c r="T438" s="136"/>
      <c r="U438" s="136"/>
      <c r="V438" s="136"/>
      <c r="W438" s="136"/>
      <c r="X438" s="136"/>
      <c r="Y438" s="136"/>
      <c r="Z438" s="136"/>
      <c r="AA438" s="136"/>
      <c r="AB438" s="68"/>
      <c r="AC438" s="68"/>
    </row>
    <row r="439" spans="1:29" ht="11.25" customHeight="1" x14ac:dyDescent="0.2">
      <c r="A439" s="136"/>
      <c r="B439" s="241"/>
      <c r="C439" s="241"/>
      <c r="D439" s="241"/>
      <c r="E439" s="241"/>
      <c r="F439" s="241"/>
      <c r="G439" s="241"/>
      <c r="H439" s="241"/>
      <c r="I439" s="241"/>
      <c r="J439" s="136"/>
      <c r="K439" s="136"/>
      <c r="L439" s="136"/>
      <c r="M439" s="136"/>
      <c r="N439" s="136"/>
      <c r="O439" s="136"/>
      <c r="P439" s="136"/>
      <c r="Q439" s="136"/>
      <c r="R439" s="136"/>
      <c r="S439" s="136"/>
      <c r="T439" s="136"/>
      <c r="U439" s="136"/>
      <c r="V439" s="136"/>
      <c r="W439" s="136"/>
      <c r="X439" s="136"/>
      <c r="Y439" s="136"/>
      <c r="Z439" s="136"/>
      <c r="AA439" s="136"/>
      <c r="AB439" s="68"/>
      <c r="AC439" s="68"/>
    </row>
    <row r="440" spans="1:29" ht="11.25" customHeight="1" x14ac:dyDescent="0.2">
      <c r="A440" s="136"/>
      <c r="B440" s="241"/>
      <c r="C440" s="241"/>
      <c r="D440" s="241"/>
      <c r="E440" s="241"/>
      <c r="F440" s="241"/>
      <c r="G440" s="241"/>
      <c r="H440" s="241"/>
      <c r="I440" s="241"/>
      <c r="J440" s="136"/>
      <c r="K440" s="136"/>
      <c r="L440" s="136"/>
      <c r="M440" s="136"/>
      <c r="N440" s="136"/>
      <c r="O440" s="136"/>
      <c r="P440" s="136"/>
      <c r="Q440" s="136"/>
      <c r="R440" s="136"/>
      <c r="S440" s="136"/>
      <c r="T440" s="136"/>
      <c r="U440" s="136"/>
      <c r="V440" s="136"/>
      <c r="W440" s="136"/>
      <c r="X440" s="136"/>
      <c r="Y440" s="136"/>
      <c r="Z440" s="136"/>
      <c r="AA440" s="136"/>
      <c r="AB440" s="68"/>
      <c r="AC440" s="68"/>
    </row>
    <row r="441" spans="1:29" ht="11.25" customHeight="1" x14ac:dyDescent="0.2">
      <c r="A441" s="136"/>
      <c r="B441" s="241"/>
      <c r="C441" s="241"/>
      <c r="D441" s="241"/>
      <c r="E441" s="241"/>
      <c r="F441" s="241"/>
      <c r="G441" s="241"/>
      <c r="H441" s="241"/>
      <c r="I441" s="241"/>
      <c r="J441" s="136"/>
      <c r="K441" s="136"/>
      <c r="L441" s="136"/>
      <c r="M441" s="136"/>
      <c r="N441" s="136"/>
      <c r="O441" s="136"/>
      <c r="P441" s="136"/>
      <c r="Q441" s="136"/>
      <c r="R441" s="136"/>
      <c r="S441" s="136"/>
      <c r="T441" s="136"/>
      <c r="U441" s="136"/>
      <c r="V441" s="136"/>
      <c r="W441" s="136"/>
      <c r="X441" s="136"/>
      <c r="Y441" s="136"/>
      <c r="Z441" s="136"/>
      <c r="AA441" s="136"/>
      <c r="AB441" s="68"/>
      <c r="AC441" s="68"/>
    </row>
    <row r="442" spans="1:29" ht="11.25" customHeight="1" x14ac:dyDescent="0.2">
      <c r="A442" s="136"/>
      <c r="B442" s="241"/>
      <c r="C442" s="241"/>
      <c r="D442" s="241"/>
      <c r="E442" s="241"/>
      <c r="F442" s="241"/>
      <c r="G442" s="241"/>
      <c r="H442" s="241"/>
      <c r="I442" s="241"/>
      <c r="J442" s="136"/>
      <c r="K442" s="136"/>
      <c r="L442" s="136"/>
      <c r="M442" s="136"/>
      <c r="N442" s="136"/>
      <c r="O442" s="136"/>
      <c r="P442" s="136"/>
      <c r="Q442" s="136"/>
      <c r="R442" s="136"/>
      <c r="S442" s="136"/>
      <c r="T442" s="136"/>
      <c r="U442" s="136"/>
      <c r="V442" s="136"/>
      <c r="W442" s="136"/>
      <c r="X442" s="136"/>
      <c r="Y442" s="136"/>
      <c r="Z442" s="136"/>
      <c r="AA442" s="136"/>
      <c r="AB442" s="68"/>
      <c r="AC442" s="68"/>
    </row>
    <row r="443" spans="1:29" ht="11.25" customHeight="1" x14ac:dyDescent="0.2">
      <c r="A443" s="136"/>
      <c r="B443" s="241"/>
      <c r="C443" s="241"/>
      <c r="D443" s="241"/>
      <c r="E443" s="241"/>
      <c r="F443" s="241"/>
      <c r="G443" s="241"/>
      <c r="H443" s="241"/>
      <c r="I443" s="241"/>
      <c r="J443" s="136"/>
      <c r="K443" s="136"/>
      <c r="L443" s="136"/>
      <c r="M443" s="136"/>
      <c r="N443" s="136"/>
      <c r="O443" s="136"/>
      <c r="P443" s="136"/>
      <c r="Q443" s="136"/>
      <c r="R443" s="136"/>
      <c r="S443" s="136"/>
      <c r="T443" s="136"/>
      <c r="U443" s="136"/>
      <c r="V443" s="136"/>
      <c r="W443" s="136"/>
      <c r="X443" s="136"/>
      <c r="Y443" s="136"/>
      <c r="Z443" s="136"/>
      <c r="AA443" s="136"/>
      <c r="AB443" s="68"/>
      <c r="AC443" s="68"/>
    </row>
    <row r="444" spans="1:29" ht="11.25" customHeight="1" x14ac:dyDescent="0.2">
      <c r="A444" s="136"/>
      <c r="B444" s="241"/>
      <c r="C444" s="241"/>
      <c r="D444" s="241"/>
      <c r="E444" s="241"/>
      <c r="F444" s="241"/>
      <c r="G444" s="241"/>
      <c r="H444" s="241"/>
      <c r="I444" s="241"/>
      <c r="J444" s="136"/>
      <c r="K444" s="136"/>
      <c r="L444" s="136"/>
      <c r="M444" s="136"/>
      <c r="N444" s="136"/>
      <c r="O444" s="136"/>
      <c r="P444" s="136"/>
      <c r="Q444" s="136"/>
      <c r="R444" s="136"/>
      <c r="S444" s="136"/>
      <c r="T444" s="136"/>
      <c r="U444" s="136"/>
      <c r="V444" s="136"/>
      <c r="W444" s="136"/>
      <c r="X444" s="136"/>
      <c r="Y444" s="136"/>
      <c r="Z444" s="136"/>
      <c r="AA444" s="136"/>
      <c r="AB444" s="68"/>
      <c r="AC444" s="68"/>
    </row>
    <row r="445" spans="1:29" ht="11.25" customHeight="1" x14ac:dyDescent="0.2">
      <c r="A445" s="136"/>
      <c r="B445" s="241"/>
      <c r="C445" s="241"/>
      <c r="D445" s="241"/>
      <c r="E445" s="241"/>
      <c r="F445" s="241"/>
      <c r="G445" s="241"/>
      <c r="H445" s="241"/>
      <c r="I445" s="241"/>
      <c r="J445" s="136"/>
      <c r="K445" s="136"/>
      <c r="L445" s="136"/>
      <c r="M445" s="136"/>
      <c r="N445" s="136"/>
      <c r="O445" s="136"/>
      <c r="P445" s="136"/>
      <c r="Q445" s="136"/>
      <c r="R445" s="136"/>
      <c r="S445" s="136"/>
      <c r="T445" s="136"/>
      <c r="U445" s="136"/>
      <c r="V445" s="136"/>
      <c r="W445" s="136"/>
      <c r="X445" s="136"/>
      <c r="Y445" s="136"/>
      <c r="Z445" s="136"/>
      <c r="AA445" s="136"/>
      <c r="AB445" s="68"/>
      <c r="AC445" s="68"/>
    </row>
    <row r="446" spans="1:29" ht="11.25" customHeight="1" x14ac:dyDescent="0.2">
      <c r="A446" s="136"/>
      <c r="B446" s="241"/>
      <c r="C446" s="241"/>
      <c r="D446" s="241"/>
      <c r="E446" s="241"/>
      <c r="F446" s="241"/>
      <c r="G446" s="241"/>
      <c r="H446" s="241"/>
      <c r="I446" s="241"/>
      <c r="J446" s="136"/>
      <c r="K446" s="136"/>
      <c r="L446" s="136"/>
      <c r="M446" s="136"/>
      <c r="N446" s="136"/>
      <c r="O446" s="136"/>
      <c r="P446" s="136"/>
      <c r="Q446" s="136"/>
      <c r="R446" s="136"/>
      <c r="S446" s="136"/>
      <c r="T446" s="136"/>
      <c r="U446" s="136"/>
      <c r="V446" s="136"/>
      <c r="W446" s="136"/>
      <c r="X446" s="136"/>
      <c r="Y446" s="136"/>
      <c r="Z446" s="136"/>
      <c r="AA446" s="136"/>
      <c r="AB446" s="68"/>
      <c r="AC446" s="68"/>
    </row>
    <row r="447" spans="1:29" ht="11.25" customHeight="1" x14ac:dyDescent="0.2">
      <c r="A447" s="136"/>
      <c r="B447" s="241"/>
      <c r="C447" s="241"/>
      <c r="D447" s="241"/>
      <c r="E447" s="241"/>
      <c r="F447" s="241"/>
      <c r="G447" s="241"/>
      <c r="H447" s="241"/>
      <c r="I447" s="241"/>
      <c r="J447" s="136"/>
      <c r="K447" s="136"/>
      <c r="L447" s="136"/>
      <c r="M447" s="136"/>
      <c r="N447" s="136"/>
      <c r="O447" s="136"/>
      <c r="P447" s="136"/>
      <c r="Q447" s="136"/>
      <c r="R447" s="136"/>
      <c r="S447" s="136"/>
      <c r="T447" s="136"/>
      <c r="U447" s="136"/>
      <c r="V447" s="136"/>
      <c r="W447" s="136"/>
      <c r="X447" s="136"/>
      <c r="Y447" s="136"/>
      <c r="Z447" s="136"/>
      <c r="AA447" s="136"/>
      <c r="AB447" s="68"/>
      <c r="AC447" s="68"/>
    </row>
    <row r="448" spans="1:29" ht="11.25" customHeight="1" x14ac:dyDescent="0.2">
      <c r="A448" s="136"/>
      <c r="B448" s="241"/>
      <c r="C448" s="241"/>
      <c r="D448" s="241"/>
      <c r="E448" s="241"/>
      <c r="F448" s="241"/>
      <c r="G448" s="241"/>
      <c r="H448" s="241"/>
      <c r="I448" s="241"/>
      <c r="J448" s="136"/>
      <c r="K448" s="136"/>
      <c r="L448" s="136"/>
      <c r="M448" s="136"/>
      <c r="N448" s="136"/>
      <c r="O448" s="136"/>
      <c r="P448" s="136"/>
      <c r="Q448" s="136"/>
      <c r="R448" s="136"/>
      <c r="S448" s="136"/>
      <c r="T448" s="136"/>
      <c r="U448" s="136"/>
      <c r="V448" s="136"/>
      <c r="W448" s="136"/>
      <c r="X448" s="136"/>
      <c r="Y448" s="136"/>
      <c r="Z448" s="136"/>
      <c r="AA448" s="136"/>
      <c r="AB448" s="68"/>
      <c r="AC448" s="68"/>
    </row>
    <row r="449" spans="1:29" ht="11.25" customHeight="1" x14ac:dyDescent="0.2">
      <c r="A449" s="136"/>
      <c r="B449" s="241"/>
      <c r="C449" s="241"/>
      <c r="D449" s="241"/>
      <c r="E449" s="241"/>
      <c r="F449" s="241"/>
      <c r="G449" s="241"/>
      <c r="H449" s="241"/>
      <c r="I449" s="241"/>
      <c r="J449" s="136"/>
      <c r="K449" s="136"/>
      <c r="L449" s="136"/>
      <c r="M449" s="136"/>
      <c r="N449" s="136"/>
      <c r="O449" s="136"/>
      <c r="P449" s="136"/>
      <c r="Q449" s="136"/>
      <c r="R449" s="136"/>
      <c r="S449" s="136"/>
      <c r="T449" s="136"/>
      <c r="U449" s="136"/>
      <c r="V449" s="136"/>
      <c r="W449" s="136"/>
      <c r="X449" s="136"/>
      <c r="Y449" s="136"/>
      <c r="Z449" s="136"/>
      <c r="AA449" s="136"/>
      <c r="AB449" s="68"/>
      <c r="AC449" s="68"/>
    </row>
    <row r="450" spans="1:29" ht="11.25" customHeight="1" x14ac:dyDescent="0.2">
      <c r="A450" s="136"/>
      <c r="B450" s="241"/>
      <c r="C450" s="241"/>
      <c r="D450" s="241"/>
      <c r="E450" s="241"/>
      <c r="F450" s="241"/>
      <c r="G450" s="241"/>
      <c r="H450" s="241"/>
      <c r="I450" s="241"/>
      <c r="J450" s="136"/>
      <c r="K450" s="136"/>
      <c r="L450" s="136"/>
      <c r="M450" s="136"/>
      <c r="N450" s="136"/>
      <c r="O450" s="136"/>
      <c r="P450" s="136"/>
      <c r="Q450" s="136"/>
      <c r="R450" s="136"/>
      <c r="S450" s="136"/>
      <c r="T450" s="136"/>
      <c r="U450" s="136"/>
      <c r="V450" s="136"/>
      <c r="W450" s="136"/>
      <c r="X450" s="136"/>
      <c r="Y450" s="136"/>
      <c r="Z450" s="136"/>
      <c r="AA450" s="136"/>
      <c r="AB450" s="68"/>
      <c r="AC450" s="68"/>
    </row>
    <row r="451" spans="1:29" ht="11.25" customHeight="1" x14ac:dyDescent="0.2">
      <c r="A451" s="136"/>
      <c r="B451" s="241"/>
      <c r="C451" s="241"/>
      <c r="D451" s="241"/>
      <c r="E451" s="241"/>
      <c r="F451" s="241"/>
      <c r="G451" s="241"/>
      <c r="H451" s="241"/>
      <c r="I451" s="241"/>
      <c r="J451" s="136"/>
      <c r="K451" s="136"/>
      <c r="L451" s="136"/>
      <c r="M451" s="136"/>
      <c r="N451" s="136"/>
      <c r="O451" s="136"/>
      <c r="P451" s="136"/>
      <c r="Q451" s="136"/>
      <c r="R451" s="136"/>
      <c r="S451" s="136"/>
      <c r="T451" s="136"/>
      <c r="U451" s="136"/>
      <c r="V451" s="136"/>
      <c r="W451" s="136"/>
      <c r="X451" s="136"/>
      <c r="Y451" s="136"/>
      <c r="Z451" s="136"/>
      <c r="AA451" s="136"/>
      <c r="AB451" s="68"/>
      <c r="AC451" s="68"/>
    </row>
    <row r="452" spans="1:29" ht="11.25" customHeight="1" x14ac:dyDescent="0.2">
      <c r="A452" s="136"/>
      <c r="B452" s="241"/>
      <c r="C452" s="241"/>
      <c r="D452" s="241"/>
      <c r="E452" s="241"/>
      <c r="F452" s="241"/>
      <c r="G452" s="241"/>
      <c r="H452" s="241"/>
      <c r="I452" s="241"/>
      <c r="J452" s="136"/>
      <c r="K452" s="136"/>
      <c r="L452" s="136"/>
      <c r="M452" s="136"/>
      <c r="N452" s="136"/>
      <c r="O452" s="136"/>
      <c r="P452" s="136"/>
      <c r="Q452" s="136"/>
      <c r="R452" s="136"/>
      <c r="S452" s="136"/>
      <c r="T452" s="136"/>
      <c r="U452" s="136"/>
      <c r="V452" s="136"/>
      <c r="W452" s="136"/>
      <c r="X452" s="136"/>
      <c r="Y452" s="136"/>
      <c r="Z452" s="136"/>
      <c r="AA452" s="136"/>
      <c r="AB452" s="68"/>
      <c r="AC452" s="68"/>
    </row>
    <row r="453" spans="1:29" ht="11.25" customHeight="1" x14ac:dyDescent="0.2">
      <c r="A453" s="136"/>
      <c r="B453" s="241"/>
      <c r="C453" s="241"/>
      <c r="D453" s="241"/>
      <c r="E453" s="241"/>
      <c r="F453" s="241"/>
      <c r="G453" s="241"/>
      <c r="H453" s="241"/>
      <c r="I453" s="241"/>
      <c r="J453" s="136"/>
      <c r="K453" s="136"/>
      <c r="L453" s="136"/>
      <c r="M453" s="136"/>
      <c r="N453" s="136"/>
      <c r="O453" s="136"/>
      <c r="P453" s="136"/>
      <c r="Q453" s="136"/>
      <c r="R453" s="136"/>
      <c r="S453" s="136"/>
      <c r="T453" s="136"/>
      <c r="U453" s="136"/>
      <c r="V453" s="136"/>
      <c r="W453" s="136"/>
      <c r="X453" s="136"/>
      <c r="Y453" s="136"/>
      <c r="Z453" s="136"/>
      <c r="AA453" s="136"/>
      <c r="AB453" s="68"/>
      <c r="AC453" s="68"/>
    </row>
    <row r="454" spans="1:29" ht="11.25" customHeight="1" x14ac:dyDescent="0.2">
      <c r="A454" s="136"/>
      <c r="B454" s="241"/>
      <c r="C454" s="241"/>
      <c r="D454" s="241"/>
      <c r="E454" s="241"/>
      <c r="F454" s="241"/>
      <c r="G454" s="241"/>
      <c r="H454" s="241"/>
      <c r="I454" s="241"/>
      <c r="J454" s="136"/>
      <c r="K454" s="136"/>
      <c r="L454" s="136"/>
      <c r="M454" s="136"/>
      <c r="N454" s="136"/>
      <c r="O454" s="136"/>
      <c r="P454" s="136"/>
      <c r="Q454" s="136"/>
      <c r="R454" s="136"/>
      <c r="S454" s="136"/>
      <c r="T454" s="136"/>
      <c r="U454" s="136"/>
      <c r="V454" s="136"/>
      <c r="W454" s="136"/>
      <c r="X454" s="136"/>
      <c r="Y454" s="136"/>
      <c r="Z454" s="136"/>
      <c r="AA454" s="136"/>
      <c r="AB454" s="68"/>
      <c r="AC454" s="68"/>
    </row>
    <row r="455" spans="1:29" ht="11.25" customHeight="1" x14ac:dyDescent="0.2">
      <c r="A455" s="136"/>
      <c r="B455" s="241"/>
      <c r="C455" s="241"/>
      <c r="D455" s="241"/>
      <c r="E455" s="241"/>
      <c r="F455" s="241"/>
      <c r="G455" s="241"/>
      <c r="H455" s="241"/>
      <c r="I455" s="241"/>
      <c r="J455" s="136"/>
      <c r="K455" s="136"/>
      <c r="L455" s="136"/>
      <c r="M455" s="136"/>
      <c r="N455" s="136"/>
      <c r="O455" s="136"/>
      <c r="P455" s="136"/>
      <c r="Q455" s="136"/>
      <c r="R455" s="136"/>
      <c r="S455" s="136"/>
      <c r="T455" s="136"/>
      <c r="U455" s="136"/>
      <c r="V455" s="136"/>
      <c r="W455" s="136"/>
      <c r="X455" s="136"/>
      <c r="Y455" s="136"/>
      <c r="Z455" s="136"/>
      <c r="AA455" s="136"/>
      <c r="AB455" s="68"/>
      <c r="AC455" s="68"/>
    </row>
    <row r="456" spans="1:29" ht="11.25" customHeight="1" x14ac:dyDescent="0.2">
      <c r="A456" s="136"/>
      <c r="B456" s="241"/>
      <c r="C456" s="241"/>
      <c r="D456" s="241"/>
      <c r="E456" s="241"/>
      <c r="F456" s="241"/>
      <c r="G456" s="241"/>
      <c r="H456" s="241"/>
      <c r="I456" s="241"/>
      <c r="J456" s="136"/>
      <c r="K456" s="136"/>
      <c r="L456" s="136"/>
      <c r="M456" s="136"/>
      <c r="N456" s="136"/>
      <c r="O456" s="136"/>
      <c r="P456" s="136"/>
      <c r="Q456" s="136"/>
      <c r="R456" s="136"/>
      <c r="S456" s="136"/>
      <c r="T456" s="136"/>
      <c r="U456" s="136"/>
      <c r="V456" s="136"/>
      <c r="W456" s="136"/>
      <c r="X456" s="136"/>
      <c r="Y456" s="136"/>
      <c r="Z456" s="136"/>
      <c r="AA456" s="136"/>
      <c r="AB456" s="68"/>
      <c r="AC456" s="68"/>
    </row>
    <row r="457" spans="1:29" ht="11.25" customHeight="1" x14ac:dyDescent="0.2">
      <c r="A457" s="136"/>
      <c r="B457" s="241"/>
      <c r="C457" s="241"/>
      <c r="D457" s="241"/>
      <c r="E457" s="241"/>
      <c r="F457" s="241"/>
      <c r="G457" s="241"/>
      <c r="H457" s="241"/>
      <c r="I457" s="241"/>
      <c r="J457" s="136"/>
      <c r="K457" s="136"/>
      <c r="L457" s="136"/>
      <c r="M457" s="136"/>
      <c r="N457" s="136"/>
      <c r="O457" s="136"/>
      <c r="P457" s="136"/>
      <c r="Q457" s="136"/>
      <c r="R457" s="136"/>
      <c r="S457" s="136"/>
      <c r="T457" s="136"/>
      <c r="U457" s="136"/>
      <c r="V457" s="136"/>
      <c r="W457" s="136"/>
      <c r="X457" s="136"/>
      <c r="Y457" s="136"/>
      <c r="Z457" s="136"/>
      <c r="AA457" s="136"/>
      <c r="AB457" s="68"/>
      <c r="AC457" s="68"/>
    </row>
    <row r="458" spans="1:29" ht="11.25" customHeight="1" x14ac:dyDescent="0.2">
      <c r="A458" s="136"/>
      <c r="B458" s="241"/>
      <c r="C458" s="241"/>
      <c r="D458" s="241"/>
      <c r="E458" s="241"/>
      <c r="F458" s="241"/>
      <c r="G458" s="241"/>
      <c r="H458" s="241"/>
      <c r="I458" s="241"/>
      <c r="J458" s="136"/>
      <c r="K458" s="136"/>
      <c r="L458" s="136"/>
      <c r="M458" s="136"/>
      <c r="N458" s="136"/>
      <c r="O458" s="136"/>
      <c r="P458" s="136"/>
      <c r="Q458" s="136"/>
      <c r="R458" s="136"/>
      <c r="S458" s="136"/>
      <c r="T458" s="136"/>
      <c r="U458" s="136"/>
      <c r="V458" s="136"/>
      <c r="W458" s="136"/>
      <c r="X458" s="136"/>
      <c r="Y458" s="136"/>
      <c r="Z458" s="136"/>
      <c r="AA458" s="136"/>
      <c r="AB458" s="68"/>
      <c r="AC458" s="68"/>
    </row>
    <row r="459" spans="1:29" ht="11.25" customHeight="1" x14ac:dyDescent="0.2">
      <c r="A459" s="136"/>
      <c r="B459" s="241"/>
      <c r="C459" s="241"/>
      <c r="D459" s="241"/>
      <c r="E459" s="241"/>
      <c r="F459" s="241"/>
      <c r="G459" s="241"/>
      <c r="H459" s="241"/>
      <c r="I459" s="241"/>
      <c r="J459" s="136"/>
      <c r="K459" s="136"/>
      <c r="L459" s="136"/>
      <c r="M459" s="136"/>
      <c r="N459" s="136"/>
      <c r="O459" s="136"/>
      <c r="P459" s="136"/>
      <c r="Q459" s="136"/>
      <c r="R459" s="136"/>
      <c r="S459" s="136"/>
      <c r="T459" s="136"/>
      <c r="U459" s="136"/>
      <c r="V459" s="136"/>
      <c r="W459" s="136"/>
      <c r="X459" s="136"/>
      <c r="Y459" s="136"/>
      <c r="Z459" s="136"/>
      <c r="AA459" s="136"/>
      <c r="AB459" s="68"/>
      <c r="AC459" s="68"/>
    </row>
    <row r="460" spans="1:29" ht="11.25" customHeight="1" x14ac:dyDescent="0.2">
      <c r="A460" s="136"/>
      <c r="B460" s="241"/>
      <c r="C460" s="241"/>
      <c r="D460" s="241"/>
      <c r="E460" s="241"/>
      <c r="F460" s="241"/>
      <c r="G460" s="241"/>
      <c r="H460" s="241"/>
      <c r="I460" s="241"/>
      <c r="J460" s="136"/>
      <c r="K460" s="136"/>
      <c r="L460" s="136"/>
      <c r="M460" s="136"/>
      <c r="N460" s="136"/>
      <c r="O460" s="136"/>
      <c r="P460" s="136"/>
      <c r="Q460" s="136"/>
      <c r="R460" s="136"/>
      <c r="S460" s="136"/>
      <c r="T460" s="136"/>
      <c r="U460" s="136"/>
      <c r="V460" s="136"/>
      <c r="W460" s="136"/>
      <c r="X460" s="136"/>
      <c r="Y460" s="136"/>
      <c r="Z460" s="136"/>
      <c r="AA460" s="136"/>
      <c r="AB460" s="68"/>
      <c r="AC460" s="68"/>
    </row>
    <row r="461" spans="1:29" ht="11.25" customHeight="1" x14ac:dyDescent="0.2">
      <c r="A461" s="136"/>
      <c r="B461" s="241"/>
      <c r="C461" s="241"/>
      <c r="D461" s="241"/>
      <c r="E461" s="241"/>
      <c r="F461" s="241"/>
      <c r="G461" s="241"/>
      <c r="H461" s="241"/>
      <c r="I461" s="241"/>
      <c r="J461" s="136"/>
      <c r="K461" s="136"/>
      <c r="L461" s="136"/>
      <c r="M461" s="136"/>
      <c r="N461" s="136"/>
      <c r="O461" s="136"/>
      <c r="P461" s="136"/>
      <c r="Q461" s="136"/>
      <c r="R461" s="136"/>
      <c r="S461" s="136"/>
      <c r="T461" s="136"/>
      <c r="U461" s="136"/>
      <c r="V461" s="136"/>
      <c r="W461" s="136"/>
      <c r="X461" s="136"/>
      <c r="Y461" s="136"/>
      <c r="Z461" s="136"/>
      <c r="AA461" s="136"/>
      <c r="AB461" s="68"/>
      <c r="AC461" s="68"/>
    </row>
    <row r="462" spans="1:29" ht="11.25" customHeight="1" x14ac:dyDescent="0.2">
      <c r="A462" s="136"/>
      <c r="B462" s="241"/>
      <c r="C462" s="241"/>
      <c r="D462" s="241"/>
      <c r="E462" s="241"/>
      <c r="F462" s="241"/>
      <c r="G462" s="241"/>
      <c r="H462" s="241"/>
      <c r="I462" s="241"/>
      <c r="J462" s="136"/>
      <c r="K462" s="136"/>
      <c r="L462" s="136"/>
      <c r="M462" s="136"/>
      <c r="N462" s="136"/>
      <c r="O462" s="136"/>
      <c r="P462" s="136"/>
      <c r="Q462" s="136"/>
      <c r="R462" s="136"/>
      <c r="S462" s="136"/>
      <c r="T462" s="136"/>
      <c r="U462" s="136"/>
      <c r="V462" s="136"/>
      <c r="W462" s="136"/>
      <c r="X462" s="136"/>
      <c r="Y462" s="136"/>
      <c r="Z462" s="136"/>
      <c r="AA462" s="136"/>
      <c r="AB462" s="68"/>
      <c r="AC462" s="68"/>
    </row>
    <row r="463" spans="1:29" ht="11.25" customHeight="1" x14ac:dyDescent="0.2">
      <c r="A463" s="136"/>
      <c r="B463" s="241"/>
      <c r="C463" s="241"/>
      <c r="D463" s="241"/>
      <c r="E463" s="241"/>
      <c r="F463" s="241"/>
      <c r="G463" s="241"/>
      <c r="H463" s="241"/>
      <c r="I463" s="241"/>
      <c r="J463" s="136"/>
      <c r="K463" s="136"/>
      <c r="L463" s="136"/>
      <c r="M463" s="136"/>
      <c r="N463" s="136"/>
      <c r="O463" s="136"/>
      <c r="P463" s="136"/>
      <c r="Q463" s="136"/>
      <c r="R463" s="136"/>
      <c r="S463" s="136"/>
      <c r="T463" s="136"/>
      <c r="U463" s="136"/>
      <c r="V463" s="136"/>
      <c r="W463" s="136"/>
      <c r="X463" s="136"/>
      <c r="Y463" s="136"/>
      <c r="Z463" s="136"/>
      <c r="AA463" s="136"/>
      <c r="AB463" s="68"/>
      <c r="AC463" s="68"/>
    </row>
    <row r="464" spans="1:29" ht="11.25" customHeight="1" x14ac:dyDescent="0.2">
      <c r="A464" s="136"/>
      <c r="B464" s="241"/>
      <c r="C464" s="241"/>
      <c r="D464" s="241"/>
      <c r="E464" s="241"/>
      <c r="F464" s="241"/>
      <c r="G464" s="241"/>
      <c r="H464" s="241"/>
      <c r="I464" s="241"/>
      <c r="J464" s="136"/>
      <c r="K464" s="136"/>
      <c r="L464" s="136"/>
      <c r="M464" s="136"/>
      <c r="N464" s="136"/>
      <c r="O464" s="136"/>
      <c r="P464" s="136"/>
      <c r="Q464" s="136"/>
      <c r="R464" s="136"/>
      <c r="S464" s="136"/>
      <c r="T464" s="136"/>
      <c r="U464" s="136"/>
      <c r="V464" s="136"/>
      <c r="W464" s="136"/>
      <c r="X464" s="136"/>
      <c r="Y464" s="136"/>
      <c r="Z464" s="136"/>
      <c r="AA464" s="136"/>
      <c r="AB464" s="68"/>
      <c r="AC464" s="68"/>
    </row>
    <row r="465" spans="1:29" ht="11.25" customHeight="1" x14ac:dyDescent="0.2">
      <c r="A465" s="136"/>
      <c r="B465" s="241"/>
      <c r="C465" s="241"/>
      <c r="D465" s="241"/>
      <c r="E465" s="241"/>
      <c r="F465" s="241"/>
      <c r="G465" s="241"/>
      <c r="H465" s="241"/>
      <c r="I465" s="241"/>
      <c r="J465" s="136"/>
      <c r="K465" s="136"/>
      <c r="L465" s="136"/>
      <c r="M465" s="136"/>
      <c r="N465" s="136"/>
      <c r="O465" s="136"/>
      <c r="P465" s="136"/>
      <c r="Q465" s="136"/>
      <c r="R465" s="136"/>
      <c r="S465" s="136"/>
      <c r="T465" s="136"/>
      <c r="U465" s="136"/>
      <c r="V465" s="136"/>
      <c r="W465" s="136"/>
      <c r="X465" s="136"/>
      <c r="Y465" s="136"/>
      <c r="Z465" s="136"/>
      <c r="AA465" s="136"/>
      <c r="AB465" s="68"/>
      <c r="AC465" s="68"/>
    </row>
    <row r="466" spans="1:29" ht="11.25" customHeight="1" x14ac:dyDescent="0.2">
      <c r="A466" s="136"/>
      <c r="B466" s="241"/>
      <c r="C466" s="241"/>
      <c r="D466" s="241"/>
      <c r="E466" s="241"/>
      <c r="F466" s="241"/>
      <c r="G466" s="241"/>
      <c r="H466" s="241"/>
      <c r="I466" s="241"/>
      <c r="J466" s="136"/>
      <c r="K466" s="136"/>
      <c r="L466" s="136"/>
      <c r="M466" s="136"/>
      <c r="N466" s="136"/>
      <c r="O466" s="136"/>
      <c r="P466" s="136"/>
      <c r="Q466" s="136"/>
      <c r="R466" s="136"/>
      <c r="S466" s="136"/>
      <c r="T466" s="136"/>
      <c r="U466" s="136"/>
      <c r="V466" s="136"/>
      <c r="W466" s="136"/>
      <c r="X466" s="136"/>
      <c r="Y466" s="136"/>
      <c r="Z466" s="136"/>
      <c r="AA466" s="136"/>
      <c r="AB466" s="68"/>
      <c r="AC466" s="68"/>
    </row>
    <row r="467" spans="1:29" ht="11.25" customHeight="1" x14ac:dyDescent="0.2">
      <c r="A467" s="136"/>
      <c r="B467" s="241"/>
      <c r="C467" s="241"/>
      <c r="D467" s="241"/>
      <c r="E467" s="241"/>
      <c r="F467" s="241"/>
      <c r="G467" s="241"/>
      <c r="H467" s="241"/>
      <c r="I467" s="241"/>
      <c r="J467" s="136"/>
      <c r="K467" s="136"/>
      <c r="L467" s="136"/>
      <c r="M467" s="136"/>
      <c r="N467" s="136"/>
      <c r="O467" s="136"/>
      <c r="P467" s="136"/>
      <c r="Q467" s="136"/>
      <c r="R467" s="136"/>
      <c r="S467" s="136"/>
      <c r="T467" s="136"/>
      <c r="U467" s="136"/>
      <c r="V467" s="136"/>
      <c r="W467" s="136"/>
      <c r="X467" s="136"/>
      <c r="Y467" s="136"/>
      <c r="Z467" s="136"/>
      <c r="AA467" s="136"/>
      <c r="AB467" s="68"/>
      <c r="AC467" s="68"/>
    </row>
    <row r="468" spans="1:29" ht="11.25" customHeight="1" x14ac:dyDescent="0.2">
      <c r="A468" s="136"/>
      <c r="B468" s="241"/>
      <c r="C468" s="241"/>
      <c r="D468" s="241"/>
      <c r="E468" s="241"/>
      <c r="F468" s="241"/>
      <c r="G468" s="241"/>
      <c r="H468" s="241"/>
      <c r="I468" s="241"/>
      <c r="J468" s="136"/>
      <c r="K468" s="136"/>
      <c r="L468" s="136"/>
      <c r="M468" s="136"/>
      <c r="N468" s="136"/>
      <c r="O468" s="136"/>
      <c r="P468" s="136"/>
      <c r="Q468" s="136"/>
      <c r="R468" s="136"/>
      <c r="S468" s="136"/>
      <c r="T468" s="136"/>
      <c r="U468" s="136"/>
      <c r="V468" s="136"/>
      <c r="W468" s="136"/>
      <c r="X468" s="136"/>
      <c r="Y468" s="136"/>
      <c r="Z468" s="136"/>
      <c r="AA468" s="136"/>
      <c r="AB468" s="68"/>
      <c r="AC468" s="68"/>
    </row>
    <row r="469" spans="1:29" ht="11.25" customHeight="1" x14ac:dyDescent="0.2">
      <c r="A469" s="136"/>
      <c r="B469" s="241"/>
      <c r="C469" s="241"/>
      <c r="D469" s="241"/>
      <c r="E469" s="241"/>
      <c r="F469" s="241"/>
      <c r="G469" s="241"/>
      <c r="H469" s="241"/>
      <c r="I469" s="241"/>
      <c r="J469" s="136"/>
      <c r="K469" s="136"/>
      <c r="L469" s="136"/>
      <c r="M469" s="136"/>
      <c r="N469" s="136"/>
      <c r="O469" s="136"/>
      <c r="P469" s="136"/>
      <c r="Q469" s="136"/>
      <c r="R469" s="136"/>
      <c r="S469" s="136"/>
      <c r="T469" s="136"/>
      <c r="U469" s="136"/>
      <c r="V469" s="136"/>
      <c r="W469" s="136"/>
      <c r="X469" s="136"/>
      <c r="Y469" s="136"/>
      <c r="Z469" s="136"/>
      <c r="AA469" s="136"/>
      <c r="AB469" s="68"/>
      <c r="AC469" s="68"/>
    </row>
    <row r="470" spans="1:29" ht="11.25" customHeight="1" x14ac:dyDescent="0.2">
      <c r="A470" s="136"/>
      <c r="B470" s="241"/>
      <c r="C470" s="241"/>
      <c r="D470" s="241"/>
      <c r="E470" s="241"/>
      <c r="F470" s="241"/>
      <c r="G470" s="241"/>
      <c r="H470" s="241"/>
      <c r="I470" s="241"/>
      <c r="J470" s="136"/>
      <c r="K470" s="136"/>
      <c r="L470" s="136"/>
      <c r="M470" s="136"/>
      <c r="N470" s="136"/>
      <c r="O470" s="136"/>
      <c r="P470" s="136"/>
      <c r="Q470" s="136"/>
      <c r="R470" s="136"/>
      <c r="S470" s="136"/>
      <c r="T470" s="136"/>
      <c r="U470" s="136"/>
      <c r="V470" s="136"/>
      <c r="W470" s="136"/>
      <c r="X470" s="136"/>
      <c r="Y470" s="136"/>
      <c r="Z470" s="136"/>
      <c r="AA470" s="136"/>
      <c r="AB470" s="68"/>
      <c r="AC470" s="68"/>
    </row>
    <row r="471" spans="1:29" ht="11.25" customHeight="1" x14ac:dyDescent="0.2">
      <c r="A471" s="136"/>
      <c r="B471" s="241"/>
      <c r="C471" s="241"/>
      <c r="D471" s="241"/>
      <c r="E471" s="241"/>
      <c r="F471" s="241"/>
      <c r="G471" s="241"/>
      <c r="H471" s="241"/>
      <c r="I471" s="241"/>
      <c r="J471" s="136"/>
      <c r="K471" s="136"/>
      <c r="L471" s="136"/>
      <c r="M471" s="136"/>
      <c r="N471" s="136"/>
      <c r="O471" s="136"/>
      <c r="P471" s="136"/>
      <c r="Q471" s="136"/>
      <c r="R471" s="136"/>
      <c r="S471" s="136"/>
      <c r="T471" s="136"/>
      <c r="U471" s="136"/>
      <c r="V471" s="136"/>
      <c r="W471" s="136"/>
      <c r="X471" s="136"/>
      <c r="Y471" s="136"/>
      <c r="Z471" s="136"/>
      <c r="AA471" s="136"/>
      <c r="AB471" s="68"/>
      <c r="AC471" s="68"/>
    </row>
    <row r="472" spans="1:29" ht="11.25" customHeight="1" x14ac:dyDescent="0.2">
      <c r="A472" s="136"/>
      <c r="B472" s="241"/>
      <c r="C472" s="241"/>
      <c r="D472" s="241"/>
      <c r="E472" s="241"/>
      <c r="F472" s="241"/>
      <c r="G472" s="241"/>
      <c r="H472" s="241"/>
      <c r="I472" s="241"/>
      <c r="J472" s="136"/>
      <c r="K472" s="136"/>
      <c r="L472" s="136"/>
      <c r="M472" s="136"/>
      <c r="N472" s="136"/>
      <c r="O472" s="136"/>
      <c r="P472" s="136"/>
      <c r="Q472" s="136"/>
      <c r="R472" s="136"/>
      <c r="S472" s="136"/>
      <c r="T472" s="136"/>
      <c r="U472" s="136"/>
      <c r="V472" s="136"/>
      <c r="W472" s="136"/>
      <c r="X472" s="136"/>
      <c r="Y472" s="136"/>
      <c r="Z472" s="136"/>
      <c r="AA472" s="136"/>
      <c r="AB472" s="68"/>
      <c r="AC472" s="68"/>
    </row>
    <row r="473" spans="1:29" ht="11.25" customHeight="1" x14ac:dyDescent="0.2">
      <c r="A473" s="136"/>
      <c r="B473" s="241"/>
      <c r="C473" s="241"/>
      <c r="D473" s="241"/>
      <c r="E473" s="241"/>
      <c r="F473" s="241"/>
      <c r="G473" s="241"/>
      <c r="H473" s="241"/>
      <c r="I473" s="241"/>
      <c r="J473" s="136"/>
      <c r="K473" s="136"/>
      <c r="L473" s="136"/>
      <c r="M473" s="136"/>
      <c r="N473" s="136"/>
      <c r="O473" s="136"/>
      <c r="P473" s="136"/>
      <c r="Q473" s="136"/>
      <c r="R473" s="136"/>
      <c r="S473" s="136"/>
      <c r="T473" s="136"/>
      <c r="U473" s="136"/>
      <c r="V473" s="136"/>
      <c r="W473" s="136"/>
      <c r="X473" s="136"/>
      <c r="Y473" s="136"/>
      <c r="Z473" s="136"/>
      <c r="AA473" s="136"/>
      <c r="AB473" s="68"/>
      <c r="AC473" s="68"/>
    </row>
    <row r="474" spans="1:29" ht="11.25" customHeight="1" x14ac:dyDescent="0.2">
      <c r="A474" s="136"/>
      <c r="B474" s="241"/>
      <c r="C474" s="241"/>
      <c r="D474" s="241"/>
      <c r="E474" s="241"/>
      <c r="F474" s="241"/>
      <c r="G474" s="241"/>
      <c r="H474" s="241"/>
      <c r="I474" s="241"/>
      <c r="J474" s="136"/>
      <c r="K474" s="136"/>
      <c r="L474" s="136"/>
      <c r="M474" s="136"/>
      <c r="N474" s="136"/>
      <c r="O474" s="136"/>
      <c r="P474" s="136"/>
      <c r="Q474" s="136"/>
      <c r="R474" s="136"/>
      <c r="S474" s="136"/>
      <c r="T474" s="136"/>
      <c r="U474" s="136"/>
      <c r="V474" s="136"/>
      <c r="W474" s="136"/>
      <c r="X474" s="136"/>
      <c r="Y474" s="136"/>
      <c r="Z474" s="136"/>
      <c r="AA474" s="136"/>
      <c r="AB474" s="68"/>
      <c r="AC474" s="68"/>
    </row>
    <row r="475" spans="1:29" ht="11.25" customHeight="1" x14ac:dyDescent="0.2">
      <c r="A475" s="136"/>
      <c r="B475" s="241"/>
      <c r="C475" s="241"/>
      <c r="D475" s="241"/>
      <c r="E475" s="241"/>
      <c r="F475" s="241"/>
      <c r="G475" s="241"/>
      <c r="H475" s="241"/>
      <c r="I475" s="241"/>
      <c r="J475" s="136"/>
      <c r="K475" s="136"/>
      <c r="L475" s="136"/>
      <c r="M475" s="136"/>
      <c r="N475" s="136"/>
      <c r="O475" s="136"/>
      <c r="P475" s="136"/>
      <c r="Q475" s="136"/>
      <c r="R475" s="136"/>
      <c r="S475" s="136"/>
      <c r="T475" s="136"/>
      <c r="U475" s="136"/>
      <c r="V475" s="136"/>
      <c r="W475" s="136"/>
      <c r="X475" s="136"/>
      <c r="Y475" s="136"/>
      <c r="Z475" s="136"/>
      <c r="AA475" s="136"/>
      <c r="AB475" s="68"/>
      <c r="AC475" s="68"/>
    </row>
    <row r="476" spans="1:29" ht="11.25" customHeight="1" x14ac:dyDescent="0.2">
      <c r="A476" s="136"/>
      <c r="B476" s="241"/>
      <c r="C476" s="241"/>
      <c r="D476" s="241"/>
      <c r="E476" s="241"/>
      <c r="F476" s="241"/>
      <c r="G476" s="241"/>
      <c r="H476" s="241"/>
      <c r="I476" s="241"/>
      <c r="J476" s="136"/>
      <c r="K476" s="136"/>
      <c r="L476" s="136"/>
      <c r="M476" s="136"/>
      <c r="N476" s="136"/>
      <c r="O476" s="136"/>
      <c r="P476" s="136"/>
      <c r="Q476" s="136"/>
      <c r="R476" s="136"/>
      <c r="S476" s="136"/>
      <c r="T476" s="136"/>
      <c r="U476" s="136"/>
      <c r="V476" s="136"/>
      <c r="W476" s="136"/>
      <c r="X476" s="136"/>
      <c r="Y476" s="136"/>
      <c r="Z476" s="136"/>
      <c r="AA476" s="136"/>
      <c r="AB476" s="68"/>
      <c r="AC476" s="68"/>
    </row>
    <row r="477" spans="1:29" ht="11.25" customHeight="1" x14ac:dyDescent="0.2">
      <c r="A477" s="136"/>
      <c r="B477" s="241"/>
      <c r="C477" s="241"/>
      <c r="D477" s="241"/>
      <c r="E477" s="241"/>
      <c r="F477" s="241"/>
      <c r="G477" s="241"/>
      <c r="H477" s="241"/>
      <c r="I477" s="241"/>
      <c r="J477" s="136"/>
      <c r="K477" s="136"/>
      <c r="L477" s="136"/>
      <c r="M477" s="136"/>
      <c r="N477" s="136"/>
      <c r="O477" s="136"/>
      <c r="P477" s="136"/>
      <c r="Q477" s="136"/>
      <c r="R477" s="136"/>
      <c r="S477" s="136"/>
      <c r="T477" s="136"/>
      <c r="U477" s="136"/>
      <c r="V477" s="136"/>
      <c r="W477" s="136"/>
      <c r="X477" s="136"/>
      <c r="Y477" s="136"/>
      <c r="Z477" s="136"/>
      <c r="AA477" s="136"/>
      <c r="AB477" s="68"/>
      <c r="AC477" s="68"/>
    </row>
    <row r="478" spans="1:29" ht="11.25" customHeight="1" x14ac:dyDescent="0.2">
      <c r="A478" s="136"/>
      <c r="B478" s="241"/>
      <c r="C478" s="241"/>
      <c r="D478" s="241"/>
      <c r="E478" s="241"/>
      <c r="F478" s="241"/>
      <c r="G478" s="241"/>
      <c r="H478" s="241"/>
      <c r="I478" s="241"/>
      <c r="J478" s="136"/>
      <c r="K478" s="136"/>
      <c r="L478" s="136"/>
      <c r="M478" s="136"/>
      <c r="N478" s="136"/>
      <c r="O478" s="136"/>
      <c r="P478" s="136"/>
      <c r="Q478" s="136"/>
      <c r="R478" s="136"/>
      <c r="S478" s="136"/>
      <c r="T478" s="136"/>
      <c r="U478" s="136"/>
      <c r="V478" s="136"/>
      <c r="W478" s="136"/>
      <c r="X478" s="136"/>
      <c r="Y478" s="136"/>
      <c r="Z478" s="136"/>
      <c r="AA478" s="136"/>
      <c r="AB478" s="68"/>
      <c r="AC478" s="68"/>
    </row>
    <row r="479" spans="1:29" ht="11.25" customHeight="1" x14ac:dyDescent="0.2">
      <c r="A479" s="136"/>
      <c r="B479" s="241"/>
      <c r="C479" s="241"/>
      <c r="D479" s="241"/>
      <c r="E479" s="241"/>
      <c r="F479" s="241"/>
      <c r="G479" s="241"/>
      <c r="H479" s="241"/>
      <c r="I479" s="241"/>
      <c r="J479" s="136"/>
      <c r="K479" s="136"/>
      <c r="L479" s="136"/>
      <c r="M479" s="136"/>
      <c r="N479" s="136"/>
      <c r="O479" s="136"/>
      <c r="P479" s="136"/>
      <c r="Q479" s="136"/>
      <c r="R479" s="136"/>
      <c r="S479" s="136"/>
      <c r="T479" s="136"/>
      <c r="U479" s="136"/>
      <c r="V479" s="136"/>
      <c r="W479" s="136"/>
      <c r="X479" s="136"/>
      <c r="Y479" s="136"/>
      <c r="Z479" s="136"/>
      <c r="AA479" s="136"/>
      <c r="AB479" s="68"/>
      <c r="AC479" s="68"/>
    </row>
    <row r="480" spans="1:29" ht="11.25" customHeight="1" x14ac:dyDescent="0.2">
      <c r="A480" s="136"/>
      <c r="B480" s="241"/>
      <c r="C480" s="241"/>
      <c r="D480" s="241"/>
      <c r="E480" s="241"/>
      <c r="F480" s="241"/>
      <c r="G480" s="241"/>
      <c r="H480" s="241"/>
      <c r="I480" s="241"/>
      <c r="J480" s="136"/>
      <c r="K480" s="136"/>
      <c r="L480" s="136"/>
      <c r="M480" s="136"/>
      <c r="N480" s="136"/>
      <c r="O480" s="136"/>
      <c r="P480" s="136"/>
      <c r="Q480" s="136"/>
      <c r="R480" s="136"/>
      <c r="S480" s="136"/>
      <c r="T480" s="136"/>
      <c r="U480" s="136"/>
      <c r="V480" s="136"/>
      <c r="W480" s="136"/>
      <c r="X480" s="136"/>
      <c r="Y480" s="136"/>
      <c r="Z480" s="136"/>
      <c r="AA480" s="136"/>
      <c r="AB480" s="68"/>
      <c r="AC480" s="68"/>
    </row>
    <row r="481" spans="1:29" ht="11.25" customHeight="1" x14ac:dyDescent="0.2">
      <c r="A481" s="136"/>
      <c r="B481" s="241"/>
      <c r="C481" s="241"/>
      <c r="D481" s="241"/>
      <c r="E481" s="241"/>
      <c r="F481" s="241"/>
      <c r="G481" s="241"/>
      <c r="H481" s="241"/>
      <c r="I481" s="241"/>
      <c r="J481" s="136"/>
      <c r="K481" s="136"/>
      <c r="L481" s="136"/>
      <c r="M481" s="136"/>
      <c r="N481" s="136"/>
      <c r="O481" s="136"/>
      <c r="P481" s="136"/>
      <c r="Q481" s="136"/>
      <c r="R481" s="136"/>
      <c r="S481" s="136"/>
      <c r="T481" s="136"/>
      <c r="U481" s="136"/>
      <c r="V481" s="136"/>
      <c r="W481" s="136"/>
      <c r="X481" s="136"/>
      <c r="Y481" s="136"/>
      <c r="Z481" s="136"/>
      <c r="AA481" s="136"/>
      <c r="AB481" s="68"/>
      <c r="AC481" s="68"/>
    </row>
    <row r="482" spans="1:29" ht="11.25" customHeight="1" x14ac:dyDescent="0.2">
      <c r="A482" s="136"/>
      <c r="B482" s="241"/>
      <c r="C482" s="241"/>
      <c r="D482" s="241"/>
      <c r="E482" s="241"/>
      <c r="F482" s="241"/>
      <c r="G482" s="241"/>
      <c r="H482" s="241"/>
      <c r="I482" s="241"/>
      <c r="J482" s="136"/>
      <c r="K482" s="136"/>
      <c r="L482" s="136"/>
      <c r="M482" s="136"/>
      <c r="N482" s="136"/>
      <c r="O482" s="136"/>
      <c r="P482" s="136"/>
      <c r="Q482" s="136"/>
      <c r="R482" s="136"/>
      <c r="S482" s="136"/>
      <c r="T482" s="136"/>
      <c r="U482" s="136"/>
      <c r="V482" s="136"/>
      <c r="W482" s="136"/>
      <c r="X482" s="136"/>
      <c r="Y482" s="136"/>
      <c r="Z482" s="136"/>
      <c r="AA482" s="136"/>
      <c r="AB482" s="68"/>
      <c r="AC482" s="68"/>
    </row>
    <row r="483" spans="1:29" ht="11.25" customHeight="1" x14ac:dyDescent="0.2">
      <c r="A483" s="136"/>
      <c r="B483" s="241"/>
      <c r="C483" s="241"/>
      <c r="D483" s="241"/>
      <c r="E483" s="241"/>
      <c r="F483" s="241"/>
      <c r="G483" s="241"/>
      <c r="H483" s="241"/>
      <c r="I483" s="241"/>
      <c r="J483" s="136"/>
      <c r="K483" s="136"/>
      <c r="L483" s="136"/>
      <c r="M483" s="136"/>
      <c r="N483" s="136"/>
      <c r="O483" s="136"/>
      <c r="P483" s="136"/>
      <c r="Q483" s="136"/>
      <c r="R483" s="136"/>
      <c r="S483" s="136"/>
      <c r="T483" s="136"/>
      <c r="U483" s="136"/>
      <c r="V483" s="136"/>
      <c r="W483" s="136"/>
      <c r="X483" s="136"/>
      <c r="Y483" s="136"/>
      <c r="Z483" s="136"/>
      <c r="AA483" s="136"/>
      <c r="AB483" s="68"/>
      <c r="AC483" s="68"/>
    </row>
    <row r="484" spans="1:29" ht="11.25" customHeight="1" x14ac:dyDescent="0.2">
      <c r="A484" s="136"/>
      <c r="B484" s="241"/>
      <c r="C484" s="241"/>
      <c r="D484" s="241"/>
      <c r="E484" s="241"/>
      <c r="F484" s="241"/>
      <c r="G484" s="241"/>
      <c r="H484" s="241"/>
      <c r="I484" s="241"/>
      <c r="J484" s="136"/>
      <c r="K484" s="136"/>
      <c r="L484" s="136"/>
      <c r="M484" s="136"/>
      <c r="N484" s="136"/>
      <c r="O484" s="136"/>
      <c r="P484" s="136"/>
      <c r="Q484" s="136"/>
      <c r="R484" s="136"/>
      <c r="S484" s="136"/>
      <c r="T484" s="136"/>
      <c r="U484" s="136"/>
      <c r="V484" s="136"/>
      <c r="W484" s="136"/>
      <c r="X484" s="136"/>
      <c r="Y484" s="136"/>
      <c r="Z484" s="136"/>
      <c r="AA484" s="136"/>
      <c r="AB484" s="68"/>
      <c r="AC484" s="68"/>
    </row>
    <row r="485" spans="1:29" ht="11.25" customHeight="1" x14ac:dyDescent="0.2">
      <c r="A485" s="136"/>
      <c r="B485" s="241"/>
      <c r="C485" s="241"/>
      <c r="D485" s="241"/>
      <c r="E485" s="241"/>
      <c r="F485" s="241"/>
      <c r="G485" s="241"/>
      <c r="H485" s="241"/>
      <c r="I485" s="241"/>
      <c r="J485" s="136"/>
      <c r="K485" s="136"/>
      <c r="L485" s="136"/>
      <c r="M485" s="136"/>
      <c r="N485" s="136"/>
      <c r="O485" s="136"/>
      <c r="P485" s="136"/>
      <c r="Q485" s="136"/>
      <c r="R485" s="136"/>
      <c r="S485" s="136"/>
      <c r="T485" s="136"/>
      <c r="U485" s="136"/>
      <c r="V485" s="136"/>
      <c r="W485" s="136"/>
      <c r="X485" s="136"/>
      <c r="Y485" s="136"/>
      <c r="Z485" s="136"/>
      <c r="AA485" s="136"/>
      <c r="AB485" s="68"/>
      <c r="AC485" s="68"/>
    </row>
    <row r="486" spans="1:29" ht="11.25" customHeight="1" x14ac:dyDescent="0.2">
      <c r="A486" s="136"/>
      <c r="B486" s="241"/>
      <c r="C486" s="241"/>
      <c r="D486" s="241"/>
      <c r="E486" s="241"/>
      <c r="F486" s="241"/>
      <c r="G486" s="241"/>
      <c r="H486" s="241"/>
      <c r="I486" s="241"/>
      <c r="J486" s="136"/>
      <c r="K486" s="136"/>
      <c r="L486" s="136"/>
      <c r="M486" s="136"/>
      <c r="N486" s="136"/>
      <c r="O486" s="136"/>
      <c r="P486" s="136"/>
      <c r="Q486" s="136"/>
      <c r="R486" s="136"/>
      <c r="S486" s="136"/>
      <c r="T486" s="136"/>
      <c r="U486" s="136"/>
      <c r="V486" s="136"/>
      <c r="W486" s="136"/>
      <c r="X486" s="136"/>
      <c r="Y486" s="136"/>
      <c r="Z486" s="136"/>
      <c r="AA486" s="136"/>
      <c r="AB486" s="68"/>
      <c r="AC486" s="68"/>
    </row>
    <row r="487" spans="1:29" ht="11.25" customHeight="1" x14ac:dyDescent="0.2">
      <c r="A487" s="136"/>
      <c r="B487" s="241"/>
      <c r="C487" s="241"/>
      <c r="D487" s="241"/>
      <c r="E487" s="241"/>
      <c r="F487" s="241"/>
      <c r="G487" s="241"/>
      <c r="H487" s="241"/>
      <c r="I487" s="241"/>
      <c r="J487" s="136"/>
      <c r="K487" s="136"/>
      <c r="L487" s="136"/>
      <c r="M487" s="136"/>
      <c r="N487" s="136"/>
      <c r="O487" s="136"/>
      <c r="P487" s="136"/>
      <c r="Q487" s="136"/>
      <c r="R487" s="136"/>
      <c r="S487" s="136"/>
      <c r="T487" s="136"/>
      <c r="U487" s="136"/>
      <c r="V487" s="136"/>
      <c r="W487" s="136"/>
      <c r="X487" s="136"/>
      <c r="Y487" s="136"/>
      <c r="Z487" s="136"/>
      <c r="AA487" s="136"/>
      <c r="AB487" s="68"/>
      <c r="AC487" s="68"/>
    </row>
    <row r="488" spans="1:29" ht="11.25" customHeight="1" x14ac:dyDescent="0.2">
      <c r="A488" s="136"/>
      <c r="B488" s="241"/>
      <c r="C488" s="241"/>
      <c r="D488" s="241"/>
      <c r="E488" s="241"/>
      <c r="F488" s="241"/>
      <c r="G488" s="241"/>
      <c r="H488" s="241"/>
      <c r="I488" s="241"/>
      <c r="J488" s="136"/>
      <c r="K488" s="136"/>
      <c r="L488" s="136"/>
      <c r="M488" s="136"/>
      <c r="N488" s="136"/>
      <c r="O488" s="136"/>
      <c r="P488" s="136"/>
      <c r="Q488" s="136"/>
      <c r="R488" s="136"/>
      <c r="S488" s="136"/>
      <c r="T488" s="136"/>
      <c r="U488" s="136"/>
      <c r="V488" s="136"/>
      <c r="W488" s="136"/>
      <c r="X488" s="136"/>
      <c r="Y488" s="136"/>
      <c r="Z488" s="136"/>
      <c r="AA488" s="136"/>
      <c r="AB488" s="68"/>
      <c r="AC488" s="68"/>
    </row>
    <row r="489" spans="1:29" ht="11.25" customHeight="1" x14ac:dyDescent="0.2">
      <c r="A489" s="136"/>
      <c r="B489" s="241"/>
      <c r="C489" s="241"/>
      <c r="D489" s="241"/>
      <c r="E489" s="241"/>
      <c r="F489" s="241"/>
      <c r="G489" s="241"/>
      <c r="H489" s="241"/>
      <c r="I489" s="241"/>
      <c r="J489" s="136"/>
      <c r="K489" s="136"/>
      <c r="L489" s="136"/>
      <c r="M489" s="136"/>
      <c r="N489" s="136"/>
      <c r="O489" s="136"/>
      <c r="P489" s="136"/>
      <c r="Q489" s="136"/>
      <c r="R489" s="136"/>
      <c r="S489" s="136"/>
      <c r="T489" s="136"/>
      <c r="U489" s="136"/>
      <c r="V489" s="136"/>
      <c r="W489" s="136"/>
      <c r="X489" s="136"/>
      <c r="Y489" s="136"/>
      <c r="Z489" s="136"/>
      <c r="AA489" s="136"/>
      <c r="AB489" s="68"/>
      <c r="AC489" s="68"/>
    </row>
    <row r="490" spans="1:29" ht="11.25" customHeight="1" x14ac:dyDescent="0.2">
      <c r="A490" s="136"/>
      <c r="B490" s="241"/>
      <c r="C490" s="241"/>
      <c r="D490" s="241"/>
      <c r="E490" s="241"/>
      <c r="F490" s="241"/>
      <c r="G490" s="241"/>
      <c r="H490" s="241"/>
      <c r="I490" s="241"/>
      <c r="J490" s="136"/>
      <c r="K490" s="136"/>
      <c r="L490" s="136"/>
      <c r="M490" s="136"/>
      <c r="N490" s="136"/>
      <c r="O490" s="136"/>
      <c r="P490" s="136"/>
      <c r="Q490" s="136"/>
      <c r="R490" s="136"/>
      <c r="S490" s="136"/>
      <c r="T490" s="136"/>
      <c r="U490" s="136"/>
      <c r="V490" s="136"/>
      <c r="W490" s="136"/>
      <c r="X490" s="136"/>
      <c r="Y490" s="136"/>
      <c r="Z490" s="136"/>
      <c r="AA490" s="136"/>
      <c r="AB490" s="68"/>
      <c r="AC490" s="68"/>
    </row>
    <row r="491" spans="1:29" ht="11.25" customHeight="1" x14ac:dyDescent="0.2">
      <c r="A491" s="136"/>
      <c r="B491" s="241"/>
      <c r="C491" s="241"/>
      <c r="D491" s="241"/>
      <c r="E491" s="241"/>
      <c r="F491" s="241"/>
      <c r="G491" s="241"/>
      <c r="H491" s="241"/>
      <c r="I491" s="241"/>
      <c r="J491" s="136"/>
      <c r="K491" s="136"/>
      <c r="L491" s="136"/>
      <c r="M491" s="136"/>
      <c r="N491" s="136"/>
      <c r="O491" s="136"/>
      <c r="P491" s="136"/>
      <c r="Q491" s="136"/>
      <c r="R491" s="136"/>
      <c r="S491" s="136"/>
      <c r="T491" s="136"/>
      <c r="U491" s="136"/>
      <c r="V491" s="136"/>
      <c r="W491" s="136"/>
      <c r="X491" s="136"/>
      <c r="Y491" s="136"/>
      <c r="Z491" s="136"/>
      <c r="AA491" s="136"/>
      <c r="AB491" s="68"/>
      <c r="AC491" s="68"/>
    </row>
    <row r="492" spans="1:29" ht="11.25" customHeight="1" x14ac:dyDescent="0.2">
      <c r="A492" s="136"/>
      <c r="B492" s="241"/>
      <c r="C492" s="241"/>
      <c r="D492" s="241"/>
      <c r="E492" s="241"/>
      <c r="F492" s="241"/>
      <c r="G492" s="241"/>
      <c r="H492" s="241"/>
      <c r="I492" s="241"/>
      <c r="J492" s="136"/>
      <c r="K492" s="136"/>
      <c r="L492" s="136"/>
      <c r="M492" s="136"/>
      <c r="N492" s="136"/>
      <c r="O492" s="136"/>
      <c r="P492" s="136"/>
      <c r="Q492" s="136"/>
      <c r="R492" s="136"/>
      <c r="S492" s="136"/>
      <c r="T492" s="136"/>
      <c r="U492" s="136"/>
      <c r="V492" s="136"/>
      <c r="W492" s="136"/>
      <c r="X492" s="136"/>
      <c r="Y492" s="136"/>
      <c r="Z492" s="136"/>
      <c r="AA492" s="136"/>
      <c r="AB492" s="68"/>
      <c r="AC492" s="68"/>
    </row>
    <row r="493" spans="1:29" ht="11.25" customHeight="1" x14ac:dyDescent="0.2">
      <c r="A493" s="136"/>
      <c r="B493" s="241"/>
      <c r="C493" s="241"/>
      <c r="D493" s="241"/>
      <c r="E493" s="241"/>
      <c r="F493" s="241"/>
      <c r="G493" s="241"/>
      <c r="H493" s="241"/>
      <c r="I493" s="241"/>
      <c r="J493" s="136"/>
      <c r="K493" s="136"/>
      <c r="L493" s="136"/>
      <c r="M493" s="136"/>
      <c r="N493" s="136"/>
      <c r="O493" s="136"/>
      <c r="P493" s="136"/>
      <c r="Q493" s="136"/>
      <c r="R493" s="136"/>
      <c r="S493" s="136"/>
      <c r="T493" s="136"/>
      <c r="U493" s="136"/>
      <c r="V493" s="136"/>
      <c r="W493" s="136"/>
      <c r="X493" s="136"/>
      <c r="Y493" s="136"/>
      <c r="Z493" s="136"/>
      <c r="AA493" s="136"/>
      <c r="AB493" s="68"/>
      <c r="AC493" s="68"/>
    </row>
    <row r="494" spans="1:29" ht="11.25" customHeight="1" x14ac:dyDescent="0.2">
      <c r="A494" s="136"/>
      <c r="B494" s="241"/>
      <c r="C494" s="241"/>
      <c r="D494" s="241"/>
      <c r="E494" s="241"/>
      <c r="F494" s="241"/>
      <c r="G494" s="241"/>
      <c r="H494" s="241"/>
      <c r="I494" s="241"/>
      <c r="J494" s="136"/>
      <c r="K494" s="136"/>
      <c r="L494" s="136"/>
      <c r="M494" s="136"/>
      <c r="N494" s="136"/>
      <c r="O494" s="136"/>
      <c r="P494" s="136"/>
      <c r="Q494" s="136"/>
      <c r="R494" s="136"/>
      <c r="S494" s="136"/>
      <c r="T494" s="136"/>
      <c r="U494" s="136"/>
      <c r="V494" s="136"/>
      <c r="W494" s="136"/>
      <c r="X494" s="136"/>
      <c r="Y494" s="136"/>
      <c r="Z494" s="136"/>
      <c r="AA494" s="136"/>
      <c r="AB494" s="68"/>
      <c r="AC494" s="68"/>
    </row>
    <row r="495" spans="1:29" ht="11.25" customHeight="1" x14ac:dyDescent="0.2">
      <c r="A495" s="136"/>
      <c r="B495" s="241"/>
      <c r="C495" s="241"/>
      <c r="D495" s="241"/>
      <c r="E495" s="241"/>
      <c r="F495" s="241"/>
      <c r="G495" s="241"/>
      <c r="H495" s="241"/>
      <c r="I495" s="241"/>
      <c r="J495" s="136"/>
      <c r="K495" s="136"/>
      <c r="L495" s="136"/>
      <c r="M495" s="136"/>
      <c r="N495" s="136"/>
      <c r="O495" s="136"/>
      <c r="P495" s="136"/>
      <c r="Q495" s="136"/>
      <c r="R495" s="136"/>
      <c r="S495" s="136"/>
      <c r="T495" s="136"/>
      <c r="U495" s="136"/>
      <c r="V495" s="136"/>
      <c r="W495" s="136"/>
      <c r="X495" s="136"/>
      <c r="Y495" s="136"/>
      <c r="Z495" s="136"/>
      <c r="AA495" s="136"/>
      <c r="AB495" s="68"/>
      <c r="AC495" s="68"/>
    </row>
    <row r="496" spans="1:29" ht="11.25" customHeight="1" x14ac:dyDescent="0.2">
      <c r="A496" s="136"/>
      <c r="B496" s="241"/>
      <c r="C496" s="241"/>
      <c r="D496" s="241"/>
      <c r="E496" s="241"/>
      <c r="F496" s="241"/>
      <c r="G496" s="241"/>
      <c r="H496" s="241"/>
      <c r="I496" s="241"/>
      <c r="J496" s="136"/>
      <c r="K496" s="136"/>
      <c r="L496" s="136"/>
      <c r="M496" s="136"/>
      <c r="N496" s="136"/>
      <c r="O496" s="136"/>
      <c r="P496" s="136"/>
      <c r="Q496" s="136"/>
      <c r="R496" s="136"/>
      <c r="S496" s="136"/>
      <c r="T496" s="136"/>
      <c r="U496" s="136"/>
      <c r="V496" s="136"/>
      <c r="W496" s="136"/>
      <c r="X496" s="136"/>
      <c r="Y496" s="136"/>
      <c r="Z496" s="136"/>
      <c r="AA496" s="136"/>
      <c r="AB496" s="68"/>
      <c r="AC496" s="68"/>
    </row>
    <row r="497" spans="1:29" ht="11.25" customHeight="1" x14ac:dyDescent="0.2">
      <c r="A497" s="136"/>
      <c r="B497" s="241"/>
      <c r="C497" s="241"/>
      <c r="D497" s="241"/>
      <c r="E497" s="241"/>
      <c r="F497" s="241"/>
      <c r="G497" s="241"/>
      <c r="H497" s="241"/>
      <c r="I497" s="241"/>
      <c r="J497" s="136"/>
      <c r="K497" s="136"/>
      <c r="L497" s="136"/>
      <c r="M497" s="136"/>
      <c r="N497" s="136"/>
      <c r="O497" s="136"/>
      <c r="P497" s="136"/>
      <c r="Q497" s="136"/>
      <c r="R497" s="136"/>
      <c r="S497" s="136"/>
      <c r="T497" s="136"/>
      <c r="U497" s="136"/>
      <c r="V497" s="136"/>
      <c r="W497" s="136"/>
      <c r="X497" s="136"/>
      <c r="Y497" s="136"/>
      <c r="Z497" s="136"/>
      <c r="AA497" s="136"/>
      <c r="AB497" s="68"/>
      <c r="AC497" s="68"/>
    </row>
    <row r="498" spans="1:29" ht="11.25" customHeight="1" x14ac:dyDescent="0.2">
      <c r="A498" s="136"/>
      <c r="B498" s="241"/>
      <c r="C498" s="241"/>
      <c r="D498" s="241"/>
      <c r="E498" s="241"/>
      <c r="F498" s="241"/>
      <c r="G498" s="241"/>
      <c r="H498" s="241"/>
      <c r="I498" s="241"/>
      <c r="J498" s="136"/>
      <c r="K498" s="136"/>
      <c r="L498" s="136"/>
      <c r="M498" s="136"/>
      <c r="N498" s="136"/>
      <c r="O498" s="136"/>
      <c r="P498" s="136"/>
      <c r="Q498" s="136"/>
      <c r="R498" s="136"/>
      <c r="S498" s="136"/>
      <c r="T498" s="136"/>
      <c r="U498" s="136"/>
      <c r="V498" s="136"/>
      <c r="W498" s="136"/>
      <c r="X498" s="136"/>
      <c r="Y498" s="136"/>
      <c r="Z498" s="136"/>
      <c r="AA498" s="136"/>
      <c r="AB498" s="68"/>
      <c r="AC498" s="68"/>
    </row>
    <row r="499" spans="1:29" ht="11.25" customHeight="1" x14ac:dyDescent="0.2">
      <c r="A499" s="136"/>
      <c r="B499" s="241"/>
      <c r="C499" s="241"/>
      <c r="D499" s="241"/>
      <c r="E499" s="241"/>
      <c r="F499" s="241"/>
      <c r="G499" s="241"/>
      <c r="H499" s="241"/>
      <c r="I499" s="241"/>
      <c r="J499" s="136"/>
      <c r="K499" s="136"/>
      <c r="L499" s="136"/>
      <c r="M499" s="136"/>
      <c r="N499" s="136"/>
      <c r="O499" s="136"/>
      <c r="P499" s="136"/>
      <c r="Q499" s="136"/>
      <c r="R499" s="136"/>
      <c r="S499" s="136"/>
      <c r="T499" s="136"/>
      <c r="U499" s="136"/>
      <c r="V499" s="136"/>
      <c r="W499" s="136"/>
      <c r="X499" s="136"/>
      <c r="Y499" s="136"/>
      <c r="Z499" s="136"/>
      <c r="AA499" s="136"/>
      <c r="AB499" s="68"/>
      <c r="AC499" s="68"/>
    </row>
    <row r="500" spans="1:29" ht="11.25" customHeight="1" x14ac:dyDescent="0.2">
      <c r="A500" s="136"/>
      <c r="B500" s="241"/>
      <c r="C500" s="241"/>
      <c r="D500" s="241"/>
      <c r="E500" s="241"/>
      <c r="F500" s="241"/>
      <c r="G500" s="241"/>
      <c r="H500" s="241"/>
      <c r="I500" s="241"/>
      <c r="J500" s="136"/>
      <c r="K500" s="136"/>
      <c r="L500" s="136"/>
      <c r="M500" s="136"/>
      <c r="N500" s="136"/>
      <c r="O500" s="136"/>
      <c r="P500" s="136"/>
      <c r="Q500" s="136"/>
      <c r="R500" s="136"/>
      <c r="S500" s="136"/>
      <c r="T500" s="136"/>
      <c r="U500" s="136"/>
      <c r="V500" s="136"/>
      <c r="W500" s="136"/>
      <c r="X500" s="136"/>
      <c r="Y500" s="136"/>
      <c r="Z500" s="136"/>
      <c r="AA500" s="136"/>
      <c r="AB500" s="68"/>
      <c r="AC500" s="68"/>
    </row>
    <row r="501" spans="1:29" ht="11.25" customHeight="1" x14ac:dyDescent="0.2">
      <c r="A501" s="136"/>
      <c r="B501" s="241"/>
      <c r="C501" s="241"/>
      <c r="D501" s="241"/>
      <c r="E501" s="241"/>
      <c r="F501" s="241"/>
      <c r="G501" s="241"/>
      <c r="H501" s="241"/>
      <c r="I501" s="241"/>
      <c r="J501" s="136"/>
      <c r="K501" s="136"/>
      <c r="L501" s="136"/>
      <c r="M501" s="136"/>
      <c r="N501" s="136"/>
      <c r="O501" s="136"/>
      <c r="P501" s="136"/>
      <c r="Q501" s="136"/>
      <c r="R501" s="136"/>
      <c r="S501" s="136"/>
      <c r="T501" s="136"/>
      <c r="U501" s="136"/>
      <c r="V501" s="136"/>
      <c r="W501" s="136"/>
      <c r="X501" s="136"/>
      <c r="Y501" s="136"/>
      <c r="Z501" s="136"/>
      <c r="AA501" s="136"/>
      <c r="AB501" s="68"/>
      <c r="AC501" s="68"/>
    </row>
    <row r="502" spans="1:29" ht="11.25" customHeight="1" x14ac:dyDescent="0.2">
      <c r="A502" s="136"/>
      <c r="B502" s="241"/>
      <c r="C502" s="241"/>
      <c r="D502" s="241"/>
      <c r="E502" s="241"/>
      <c r="F502" s="241"/>
      <c r="G502" s="241"/>
      <c r="H502" s="241"/>
      <c r="I502" s="241"/>
      <c r="J502" s="136"/>
      <c r="K502" s="136"/>
      <c r="L502" s="136"/>
      <c r="M502" s="136"/>
      <c r="N502" s="136"/>
      <c r="O502" s="136"/>
      <c r="P502" s="136"/>
      <c r="Q502" s="136"/>
      <c r="R502" s="136"/>
      <c r="S502" s="136"/>
      <c r="T502" s="136"/>
      <c r="U502" s="136"/>
      <c r="V502" s="136"/>
      <c r="W502" s="136"/>
      <c r="X502" s="136"/>
      <c r="Y502" s="136"/>
      <c r="Z502" s="136"/>
      <c r="AA502" s="136"/>
      <c r="AB502" s="68"/>
      <c r="AC502" s="68"/>
    </row>
    <row r="503" spans="1:29" ht="11.25" customHeight="1" x14ac:dyDescent="0.2">
      <c r="A503" s="136"/>
      <c r="B503" s="241"/>
      <c r="C503" s="241"/>
      <c r="D503" s="241"/>
      <c r="E503" s="241"/>
      <c r="F503" s="241"/>
      <c r="G503" s="241"/>
      <c r="H503" s="241"/>
      <c r="I503" s="241"/>
      <c r="J503" s="136"/>
      <c r="K503" s="136"/>
      <c r="L503" s="136"/>
      <c r="M503" s="136"/>
      <c r="N503" s="136"/>
      <c r="O503" s="136"/>
      <c r="P503" s="136"/>
      <c r="Q503" s="136"/>
      <c r="R503" s="136"/>
      <c r="S503" s="136"/>
      <c r="T503" s="136"/>
      <c r="U503" s="136"/>
      <c r="V503" s="136"/>
      <c r="W503" s="136"/>
      <c r="X503" s="136"/>
      <c r="Y503" s="136"/>
      <c r="Z503" s="136"/>
      <c r="AA503" s="136"/>
      <c r="AB503" s="68"/>
      <c r="AC503" s="68"/>
    </row>
    <row r="504" spans="1:29" ht="11.25" customHeight="1" x14ac:dyDescent="0.2">
      <c r="A504" s="136"/>
      <c r="B504" s="241"/>
      <c r="C504" s="241"/>
      <c r="D504" s="241"/>
      <c r="E504" s="241"/>
      <c r="F504" s="241"/>
      <c r="G504" s="241"/>
      <c r="H504" s="241"/>
      <c r="I504" s="241"/>
      <c r="J504" s="136"/>
      <c r="K504" s="136"/>
      <c r="L504" s="136"/>
      <c r="M504" s="136"/>
      <c r="N504" s="136"/>
      <c r="O504" s="136"/>
      <c r="P504" s="136"/>
      <c r="Q504" s="136"/>
      <c r="R504" s="136"/>
      <c r="S504" s="136"/>
      <c r="T504" s="136"/>
      <c r="U504" s="136"/>
      <c r="V504" s="136"/>
      <c r="W504" s="136"/>
      <c r="X504" s="136"/>
      <c r="Y504" s="136"/>
      <c r="Z504" s="136"/>
      <c r="AA504" s="136"/>
      <c r="AB504" s="68"/>
      <c r="AC504" s="68"/>
    </row>
    <row r="505" spans="1:29" ht="11.25" customHeight="1" x14ac:dyDescent="0.2">
      <c r="A505" s="136"/>
      <c r="B505" s="241"/>
      <c r="C505" s="241"/>
      <c r="D505" s="241"/>
      <c r="E505" s="241"/>
      <c r="F505" s="241"/>
      <c r="G505" s="241"/>
      <c r="H505" s="241"/>
      <c r="I505" s="241"/>
      <c r="J505" s="136"/>
      <c r="K505" s="136"/>
      <c r="L505" s="136"/>
      <c r="M505" s="136"/>
      <c r="N505" s="136"/>
      <c r="O505" s="136"/>
      <c r="P505" s="136"/>
      <c r="Q505" s="136"/>
      <c r="R505" s="136"/>
      <c r="S505" s="136"/>
      <c r="T505" s="136"/>
      <c r="U505" s="136"/>
      <c r="V505" s="136"/>
      <c r="W505" s="136"/>
      <c r="X505" s="136"/>
      <c r="Y505" s="136"/>
      <c r="Z505" s="136"/>
      <c r="AA505" s="136"/>
      <c r="AB505" s="68"/>
      <c r="AC505" s="68"/>
    </row>
    <row r="506" spans="1:29" ht="11.25" customHeight="1" x14ac:dyDescent="0.2">
      <c r="A506" s="136"/>
      <c r="B506" s="241"/>
      <c r="C506" s="241"/>
      <c r="D506" s="241"/>
      <c r="E506" s="241"/>
      <c r="F506" s="241"/>
      <c r="G506" s="241"/>
      <c r="H506" s="241"/>
      <c r="I506" s="241"/>
      <c r="J506" s="136"/>
      <c r="K506" s="136"/>
      <c r="L506" s="136"/>
      <c r="M506" s="136"/>
      <c r="N506" s="136"/>
      <c r="O506" s="136"/>
      <c r="P506" s="136"/>
      <c r="Q506" s="136"/>
      <c r="R506" s="136"/>
      <c r="S506" s="136"/>
      <c r="T506" s="136"/>
      <c r="U506" s="136"/>
      <c r="V506" s="136"/>
      <c r="W506" s="136"/>
      <c r="X506" s="136"/>
      <c r="Y506" s="136"/>
      <c r="Z506" s="136"/>
      <c r="AA506" s="136"/>
      <c r="AB506" s="68"/>
      <c r="AC506" s="68"/>
    </row>
    <row r="507" spans="1:29" ht="11.25" customHeight="1" x14ac:dyDescent="0.2">
      <c r="A507" s="136"/>
      <c r="B507" s="241"/>
      <c r="C507" s="241"/>
      <c r="D507" s="241"/>
      <c r="E507" s="241"/>
      <c r="F507" s="241"/>
      <c r="G507" s="241"/>
      <c r="H507" s="241"/>
      <c r="I507" s="241"/>
      <c r="J507" s="136"/>
      <c r="K507" s="136"/>
      <c r="L507" s="136"/>
      <c r="M507" s="136"/>
      <c r="N507" s="136"/>
      <c r="O507" s="136"/>
      <c r="P507" s="136"/>
      <c r="Q507" s="136"/>
      <c r="R507" s="136"/>
      <c r="S507" s="136"/>
      <c r="T507" s="136"/>
      <c r="U507" s="136"/>
      <c r="V507" s="136"/>
      <c r="W507" s="136"/>
      <c r="X507" s="136"/>
      <c r="Y507" s="136"/>
      <c r="Z507" s="136"/>
      <c r="AA507" s="136"/>
      <c r="AB507" s="68"/>
      <c r="AC507" s="68"/>
    </row>
    <row r="508" spans="1:29" ht="11.25" customHeight="1" x14ac:dyDescent="0.2">
      <c r="A508" s="136"/>
      <c r="B508" s="241"/>
      <c r="C508" s="241"/>
      <c r="D508" s="241"/>
      <c r="E508" s="241"/>
      <c r="F508" s="241"/>
      <c r="G508" s="241"/>
      <c r="H508" s="241"/>
      <c r="I508" s="241"/>
      <c r="J508" s="136"/>
      <c r="K508" s="136"/>
      <c r="L508" s="136"/>
      <c r="M508" s="136"/>
      <c r="N508" s="136"/>
      <c r="O508" s="136"/>
      <c r="P508" s="136"/>
      <c r="Q508" s="136"/>
      <c r="R508" s="136"/>
      <c r="S508" s="136"/>
      <c r="T508" s="136"/>
      <c r="U508" s="136"/>
      <c r="V508" s="136"/>
      <c r="W508" s="136"/>
      <c r="X508" s="136"/>
      <c r="Y508" s="136"/>
      <c r="Z508" s="136"/>
      <c r="AA508" s="136"/>
      <c r="AB508" s="68"/>
      <c r="AC508" s="68"/>
    </row>
    <row r="509" spans="1:29" ht="11.25" customHeight="1" x14ac:dyDescent="0.2">
      <c r="A509" s="136"/>
      <c r="B509" s="241"/>
      <c r="C509" s="241"/>
      <c r="D509" s="241"/>
      <c r="E509" s="241"/>
      <c r="F509" s="241"/>
      <c r="G509" s="241"/>
      <c r="H509" s="241"/>
      <c r="I509" s="241"/>
      <c r="J509" s="136"/>
      <c r="K509" s="136"/>
      <c r="L509" s="136"/>
      <c r="M509" s="136"/>
      <c r="N509" s="136"/>
      <c r="O509" s="136"/>
      <c r="P509" s="136"/>
      <c r="Q509" s="136"/>
      <c r="R509" s="136"/>
      <c r="S509" s="136"/>
      <c r="T509" s="136"/>
      <c r="U509" s="136"/>
      <c r="V509" s="136"/>
      <c r="W509" s="136"/>
      <c r="X509" s="136"/>
      <c r="Y509" s="136"/>
      <c r="Z509" s="136"/>
      <c r="AA509" s="136"/>
      <c r="AB509" s="68"/>
      <c r="AC509" s="68"/>
    </row>
    <row r="510" spans="1:29" ht="11.25" customHeight="1" x14ac:dyDescent="0.2">
      <c r="A510" s="136"/>
      <c r="B510" s="241"/>
      <c r="C510" s="241"/>
      <c r="D510" s="241"/>
      <c r="E510" s="241"/>
      <c r="F510" s="241"/>
      <c r="G510" s="241"/>
      <c r="H510" s="241"/>
      <c r="I510" s="241"/>
      <c r="J510" s="136"/>
      <c r="K510" s="136"/>
      <c r="L510" s="136"/>
      <c r="M510" s="136"/>
      <c r="N510" s="136"/>
      <c r="O510" s="136"/>
      <c r="P510" s="136"/>
      <c r="Q510" s="136"/>
      <c r="R510" s="136"/>
      <c r="S510" s="136"/>
      <c r="T510" s="136"/>
      <c r="U510" s="136"/>
      <c r="V510" s="136"/>
      <c r="W510" s="136"/>
      <c r="X510" s="136"/>
      <c r="Y510" s="136"/>
      <c r="Z510" s="136"/>
      <c r="AA510" s="136"/>
      <c r="AB510" s="68"/>
      <c r="AC510" s="68"/>
    </row>
    <row r="511" spans="1:29" ht="11.25" customHeight="1" x14ac:dyDescent="0.2">
      <c r="A511" s="136"/>
      <c r="B511" s="241"/>
      <c r="C511" s="241"/>
      <c r="D511" s="241"/>
      <c r="E511" s="241"/>
      <c r="F511" s="241"/>
      <c r="G511" s="241"/>
      <c r="H511" s="241"/>
      <c r="I511" s="241"/>
      <c r="J511" s="136"/>
      <c r="K511" s="136"/>
      <c r="L511" s="136"/>
      <c r="M511" s="136"/>
      <c r="N511" s="136"/>
      <c r="O511" s="136"/>
      <c r="P511" s="136"/>
      <c r="Q511" s="136"/>
      <c r="R511" s="136"/>
      <c r="S511" s="136"/>
      <c r="T511" s="136"/>
      <c r="U511" s="136"/>
      <c r="V511" s="136"/>
      <c r="W511" s="136"/>
      <c r="X511" s="136"/>
      <c r="Y511" s="136"/>
      <c r="Z511" s="136"/>
      <c r="AA511" s="136"/>
      <c r="AB511" s="68"/>
      <c r="AC511" s="68"/>
    </row>
    <row r="512" spans="1:29" ht="11.25" customHeight="1" x14ac:dyDescent="0.2">
      <c r="A512" s="136"/>
      <c r="B512" s="241"/>
      <c r="C512" s="241"/>
      <c r="D512" s="241"/>
      <c r="E512" s="241"/>
      <c r="F512" s="241"/>
      <c r="G512" s="241"/>
      <c r="H512" s="241"/>
      <c r="I512" s="241"/>
      <c r="J512" s="136"/>
      <c r="K512" s="136"/>
      <c r="L512" s="136"/>
      <c r="M512" s="136"/>
      <c r="N512" s="136"/>
      <c r="O512" s="136"/>
      <c r="P512" s="136"/>
      <c r="Q512" s="136"/>
      <c r="R512" s="136"/>
      <c r="S512" s="136"/>
      <c r="T512" s="136"/>
      <c r="U512" s="136"/>
      <c r="V512" s="136"/>
      <c r="W512" s="136"/>
      <c r="X512" s="136"/>
      <c r="Y512" s="136"/>
      <c r="Z512" s="136"/>
      <c r="AA512" s="136"/>
      <c r="AB512" s="68"/>
      <c r="AC512" s="68"/>
    </row>
    <row r="513" spans="1:29" ht="11.25" customHeight="1" x14ac:dyDescent="0.2">
      <c r="A513" s="136"/>
      <c r="B513" s="241"/>
      <c r="C513" s="241"/>
      <c r="D513" s="241"/>
      <c r="E513" s="241"/>
      <c r="F513" s="241"/>
      <c r="G513" s="241"/>
      <c r="H513" s="241"/>
      <c r="I513" s="241"/>
      <c r="J513" s="136"/>
      <c r="K513" s="136"/>
      <c r="L513" s="136"/>
      <c r="M513" s="136"/>
      <c r="N513" s="136"/>
      <c r="O513" s="136"/>
      <c r="P513" s="136"/>
      <c r="Q513" s="136"/>
      <c r="R513" s="136"/>
      <c r="S513" s="136"/>
      <c r="T513" s="136"/>
      <c r="U513" s="136"/>
      <c r="V513" s="136"/>
      <c r="W513" s="136"/>
      <c r="X513" s="136"/>
      <c r="Y513" s="136"/>
      <c r="Z513" s="136"/>
      <c r="AA513" s="136"/>
      <c r="AB513" s="68"/>
      <c r="AC513" s="68"/>
    </row>
    <row r="514" spans="1:29" ht="11.25" customHeight="1" x14ac:dyDescent="0.2">
      <c r="A514" s="136"/>
      <c r="B514" s="241"/>
      <c r="C514" s="241"/>
      <c r="D514" s="241"/>
      <c r="E514" s="241"/>
      <c r="F514" s="241"/>
      <c r="G514" s="241"/>
      <c r="H514" s="241"/>
      <c r="I514" s="241"/>
      <c r="J514" s="136"/>
      <c r="K514" s="136"/>
      <c r="L514" s="136"/>
      <c r="M514" s="136"/>
      <c r="N514" s="136"/>
      <c r="O514" s="136"/>
      <c r="P514" s="136"/>
      <c r="Q514" s="136"/>
      <c r="R514" s="136"/>
      <c r="S514" s="136"/>
      <c r="T514" s="136"/>
      <c r="U514" s="136"/>
      <c r="V514" s="136"/>
      <c r="W514" s="136"/>
      <c r="X514" s="136"/>
      <c r="Y514" s="136"/>
      <c r="Z514" s="136"/>
      <c r="AA514" s="136"/>
      <c r="AB514" s="68"/>
      <c r="AC514" s="68"/>
    </row>
    <row r="515" spans="1:29" ht="11.25" customHeight="1" x14ac:dyDescent="0.2">
      <c r="A515" s="136"/>
      <c r="B515" s="241"/>
      <c r="C515" s="241"/>
      <c r="D515" s="241"/>
      <c r="E515" s="241"/>
      <c r="F515" s="241"/>
      <c r="G515" s="241"/>
      <c r="H515" s="241"/>
      <c r="I515" s="241"/>
      <c r="J515" s="136"/>
      <c r="K515" s="136"/>
      <c r="L515" s="136"/>
      <c r="M515" s="136"/>
      <c r="N515" s="136"/>
      <c r="O515" s="136"/>
      <c r="P515" s="136"/>
      <c r="Q515" s="136"/>
      <c r="R515" s="136"/>
      <c r="S515" s="136"/>
      <c r="T515" s="136"/>
      <c r="U515" s="136"/>
      <c r="V515" s="136"/>
      <c r="W515" s="136"/>
      <c r="X515" s="136"/>
      <c r="Y515" s="136"/>
      <c r="Z515" s="136"/>
      <c r="AA515" s="136"/>
      <c r="AB515" s="68"/>
      <c r="AC515" s="68"/>
    </row>
    <row r="516" spans="1:29" ht="11.25" customHeight="1" x14ac:dyDescent="0.2">
      <c r="A516" s="136"/>
      <c r="B516" s="241"/>
      <c r="C516" s="241"/>
      <c r="D516" s="241"/>
      <c r="E516" s="241"/>
      <c r="F516" s="241"/>
      <c r="G516" s="241"/>
      <c r="H516" s="241"/>
      <c r="I516" s="241"/>
      <c r="J516" s="136"/>
      <c r="K516" s="136"/>
      <c r="L516" s="136"/>
      <c r="M516" s="136"/>
      <c r="N516" s="136"/>
      <c r="O516" s="136"/>
      <c r="P516" s="136"/>
      <c r="Q516" s="136"/>
      <c r="R516" s="136"/>
      <c r="S516" s="136"/>
      <c r="T516" s="136"/>
      <c r="U516" s="136"/>
      <c r="V516" s="136"/>
      <c r="W516" s="136"/>
      <c r="X516" s="136"/>
      <c r="Y516" s="136"/>
      <c r="Z516" s="136"/>
      <c r="AA516" s="136"/>
      <c r="AB516" s="68"/>
      <c r="AC516" s="68"/>
    </row>
    <row r="517" spans="1:29" ht="11.25" customHeight="1" x14ac:dyDescent="0.2">
      <c r="A517" s="136"/>
      <c r="B517" s="241"/>
      <c r="C517" s="241"/>
      <c r="D517" s="241"/>
      <c r="E517" s="241"/>
      <c r="F517" s="241"/>
      <c r="G517" s="241"/>
      <c r="H517" s="241"/>
      <c r="I517" s="241"/>
      <c r="J517" s="136"/>
      <c r="K517" s="136"/>
      <c r="L517" s="136"/>
      <c r="M517" s="136"/>
      <c r="N517" s="136"/>
      <c r="O517" s="136"/>
      <c r="P517" s="136"/>
      <c r="Q517" s="136"/>
      <c r="R517" s="136"/>
      <c r="S517" s="136"/>
      <c r="T517" s="136"/>
      <c r="U517" s="136"/>
      <c r="V517" s="136"/>
      <c r="W517" s="136"/>
      <c r="X517" s="136"/>
      <c r="Y517" s="136"/>
      <c r="Z517" s="136"/>
      <c r="AA517" s="136"/>
      <c r="AB517" s="68"/>
      <c r="AC517" s="68"/>
    </row>
    <row r="518" spans="1:29" ht="11.25" customHeight="1" x14ac:dyDescent="0.2">
      <c r="A518" s="136"/>
      <c r="B518" s="241"/>
      <c r="C518" s="241"/>
      <c r="D518" s="241"/>
      <c r="E518" s="241"/>
      <c r="F518" s="241"/>
      <c r="G518" s="241"/>
      <c r="H518" s="241"/>
      <c r="I518" s="241"/>
      <c r="J518" s="136"/>
      <c r="K518" s="136"/>
      <c r="L518" s="136"/>
      <c r="M518" s="136"/>
      <c r="N518" s="136"/>
      <c r="O518" s="136"/>
      <c r="P518" s="136"/>
      <c r="Q518" s="136"/>
      <c r="R518" s="136"/>
      <c r="S518" s="136"/>
      <c r="T518" s="136"/>
      <c r="U518" s="136"/>
      <c r="V518" s="136"/>
      <c r="W518" s="136"/>
      <c r="X518" s="136"/>
      <c r="Y518" s="136"/>
      <c r="Z518" s="136"/>
      <c r="AA518" s="136"/>
      <c r="AB518" s="68"/>
      <c r="AC518" s="68"/>
    </row>
    <row r="519" spans="1:29" ht="11.25" customHeight="1" x14ac:dyDescent="0.2">
      <c r="A519" s="136"/>
      <c r="B519" s="241"/>
      <c r="C519" s="241"/>
      <c r="D519" s="241"/>
      <c r="E519" s="241"/>
      <c r="F519" s="241"/>
      <c r="G519" s="241"/>
      <c r="H519" s="241"/>
      <c r="I519" s="241"/>
      <c r="J519" s="136"/>
      <c r="K519" s="136"/>
      <c r="L519" s="136"/>
      <c r="M519" s="136"/>
      <c r="N519" s="136"/>
      <c r="O519" s="136"/>
      <c r="P519" s="136"/>
      <c r="Q519" s="136"/>
      <c r="R519" s="136"/>
      <c r="S519" s="136"/>
      <c r="T519" s="136"/>
      <c r="U519" s="136"/>
      <c r="V519" s="136"/>
      <c r="W519" s="136"/>
      <c r="X519" s="136"/>
      <c r="Y519" s="136"/>
      <c r="Z519" s="136"/>
      <c r="AA519" s="136"/>
      <c r="AB519" s="68"/>
      <c r="AC519" s="68"/>
    </row>
    <row r="520" spans="1:29" ht="11.25" customHeight="1" x14ac:dyDescent="0.2">
      <c r="A520" s="136"/>
      <c r="B520" s="241"/>
      <c r="C520" s="241"/>
      <c r="D520" s="241"/>
      <c r="E520" s="241"/>
      <c r="F520" s="241"/>
      <c r="G520" s="241"/>
      <c r="H520" s="241"/>
      <c r="I520" s="241"/>
      <c r="J520" s="136"/>
      <c r="K520" s="136"/>
      <c r="L520" s="136"/>
      <c r="M520" s="136"/>
      <c r="N520" s="136"/>
      <c r="O520" s="136"/>
      <c r="P520" s="136"/>
      <c r="Q520" s="136"/>
      <c r="R520" s="136"/>
      <c r="S520" s="136"/>
      <c r="T520" s="136"/>
      <c r="U520" s="136"/>
      <c r="V520" s="136"/>
      <c r="W520" s="136"/>
      <c r="X520" s="136"/>
      <c r="Y520" s="136"/>
      <c r="Z520" s="136"/>
      <c r="AA520" s="136"/>
      <c r="AB520" s="68"/>
      <c r="AC520" s="68"/>
    </row>
    <row r="521" spans="1:29" ht="11.25" customHeight="1" x14ac:dyDescent="0.2">
      <c r="A521" s="136"/>
      <c r="B521" s="241"/>
      <c r="C521" s="241"/>
      <c r="D521" s="241"/>
      <c r="E521" s="241"/>
      <c r="F521" s="241"/>
      <c r="G521" s="241"/>
      <c r="H521" s="241"/>
      <c r="I521" s="241"/>
      <c r="J521" s="136"/>
      <c r="K521" s="136"/>
      <c r="L521" s="136"/>
      <c r="M521" s="136"/>
      <c r="N521" s="136"/>
      <c r="O521" s="136"/>
      <c r="P521" s="136"/>
      <c r="Q521" s="136"/>
      <c r="R521" s="136"/>
      <c r="S521" s="136"/>
      <c r="T521" s="136"/>
      <c r="U521" s="136"/>
      <c r="V521" s="136"/>
      <c r="W521" s="136"/>
      <c r="X521" s="136"/>
      <c r="Y521" s="136"/>
      <c r="Z521" s="136"/>
      <c r="AA521" s="136"/>
      <c r="AB521" s="68"/>
      <c r="AC521" s="68"/>
    </row>
    <row r="522" spans="1:29" ht="11.25" customHeight="1" x14ac:dyDescent="0.2">
      <c r="A522" s="136"/>
      <c r="B522" s="241"/>
      <c r="C522" s="241"/>
      <c r="D522" s="241"/>
      <c r="E522" s="241"/>
      <c r="F522" s="241"/>
      <c r="G522" s="241"/>
      <c r="H522" s="241"/>
      <c r="I522" s="241"/>
      <c r="J522" s="136"/>
      <c r="K522" s="136"/>
      <c r="L522" s="136"/>
      <c r="M522" s="136"/>
      <c r="N522" s="136"/>
      <c r="O522" s="136"/>
      <c r="P522" s="136"/>
      <c r="Q522" s="136"/>
      <c r="R522" s="136"/>
      <c r="S522" s="136"/>
      <c r="T522" s="136"/>
      <c r="U522" s="136"/>
      <c r="V522" s="136"/>
      <c r="W522" s="136"/>
      <c r="X522" s="136"/>
      <c r="Y522" s="136"/>
      <c r="Z522" s="136"/>
      <c r="AA522" s="136"/>
      <c r="AB522" s="68"/>
      <c r="AC522" s="68"/>
    </row>
    <row r="523" spans="1:29" ht="11.25" customHeight="1" x14ac:dyDescent="0.2">
      <c r="A523" s="136"/>
      <c r="B523" s="241"/>
      <c r="C523" s="241"/>
      <c r="D523" s="241"/>
      <c r="E523" s="241"/>
      <c r="F523" s="241"/>
      <c r="G523" s="241"/>
      <c r="H523" s="241"/>
      <c r="I523" s="241"/>
      <c r="J523" s="136"/>
      <c r="K523" s="136"/>
      <c r="L523" s="136"/>
      <c r="M523" s="136"/>
      <c r="N523" s="136"/>
      <c r="O523" s="136"/>
      <c r="P523" s="136"/>
      <c r="Q523" s="136"/>
      <c r="R523" s="136"/>
      <c r="S523" s="136"/>
      <c r="T523" s="136"/>
      <c r="U523" s="136"/>
      <c r="V523" s="136"/>
      <c r="W523" s="136"/>
      <c r="X523" s="136"/>
      <c r="Y523" s="136"/>
      <c r="Z523" s="136"/>
      <c r="AA523" s="136"/>
      <c r="AB523" s="68"/>
      <c r="AC523" s="68"/>
    </row>
    <row r="524" spans="1:29" ht="11.25" customHeight="1" x14ac:dyDescent="0.2">
      <c r="A524" s="136"/>
      <c r="B524" s="241"/>
      <c r="C524" s="241"/>
      <c r="D524" s="241"/>
      <c r="E524" s="241"/>
      <c r="F524" s="241"/>
      <c r="G524" s="241"/>
      <c r="H524" s="241"/>
      <c r="I524" s="241"/>
      <c r="J524" s="136"/>
      <c r="K524" s="136"/>
      <c r="L524" s="136"/>
      <c r="M524" s="136"/>
      <c r="N524" s="136"/>
      <c r="O524" s="136"/>
      <c r="P524" s="136"/>
      <c r="Q524" s="136"/>
      <c r="R524" s="136"/>
      <c r="S524" s="136"/>
      <c r="T524" s="136"/>
      <c r="U524" s="136"/>
      <c r="V524" s="136"/>
      <c r="W524" s="136"/>
      <c r="X524" s="136"/>
      <c r="Y524" s="136"/>
      <c r="Z524" s="136"/>
      <c r="AA524" s="136"/>
      <c r="AB524" s="68"/>
      <c r="AC524" s="68"/>
    </row>
    <row r="525" spans="1:29" ht="11.25" customHeight="1" x14ac:dyDescent="0.2">
      <c r="A525" s="136"/>
      <c r="B525" s="241"/>
      <c r="C525" s="241"/>
      <c r="D525" s="241"/>
      <c r="E525" s="241"/>
      <c r="F525" s="241"/>
      <c r="G525" s="241"/>
      <c r="H525" s="241"/>
      <c r="I525" s="241"/>
      <c r="J525" s="136"/>
      <c r="K525" s="136"/>
      <c r="L525" s="136"/>
      <c r="M525" s="136"/>
      <c r="N525" s="136"/>
      <c r="O525" s="136"/>
      <c r="P525" s="136"/>
      <c r="Q525" s="136"/>
      <c r="R525" s="136"/>
      <c r="S525" s="136"/>
      <c r="T525" s="136"/>
      <c r="U525" s="136"/>
      <c r="V525" s="136"/>
      <c r="W525" s="136"/>
      <c r="X525" s="136"/>
      <c r="Y525" s="136"/>
      <c r="Z525" s="136"/>
      <c r="AA525" s="136"/>
      <c r="AB525" s="68"/>
      <c r="AC525" s="68"/>
    </row>
    <row r="526" spans="1:29" ht="11.25" customHeight="1" x14ac:dyDescent="0.2">
      <c r="A526" s="136"/>
      <c r="B526" s="241"/>
      <c r="C526" s="241"/>
      <c r="D526" s="241"/>
      <c r="E526" s="241"/>
      <c r="F526" s="241"/>
      <c r="G526" s="241"/>
      <c r="H526" s="241"/>
      <c r="I526" s="241"/>
      <c r="J526" s="136"/>
      <c r="K526" s="136"/>
      <c r="L526" s="136"/>
      <c r="M526" s="136"/>
      <c r="N526" s="136"/>
      <c r="O526" s="136"/>
      <c r="P526" s="136"/>
      <c r="Q526" s="136"/>
      <c r="R526" s="136"/>
      <c r="S526" s="136"/>
      <c r="T526" s="136"/>
      <c r="U526" s="136"/>
      <c r="V526" s="136"/>
      <c r="W526" s="136"/>
      <c r="X526" s="136"/>
      <c r="Y526" s="136"/>
      <c r="Z526" s="136"/>
      <c r="AA526" s="136"/>
      <c r="AB526" s="68"/>
      <c r="AC526" s="68"/>
    </row>
    <row r="527" spans="1:29" ht="11.25" customHeight="1" x14ac:dyDescent="0.2">
      <c r="A527" s="136"/>
      <c r="B527" s="241"/>
      <c r="C527" s="241"/>
      <c r="D527" s="241"/>
      <c r="E527" s="241"/>
      <c r="F527" s="241"/>
      <c r="G527" s="241"/>
      <c r="H527" s="241"/>
      <c r="I527" s="241"/>
      <c r="J527" s="136"/>
      <c r="K527" s="136"/>
      <c r="L527" s="136"/>
      <c r="M527" s="136"/>
      <c r="N527" s="136"/>
      <c r="O527" s="136"/>
      <c r="P527" s="136"/>
      <c r="Q527" s="136"/>
      <c r="R527" s="136"/>
      <c r="S527" s="136"/>
      <c r="T527" s="136"/>
      <c r="U527" s="136"/>
      <c r="V527" s="136"/>
      <c r="W527" s="136"/>
      <c r="X527" s="136"/>
      <c r="Y527" s="136"/>
      <c r="Z527" s="136"/>
      <c r="AA527" s="136"/>
      <c r="AB527" s="68"/>
      <c r="AC527" s="68"/>
    </row>
    <row r="528" spans="1:29" ht="11.25" customHeight="1" x14ac:dyDescent="0.2">
      <c r="A528" s="136"/>
      <c r="B528" s="241"/>
      <c r="C528" s="241"/>
      <c r="D528" s="241"/>
      <c r="E528" s="241"/>
      <c r="F528" s="241"/>
      <c r="G528" s="241"/>
      <c r="H528" s="241"/>
      <c r="I528" s="241"/>
      <c r="J528" s="136"/>
      <c r="K528" s="136"/>
      <c r="L528" s="136"/>
      <c r="M528" s="136"/>
      <c r="N528" s="136"/>
      <c r="O528" s="136"/>
      <c r="P528" s="136"/>
      <c r="Q528" s="136"/>
      <c r="R528" s="136"/>
      <c r="S528" s="136"/>
      <c r="T528" s="136"/>
      <c r="U528" s="136"/>
      <c r="V528" s="136"/>
      <c r="W528" s="136"/>
      <c r="X528" s="136"/>
      <c r="Y528" s="136"/>
      <c r="Z528" s="136"/>
      <c r="AA528" s="136"/>
      <c r="AB528" s="68"/>
      <c r="AC528" s="68"/>
    </row>
    <row r="529" spans="1:29" ht="11.25" customHeight="1" x14ac:dyDescent="0.2">
      <c r="A529" s="136"/>
      <c r="B529" s="241"/>
      <c r="C529" s="241"/>
      <c r="D529" s="241"/>
      <c r="E529" s="241"/>
      <c r="F529" s="241"/>
      <c r="G529" s="241"/>
      <c r="H529" s="241"/>
      <c r="I529" s="241"/>
      <c r="J529" s="136"/>
      <c r="K529" s="136"/>
      <c r="L529" s="136"/>
      <c r="M529" s="136"/>
      <c r="N529" s="136"/>
      <c r="O529" s="136"/>
      <c r="P529" s="136"/>
      <c r="Q529" s="136"/>
      <c r="R529" s="136"/>
      <c r="S529" s="136"/>
      <c r="T529" s="136"/>
      <c r="U529" s="136"/>
      <c r="V529" s="136"/>
      <c r="W529" s="136"/>
      <c r="X529" s="136"/>
      <c r="Y529" s="136"/>
      <c r="Z529" s="136"/>
      <c r="AA529" s="136"/>
      <c r="AB529" s="68"/>
      <c r="AC529" s="68"/>
    </row>
    <row r="530" spans="1:29" ht="11.25" customHeight="1" x14ac:dyDescent="0.2">
      <c r="A530" s="136"/>
      <c r="B530" s="241"/>
      <c r="C530" s="241"/>
      <c r="D530" s="241"/>
      <c r="E530" s="241"/>
      <c r="F530" s="241"/>
      <c r="G530" s="241"/>
      <c r="H530" s="241"/>
      <c r="I530" s="241"/>
      <c r="J530" s="136"/>
      <c r="K530" s="136"/>
      <c r="L530" s="136"/>
      <c r="M530" s="136"/>
      <c r="N530" s="136"/>
      <c r="O530" s="136"/>
      <c r="P530" s="136"/>
      <c r="Q530" s="136"/>
      <c r="R530" s="136"/>
      <c r="S530" s="136"/>
      <c r="T530" s="136"/>
      <c r="U530" s="136"/>
      <c r="V530" s="136"/>
      <c r="W530" s="136"/>
      <c r="X530" s="136"/>
      <c r="Y530" s="136"/>
      <c r="Z530" s="136"/>
      <c r="AA530" s="136"/>
      <c r="AB530" s="68"/>
      <c r="AC530" s="68"/>
    </row>
    <row r="531" spans="1:29" ht="11.25" customHeight="1" x14ac:dyDescent="0.2">
      <c r="A531" s="136"/>
      <c r="B531" s="241"/>
      <c r="C531" s="241"/>
      <c r="D531" s="241"/>
      <c r="E531" s="241"/>
      <c r="F531" s="241"/>
      <c r="G531" s="241"/>
      <c r="H531" s="241"/>
      <c r="I531" s="241"/>
      <c r="J531" s="136"/>
      <c r="K531" s="136"/>
      <c r="L531" s="136"/>
      <c r="M531" s="136"/>
      <c r="N531" s="136"/>
      <c r="O531" s="136"/>
      <c r="P531" s="136"/>
      <c r="Q531" s="136"/>
      <c r="R531" s="136"/>
      <c r="S531" s="136"/>
      <c r="T531" s="136"/>
      <c r="U531" s="136"/>
      <c r="V531" s="136"/>
      <c r="W531" s="136"/>
      <c r="X531" s="136"/>
      <c r="Y531" s="136"/>
      <c r="Z531" s="136"/>
      <c r="AA531" s="136"/>
      <c r="AB531" s="68"/>
      <c r="AC531" s="68"/>
    </row>
    <row r="532" spans="1:29" ht="11.25" customHeight="1" x14ac:dyDescent="0.2">
      <c r="A532" s="136"/>
      <c r="B532" s="241"/>
      <c r="C532" s="241"/>
      <c r="D532" s="241"/>
      <c r="E532" s="241"/>
      <c r="F532" s="241"/>
      <c r="G532" s="241"/>
      <c r="H532" s="241"/>
      <c r="I532" s="241"/>
      <c r="J532" s="136"/>
      <c r="K532" s="136"/>
      <c r="L532" s="136"/>
      <c r="M532" s="136"/>
      <c r="N532" s="136"/>
      <c r="O532" s="136"/>
      <c r="P532" s="136"/>
      <c r="Q532" s="136"/>
      <c r="R532" s="136"/>
      <c r="S532" s="136"/>
      <c r="T532" s="136"/>
      <c r="U532" s="136"/>
      <c r="V532" s="136"/>
      <c r="W532" s="136"/>
      <c r="X532" s="136"/>
      <c r="Y532" s="136"/>
      <c r="Z532" s="136"/>
      <c r="AA532" s="136"/>
      <c r="AB532" s="68"/>
      <c r="AC532" s="68"/>
    </row>
    <row r="533" spans="1:29" ht="11.25" customHeight="1" x14ac:dyDescent="0.2">
      <c r="A533" s="136"/>
      <c r="B533" s="241"/>
      <c r="C533" s="241"/>
      <c r="D533" s="241"/>
      <c r="E533" s="241"/>
      <c r="F533" s="241"/>
      <c r="G533" s="241"/>
      <c r="H533" s="241"/>
      <c r="I533" s="241"/>
      <c r="J533" s="136"/>
      <c r="K533" s="136"/>
      <c r="L533" s="136"/>
      <c r="M533" s="136"/>
      <c r="N533" s="136"/>
      <c r="O533" s="136"/>
      <c r="P533" s="136"/>
      <c r="Q533" s="136"/>
      <c r="R533" s="136"/>
      <c r="S533" s="136"/>
      <c r="T533" s="136"/>
      <c r="U533" s="136"/>
      <c r="V533" s="136"/>
      <c r="W533" s="136"/>
      <c r="X533" s="136"/>
      <c r="Y533" s="136"/>
      <c r="Z533" s="136"/>
      <c r="AA533" s="136"/>
      <c r="AB533" s="68"/>
      <c r="AC533" s="68"/>
    </row>
    <row r="534" spans="1:29" ht="11.25" customHeight="1" x14ac:dyDescent="0.2">
      <c r="A534" s="136"/>
      <c r="B534" s="241"/>
      <c r="C534" s="241"/>
      <c r="D534" s="241"/>
      <c r="E534" s="241"/>
      <c r="F534" s="241"/>
      <c r="G534" s="241"/>
      <c r="H534" s="241"/>
      <c r="I534" s="241"/>
      <c r="J534" s="136"/>
      <c r="K534" s="136"/>
      <c r="L534" s="136"/>
      <c r="M534" s="136"/>
      <c r="N534" s="136"/>
      <c r="O534" s="136"/>
      <c r="P534" s="136"/>
      <c r="Q534" s="136"/>
      <c r="R534" s="136"/>
      <c r="S534" s="136"/>
      <c r="T534" s="136"/>
      <c r="U534" s="136"/>
      <c r="V534" s="136"/>
      <c r="W534" s="136"/>
      <c r="X534" s="136"/>
      <c r="Y534" s="136"/>
      <c r="Z534" s="136"/>
      <c r="AA534" s="136"/>
      <c r="AB534" s="68"/>
      <c r="AC534" s="68"/>
    </row>
    <row r="535" spans="1:29" ht="11.25" customHeight="1" x14ac:dyDescent="0.2">
      <c r="A535" s="136"/>
      <c r="B535" s="241"/>
      <c r="C535" s="241"/>
      <c r="D535" s="241"/>
      <c r="E535" s="241"/>
      <c r="F535" s="241"/>
      <c r="G535" s="241"/>
      <c r="H535" s="241"/>
      <c r="I535" s="241"/>
      <c r="J535" s="136"/>
      <c r="K535" s="136"/>
      <c r="L535" s="136"/>
      <c r="M535" s="136"/>
      <c r="N535" s="136"/>
      <c r="O535" s="136"/>
      <c r="P535" s="136"/>
      <c r="Q535" s="136"/>
      <c r="R535" s="136"/>
      <c r="S535" s="136"/>
      <c r="T535" s="136"/>
      <c r="U535" s="136"/>
      <c r="V535" s="136"/>
      <c r="W535" s="136"/>
      <c r="X535" s="136"/>
      <c r="Y535" s="136"/>
      <c r="Z535" s="136"/>
      <c r="AA535" s="136"/>
      <c r="AB535" s="68"/>
      <c r="AC535" s="68"/>
    </row>
    <row r="536" spans="1:29" ht="11.25" customHeight="1" x14ac:dyDescent="0.2">
      <c r="A536" s="136"/>
      <c r="B536" s="241"/>
      <c r="C536" s="241"/>
      <c r="D536" s="241"/>
      <c r="E536" s="241"/>
      <c r="F536" s="241"/>
      <c r="G536" s="241"/>
      <c r="H536" s="241"/>
      <c r="I536" s="241"/>
      <c r="J536" s="136"/>
      <c r="K536" s="136"/>
      <c r="L536" s="136"/>
      <c r="M536" s="136"/>
      <c r="N536" s="136"/>
      <c r="O536" s="136"/>
      <c r="P536" s="136"/>
      <c r="Q536" s="136"/>
      <c r="R536" s="136"/>
      <c r="S536" s="136"/>
      <c r="T536" s="136"/>
      <c r="U536" s="136"/>
      <c r="V536" s="136"/>
      <c r="W536" s="136"/>
      <c r="X536" s="136"/>
      <c r="Y536" s="136"/>
      <c r="Z536" s="136"/>
      <c r="AA536" s="136"/>
      <c r="AB536" s="68"/>
      <c r="AC536" s="68"/>
    </row>
    <row r="537" spans="1:29" ht="11.25" customHeight="1" x14ac:dyDescent="0.2">
      <c r="A537" s="136"/>
      <c r="B537" s="241"/>
      <c r="C537" s="241"/>
      <c r="D537" s="241"/>
      <c r="E537" s="241"/>
      <c r="F537" s="241"/>
      <c r="G537" s="241"/>
      <c r="H537" s="241"/>
      <c r="I537" s="241"/>
      <c r="J537" s="136"/>
      <c r="K537" s="136"/>
      <c r="L537" s="136"/>
      <c r="M537" s="136"/>
      <c r="N537" s="136"/>
      <c r="O537" s="136"/>
      <c r="P537" s="136"/>
      <c r="Q537" s="136"/>
      <c r="R537" s="136"/>
      <c r="S537" s="136"/>
      <c r="T537" s="136"/>
      <c r="U537" s="136"/>
      <c r="V537" s="136"/>
      <c r="W537" s="136"/>
      <c r="X537" s="136"/>
      <c r="Y537" s="136"/>
      <c r="Z537" s="136"/>
      <c r="AA537" s="136"/>
      <c r="AB537" s="68"/>
      <c r="AC537" s="68"/>
    </row>
    <row r="538" spans="1:29" ht="11.25" customHeight="1" x14ac:dyDescent="0.2">
      <c r="A538" s="136"/>
      <c r="B538" s="241"/>
      <c r="C538" s="241"/>
      <c r="D538" s="241"/>
      <c r="E538" s="241"/>
      <c r="F538" s="241"/>
      <c r="G538" s="241"/>
      <c r="H538" s="241"/>
      <c r="I538" s="241"/>
      <c r="J538" s="136"/>
      <c r="K538" s="136"/>
      <c r="L538" s="136"/>
      <c r="M538" s="136"/>
      <c r="N538" s="136"/>
      <c r="O538" s="136"/>
      <c r="P538" s="136"/>
      <c r="Q538" s="136"/>
      <c r="R538" s="136"/>
      <c r="S538" s="136"/>
      <c r="T538" s="136"/>
      <c r="U538" s="136"/>
      <c r="V538" s="136"/>
      <c r="W538" s="136"/>
      <c r="X538" s="136"/>
      <c r="Y538" s="136"/>
      <c r="Z538" s="136"/>
      <c r="AA538" s="136"/>
      <c r="AB538" s="68"/>
      <c r="AC538" s="68"/>
    </row>
    <row r="539" spans="1:29" ht="11.25" customHeight="1" x14ac:dyDescent="0.2">
      <c r="A539" s="136"/>
      <c r="B539" s="241"/>
      <c r="C539" s="241"/>
      <c r="D539" s="241"/>
      <c r="E539" s="241"/>
      <c r="F539" s="241"/>
      <c r="G539" s="241"/>
      <c r="H539" s="241"/>
      <c r="I539" s="241"/>
      <c r="J539" s="136"/>
      <c r="K539" s="136"/>
      <c r="L539" s="136"/>
      <c r="M539" s="136"/>
      <c r="N539" s="136"/>
      <c r="O539" s="136"/>
      <c r="P539" s="136"/>
      <c r="Q539" s="136"/>
      <c r="R539" s="136"/>
      <c r="S539" s="136"/>
      <c r="T539" s="136"/>
      <c r="U539" s="136"/>
      <c r="V539" s="136"/>
      <c r="W539" s="136"/>
      <c r="X539" s="136"/>
      <c r="Y539" s="136"/>
      <c r="Z539" s="136"/>
      <c r="AA539" s="136"/>
      <c r="AB539" s="68"/>
      <c r="AC539" s="68"/>
    </row>
    <row r="540" spans="1:29" ht="11.25" customHeight="1" x14ac:dyDescent="0.2">
      <c r="A540" s="136"/>
      <c r="B540" s="241"/>
      <c r="C540" s="241"/>
      <c r="D540" s="241"/>
      <c r="E540" s="241"/>
      <c r="F540" s="241"/>
      <c r="G540" s="241"/>
      <c r="H540" s="241"/>
      <c r="I540" s="241"/>
      <c r="J540" s="136"/>
      <c r="K540" s="136"/>
      <c r="L540" s="136"/>
      <c r="M540" s="136"/>
      <c r="N540" s="136"/>
      <c r="O540" s="136"/>
      <c r="P540" s="136"/>
      <c r="Q540" s="136"/>
      <c r="R540" s="136"/>
      <c r="S540" s="136"/>
      <c r="T540" s="136"/>
      <c r="U540" s="136"/>
      <c r="V540" s="136"/>
      <c r="W540" s="136"/>
      <c r="X540" s="136"/>
      <c r="Y540" s="136"/>
      <c r="Z540" s="136"/>
      <c r="AA540" s="136"/>
      <c r="AB540" s="68"/>
      <c r="AC540" s="68"/>
    </row>
    <row r="541" spans="1:29" ht="11.25" customHeight="1" x14ac:dyDescent="0.2">
      <c r="A541" s="136"/>
      <c r="B541" s="241"/>
      <c r="C541" s="241"/>
      <c r="D541" s="241"/>
      <c r="E541" s="241"/>
      <c r="F541" s="241"/>
      <c r="G541" s="241"/>
      <c r="H541" s="241"/>
      <c r="I541" s="241"/>
      <c r="J541" s="136"/>
      <c r="K541" s="136"/>
      <c r="L541" s="136"/>
      <c r="M541" s="136"/>
      <c r="N541" s="136"/>
      <c r="O541" s="136"/>
      <c r="P541" s="136"/>
      <c r="Q541" s="136"/>
      <c r="R541" s="136"/>
      <c r="S541" s="136"/>
      <c r="T541" s="136"/>
      <c r="U541" s="136"/>
      <c r="V541" s="136"/>
      <c r="W541" s="136"/>
      <c r="X541" s="136"/>
      <c r="Y541" s="136"/>
      <c r="Z541" s="136"/>
      <c r="AA541" s="136"/>
      <c r="AB541" s="68"/>
      <c r="AC541" s="68"/>
    </row>
    <row r="542" spans="1:29" ht="11.25" customHeight="1" x14ac:dyDescent="0.2">
      <c r="A542" s="136"/>
      <c r="B542" s="241"/>
      <c r="C542" s="241"/>
      <c r="D542" s="241"/>
      <c r="E542" s="241"/>
      <c r="F542" s="241"/>
      <c r="G542" s="241"/>
      <c r="H542" s="241"/>
      <c r="I542" s="241"/>
      <c r="J542" s="136"/>
      <c r="K542" s="136"/>
      <c r="L542" s="136"/>
      <c r="M542" s="136"/>
      <c r="N542" s="136"/>
      <c r="O542" s="136"/>
      <c r="P542" s="136"/>
      <c r="Q542" s="136"/>
      <c r="R542" s="136"/>
      <c r="S542" s="136"/>
      <c r="T542" s="136"/>
      <c r="U542" s="136"/>
      <c r="V542" s="136"/>
      <c r="W542" s="136"/>
      <c r="X542" s="136"/>
      <c r="Y542" s="136"/>
      <c r="Z542" s="136"/>
      <c r="AA542" s="136"/>
      <c r="AB542" s="68"/>
      <c r="AC542" s="68"/>
    </row>
    <row r="543" spans="1:29" ht="11.25" customHeight="1" x14ac:dyDescent="0.2">
      <c r="A543" s="136"/>
      <c r="B543" s="241"/>
      <c r="C543" s="241"/>
      <c r="D543" s="241"/>
      <c r="E543" s="241"/>
      <c r="F543" s="241"/>
      <c r="G543" s="241"/>
      <c r="H543" s="241"/>
      <c r="I543" s="241"/>
      <c r="J543" s="136"/>
      <c r="K543" s="136"/>
      <c r="L543" s="136"/>
      <c r="M543" s="136"/>
      <c r="N543" s="136"/>
      <c r="O543" s="136"/>
      <c r="P543" s="136"/>
      <c r="Q543" s="136"/>
      <c r="R543" s="136"/>
      <c r="S543" s="136"/>
      <c r="T543" s="136"/>
      <c r="U543" s="136"/>
      <c r="V543" s="136"/>
      <c r="W543" s="136"/>
      <c r="X543" s="136"/>
      <c r="Y543" s="136"/>
      <c r="Z543" s="136"/>
      <c r="AA543" s="136"/>
      <c r="AB543" s="68"/>
      <c r="AC543" s="68"/>
    </row>
    <row r="544" spans="1:29" ht="11.25" customHeight="1" x14ac:dyDescent="0.2">
      <c r="A544" s="136"/>
      <c r="B544" s="241"/>
      <c r="C544" s="241"/>
      <c r="D544" s="241"/>
      <c r="E544" s="241"/>
      <c r="F544" s="241"/>
      <c r="G544" s="241"/>
      <c r="H544" s="241"/>
      <c r="I544" s="241"/>
      <c r="J544" s="136"/>
      <c r="K544" s="136"/>
      <c r="L544" s="136"/>
      <c r="M544" s="136"/>
      <c r="N544" s="136"/>
      <c r="O544" s="136"/>
      <c r="P544" s="136"/>
      <c r="Q544" s="136"/>
      <c r="R544" s="136"/>
      <c r="S544" s="136"/>
      <c r="T544" s="136"/>
      <c r="U544" s="136"/>
      <c r="V544" s="136"/>
      <c r="W544" s="136"/>
      <c r="X544" s="136"/>
      <c r="Y544" s="136"/>
      <c r="Z544" s="136"/>
      <c r="AA544" s="136"/>
      <c r="AB544" s="68"/>
      <c r="AC544" s="68"/>
    </row>
    <row r="545" spans="1:29" ht="11.25" customHeight="1" x14ac:dyDescent="0.2">
      <c r="A545" s="136"/>
      <c r="B545" s="241"/>
      <c r="C545" s="241"/>
      <c r="D545" s="241"/>
      <c r="E545" s="241"/>
      <c r="F545" s="241"/>
      <c r="G545" s="241"/>
      <c r="H545" s="241"/>
      <c r="I545" s="241"/>
      <c r="J545" s="136"/>
      <c r="K545" s="136"/>
      <c r="L545" s="136"/>
      <c r="M545" s="136"/>
      <c r="N545" s="136"/>
      <c r="O545" s="136"/>
      <c r="P545" s="136"/>
      <c r="Q545" s="136"/>
      <c r="R545" s="136"/>
      <c r="S545" s="136"/>
      <c r="T545" s="136"/>
      <c r="U545" s="136"/>
      <c r="V545" s="136"/>
      <c r="W545" s="136"/>
      <c r="X545" s="136"/>
      <c r="Y545" s="136"/>
      <c r="Z545" s="136"/>
      <c r="AA545" s="136"/>
      <c r="AB545" s="68"/>
      <c r="AC545" s="68"/>
    </row>
    <row r="546" spans="1:29" ht="11.25" customHeight="1" x14ac:dyDescent="0.2">
      <c r="A546" s="136"/>
      <c r="B546" s="241"/>
      <c r="C546" s="241"/>
      <c r="D546" s="241"/>
      <c r="E546" s="241"/>
      <c r="F546" s="241"/>
      <c r="G546" s="241"/>
      <c r="H546" s="241"/>
      <c r="I546" s="241"/>
      <c r="J546" s="136"/>
      <c r="K546" s="136"/>
      <c r="L546" s="136"/>
      <c r="M546" s="136"/>
      <c r="N546" s="136"/>
      <c r="O546" s="136"/>
      <c r="P546" s="136"/>
      <c r="Q546" s="136"/>
      <c r="R546" s="136"/>
      <c r="S546" s="136"/>
      <c r="T546" s="136"/>
      <c r="U546" s="136"/>
      <c r="V546" s="136"/>
      <c r="W546" s="136"/>
      <c r="X546" s="136"/>
      <c r="Y546" s="136"/>
      <c r="Z546" s="136"/>
      <c r="AA546" s="136"/>
      <c r="AB546" s="68"/>
      <c r="AC546" s="68"/>
    </row>
    <row r="547" spans="1:29" ht="11.25" customHeight="1" x14ac:dyDescent="0.2">
      <c r="A547" s="136"/>
      <c r="B547" s="241"/>
      <c r="C547" s="241"/>
      <c r="D547" s="241"/>
      <c r="E547" s="241"/>
      <c r="F547" s="241"/>
      <c r="G547" s="241"/>
      <c r="H547" s="241"/>
      <c r="I547" s="241"/>
      <c r="J547" s="136"/>
      <c r="K547" s="136"/>
      <c r="L547" s="136"/>
      <c r="M547" s="136"/>
      <c r="N547" s="136"/>
      <c r="O547" s="136"/>
      <c r="P547" s="136"/>
      <c r="Q547" s="136"/>
      <c r="R547" s="136"/>
      <c r="S547" s="136"/>
      <c r="T547" s="136"/>
      <c r="U547" s="136"/>
      <c r="V547" s="136"/>
      <c r="W547" s="136"/>
      <c r="X547" s="136"/>
      <c r="Y547" s="136"/>
      <c r="Z547" s="136"/>
      <c r="AA547" s="136"/>
      <c r="AB547" s="68"/>
      <c r="AC547" s="68"/>
    </row>
    <row r="548" spans="1:29" ht="11.25" customHeight="1" x14ac:dyDescent="0.2">
      <c r="A548" s="136"/>
      <c r="B548" s="241"/>
      <c r="C548" s="241"/>
      <c r="D548" s="241"/>
      <c r="E548" s="241"/>
      <c r="F548" s="241"/>
      <c r="G548" s="241"/>
      <c r="H548" s="241"/>
      <c r="I548" s="241"/>
      <c r="J548" s="136"/>
      <c r="K548" s="136"/>
      <c r="L548" s="136"/>
      <c r="M548" s="136"/>
      <c r="N548" s="136"/>
      <c r="O548" s="136"/>
      <c r="P548" s="136"/>
      <c r="Q548" s="136"/>
      <c r="R548" s="136"/>
      <c r="S548" s="136"/>
      <c r="T548" s="136"/>
      <c r="U548" s="136"/>
      <c r="V548" s="136"/>
      <c r="W548" s="136"/>
      <c r="X548" s="136"/>
      <c r="Y548" s="136"/>
      <c r="Z548" s="136"/>
      <c r="AA548" s="136"/>
      <c r="AB548" s="68"/>
      <c r="AC548" s="68"/>
    </row>
    <row r="549" spans="1:29" ht="11.25" customHeight="1" x14ac:dyDescent="0.2">
      <c r="A549" s="136"/>
      <c r="B549" s="241"/>
      <c r="C549" s="241"/>
      <c r="D549" s="241"/>
      <c r="E549" s="241"/>
      <c r="F549" s="241"/>
      <c r="G549" s="241"/>
      <c r="H549" s="241"/>
      <c r="I549" s="241"/>
      <c r="J549" s="136"/>
      <c r="K549" s="136"/>
      <c r="L549" s="136"/>
      <c r="M549" s="136"/>
      <c r="N549" s="136"/>
      <c r="O549" s="136"/>
      <c r="P549" s="136"/>
      <c r="Q549" s="136"/>
      <c r="R549" s="136"/>
      <c r="S549" s="136"/>
      <c r="T549" s="136"/>
      <c r="U549" s="136"/>
      <c r="V549" s="136"/>
      <c r="W549" s="136"/>
      <c r="X549" s="136"/>
      <c r="Y549" s="136"/>
      <c r="Z549" s="136"/>
      <c r="AA549" s="136"/>
      <c r="AB549" s="68"/>
      <c r="AC549" s="68"/>
    </row>
    <row r="550" spans="1:29" ht="11.25" customHeight="1" x14ac:dyDescent="0.2">
      <c r="A550" s="136"/>
      <c r="B550" s="241"/>
      <c r="C550" s="241"/>
      <c r="D550" s="241"/>
      <c r="E550" s="241"/>
      <c r="F550" s="241"/>
      <c r="G550" s="241"/>
      <c r="H550" s="241"/>
      <c r="I550" s="241"/>
      <c r="J550" s="136"/>
      <c r="K550" s="136"/>
      <c r="L550" s="136"/>
      <c r="M550" s="136"/>
      <c r="N550" s="136"/>
      <c r="O550" s="136"/>
      <c r="P550" s="136"/>
      <c r="Q550" s="136"/>
      <c r="R550" s="136"/>
      <c r="S550" s="136"/>
      <c r="T550" s="136"/>
      <c r="U550" s="136"/>
      <c r="V550" s="136"/>
      <c r="W550" s="136"/>
      <c r="X550" s="136"/>
      <c r="Y550" s="136"/>
      <c r="Z550" s="136"/>
      <c r="AA550" s="136"/>
      <c r="AB550" s="68"/>
      <c r="AC550" s="68"/>
    </row>
    <row r="551" spans="1:29" ht="11.25" customHeight="1" x14ac:dyDescent="0.2">
      <c r="A551" s="136"/>
      <c r="B551" s="241"/>
      <c r="C551" s="241"/>
      <c r="D551" s="241"/>
      <c r="E551" s="241"/>
      <c r="F551" s="241"/>
      <c r="G551" s="241"/>
      <c r="H551" s="241"/>
      <c r="I551" s="241"/>
      <c r="J551" s="136"/>
      <c r="K551" s="136"/>
      <c r="L551" s="136"/>
      <c r="M551" s="136"/>
      <c r="N551" s="136"/>
      <c r="O551" s="136"/>
      <c r="P551" s="136"/>
      <c r="Q551" s="136"/>
      <c r="R551" s="136"/>
      <c r="S551" s="136"/>
      <c r="T551" s="136"/>
      <c r="U551" s="136"/>
      <c r="V551" s="136"/>
      <c r="W551" s="136"/>
      <c r="X551" s="136"/>
      <c r="Y551" s="136"/>
      <c r="Z551" s="136"/>
      <c r="AA551" s="136"/>
      <c r="AB551" s="68"/>
      <c r="AC551" s="68"/>
    </row>
    <row r="552" spans="1:29" ht="11.25" customHeight="1" x14ac:dyDescent="0.2">
      <c r="A552" s="136"/>
      <c r="B552" s="241"/>
      <c r="C552" s="241"/>
      <c r="D552" s="241"/>
      <c r="E552" s="241"/>
      <c r="F552" s="241"/>
      <c r="G552" s="241"/>
      <c r="H552" s="241"/>
      <c r="I552" s="241"/>
      <c r="J552" s="136"/>
      <c r="K552" s="136"/>
      <c r="L552" s="136"/>
      <c r="M552" s="136"/>
      <c r="N552" s="136"/>
      <c r="O552" s="136"/>
      <c r="P552" s="136"/>
      <c r="Q552" s="136"/>
      <c r="R552" s="136"/>
      <c r="S552" s="136"/>
      <c r="T552" s="136"/>
      <c r="U552" s="136"/>
      <c r="V552" s="136"/>
      <c r="W552" s="136"/>
      <c r="X552" s="136"/>
      <c r="Y552" s="136"/>
      <c r="Z552" s="136"/>
      <c r="AA552" s="136"/>
      <c r="AB552" s="68"/>
      <c r="AC552" s="68"/>
    </row>
    <row r="553" spans="1:29" ht="11.25" customHeight="1" x14ac:dyDescent="0.2">
      <c r="A553" s="136"/>
      <c r="B553" s="241"/>
      <c r="C553" s="241"/>
      <c r="D553" s="241"/>
      <c r="E553" s="241"/>
      <c r="F553" s="241"/>
      <c r="G553" s="241"/>
      <c r="H553" s="241"/>
      <c r="I553" s="241"/>
      <c r="J553" s="136"/>
      <c r="K553" s="136"/>
      <c r="L553" s="136"/>
      <c r="M553" s="136"/>
      <c r="N553" s="136"/>
      <c r="O553" s="136"/>
      <c r="P553" s="136"/>
      <c r="Q553" s="136"/>
      <c r="R553" s="136"/>
      <c r="S553" s="136"/>
      <c r="T553" s="136"/>
      <c r="U553" s="136"/>
      <c r="V553" s="136"/>
      <c r="W553" s="136"/>
      <c r="X553" s="136"/>
      <c r="Y553" s="136"/>
      <c r="Z553" s="136"/>
      <c r="AA553" s="136"/>
      <c r="AB553" s="68"/>
      <c r="AC553" s="68"/>
    </row>
    <row r="554" spans="1:29" ht="11.25" customHeight="1" x14ac:dyDescent="0.2">
      <c r="A554" s="136"/>
      <c r="B554" s="241"/>
      <c r="C554" s="241"/>
      <c r="D554" s="241"/>
      <c r="E554" s="241"/>
      <c r="F554" s="241"/>
      <c r="G554" s="241"/>
      <c r="H554" s="241"/>
      <c r="I554" s="241"/>
      <c r="J554" s="136"/>
      <c r="K554" s="136"/>
      <c r="L554" s="136"/>
      <c r="M554" s="136"/>
      <c r="N554" s="136"/>
      <c r="O554" s="136"/>
      <c r="P554" s="136"/>
      <c r="Q554" s="136"/>
      <c r="R554" s="136"/>
      <c r="S554" s="136"/>
      <c r="T554" s="136"/>
      <c r="U554" s="136"/>
      <c r="V554" s="136"/>
      <c r="W554" s="136"/>
      <c r="X554" s="136"/>
      <c r="Y554" s="136"/>
      <c r="Z554" s="136"/>
      <c r="AA554" s="136"/>
      <c r="AB554" s="68"/>
      <c r="AC554" s="68"/>
    </row>
    <row r="555" spans="1:29" ht="11.25" customHeight="1" x14ac:dyDescent="0.2">
      <c r="A555" s="136"/>
      <c r="B555" s="241"/>
      <c r="C555" s="241"/>
      <c r="D555" s="241"/>
      <c r="E555" s="241"/>
      <c r="F555" s="241"/>
      <c r="G555" s="241"/>
      <c r="H555" s="241"/>
      <c r="I555" s="241"/>
      <c r="J555" s="136"/>
      <c r="K555" s="136"/>
      <c r="L555" s="136"/>
      <c r="M555" s="136"/>
      <c r="N555" s="136"/>
      <c r="O555" s="136"/>
      <c r="P555" s="136"/>
      <c r="Q555" s="136"/>
      <c r="R555" s="136"/>
      <c r="S555" s="136"/>
      <c r="T555" s="136"/>
      <c r="U555" s="136"/>
      <c r="V555" s="136"/>
      <c r="W555" s="136"/>
      <c r="X555" s="136"/>
      <c r="Y555" s="136"/>
      <c r="Z555" s="136"/>
      <c r="AA555" s="136"/>
      <c r="AB555" s="68"/>
      <c r="AC555" s="68"/>
    </row>
    <row r="556" spans="1:29" ht="11.25" customHeight="1" x14ac:dyDescent="0.2">
      <c r="A556" s="136"/>
      <c r="B556" s="241"/>
      <c r="C556" s="241"/>
      <c r="D556" s="241"/>
      <c r="E556" s="241"/>
      <c r="F556" s="241"/>
      <c r="G556" s="241"/>
      <c r="H556" s="241"/>
      <c r="I556" s="241"/>
      <c r="J556" s="136"/>
      <c r="K556" s="136"/>
      <c r="L556" s="136"/>
      <c r="M556" s="136"/>
      <c r="N556" s="136"/>
      <c r="O556" s="136"/>
      <c r="P556" s="136"/>
      <c r="Q556" s="136"/>
      <c r="R556" s="136"/>
      <c r="S556" s="136"/>
      <c r="T556" s="136"/>
      <c r="U556" s="136"/>
      <c r="V556" s="136"/>
      <c r="W556" s="136"/>
      <c r="X556" s="136"/>
      <c r="Y556" s="136"/>
      <c r="Z556" s="136"/>
      <c r="AA556" s="136"/>
      <c r="AB556" s="68"/>
      <c r="AC556" s="68"/>
    </row>
    <row r="557" spans="1:29" ht="11.25" customHeight="1" x14ac:dyDescent="0.2">
      <c r="A557" s="136"/>
      <c r="B557" s="241"/>
      <c r="C557" s="241"/>
      <c r="D557" s="241"/>
      <c r="E557" s="241"/>
      <c r="F557" s="241"/>
      <c r="G557" s="241"/>
      <c r="H557" s="241"/>
      <c r="I557" s="241"/>
      <c r="J557" s="136"/>
      <c r="K557" s="136"/>
      <c r="L557" s="136"/>
      <c r="M557" s="136"/>
      <c r="N557" s="136"/>
      <c r="O557" s="136"/>
      <c r="P557" s="136"/>
      <c r="Q557" s="136"/>
      <c r="R557" s="136"/>
      <c r="S557" s="136"/>
      <c r="T557" s="136"/>
      <c r="U557" s="136"/>
      <c r="V557" s="136"/>
      <c r="W557" s="136"/>
      <c r="X557" s="136"/>
      <c r="Y557" s="136"/>
      <c r="Z557" s="136"/>
      <c r="AA557" s="136"/>
      <c r="AB557" s="68"/>
      <c r="AC557" s="68"/>
    </row>
    <row r="558" spans="1:29" ht="11.25" customHeight="1" x14ac:dyDescent="0.2">
      <c r="A558" s="136"/>
      <c r="B558" s="241"/>
      <c r="C558" s="241"/>
      <c r="D558" s="241"/>
      <c r="E558" s="241"/>
      <c r="F558" s="241"/>
      <c r="G558" s="241"/>
      <c r="H558" s="241"/>
      <c r="I558" s="241"/>
      <c r="J558" s="136"/>
      <c r="K558" s="136"/>
      <c r="L558" s="136"/>
      <c r="M558" s="136"/>
      <c r="N558" s="136"/>
      <c r="O558" s="136"/>
      <c r="P558" s="136"/>
      <c r="Q558" s="136"/>
      <c r="R558" s="136"/>
      <c r="S558" s="136"/>
      <c r="T558" s="136"/>
      <c r="U558" s="136"/>
      <c r="V558" s="136"/>
      <c r="W558" s="136"/>
      <c r="X558" s="136"/>
      <c r="Y558" s="136"/>
      <c r="Z558" s="136"/>
      <c r="AA558" s="136"/>
      <c r="AB558" s="68"/>
      <c r="AC558" s="68"/>
    </row>
    <row r="559" spans="1:29" ht="11.25" customHeight="1" x14ac:dyDescent="0.2">
      <c r="A559" s="136"/>
      <c r="B559" s="241"/>
      <c r="C559" s="241"/>
      <c r="D559" s="241"/>
      <c r="E559" s="241"/>
      <c r="F559" s="241"/>
      <c r="G559" s="241"/>
      <c r="H559" s="241"/>
      <c r="I559" s="241"/>
      <c r="J559" s="136"/>
      <c r="K559" s="136"/>
      <c r="L559" s="136"/>
      <c r="M559" s="136"/>
      <c r="N559" s="136"/>
      <c r="O559" s="136"/>
      <c r="P559" s="136"/>
      <c r="Q559" s="136"/>
      <c r="R559" s="136"/>
      <c r="S559" s="136"/>
      <c r="T559" s="136"/>
      <c r="U559" s="136"/>
      <c r="V559" s="136"/>
      <c r="W559" s="136"/>
      <c r="X559" s="136"/>
      <c r="Y559" s="136"/>
      <c r="Z559" s="136"/>
      <c r="AA559" s="136"/>
      <c r="AB559" s="68"/>
      <c r="AC559" s="68"/>
    </row>
    <row r="560" spans="1:29" ht="11.25" customHeight="1" x14ac:dyDescent="0.2">
      <c r="A560" s="136"/>
      <c r="B560" s="241"/>
      <c r="C560" s="241"/>
      <c r="D560" s="241"/>
      <c r="E560" s="241"/>
      <c r="F560" s="241"/>
      <c r="G560" s="241"/>
      <c r="H560" s="241"/>
      <c r="I560" s="241"/>
      <c r="J560" s="136"/>
      <c r="K560" s="136"/>
      <c r="L560" s="136"/>
      <c r="M560" s="136"/>
      <c r="N560" s="136"/>
      <c r="O560" s="136"/>
      <c r="P560" s="136"/>
      <c r="Q560" s="136"/>
      <c r="R560" s="136"/>
      <c r="S560" s="136"/>
      <c r="T560" s="136"/>
      <c r="U560" s="136"/>
      <c r="V560" s="136"/>
      <c r="W560" s="136"/>
      <c r="X560" s="136"/>
      <c r="Y560" s="136"/>
      <c r="Z560" s="136"/>
      <c r="AA560" s="136"/>
      <c r="AB560" s="68"/>
      <c r="AC560" s="68"/>
    </row>
    <row r="561" spans="1:29" ht="11.25" customHeight="1" x14ac:dyDescent="0.2">
      <c r="A561" s="136"/>
      <c r="B561" s="241"/>
      <c r="C561" s="241"/>
      <c r="D561" s="241"/>
      <c r="E561" s="241"/>
      <c r="F561" s="241"/>
      <c r="G561" s="241"/>
      <c r="H561" s="241"/>
      <c r="I561" s="241"/>
      <c r="J561" s="136"/>
      <c r="K561" s="136"/>
      <c r="L561" s="136"/>
      <c r="M561" s="136"/>
      <c r="N561" s="136"/>
      <c r="O561" s="136"/>
      <c r="P561" s="136"/>
      <c r="Q561" s="136"/>
      <c r="R561" s="136"/>
      <c r="S561" s="136"/>
      <c r="T561" s="136"/>
      <c r="U561" s="136"/>
      <c r="V561" s="136"/>
      <c r="W561" s="136"/>
      <c r="X561" s="136"/>
      <c r="Y561" s="136"/>
      <c r="Z561" s="136"/>
      <c r="AA561" s="136"/>
      <c r="AB561" s="68"/>
      <c r="AC561" s="68"/>
    </row>
    <row r="562" spans="1:29" ht="11.25" customHeight="1" x14ac:dyDescent="0.2">
      <c r="A562" s="136"/>
      <c r="B562" s="241"/>
      <c r="C562" s="241"/>
      <c r="D562" s="241"/>
      <c r="E562" s="241"/>
      <c r="F562" s="241"/>
      <c r="G562" s="241"/>
      <c r="H562" s="241"/>
      <c r="I562" s="241"/>
      <c r="J562" s="136"/>
      <c r="K562" s="136"/>
      <c r="L562" s="136"/>
      <c r="M562" s="136"/>
      <c r="N562" s="136"/>
      <c r="O562" s="136"/>
      <c r="P562" s="136"/>
      <c r="Q562" s="136"/>
      <c r="R562" s="136"/>
      <c r="S562" s="136"/>
      <c r="T562" s="136"/>
      <c r="U562" s="136"/>
      <c r="V562" s="136"/>
      <c r="W562" s="136"/>
      <c r="X562" s="136"/>
      <c r="Y562" s="136"/>
      <c r="Z562" s="136"/>
      <c r="AA562" s="136"/>
      <c r="AB562" s="68"/>
      <c r="AC562" s="68"/>
    </row>
    <row r="563" spans="1:29" ht="11.25" customHeight="1" x14ac:dyDescent="0.2">
      <c r="A563" s="136"/>
      <c r="B563" s="241"/>
      <c r="C563" s="241"/>
      <c r="D563" s="241"/>
      <c r="E563" s="241"/>
      <c r="F563" s="241"/>
      <c r="G563" s="241"/>
      <c r="H563" s="241"/>
      <c r="I563" s="241"/>
      <c r="J563" s="136"/>
      <c r="K563" s="136"/>
      <c r="L563" s="136"/>
      <c r="M563" s="136"/>
      <c r="N563" s="136"/>
      <c r="O563" s="136"/>
      <c r="P563" s="136"/>
      <c r="Q563" s="136"/>
      <c r="R563" s="136"/>
      <c r="S563" s="136"/>
      <c r="T563" s="136"/>
      <c r="U563" s="136"/>
      <c r="V563" s="136"/>
      <c r="W563" s="136"/>
      <c r="X563" s="136"/>
      <c r="Y563" s="136"/>
      <c r="Z563" s="136"/>
      <c r="AA563" s="136"/>
      <c r="AB563" s="68"/>
      <c r="AC563" s="68"/>
    </row>
    <row r="564" spans="1:29" ht="11.25" customHeight="1" x14ac:dyDescent="0.2">
      <c r="A564" s="136"/>
      <c r="B564" s="241"/>
      <c r="C564" s="241"/>
      <c r="D564" s="241"/>
      <c r="E564" s="241"/>
      <c r="F564" s="241"/>
      <c r="G564" s="241"/>
      <c r="H564" s="241"/>
      <c r="I564" s="241"/>
      <c r="J564" s="136"/>
      <c r="K564" s="136"/>
      <c r="L564" s="136"/>
      <c r="M564" s="136"/>
      <c r="N564" s="136"/>
      <c r="O564" s="136"/>
      <c r="P564" s="136"/>
      <c r="Q564" s="136"/>
      <c r="R564" s="136"/>
      <c r="S564" s="136"/>
      <c r="T564" s="136"/>
      <c r="U564" s="136"/>
      <c r="V564" s="136"/>
      <c r="W564" s="136"/>
      <c r="X564" s="136"/>
      <c r="Y564" s="136"/>
      <c r="Z564" s="136"/>
      <c r="AA564" s="136"/>
      <c r="AB564" s="68"/>
      <c r="AC564" s="68"/>
    </row>
    <row r="565" spans="1:29" ht="11.25" customHeight="1" x14ac:dyDescent="0.2">
      <c r="A565" s="136"/>
      <c r="B565" s="241"/>
      <c r="C565" s="241"/>
      <c r="D565" s="241"/>
      <c r="E565" s="241"/>
      <c r="F565" s="241"/>
      <c r="G565" s="241"/>
      <c r="H565" s="241"/>
      <c r="I565" s="241"/>
      <c r="J565" s="136"/>
      <c r="K565" s="136"/>
      <c r="L565" s="136"/>
      <c r="M565" s="136"/>
      <c r="N565" s="136"/>
      <c r="O565" s="136"/>
      <c r="P565" s="136"/>
      <c r="Q565" s="136"/>
      <c r="R565" s="136"/>
      <c r="S565" s="136"/>
      <c r="T565" s="136"/>
      <c r="U565" s="136"/>
      <c r="V565" s="136"/>
      <c r="W565" s="136"/>
      <c r="X565" s="136"/>
      <c r="Y565" s="136"/>
      <c r="Z565" s="136"/>
      <c r="AA565" s="136"/>
      <c r="AB565" s="68"/>
      <c r="AC565" s="68"/>
    </row>
    <row r="566" spans="1:29" ht="11.25" customHeight="1" x14ac:dyDescent="0.2">
      <c r="A566" s="136"/>
      <c r="B566" s="241"/>
      <c r="C566" s="241"/>
      <c r="D566" s="241"/>
      <c r="E566" s="241"/>
      <c r="F566" s="241"/>
      <c r="G566" s="241"/>
      <c r="H566" s="241"/>
      <c r="I566" s="241"/>
      <c r="J566" s="136"/>
      <c r="K566" s="136"/>
      <c r="L566" s="136"/>
      <c r="M566" s="136"/>
      <c r="N566" s="136"/>
      <c r="O566" s="136"/>
      <c r="P566" s="136"/>
      <c r="Q566" s="136"/>
      <c r="R566" s="136"/>
      <c r="S566" s="136"/>
      <c r="T566" s="136"/>
      <c r="U566" s="136"/>
      <c r="V566" s="136"/>
      <c r="W566" s="136"/>
      <c r="X566" s="136"/>
      <c r="Y566" s="136"/>
      <c r="Z566" s="136"/>
      <c r="AA566" s="136"/>
      <c r="AB566" s="68"/>
      <c r="AC566" s="68"/>
    </row>
    <row r="567" spans="1:29" ht="11.25" customHeight="1" x14ac:dyDescent="0.2">
      <c r="A567" s="136"/>
      <c r="B567" s="241"/>
      <c r="C567" s="241"/>
      <c r="D567" s="241"/>
      <c r="E567" s="241"/>
      <c r="F567" s="241"/>
      <c r="G567" s="241"/>
      <c r="H567" s="241"/>
      <c r="I567" s="241"/>
      <c r="J567" s="136"/>
      <c r="K567" s="136"/>
      <c r="L567" s="136"/>
      <c r="M567" s="136"/>
      <c r="N567" s="136"/>
      <c r="O567" s="136"/>
      <c r="P567" s="136"/>
      <c r="Q567" s="136"/>
      <c r="R567" s="136"/>
      <c r="S567" s="136"/>
      <c r="T567" s="136"/>
      <c r="U567" s="136"/>
      <c r="V567" s="136"/>
      <c r="W567" s="136"/>
      <c r="X567" s="136"/>
      <c r="Y567" s="136"/>
      <c r="Z567" s="136"/>
      <c r="AA567" s="136"/>
      <c r="AB567" s="68"/>
      <c r="AC567" s="68"/>
    </row>
    <row r="568" spans="1:29" ht="11.25" customHeight="1" x14ac:dyDescent="0.2">
      <c r="A568" s="136"/>
      <c r="B568" s="241"/>
      <c r="C568" s="241"/>
      <c r="D568" s="241"/>
      <c r="E568" s="241"/>
      <c r="F568" s="241"/>
      <c r="G568" s="241"/>
      <c r="H568" s="241"/>
      <c r="I568" s="241"/>
      <c r="J568" s="136"/>
      <c r="K568" s="136"/>
      <c r="L568" s="136"/>
      <c r="M568" s="136"/>
      <c r="N568" s="136"/>
      <c r="O568" s="136"/>
      <c r="P568" s="136"/>
      <c r="Q568" s="136"/>
      <c r="R568" s="136"/>
      <c r="S568" s="136"/>
      <c r="T568" s="136"/>
      <c r="U568" s="136"/>
      <c r="V568" s="136"/>
      <c r="W568" s="136"/>
      <c r="X568" s="136"/>
      <c r="Y568" s="136"/>
      <c r="Z568" s="136"/>
      <c r="AA568" s="136"/>
      <c r="AB568" s="68"/>
      <c r="AC568" s="68"/>
    </row>
    <row r="569" spans="1:29" ht="11.25" customHeight="1" x14ac:dyDescent="0.2">
      <c r="A569" s="136"/>
      <c r="B569" s="241"/>
      <c r="C569" s="241"/>
      <c r="D569" s="241"/>
      <c r="E569" s="241"/>
      <c r="F569" s="241"/>
      <c r="G569" s="241"/>
      <c r="H569" s="241"/>
      <c r="I569" s="241"/>
      <c r="J569" s="136"/>
      <c r="K569" s="136"/>
      <c r="L569" s="136"/>
      <c r="M569" s="136"/>
      <c r="N569" s="136"/>
      <c r="O569" s="136"/>
      <c r="P569" s="136"/>
      <c r="Q569" s="136"/>
      <c r="R569" s="136"/>
      <c r="S569" s="136"/>
      <c r="T569" s="136"/>
      <c r="U569" s="136"/>
      <c r="V569" s="136"/>
      <c r="W569" s="136"/>
      <c r="X569" s="136"/>
      <c r="Y569" s="136"/>
      <c r="Z569" s="136"/>
      <c r="AA569" s="136"/>
      <c r="AB569" s="68"/>
      <c r="AC569" s="68"/>
    </row>
    <row r="570" spans="1:29" ht="11.25" customHeight="1" x14ac:dyDescent="0.2">
      <c r="A570" s="136"/>
      <c r="B570" s="241"/>
      <c r="C570" s="241"/>
      <c r="D570" s="241"/>
      <c r="E570" s="241"/>
      <c r="F570" s="241"/>
      <c r="G570" s="241"/>
      <c r="H570" s="241"/>
      <c r="I570" s="241"/>
      <c r="J570" s="136"/>
      <c r="K570" s="136"/>
      <c r="L570" s="136"/>
      <c r="M570" s="136"/>
      <c r="N570" s="136"/>
      <c r="O570" s="136"/>
      <c r="P570" s="136"/>
      <c r="Q570" s="136"/>
      <c r="R570" s="136"/>
      <c r="S570" s="136"/>
      <c r="T570" s="136"/>
      <c r="U570" s="136"/>
      <c r="V570" s="136"/>
      <c r="W570" s="136"/>
      <c r="X570" s="136"/>
      <c r="Y570" s="136"/>
      <c r="Z570" s="136"/>
      <c r="AA570" s="136"/>
      <c r="AB570" s="68"/>
      <c r="AC570" s="68"/>
    </row>
    <row r="571" spans="1:29" ht="11.25" customHeight="1" x14ac:dyDescent="0.2">
      <c r="A571" s="136"/>
      <c r="B571" s="241"/>
      <c r="C571" s="241"/>
      <c r="D571" s="241"/>
      <c r="E571" s="241"/>
      <c r="F571" s="241"/>
      <c r="G571" s="241"/>
      <c r="H571" s="241"/>
      <c r="I571" s="241"/>
      <c r="J571" s="136"/>
      <c r="K571" s="136"/>
      <c r="L571" s="136"/>
      <c r="M571" s="136"/>
      <c r="N571" s="136"/>
      <c r="O571" s="136"/>
      <c r="P571" s="136"/>
      <c r="Q571" s="136"/>
      <c r="R571" s="136"/>
      <c r="S571" s="136"/>
      <c r="T571" s="136"/>
      <c r="U571" s="136"/>
      <c r="V571" s="136"/>
      <c r="W571" s="136"/>
      <c r="X571" s="136"/>
      <c r="Y571" s="136"/>
      <c r="Z571" s="136"/>
      <c r="AA571" s="136"/>
      <c r="AB571" s="68"/>
      <c r="AC571" s="68"/>
    </row>
    <row r="572" spans="1:29" ht="11.25" customHeight="1" x14ac:dyDescent="0.2">
      <c r="A572" s="136"/>
      <c r="B572" s="241"/>
      <c r="C572" s="241"/>
      <c r="D572" s="241"/>
      <c r="E572" s="241"/>
      <c r="F572" s="241"/>
      <c r="G572" s="241"/>
      <c r="H572" s="241"/>
      <c r="I572" s="241"/>
      <c r="J572" s="136"/>
      <c r="K572" s="136"/>
      <c r="L572" s="136"/>
      <c r="M572" s="136"/>
      <c r="N572" s="136"/>
      <c r="O572" s="136"/>
      <c r="P572" s="136"/>
      <c r="Q572" s="136"/>
      <c r="R572" s="136"/>
      <c r="S572" s="136"/>
      <c r="T572" s="136"/>
      <c r="U572" s="136"/>
      <c r="V572" s="136"/>
      <c r="W572" s="136"/>
      <c r="X572" s="136"/>
      <c r="Y572" s="136"/>
      <c r="Z572" s="136"/>
      <c r="AA572" s="136"/>
      <c r="AB572" s="68"/>
      <c r="AC572" s="68"/>
    </row>
    <row r="573" spans="1:29" ht="11.25" customHeight="1" x14ac:dyDescent="0.2">
      <c r="A573" s="136"/>
      <c r="B573" s="241"/>
      <c r="C573" s="241"/>
      <c r="D573" s="241"/>
      <c r="E573" s="241"/>
      <c r="F573" s="241"/>
      <c r="G573" s="241"/>
      <c r="H573" s="241"/>
      <c r="I573" s="241"/>
      <c r="J573" s="136"/>
      <c r="K573" s="136"/>
      <c r="L573" s="136"/>
      <c r="M573" s="136"/>
      <c r="N573" s="136"/>
      <c r="O573" s="136"/>
      <c r="P573" s="136"/>
      <c r="Q573" s="136"/>
      <c r="R573" s="136"/>
      <c r="S573" s="136"/>
      <c r="T573" s="136"/>
      <c r="U573" s="136"/>
      <c r="V573" s="136"/>
      <c r="W573" s="136"/>
      <c r="X573" s="136"/>
      <c r="Y573" s="136"/>
      <c r="Z573" s="136"/>
      <c r="AA573" s="136"/>
      <c r="AB573" s="68"/>
      <c r="AC573" s="68"/>
    </row>
    <row r="574" spans="1:29" ht="11.25" customHeight="1" x14ac:dyDescent="0.2">
      <c r="A574" s="136"/>
      <c r="B574" s="241"/>
      <c r="C574" s="241"/>
      <c r="D574" s="241"/>
      <c r="E574" s="241"/>
      <c r="F574" s="241"/>
      <c r="G574" s="241"/>
      <c r="H574" s="241"/>
      <c r="I574" s="241"/>
      <c r="J574" s="136"/>
      <c r="K574" s="136"/>
      <c r="L574" s="136"/>
      <c r="M574" s="136"/>
      <c r="N574" s="136"/>
      <c r="O574" s="136"/>
      <c r="P574" s="136"/>
      <c r="Q574" s="136"/>
      <c r="R574" s="136"/>
      <c r="S574" s="136"/>
      <c r="T574" s="136"/>
      <c r="U574" s="136"/>
      <c r="V574" s="136"/>
      <c r="W574" s="136"/>
      <c r="X574" s="136"/>
      <c r="Y574" s="136"/>
      <c r="Z574" s="136"/>
      <c r="AA574" s="136"/>
      <c r="AB574" s="68"/>
      <c r="AC574" s="68"/>
    </row>
    <row r="575" spans="1:29" ht="11.25" customHeight="1" x14ac:dyDescent="0.2">
      <c r="A575" s="136"/>
      <c r="B575" s="241"/>
      <c r="C575" s="241"/>
      <c r="D575" s="241"/>
      <c r="E575" s="241"/>
      <c r="F575" s="241"/>
      <c r="G575" s="241"/>
      <c r="H575" s="241"/>
      <c r="I575" s="241"/>
      <c r="J575" s="136"/>
      <c r="K575" s="136"/>
      <c r="L575" s="136"/>
      <c r="M575" s="136"/>
      <c r="N575" s="136"/>
      <c r="O575" s="136"/>
      <c r="P575" s="136"/>
      <c r="Q575" s="136"/>
      <c r="R575" s="136"/>
      <c r="S575" s="136"/>
      <c r="T575" s="136"/>
      <c r="U575" s="136"/>
      <c r="V575" s="136"/>
      <c r="W575" s="136"/>
      <c r="X575" s="136"/>
      <c r="Y575" s="136"/>
      <c r="Z575" s="136"/>
      <c r="AA575" s="136"/>
      <c r="AB575" s="68"/>
      <c r="AC575" s="68"/>
    </row>
    <row r="576" spans="1:29" ht="11.25" customHeight="1" x14ac:dyDescent="0.2">
      <c r="A576" s="136"/>
      <c r="B576" s="241"/>
      <c r="C576" s="241"/>
      <c r="D576" s="241"/>
      <c r="E576" s="241"/>
      <c r="F576" s="241"/>
      <c r="G576" s="241"/>
      <c r="H576" s="241"/>
      <c r="I576" s="241"/>
      <c r="J576" s="136"/>
      <c r="K576" s="136"/>
      <c r="L576" s="136"/>
      <c r="M576" s="136"/>
      <c r="N576" s="136"/>
      <c r="O576" s="136"/>
      <c r="P576" s="136"/>
      <c r="Q576" s="136"/>
      <c r="R576" s="136"/>
      <c r="S576" s="136"/>
      <c r="T576" s="136"/>
      <c r="U576" s="136"/>
      <c r="V576" s="136"/>
      <c r="W576" s="136"/>
      <c r="X576" s="136"/>
      <c r="Y576" s="136"/>
      <c r="Z576" s="136"/>
      <c r="AA576" s="136"/>
      <c r="AB576" s="68"/>
      <c r="AC576" s="68"/>
    </row>
    <row r="577" spans="1:29" ht="11.25" customHeight="1" x14ac:dyDescent="0.2">
      <c r="A577" s="136"/>
      <c r="B577" s="241"/>
      <c r="C577" s="241"/>
      <c r="D577" s="241"/>
      <c r="E577" s="241"/>
      <c r="F577" s="241"/>
      <c r="G577" s="241"/>
      <c r="H577" s="241"/>
      <c r="I577" s="241"/>
      <c r="J577" s="136"/>
      <c r="K577" s="136"/>
      <c r="L577" s="136"/>
      <c r="M577" s="136"/>
      <c r="N577" s="136"/>
      <c r="O577" s="136"/>
      <c r="P577" s="136"/>
      <c r="Q577" s="136"/>
      <c r="R577" s="136"/>
      <c r="S577" s="136"/>
      <c r="T577" s="136"/>
      <c r="U577" s="136"/>
      <c r="V577" s="136"/>
      <c r="W577" s="136"/>
      <c r="X577" s="136"/>
      <c r="Y577" s="136"/>
      <c r="Z577" s="136"/>
      <c r="AA577" s="136"/>
      <c r="AB577" s="68"/>
      <c r="AC577" s="68"/>
    </row>
    <row r="578" spans="1:29" ht="11.25" customHeight="1" x14ac:dyDescent="0.2">
      <c r="A578" s="136"/>
      <c r="B578" s="241"/>
      <c r="C578" s="241"/>
      <c r="D578" s="241"/>
      <c r="E578" s="241"/>
      <c r="F578" s="241"/>
      <c r="G578" s="241"/>
      <c r="H578" s="241"/>
      <c r="I578" s="241"/>
      <c r="J578" s="136"/>
      <c r="K578" s="136"/>
      <c r="L578" s="136"/>
      <c r="M578" s="136"/>
      <c r="N578" s="136"/>
      <c r="O578" s="136"/>
      <c r="P578" s="136"/>
      <c r="Q578" s="136"/>
      <c r="R578" s="136"/>
      <c r="S578" s="136"/>
      <c r="T578" s="136"/>
      <c r="U578" s="136"/>
      <c r="V578" s="136"/>
      <c r="W578" s="136"/>
      <c r="X578" s="136"/>
      <c r="Y578" s="136"/>
      <c r="Z578" s="136"/>
      <c r="AA578" s="136"/>
      <c r="AB578" s="68"/>
      <c r="AC578" s="68"/>
    </row>
    <row r="579" spans="1:29" ht="11.25" customHeight="1" x14ac:dyDescent="0.2">
      <c r="A579" s="136"/>
      <c r="B579" s="241"/>
      <c r="C579" s="241"/>
      <c r="D579" s="241"/>
      <c r="E579" s="241"/>
      <c r="F579" s="241"/>
      <c r="G579" s="241"/>
      <c r="H579" s="241"/>
      <c r="I579" s="241"/>
      <c r="J579" s="136"/>
      <c r="K579" s="136"/>
      <c r="L579" s="136"/>
      <c r="M579" s="136"/>
      <c r="N579" s="136"/>
      <c r="O579" s="136"/>
      <c r="P579" s="136"/>
      <c r="Q579" s="136"/>
      <c r="R579" s="136"/>
      <c r="S579" s="136"/>
      <c r="T579" s="136"/>
      <c r="U579" s="136"/>
      <c r="V579" s="136"/>
      <c r="W579" s="136"/>
      <c r="X579" s="136"/>
      <c r="Y579" s="136"/>
      <c r="Z579" s="136"/>
      <c r="AA579" s="136"/>
      <c r="AB579" s="68"/>
      <c r="AC579" s="68"/>
    </row>
    <row r="580" spans="1:29" ht="11.25" customHeight="1" x14ac:dyDescent="0.2">
      <c r="A580" s="136"/>
      <c r="B580" s="241"/>
      <c r="C580" s="241"/>
      <c r="D580" s="241"/>
      <c r="E580" s="241"/>
      <c r="F580" s="241"/>
      <c r="G580" s="241"/>
      <c r="H580" s="241"/>
      <c r="I580" s="241"/>
      <c r="J580" s="136"/>
      <c r="K580" s="136"/>
      <c r="L580" s="136"/>
      <c r="M580" s="136"/>
      <c r="N580" s="136"/>
      <c r="O580" s="136"/>
      <c r="P580" s="136"/>
      <c r="Q580" s="136"/>
      <c r="R580" s="136"/>
      <c r="S580" s="136"/>
      <c r="T580" s="136"/>
      <c r="U580" s="136"/>
      <c r="V580" s="136"/>
      <c r="W580" s="136"/>
      <c r="X580" s="136"/>
      <c r="Y580" s="136"/>
      <c r="Z580" s="136"/>
      <c r="AA580" s="136"/>
      <c r="AB580" s="68"/>
      <c r="AC580" s="68"/>
    </row>
    <row r="581" spans="1:29" ht="11.25" customHeight="1" x14ac:dyDescent="0.2">
      <c r="A581" s="136"/>
      <c r="B581" s="241"/>
      <c r="C581" s="241"/>
      <c r="D581" s="241"/>
      <c r="E581" s="241"/>
      <c r="F581" s="241"/>
      <c r="G581" s="241"/>
      <c r="H581" s="241"/>
      <c r="I581" s="241"/>
      <c r="J581" s="136"/>
      <c r="K581" s="136"/>
      <c r="L581" s="136"/>
      <c r="M581" s="136"/>
      <c r="N581" s="136"/>
      <c r="O581" s="136"/>
      <c r="P581" s="136"/>
      <c r="Q581" s="136"/>
      <c r="R581" s="136"/>
      <c r="S581" s="136"/>
      <c r="T581" s="136"/>
      <c r="U581" s="136"/>
      <c r="V581" s="136"/>
      <c r="W581" s="136"/>
      <c r="X581" s="136"/>
      <c r="Y581" s="136"/>
      <c r="Z581" s="136"/>
      <c r="AA581" s="136"/>
      <c r="AB581" s="68"/>
      <c r="AC581" s="68"/>
    </row>
    <row r="582" spans="1:29" ht="11.25" customHeight="1" x14ac:dyDescent="0.2">
      <c r="A582" s="136"/>
      <c r="B582" s="241"/>
      <c r="C582" s="241"/>
      <c r="D582" s="241"/>
      <c r="E582" s="241"/>
      <c r="F582" s="241"/>
      <c r="G582" s="241"/>
      <c r="H582" s="241"/>
      <c r="I582" s="241"/>
      <c r="J582" s="136"/>
      <c r="K582" s="136"/>
      <c r="L582" s="136"/>
      <c r="M582" s="136"/>
      <c r="N582" s="136"/>
      <c r="O582" s="136"/>
      <c r="P582" s="136"/>
      <c r="Q582" s="136"/>
      <c r="R582" s="136"/>
      <c r="S582" s="136"/>
      <c r="T582" s="136"/>
      <c r="U582" s="136"/>
      <c r="V582" s="136"/>
      <c r="W582" s="136"/>
      <c r="X582" s="136"/>
      <c r="Y582" s="136"/>
      <c r="Z582" s="136"/>
      <c r="AA582" s="136"/>
      <c r="AB582" s="68"/>
      <c r="AC582" s="68"/>
    </row>
    <row r="583" spans="1:29" ht="11.25" customHeight="1" x14ac:dyDescent="0.2">
      <c r="A583" s="136"/>
      <c r="B583" s="241"/>
      <c r="C583" s="241"/>
      <c r="D583" s="241"/>
      <c r="E583" s="241"/>
      <c r="F583" s="241"/>
      <c r="G583" s="241"/>
      <c r="H583" s="241"/>
      <c r="I583" s="241"/>
      <c r="J583" s="136"/>
      <c r="K583" s="136"/>
      <c r="L583" s="136"/>
      <c r="M583" s="136"/>
      <c r="N583" s="136"/>
      <c r="O583" s="136"/>
      <c r="P583" s="136"/>
      <c r="Q583" s="136"/>
      <c r="R583" s="136"/>
      <c r="S583" s="136"/>
      <c r="T583" s="136"/>
      <c r="U583" s="136"/>
      <c r="V583" s="136"/>
      <c r="W583" s="136"/>
      <c r="X583" s="136"/>
      <c r="Y583" s="136"/>
      <c r="Z583" s="136"/>
      <c r="AA583" s="136"/>
      <c r="AB583" s="68"/>
      <c r="AC583" s="68"/>
    </row>
    <row r="584" spans="1:29" ht="11.25" customHeight="1" x14ac:dyDescent="0.2">
      <c r="A584" s="136"/>
      <c r="B584" s="241"/>
      <c r="C584" s="241"/>
      <c r="D584" s="241"/>
      <c r="E584" s="241"/>
      <c r="F584" s="241"/>
      <c r="G584" s="241"/>
      <c r="H584" s="241"/>
      <c r="I584" s="241"/>
      <c r="J584" s="136"/>
      <c r="K584" s="136"/>
      <c r="L584" s="136"/>
      <c r="M584" s="136"/>
      <c r="N584" s="136"/>
      <c r="O584" s="136"/>
      <c r="P584" s="136"/>
      <c r="Q584" s="136"/>
      <c r="R584" s="136"/>
      <c r="S584" s="136"/>
      <c r="T584" s="136"/>
      <c r="U584" s="136"/>
      <c r="V584" s="136"/>
      <c r="W584" s="136"/>
      <c r="X584" s="136"/>
      <c r="Y584" s="136"/>
      <c r="Z584" s="136"/>
      <c r="AA584" s="136"/>
      <c r="AB584" s="68"/>
      <c r="AC584" s="68"/>
    </row>
    <row r="585" spans="1:29" ht="11.25" customHeight="1" x14ac:dyDescent="0.2">
      <c r="A585" s="136"/>
      <c r="B585" s="241"/>
      <c r="C585" s="241"/>
      <c r="D585" s="241"/>
      <c r="E585" s="241"/>
      <c r="F585" s="241"/>
      <c r="G585" s="241"/>
      <c r="H585" s="241"/>
      <c r="I585" s="241"/>
      <c r="J585" s="136"/>
      <c r="K585" s="136"/>
      <c r="L585" s="136"/>
      <c r="M585" s="136"/>
      <c r="N585" s="136"/>
      <c r="O585" s="136"/>
      <c r="P585" s="136"/>
      <c r="Q585" s="136"/>
      <c r="R585" s="136"/>
      <c r="S585" s="136"/>
      <c r="T585" s="136"/>
      <c r="U585" s="136"/>
      <c r="V585" s="136"/>
      <c r="W585" s="136"/>
      <c r="X585" s="136"/>
      <c r="Y585" s="136"/>
      <c r="Z585" s="136"/>
      <c r="AA585" s="136"/>
      <c r="AB585" s="68"/>
      <c r="AC585" s="68"/>
    </row>
    <row r="586" spans="1:29" ht="11.25" customHeight="1" x14ac:dyDescent="0.2">
      <c r="A586" s="136"/>
      <c r="B586" s="241"/>
      <c r="C586" s="241"/>
      <c r="D586" s="241"/>
      <c r="E586" s="241"/>
      <c r="F586" s="241"/>
      <c r="G586" s="241"/>
      <c r="H586" s="241"/>
      <c r="I586" s="241"/>
      <c r="J586" s="136"/>
      <c r="K586" s="136"/>
      <c r="L586" s="136"/>
      <c r="M586" s="136"/>
      <c r="N586" s="136"/>
      <c r="O586" s="136"/>
      <c r="P586" s="136"/>
      <c r="Q586" s="136"/>
      <c r="R586" s="136"/>
      <c r="S586" s="136"/>
      <c r="T586" s="136"/>
      <c r="U586" s="136"/>
      <c r="V586" s="136"/>
      <c r="W586" s="136"/>
      <c r="X586" s="136"/>
      <c r="Y586" s="136"/>
      <c r="Z586" s="136"/>
      <c r="AA586" s="136"/>
      <c r="AB586" s="68"/>
      <c r="AC586" s="68"/>
    </row>
    <row r="587" spans="1:29" ht="11.25" customHeight="1" x14ac:dyDescent="0.2">
      <c r="A587" s="136"/>
      <c r="B587" s="241"/>
      <c r="C587" s="241"/>
      <c r="D587" s="241"/>
      <c r="E587" s="241"/>
      <c r="F587" s="241"/>
      <c r="G587" s="241"/>
      <c r="H587" s="241"/>
      <c r="I587" s="241"/>
      <c r="J587" s="136"/>
      <c r="K587" s="136"/>
      <c r="L587" s="136"/>
      <c r="M587" s="136"/>
      <c r="N587" s="136"/>
      <c r="O587" s="136"/>
      <c r="P587" s="136"/>
      <c r="Q587" s="136"/>
      <c r="R587" s="136"/>
      <c r="S587" s="136"/>
      <c r="T587" s="136"/>
      <c r="U587" s="136"/>
      <c r="V587" s="136"/>
      <c r="W587" s="136"/>
      <c r="X587" s="136"/>
      <c r="Y587" s="136"/>
      <c r="Z587" s="136"/>
      <c r="AA587" s="136"/>
      <c r="AB587" s="68"/>
      <c r="AC587" s="68"/>
    </row>
    <row r="588" spans="1:29" ht="11.25" customHeight="1" x14ac:dyDescent="0.2">
      <c r="A588" s="136"/>
      <c r="B588" s="241"/>
      <c r="C588" s="241"/>
      <c r="D588" s="241"/>
      <c r="E588" s="241"/>
      <c r="F588" s="241"/>
      <c r="G588" s="241"/>
      <c r="H588" s="241"/>
      <c r="I588" s="241"/>
      <c r="J588" s="136"/>
      <c r="K588" s="136"/>
      <c r="L588" s="136"/>
      <c r="M588" s="136"/>
      <c r="N588" s="136"/>
      <c r="O588" s="136"/>
      <c r="P588" s="136"/>
      <c r="Q588" s="136"/>
      <c r="R588" s="136"/>
      <c r="S588" s="136"/>
      <c r="T588" s="136"/>
      <c r="U588" s="136"/>
      <c r="V588" s="136"/>
      <c r="W588" s="136"/>
      <c r="X588" s="136"/>
      <c r="Y588" s="136"/>
      <c r="Z588" s="136"/>
      <c r="AA588" s="136"/>
      <c r="AB588" s="68"/>
      <c r="AC588" s="68"/>
    </row>
    <row r="589" spans="1:29" ht="11.25" customHeight="1" x14ac:dyDescent="0.2">
      <c r="A589" s="136"/>
      <c r="B589" s="241"/>
      <c r="C589" s="241"/>
      <c r="D589" s="241"/>
      <c r="E589" s="241"/>
      <c r="F589" s="241"/>
      <c r="G589" s="241"/>
      <c r="H589" s="241"/>
      <c r="I589" s="241"/>
      <c r="J589" s="136"/>
      <c r="K589" s="136"/>
      <c r="L589" s="136"/>
      <c r="M589" s="136"/>
      <c r="N589" s="136"/>
      <c r="O589" s="136"/>
      <c r="P589" s="136"/>
      <c r="Q589" s="136"/>
      <c r="R589" s="136"/>
      <c r="S589" s="136"/>
      <c r="T589" s="136"/>
      <c r="U589" s="136"/>
      <c r="V589" s="136"/>
      <c r="W589" s="136"/>
      <c r="X589" s="136"/>
      <c r="Y589" s="136"/>
      <c r="Z589" s="136"/>
      <c r="AA589" s="136"/>
      <c r="AB589" s="68"/>
      <c r="AC589" s="68"/>
    </row>
    <row r="590" spans="1:29" ht="11.25" customHeight="1" x14ac:dyDescent="0.2">
      <c r="A590" s="136"/>
      <c r="B590" s="241"/>
      <c r="C590" s="241"/>
      <c r="D590" s="241"/>
      <c r="E590" s="241"/>
      <c r="F590" s="241"/>
      <c r="G590" s="241"/>
      <c r="H590" s="241"/>
      <c r="I590" s="241"/>
      <c r="J590" s="136"/>
      <c r="K590" s="136"/>
      <c r="L590" s="136"/>
      <c r="M590" s="136"/>
      <c r="N590" s="136"/>
      <c r="O590" s="136"/>
      <c r="P590" s="136"/>
      <c r="Q590" s="136"/>
      <c r="R590" s="136"/>
      <c r="S590" s="136"/>
      <c r="T590" s="136"/>
      <c r="U590" s="136"/>
      <c r="V590" s="136"/>
      <c r="W590" s="136"/>
      <c r="X590" s="136"/>
      <c r="Y590" s="136"/>
      <c r="Z590" s="136"/>
      <c r="AA590" s="136"/>
      <c r="AB590" s="68"/>
      <c r="AC590" s="68"/>
    </row>
    <row r="591" spans="1:29" ht="11.25" customHeight="1" x14ac:dyDescent="0.2">
      <c r="A591" s="136"/>
      <c r="B591" s="241"/>
      <c r="C591" s="241"/>
      <c r="D591" s="241"/>
      <c r="E591" s="241"/>
      <c r="F591" s="241"/>
      <c r="G591" s="241"/>
      <c r="H591" s="241"/>
      <c r="I591" s="241"/>
      <c r="J591" s="136"/>
      <c r="K591" s="136"/>
      <c r="L591" s="136"/>
      <c r="M591" s="136"/>
      <c r="N591" s="136"/>
      <c r="O591" s="136"/>
      <c r="P591" s="136"/>
      <c r="Q591" s="136"/>
      <c r="R591" s="136"/>
      <c r="S591" s="136"/>
      <c r="T591" s="136"/>
      <c r="U591" s="136"/>
      <c r="V591" s="136"/>
      <c r="W591" s="136"/>
      <c r="X591" s="136"/>
      <c r="Y591" s="136"/>
      <c r="Z591" s="136"/>
      <c r="AA591" s="136"/>
      <c r="AB591" s="68"/>
      <c r="AC591" s="68"/>
    </row>
    <row r="592" spans="1:29" ht="11.25" customHeight="1" x14ac:dyDescent="0.2">
      <c r="A592" s="136"/>
      <c r="B592" s="241"/>
      <c r="C592" s="241"/>
      <c r="D592" s="241"/>
      <c r="E592" s="241"/>
      <c r="F592" s="241"/>
      <c r="G592" s="241"/>
      <c r="H592" s="241"/>
      <c r="I592" s="241"/>
      <c r="J592" s="136"/>
      <c r="K592" s="136"/>
      <c r="L592" s="136"/>
      <c r="M592" s="136"/>
      <c r="N592" s="136"/>
      <c r="O592" s="136"/>
      <c r="P592" s="136"/>
      <c r="Q592" s="136"/>
      <c r="R592" s="136"/>
      <c r="S592" s="136"/>
      <c r="T592" s="136"/>
      <c r="U592" s="136"/>
      <c r="V592" s="136"/>
      <c r="W592" s="136"/>
      <c r="X592" s="136"/>
      <c r="Y592" s="136"/>
      <c r="Z592" s="136"/>
      <c r="AA592" s="136"/>
      <c r="AB592" s="68"/>
      <c r="AC592" s="68"/>
    </row>
    <row r="593" spans="1:29" ht="11.25" customHeight="1" x14ac:dyDescent="0.2">
      <c r="A593" s="136"/>
      <c r="B593" s="241"/>
      <c r="C593" s="241"/>
      <c r="D593" s="241"/>
      <c r="E593" s="241"/>
      <c r="F593" s="241"/>
      <c r="G593" s="241"/>
      <c r="H593" s="241"/>
      <c r="I593" s="241"/>
      <c r="J593" s="136"/>
      <c r="K593" s="136"/>
      <c r="L593" s="136"/>
      <c r="M593" s="136"/>
      <c r="N593" s="136"/>
      <c r="O593" s="136"/>
      <c r="P593" s="136"/>
      <c r="Q593" s="136"/>
      <c r="R593" s="136"/>
      <c r="S593" s="136"/>
      <c r="T593" s="136"/>
      <c r="U593" s="136"/>
      <c r="V593" s="136"/>
      <c r="W593" s="136"/>
      <c r="X593" s="136"/>
      <c r="Y593" s="136"/>
      <c r="Z593" s="136"/>
      <c r="AA593" s="136"/>
      <c r="AB593" s="68"/>
      <c r="AC593" s="68"/>
    </row>
    <row r="594" spans="1:29" ht="11.25" customHeight="1" x14ac:dyDescent="0.2">
      <c r="A594" s="136"/>
      <c r="B594" s="241"/>
      <c r="C594" s="241"/>
      <c r="D594" s="241"/>
      <c r="E594" s="241"/>
      <c r="F594" s="241"/>
      <c r="G594" s="241"/>
      <c r="H594" s="241"/>
      <c r="I594" s="241"/>
      <c r="J594" s="136"/>
      <c r="K594" s="136"/>
      <c r="L594" s="136"/>
      <c r="M594" s="136"/>
      <c r="N594" s="136"/>
      <c r="O594" s="136"/>
      <c r="P594" s="136"/>
      <c r="Q594" s="136"/>
      <c r="R594" s="136"/>
      <c r="S594" s="136"/>
      <c r="T594" s="136"/>
      <c r="U594" s="136"/>
      <c r="V594" s="136"/>
      <c r="W594" s="136"/>
      <c r="X594" s="136"/>
      <c r="Y594" s="136"/>
      <c r="Z594" s="136"/>
      <c r="AA594" s="136"/>
      <c r="AB594" s="68"/>
      <c r="AC594" s="68"/>
    </row>
    <row r="595" spans="1:29" ht="11.25" customHeight="1" x14ac:dyDescent="0.2">
      <c r="A595" s="136"/>
      <c r="B595" s="241"/>
      <c r="C595" s="241"/>
      <c r="D595" s="241"/>
      <c r="E595" s="241"/>
      <c r="F595" s="241"/>
      <c r="G595" s="241"/>
      <c r="H595" s="241"/>
      <c r="I595" s="241"/>
      <c r="J595" s="136"/>
      <c r="K595" s="136"/>
      <c r="L595" s="136"/>
      <c r="M595" s="136"/>
      <c r="N595" s="136"/>
      <c r="O595" s="136"/>
      <c r="P595" s="136"/>
      <c r="Q595" s="136"/>
      <c r="R595" s="136"/>
      <c r="S595" s="136"/>
      <c r="T595" s="136"/>
      <c r="U595" s="136"/>
      <c r="V595" s="136"/>
      <c r="W595" s="136"/>
      <c r="X595" s="136"/>
      <c r="Y595" s="136"/>
      <c r="Z595" s="136"/>
      <c r="AA595" s="136"/>
      <c r="AB595" s="68"/>
      <c r="AC595" s="68"/>
    </row>
    <row r="596" spans="1:29" ht="11.25" customHeight="1" x14ac:dyDescent="0.2">
      <c r="A596" s="136"/>
      <c r="B596" s="241"/>
      <c r="C596" s="241"/>
      <c r="D596" s="241"/>
      <c r="E596" s="241"/>
      <c r="F596" s="241"/>
      <c r="G596" s="241"/>
      <c r="H596" s="241"/>
      <c r="I596" s="241"/>
      <c r="J596" s="136"/>
      <c r="K596" s="136"/>
      <c r="L596" s="136"/>
      <c r="M596" s="136"/>
      <c r="N596" s="136"/>
      <c r="O596" s="136"/>
      <c r="P596" s="136"/>
      <c r="Q596" s="136"/>
      <c r="R596" s="136"/>
      <c r="S596" s="136"/>
      <c r="T596" s="136"/>
      <c r="U596" s="136"/>
      <c r="V596" s="136"/>
      <c r="W596" s="136"/>
      <c r="X596" s="136"/>
      <c r="Y596" s="136"/>
      <c r="Z596" s="136"/>
      <c r="AA596" s="136"/>
      <c r="AB596" s="68"/>
      <c r="AC596" s="68"/>
    </row>
    <row r="597" spans="1:29" ht="11.25" customHeight="1" x14ac:dyDescent="0.2">
      <c r="A597" s="136"/>
      <c r="B597" s="241"/>
      <c r="C597" s="241"/>
      <c r="D597" s="241"/>
      <c r="E597" s="241"/>
      <c r="F597" s="241"/>
      <c r="G597" s="241"/>
      <c r="H597" s="241"/>
      <c r="I597" s="241"/>
      <c r="J597" s="136"/>
      <c r="K597" s="136"/>
      <c r="L597" s="136"/>
      <c r="M597" s="136"/>
      <c r="N597" s="136"/>
      <c r="O597" s="136"/>
      <c r="P597" s="136"/>
      <c r="Q597" s="136"/>
      <c r="R597" s="136"/>
      <c r="S597" s="136"/>
      <c r="T597" s="136"/>
      <c r="U597" s="136"/>
      <c r="V597" s="136"/>
      <c r="W597" s="136"/>
      <c r="X597" s="136"/>
      <c r="Y597" s="136"/>
      <c r="Z597" s="136"/>
      <c r="AA597" s="136"/>
      <c r="AB597" s="68"/>
      <c r="AC597" s="68"/>
    </row>
    <row r="598" spans="1:29" ht="11.25" customHeight="1" x14ac:dyDescent="0.2">
      <c r="A598" s="136"/>
      <c r="B598" s="241"/>
      <c r="C598" s="241"/>
      <c r="D598" s="241"/>
      <c r="E598" s="241"/>
      <c r="F598" s="241"/>
      <c r="G598" s="241"/>
      <c r="H598" s="241"/>
      <c r="I598" s="241"/>
      <c r="J598" s="136"/>
      <c r="K598" s="136"/>
      <c r="L598" s="136"/>
      <c r="M598" s="136"/>
      <c r="N598" s="136"/>
      <c r="O598" s="136"/>
      <c r="P598" s="136"/>
      <c r="Q598" s="136"/>
      <c r="R598" s="136"/>
      <c r="S598" s="136"/>
      <c r="T598" s="136"/>
      <c r="U598" s="136"/>
      <c r="V598" s="136"/>
      <c r="W598" s="136"/>
      <c r="X598" s="136"/>
      <c r="Y598" s="136"/>
      <c r="Z598" s="136"/>
      <c r="AA598" s="136"/>
      <c r="AB598" s="68"/>
      <c r="AC598" s="68"/>
    </row>
    <row r="599" spans="1:29" ht="11.25" customHeight="1" x14ac:dyDescent="0.2">
      <c r="A599" s="136"/>
      <c r="B599" s="241"/>
      <c r="C599" s="241"/>
      <c r="D599" s="241"/>
      <c r="E599" s="241"/>
      <c r="F599" s="241"/>
      <c r="G599" s="241"/>
      <c r="H599" s="241"/>
      <c r="I599" s="241"/>
      <c r="J599" s="136"/>
      <c r="K599" s="136"/>
      <c r="L599" s="136"/>
      <c r="M599" s="136"/>
      <c r="N599" s="136"/>
      <c r="O599" s="136"/>
      <c r="P599" s="136"/>
      <c r="Q599" s="136"/>
      <c r="R599" s="136"/>
      <c r="S599" s="136"/>
      <c r="T599" s="136"/>
      <c r="U599" s="136"/>
      <c r="V599" s="136"/>
      <c r="W599" s="136"/>
      <c r="X599" s="136"/>
      <c r="Y599" s="136"/>
      <c r="Z599" s="136"/>
      <c r="AA599" s="136"/>
      <c r="AB599" s="68"/>
      <c r="AC599" s="68"/>
    </row>
    <row r="600" spans="1:29" ht="11.25" customHeight="1" x14ac:dyDescent="0.2">
      <c r="A600" s="136"/>
      <c r="B600" s="241"/>
      <c r="C600" s="241"/>
      <c r="D600" s="241"/>
      <c r="E600" s="241"/>
      <c r="F600" s="241"/>
      <c r="G600" s="241"/>
      <c r="H600" s="241"/>
      <c r="I600" s="241"/>
      <c r="J600" s="136"/>
      <c r="K600" s="136"/>
      <c r="L600" s="136"/>
      <c r="M600" s="136"/>
      <c r="N600" s="136"/>
      <c r="O600" s="136"/>
      <c r="P600" s="136"/>
      <c r="Q600" s="136"/>
      <c r="R600" s="136"/>
      <c r="S600" s="136"/>
      <c r="T600" s="136"/>
      <c r="U600" s="136"/>
      <c r="V600" s="136"/>
      <c r="W600" s="136"/>
      <c r="X600" s="136"/>
      <c r="Y600" s="136"/>
      <c r="Z600" s="136"/>
      <c r="AA600" s="136"/>
      <c r="AB600" s="68"/>
      <c r="AC600" s="68"/>
    </row>
    <row r="601" spans="1:29" ht="11.25" customHeight="1" x14ac:dyDescent="0.2">
      <c r="A601" s="136"/>
      <c r="B601" s="241"/>
      <c r="C601" s="241"/>
      <c r="D601" s="241"/>
      <c r="E601" s="241"/>
      <c r="F601" s="241"/>
      <c r="G601" s="241"/>
      <c r="H601" s="241"/>
      <c r="I601" s="241"/>
      <c r="J601" s="136"/>
      <c r="K601" s="136"/>
      <c r="L601" s="136"/>
      <c r="M601" s="136"/>
      <c r="N601" s="136"/>
      <c r="O601" s="136"/>
      <c r="P601" s="136"/>
      <c r="Q601" s="136"/>
      <c r="R601" s="136"/>
      <c r="S601" s="136"/>
      <c r="T601" s="136"/>
      <c r="U601" s="136"/>
      <c r="V601" s="136"/>
      <c r="W601" s="136"/>
      <c r="X601" s="136"/>
      <c r="Y601" s="136"/>
      <c r="Z601" s="136"/>
      <c r="AA601" s="136"/>
      <c r="AB601" s="68"/>
      <c r="AC601" s="68"/>
    </row>
    <row r="602" spans="1:29" ht="11.25" customHeight="1" x14ac:dyDescent="0.2">
      <c r="A602" s="136"/>
      <c r="B602" s="241"/>
      <c r="C602" s="241"/>
      <c r="D602" s="241"/>
      <c r="E602" s="241"/>
      <c r="F602" s="241"/>
      <c r="G602" s="241"/>
      <c r="H602" s="241"/>
      <c r="I602" s="241"/>
      <c r="J602" s="136"/>
      <c r="K602" s="136"/>
      <c r="L602" s="136"/>
      <c r="M602" s="136"/>
      <c r="N602" s="136"/>
      <c r="O602" s="136"/>
      <c r="P602" s="136"/>
      <c r="Q602" s="136"/>
      <c r="R602" s="136"/>
      <c r="S602" s="136"/>
      <c r="T602" s="136"/>
      <c r="U602" s="136"/>
      <c r="V602" s="136"/>
      <c r="W602" s="136"/>
      <c r="X602" s="136"/>
      <c r="Y602" s="136"/>
      <c r="Z602" s="136"/>
      <c r="AA602" s="136"/>
      <c r="AB602" s="68"/>
      <c r="AC602" s="68"/>
    </row>
    <row r="603" spans="1:29" ht="11.25" customHeight="1" x14ac:dyDescent="0.2">
      <c r="A603" s="136"/>
      <c r="B603" s="241"/>
      <c r="C603" s="241"/>
      <c r="D603" s="241"/>
      <c r="E603" s="241"/>
      <c r="F603" s="241"/>
      <c r="G603" s="241"/>
      <c r="H603" s="241"/>
      <c r="I603" s="241"/>
      <c r="J603" s="136"/>
      <c r="K603" s="136"/>
      <c r="L603" s="136"/>
      <c r="M603" s="136"/>
      <c r="N603" s="136"/>
      <c r="O603" s="136"/>
      <c r="P603" s="136"/>
      <c r="Q603" s="136"/>
      <c r="R603" s="136"/>
      <c r="S603" s="136"/>
      <c r="T603" s="136"/>
      <c r="U603" s="136"/>
      <c r="V603" s="136"/>
      <c r="W603" s="136"/>
      <c r="X603" s="136"/>
      <c r="Y603" s="136"/>
      <c r="Z603" s="136"/>
      <c r="AA603" s="136"/>
      <c r="AB603" s="68"/>
      <c r="AC603" s="68"/>
    </row>
    <row r="604" spans="1:29" ht="11.25" customHeight="1" x14ac:dyDescent="0.2">
      <c r="A604" s="136"/>
      <c r="B604" s="241"/>
      <c r="C604" s="241"/>
      <c r="D604" s="241"/>
      <c r="E604" s="241"/>
      <c r="F604" s="241"/>
      <c r="G604" s="241"/>
      <c r="H604" s="241"/>
      <c r="I604" s="241"/>
      <c r="J604" s="136"/>
      <c r="K604" s="136"/>
      <c r="L604" s="136"/>
      <c r="M604" s="136"/>
      <c r="N604" s="136"/>
      <c r="O604" s="136"/>
      <c r="P604" s="136"/>
      <c r="Q604" s="136"/>
      <c r="R604" s="136"/>
      <c r="S604" s="136"/>
      <c r="T604" s="136"/>
      <c r="U604" s="136"/>
      <c r="V604" s="136"/>
      <c r="W604" s="136"/>
      <c r="X604" s="136"/>
      <c r="Y604" s="136"/>
      <c r="Z604" s="136"/>
      <c r="AA604" s="136"/>
      <c r="AB604" s="68"/>
      <c r="AC604" s="68"/>
    </row>
    <row r="605" spans="1:29" ht="11.25" customHeight="1" x14ac:dyDescent="0.2">
      <c r="A605" s="136"/>
      <c r="B605" s="241"/>
      <c r="C605" s="241"/>
      <c r="D605" s="241"/>
      <c r="E605" s="241"/>
      <c r="F605" s="241"/>
      <c r="G605" s="241"/>
      <c r="H605" s="241"/>
      <c r="I605" s="241"/>
      <c r="J605" s="136"/>
      <c r="K605" s="136"/>
      <c r="L605" s="136"/>
      <c r="M605" s="136"/>
      <c r="N605" s="136"/>
      <c r="O605" s="136"/>
      <c r="P605" s="136"/>
      <c r="Q605" s="136"/>
      <c r="R605" s="136"/>
      <c r="S605" s="136"/>
      <c r="T605" s="136"/>
      <c r="U605" s="136"/>
      <c r="V605" s="136"/>
      <c r="W605" s="136"/>
      <c r="X605" s="136"/>
      <c r="Y605" s="136"/>
      <c r="Z605" s="136"/>
      <c r="AA605" s="136"/>
      <c r="AB605" s="68"/>
      <c r="AC605" s="68"/>
    </row>
    <row r="606" spans="1:29" ht="11.25" customHeight="1" x14ac:dyDescent="0.2">
      <c r="A606" s="136"/>
      <c r="B606" s="241"/>
      <c r="C606" s="241"/>
      <c r="D606" s="241"/>
      <c r="E606" s="241"/>
      <c r="F606" s="241"/>
      <c r="G606" s="241"/>
      <c r="H606" s="241"/>
      <c r="I606" s="241"/>
      <c r="J606" s="136"/>
      <c r="K606" s="136"/>
      <c r="L606" s="136"/>
      <c r="M606" s="136"/>
      <c r="N606" s="136"/>
      <c r="O606" s="136"/>
      <c r="P606" s="136"/>
      <c r="Q606" s="136"/>
      <c r="R606" s="136"/>
      <c r="S606" s="136"/>
      <c r="T606" s="136"/>
      <c r="U606" s="136"/>
      <c r="V606" s="136"/>
      <c r="W606" s="136"/>
      <c r="X606" s="136"/>
      <c r="Y606" s="136"/>
      <c r="Z606" s="136"/>
      <c r="AA606" s="136"/>
      <c r="AB606" s="68"/>
      <c r="AC606" s="68"/>
    </row>
    <row r="607" spans="1:29" ht="11.25" customHeight="1" x14ac:dyDescent="0.2">
      <c r="A607" s="136"/>
      <c r="B607" s="241"/>
      <c r="C607" s="241"/>
      <c r="D607" s="241"/>
      <c r="E607" s="241"/>
      <c r="F607" s="241"/>
      <c r="G607" s="241"/>
      <c r="H607" s="241"/>
      <c r="I607" s="241"/>
      <c r="J607" s="136"/>
      <c r="K607" s="136"/>
      <c r="L607" s="136"/>
      <c r="M607" s="136"/>
      <c r="N607" s="136"/>
      <c r="O607" s="136"/>
      <c r="P607" s="136"/>
      <c r="Q607" s="136"/>
      <c r="R607" s="136"/>
      <c r="S607" s="136"/>
      <c r="T607" s="136"/>
      <c r="U607" s="136"/>
      <c r="V607" s="136"/>
      <c r="W607" s="136"/>
      <c r="X607" s="136"/>
      <c r="Y607" s="136"/>
      <c r="Z607" s="136"/>
      <c r="AA607" s="136"/>
      <c r="AB607" s="68"/>
      <c r="AC607" s="68"/>
    </row>
    <row r="608" spans="1:29" ht="11.25" customHeight="1" x14ac:dyDescent="0.2">
      <c r="A608" s="136"/>
      <c r="B608" s="241"/>
      <c r="C608" s="241"/>
      <c r="D608" s="241"/>
      <c r="E608" s="241"/>
      <c r="F608" s="241"/>
      <c r="G608" s="241"/>
      <c r="H608" s="241"/>
      <c r="I608" s="241"/>
      <c r="J608" s="136"/>
      <c r="K608" s="136"/>
      <c r="L608" s="136"/>
      <c r="M608" s="136"/>
      <c r="N608" s="136"/>
      <c r="O608" s="136"/>
      <c r="P608" s="136"/>
      <c r="Q608" s="136"/>
      <c r="R608" s="136"/>
      <c r="S608" s="136"/>
      <c r="T608" s="136"/>
      <c r="U608" s="136"/>
      <c r="V608" s="136"/>
      <c r="W608" s="136"/>
      <c r="X608" s="136"/>
      <c r="Y608" s="136"/>
      <c r="Z608" s="136"/>
      <c r="AA608" s="136"/>
      <c r="AB608" s="68"/>
      <c r="AC608" s="68"/>
    </row>
    <row r="609" spans="1:29" ht="11.25" customHeight="1" x14ac:dyDescent="0.2">
      <c r="A609" s="136"/>
      <c r="B609" s="241"/>
      <c r="C609" s="241"/>
      <c r="D609" s="241"/>
      <c r="E609" s="241"/>
      <c r="F609" s="241"/>
      <c r="G609" s="241"/>
      <c r="H609" s="241"/>
      <c r="I609" s="241"/>
      <c r="J609" s="136"/>
      <c r="K609" s="136"/>
      <c r="L609" s="136"/>
      <c r="M609" s="136"/>
      <c r="N609" s="136"/>
      <c r="O609" s="136"/>
      <c r="P609" s="136"/>
      <c r="Q609" s="136"/>
      <c r="R609" s="136"/>
      <c r="S609" s="136"/>
      <c r="T609" s="136"/>
      <c r="U609" s="136"/>
      <c r="V609" s="136"/>
      <c r="W609" s="136"/>
      <c r="X609" s="136"/>
      <c r="Y609" s="136"/>
      <c r="Z609" s="136"/>
      <c r="AA609" s="136"/>
      <c r="AB609" s="68"/>
      <c r="AC609" s="68"/>
    </row>
    <row r="610" spans="1:29" ht="11.25" customHeight="1" x14ac:dyDescent="0.2">
      <c r="A610" s="136"/>
      <c r="B610" s="241"/>
      <c r="C610" s="241"/>
      <c r="D610" s="241"/>
      <c r="E610" s="241"/>
      <c r="F610" s="241"/>
      <c r="G610" s="241"/>
      <c r="H610" s="241"/>
      <c r="I610" s="241"/>
      <c r="J610" s="136"/>
      <c r="K610" s="136"/>
      <c r="L610" s="136"/>
      <c r="M610" s="136"/>
      <c r="N610" s="136"/>
      <c r="O610" s="136"/>
      <c r="P610" s="136"/>
      <c r="Q610" s="136"/>
      <c r="R610" s="136"/>
      <c r="S610" s="136"/>
      <c r="T610" s="136"/>
      <c r="U610" s="136"/>
      <c r="V610" s="136"/>
      <c r="W610" s="136"/>
      <c r="X610" s="136"/>
      <c r="Y610" s="136"/>
      <c r="Z610" s="136"/>
      <c r="AA610" s="136"/>
      <c r="AB610" s="68"/>
      <c r="AC610" s="68"/>
    </row>
    <row r="611" spans="1:29" ht="11.25" customHeight="1" x14ac:dyDescent="0.2">
      <c r="A611" s="136"/>
      <c r="B611" s="241"/>
      <c r="C611" s="241"/>
      <c r="D611" s="241"/>
      <c r="E611" s="241"/>
      <c r="F611" s="241"/>
      <c r="G611" s="241"/>
      <c r="H611" s="241"/>
      <c r="I611" s="241"/>
      <c r="J611" s="136"/>
      <c r="K611" s="136"/>
      <c r="L611" s="136"/>
      <c r="M611" s="136"/>
      <c r="N611" s="136"/>
      <c r="O611" s="136"/>
      <c r="P611" s="136"/>
      <c r="Q611" s="136"/>
      <c r="R611" s="136"/>
      <c r="S611" s="136"/>
      <c r="T611" s="136"/>
      <c r="U611" s="136"/>
      <c r="V611" s="136"/>
      <c r="W611" s="136"/>
      <c r="X611" s="136"/>
      <c r="Y611" s="136"/>
      <c r="Z611" s="136"/>
      <c r="AA611" s="136"/>
      <c r="AB611" s="68"/>
      <c r="AC611" s="68"/>
    </row>
    <row r="612" spans="1:29" ht="11.25" customHeight="1" x14ac:dyDescent="0.2">
      <c r="A612" s="136"/>
      <c r="B612" s="241"/>
      <c r="C612" s="241"/>
      <c r="D612" s="241"/>
      <c r="E612" s="241"/>
      <c r="F612" s="241"/>
      <c r="G612" s="241"/>
      <c r="H612" s="241"/>
      <c r="I612" s="241"/>
      <c r="J612" s="136"/>
      <c r="K612" s="136"/>
      <c r="L612" s="136"/>
      <c r="M612" s="136"/>
      <c r="N612" s="136"/>
      <c r="O612" s="136"/>
      <c r="P612" s="136"/>
      <c r="Q612" s="136"/>
      <c r="R612" s="136"/>
      <c r="S612" s="136"/>
      <c r="T612" s="136"/>
      <c r="U612" s="136"/>
      <c r="V612" s="136"/>
      <c r="W612" s="136"/>
      <c r="X612" s="136"/>
      <c r="Y612" s="136"/>
      <c r="Z612" s="136"/>
      <c r="AA612" s="136"/>
      <c r="AB612" s="68"/>
      <c r="AC612" s="68"/>
    </row>
    <row r="613" spans="1:29" ht="11.25" customHeight="1" x14ac:dyDescent="0.2">
      <c r="A613" s="136"/>
      <c r="B613" s="241"/>
      <c r="C613" s="241"/>
      <c r="D613" s="241"/>
      <c r="E613" s="241"/>
      <c r="F613" s="241"/>
      <c r="G613" s="241"/>
      <c r="H613" s="241"/>
      <c r="I613" s="241"/>
      <c r="J613" s="136"/>
      <c r="K613" s="136"/>
      <c r="L613" s="136"/>
      <c r="M613" s="136"/>
      <c r="N613" s="136"/>
      <c r="O613" s="136"/>
      <c r="P613" s="136"/>
      <c r="Q613" s="136"/>
      <c r="R613" s="136"/>
      <c r="S613" s="136"/>
      <c r="T613" s="136"/>
      <c r="U613" s="136"/>
      <c r="V613" s="136"/>
      <c r="W613" s="136"/>
      <c r="X613" s="136"/>
      <c r="Y613" s="136"/>
      <c r="Z613" s="136"/>
      <c r="AA613" s="136"/>
      <c r="AB613" s="68"/>
      <c r="AC613" s="68"/>
    </row>
    <row r="614" spans="1:29" ht="11.25" customHeight="1" x14ac:dyDescent="0.2">
      <c r="A614" s="136"/>
      <c r="B614" s="241"/>
      <c r="C614" s="241"/>
      <c r="D614" s="241"/>
      <c r="E614" s="241"/>
      <c r="F614" s="241"/>
      <c r="G614" s="241"/>
      <c r="H614" s="241"/>
      <c r="I614" s="241"/>
      <c r="J614" s="136"/>
      <c r="K614" s="136"/>
      <c r="L614" s="136"/>
      <c r="M614" s="136"/>
      <c r="N614" s="136"/>
      <c r="O614" s="136"/>
      <c r="P614" s="136"/>
      <c r="Q614" s="136"/>
      <c r="R614" s="136"/>
      <c r="S614" s="136"/>
      <c r="T614" s="136"/>
      <c r="U614" s="136"/>
      <c r="V614" s="136"/>
      <c r="W614" s="136"/>
      <c r="X614" s="136"/>
      <c r="Y614" s="136"/>
      <c r="Z614" s="136"/>
      <c r="AA614" s="136"/>
      <c r="AB614" s="68"/>
      <c r="AC614" s="68"/>
    </row>
    <row r="615" spans="1:29" ht="11.25" customHeight="1" x14ac:dyDescent="0.2">
      <c r="A615" s="136"/>
      <c r="B615" s="241"/>
      <c r="C615" s="241"/>
      <c r="D615" s="241"/>
      <c r="E615" s="241"/>
      <c r="F615" s="241"/>
      <c r="G615" s="241"/>
      <c r="H615" s="241"/>
      <c r="I615" s="241"/>
      <c r="J615" s="136"/>
      <c r="K615" s="136"/>
      <c r="L615" s="136"/>
      <c r="M615" s="136"/>
      <c r="N615" s="136"/>
      <c r="O615" s="136"/>
      <c r="P615" s="136"/>
      <c r="Q615" s="136"/>
      <c r="R615" s="136"/>
      <c r="S615" s="136"/>
      <c r="T615" s="136"/>
      <c r="U615" s="136"/>
      <c r="V615" s="136"/>
      <c r="W615" s="136"/>
      <c r="X615" s="136"/>
      <c r="Y615" s="136"/>
      <c r="Z615" s="136"/>
      <c r="AA615" s="136"/>
      <c r="AB615" s="68"/>
      <c r="AC615" s="68"/>
    </row>
    <row r="616" spans="1:29" ht="11.25" customHeight="1" x14ac:dyDescent="0.2">
      <c r="A616" s="136"/>
      <c r="B616" s="241"/>
      <c r="C616" s="241"/>
      <c r="D616" s="241"/>
      <c r="E616" s="241"/>
      <c r="F616" s="241"/>
      <c r="G616" s="241"/>
      <c r="H616" s="241"/>
      <c r="I616" s="241"/>
      <c r="J616" s="136"/>
      <c r="K616" s="136"/>
      <c r="L616" s="136"/>
      <c r="M616" s="136"/>
      <c r="N616" s="136"/>
      <c r="O616" s="136"/>
      <c r="P616" s="136"/>
      <c r="Q616" s="136"/>
      <c r="R616" s="136"/>
      <c r="S616" s="136"/>
      <c r="T616" s="136"/>
      <c r="U616" s="136"/>
      <c r="V616" s="136"/>
      <c r="W616" s="136"/>
      <c r="X616" s="136"/>
      <c r="Y616" s="136"/>
      <c r="Z616" s="136"/>
      <c r="AA616" s="136"/>
      <c r="AB616" s="68"/>
      <c r="AC616" s="68"/>
    </row>
    <row r="617" spans="1:29" ht="11.25" customHeight="1" x14ac:dyDescent="0.2">
      <c r="A617" s="136"/>
      <c r="B617" s="241"/>
      <c r="C617" s="241"/>
      <c r="D617" s="241"/>
      <c r="E617" s="241"/>
      <c r="F617" s="241"/>
      <c r="G617" s="241"/>
      <c r="H617" s="241"/>
      <c r="I617" s="241"/>
      <c r="J617" s="136"/>
      <c r="K617" s="136"/>
      <c r="L617" s="136"/>
      <c r="M617" s="136"/>
      <c r="N617" s="136"/>
      <c r="O617" s="136"/>
      <c r="P617" s="136"/>
      <c r="Q617" s="136"/>
      <c r="R617" s="136"/>
      <c r="S617" s="136"/>
      <c r="T617" s="136"/>
      <c r="U617" s="136"/>
      <c r="V617" s="136"/>
      <c r="W617" s="136"/>
      <c r="X617" s="136"/>
      <c r="Y617" s="136"/>
      <c r="Z617" s="136"/>
      <c r="AA617" s="136"/>
      <c r="AB617" s="68"/>
      <c r="AC617" s="68"/>
    </row>
    <row r="618" spans="1:29" ht="11.25" customHeight="1" x14ac:dyDescent="0.2">
      <c r="A618" s="136"/>
      <c r="B618" s="241"/>
      <c r="C618" s="241"/>
      <c r="D618" s="241"/>
      <c r="E618" s="241"/>
      <c r="F618" s="241"/>
      <c r="G618" s="241"/>
      <c r="H618" s="241"/>
      <c r="I618" s="241"/>
      <c r="J618" s="136"/>
      <c r="K618" s="136"/>
      <c r="L618" s="136"/>
      <c r="M618" s="136"/>
      <c r="N618" s="136"/>
      <c r="O618" s="136"/>
      <c r="P618" s="136"/>
      <c r="Q618" s="136"/>
      <c r="R618" s="136"/>
      <c r="S618" s="136"/>
      <c r="T618" s="136"/>
      <c r="U618" s="136"/>
      <c r="V618" s="136"/>
      <c r="W618" s="136"/>
      <c r="X618" s="136"/>
      <c r="Y618" s="136"/>
      <c r="Z618" s="136"/>
      <c r="AA618" s="136"/>
      <c r="AB618" s="68"/>
      <c r="AC618" s="68"/>
    </row>
    <row r="619" spans="1:29" ht="11.25" customHeight="1" x14ac:dyDescent="0.2">
      <c r="A619" s="136"/>
      <c r="B619" s="241"/>
      <c r="C619" s="241"/>
      <c r="D619" s="241"/>
      <c r="E619" s="241"/>
      <c r="F619" s="241"/>
      <c r="G619" s="241"/>
      <c r="H619" s="241"/>
      <c r="I619" s="241"/>
      <c r="J619" s="136"/>
      <c r="K619" s="136"/>
      <c r="L619" s="136"/>
      <c r="M619" s="136"/>
      <c r="N619" s="136"/>
      <c r="O619" s="136"/>
      <c r="P619" s="136"/>
      <c r="Q619" s="136"/>
      <c r="R619" s="136"/>
      <c r="S619" s="136"/>
      <c r="T619" s="136"/>
      <c r="U619" s="136"/>
      <c r="V619" s="136"/>
      <c r="W619" s="136"/>
      <c r="X619" s="136"/>
      <c r="Y619" s="136"/>
      <c r="Z619" s="136"/>
      <c r="AA619" s="136"/>
      <c r="AB619" s="68"/>
      <c r="AC619" s="68"/>
    </row>
    <row r="620" spans="1:29" ht="11.25" customHeight="1" x14ac:dyDescent="0.2">
      <c r="A620" s="136"/>
      <c r="B620" s="241"/>
      <c r="C620" s="241"/>
      <c r="D620" s="241"/>
      <c r="E620" s="241"/>
      <c r="F620" s="241"/>
      <c r="G620" s="241"/>
      <c r="H620" s="241"/>
      <c r="I620" s="241"/>
      <c r="J620" s="136"/>
      <c r="K620" s="136"/>
      <c r="L620" s="136"/>
      <c r="M620" s="136"/>
      <c r="N620" s="136"/>
      <c r="O620" s="136"/>
      <c r="P620" s="136"/>
      <c r="Q620" s="136"/>
      <c r="R620" s="136"/>
      <c r="S620" s="136"/>
      <c r="T620" s="136"/>
      <c r="U620" s="136"/>
      <c r="V620" s="136"/>
      <c r="W620" s="136"/>
      <c r="X620" s="136"/>
      <c r="Y620" s="136"/>
      <c r="Z620" s="136"/>
      <c r="AA620" s="136"/>
      <c r="AB620" s="68"/>
      <c r="AC620" s="68"/>
    </row>
    <row r="621" spans="1:29" ht="11.25" customHeight="1" x14ac:dyDescent="0.2">
      <c r="A621" s="136"/>
      <c r="B621" s="241"/>
      <c r="C621" s="241"/>
      <c r="D621" s="241"/>
      <c r="E621" s="241"/>
      <c r="F621" s="241"/>
      <c r="G621" s="241"/>
      <c r="H621" s="241"/>
      <c r="I621" s="241"/>
      <c r="J621" s="136"/>
      <c r="K621" s="136"/>
      <c r="L621" s="136"/>
      <c r="M621" s="136"/>
      <c r="N621" s="136"/>
      <c r="O621" s="136"/>
      <c r="P621" s="136"/>
      <c r="Q621" s="136"/>
      <c r="R621" s="136"/>
      <c r="S621" s="136"/>
      <c r="T621" s="136"/>
      <c r="U621" s="136"/>
      <c r="V621" s="136"/>
      <c r="W621" s="136"/>
      <c r="X621" s="136"/>
      <c r="Y621" s="136"/>
      <c r="Z621" s="136"/>
      <c r="AA621" s="136"/>
      <c r="AB621" s="68"/>
      <c r="AC621" s="68"/>
    </row>
    <row r="622" spans="1:29" ht="11.25" customHeight="1" x14ac:dyDescent="0.2">
      <c r="A622" s="136"/>
      <c r="B622" s="241"/>
      <c r="C622" s="241"/>
      <c r="D622" s="241"/>
      <c r="E622" s="241"/>
      <c r="F622" s="241"/>
      <c r="G622" s="241"/>
      <c r="H622" s="241"/>
      <c r="I622" s="241"/>
      <c r="J622" s="136"/>
      <c r="K622" s="136"/>
      <c r="L622" s="136"/>
      <c r="M622" s="136"/>
      <c r="N622" s="136"/>
      <c r="O622" s="136"/>
      <c r="P622" s="136"/>
      <c r="Q622" s="136"/>
      <c r="R622" s="136"/>
      <c r="S622" s="136"/>
      <c r="T622" s="136"/>
      <c r="U622" s="136"/>
      <c r="V622" s="136"/>
      <c r="W622" s="136"/>
      <c r="X622" s="136"/>
      <c r="Y622" s="136"/>
      <c r="Z622" s="136"/>
      <c r="AA622" s="136"/>
      <c r="AB622" s="68"/>
      <c r="AC622" s="68"/>
    </row>
    <row r="623" spans="1:29" ht="11.25" customHeight="1" x14ac:dyDescent="0.2">
      <c r="A623" s="136"/>
      <c r="B623" s="241"/>
      <c r="C623" s="241"/>
      <c r="D623" s="241"/>
      <c r="E623" s="241"/>
      <c r="F623" s="241"/>
      <c r="G623" s="241"/>
      <c r="H623" s="241"/>
      <c r="I623" s="241"/>
      <c r="J623" s="136"/>
      <c r="K623" s="136"/>
      <c r="L623" s="136"/>
      <c r="M623" s="136"/>
      <c r="N623" s="136"/>
      <c r="O623" s="136"/>
      <c r="P623" s="136"/>
      <c r="Q623" s="136"/>
      <c r="R623" s="136"/>
      <c r="S623" s="136"/>
      <c r="T623" s="136"/>
      <c r="U623" s="136"/>
      <c r="V623" s="136"/>
      <c r="W623" s="136"/>
      <c r="X623" s="136"/>
      <c r="Y623" s="136"/>
      <c r="Z623" s="136"/>
      <c r="AA623" s="136"/>
      <c r="AB623" s="68"/>
      <c r="AC623" s="68"/>
    </row>
    <row r="624" spans="1:29" ht="11.25" customHeight="1" x14ac:dyDescent="0.2">
      <c r="A624" s="136"/>
      <c r="B624" s="241"/>
      <c r="C624" s="241"/>
      <c r="D624" s="241"/>
      <c r="E624" s="241"/>
      <c r="F624" s="241"/>
      <c r="G624" s="241"/>
      <c r="H624" s="241"/>
      <c r="I624" s="241"/>
      <c r="J624" s="136"/>
      <c r="K624" s="136"/>
      <c r="L624" s="136"/>
      <c r="M624" s="136"/>
      <c r="N624" s="136"/>
      <c r="O624" s="136"/>
      <c r="P624" s="136"/>
      <c r="Q624" s="136"/>
      <c r="R624" s="136"/>
      <c r="S624" s="136"/>
      <c r="T624" s="136"/>
      <c r="U624" s="136"/>
      <c r="V624" s="136"/>
      <c r="W624" s="136"/>
      <c r="X624" s="136"/>
      <c r="Y624" s="136"/>
      <c r="Z624" s="136"/>
      <c r="AA624" s="136"/>
      <c r="AB624" s="68"/>
      <c r="AC624" s="68"/>
    </row>
    <row r="625" spans="1:29" ht="11.25" customHeight="1" x14ac:dyDescent="0.2">
      <c r="A625" s="136"/>
      <c r="B625" s="241"/>
      <c r="C625" s="241"/>
      <c r="D625" s="241"/>
      <c r="E625" s="241"/>
      <c r="F625" s="241"/>
      <c r="G625" s="241"/>
      <c r="H625" s="241"/>
      <c r="I625" s="241"/>
      <c r="J625" s="136"/>
      <c r="K625" s="136"/>
      <c r="L625" s="136"/>
      <c r="M625" s="136"/>
      <c r="N625" s="136"/>
      <c r="O625" s="136"/>
      <c r="P625" s="136"/>
      <c r="Q625" s="136"/>
      <c r="R625" s="136"/>
      <c r="S625" s="136"/>
      <c r="T625" s="136"/>
      <c r="U625" s="136"/>
      <c r="V625" s="136"/>
      <c r="W625" s="136"/>
      <c r="X625" s="136"/>
      <c r="Y625" s="136"/>
      <c r="Z625" s="136"/>
      <c r="AA625" s="136"/>
      <c r="AB625" s="68"/>
      <c r="AC625" s="68"/>
    </row>
    <row r="626" spans="1:29" ht="11.25" customHeight="1" x14ac:dyDescent="0.2">
      <c r="A626" s="136"/>
      <c r="B626" s="241"/>
      <c r="C626" s="241"/>
      <c r="D626" s="241"/>
      <c r="E626" s="241"/>
      <c r="F626" s="241"/>
      <c r="G626" s="241"/>
      <c r="H626" s="241"/>
      <c r="I626" s="241"/>
      <c r="J626" s="136"/>
      <c r="K626" s="136"/>
      <c r="L626" s="136"/>
      <c r="M626" s="136"/>
      <c r="N626" s="136"/>
      <c r="O626" s="136"/>
      <c r="P626" s="136"/>
      <c r="Q626" s="136"/>
      <c r="R626" s="136"/>
      <c r="S626" s="136"/>
      <c r="T626" s="136"/>
      <c r="U626" s="136"/>
      <c r="V626" s="136"/>
      <c r="W626" s="136"/>
      <c r="X626" s="136"/>
      <c r="Y626" s="136"/>
      <c r="Z626" s="136"/>
      <c r="AA626" s="136"/>
      <c r="AB626" s="68"/>
      <c r="AC626" s="68"/>
    </row>
    <row r="627" spans="1:29" ht="11.25" customHeight="1" x14ac:dyDescent="0.2">
      <c r="A627" s="136"/>
      <c r="B627" s="241"/>
      <c r="C627" s="241"/>
      <c r="D627" s="241"/>
      <c r="E627" s="241"/>
      <c r="F627" s="241"/>
      <c r="G627" s="241"/>
      <c r="H627" s="241"/>
      <c r="I627" s="241"/>
      <c r="J627" s="136"/>
      <c r="K627" s="136"/>
      <c r="L627" s="136"/>
      <c r="M627" s="136"/>
      <c r="N627" s="136"/>
      <c r="O627" s="136"/>
      <c r="P627" s="136"/>
      <c r="Q627" s="136"/>
      <c r="R627" s="136"/>
      <c r="S627" s="136"/>
      <c r="T627" s="136"/>
      <c r="U627" s="136"/>
      <c r="V627" s="136"/>
      <c r="W627" s="136"/>
      <c r="X627" s="136"/>
      <c r="Y627" s="136"/>
      <c r="Z627" s="136"/>
      <c r="AA627" s="136"/>
      <c r="AB627" s="68"/>
      <c r="AC627" s="68"/>
    </row>
    <row r="628" spans="1:29" ht="11.25" customHeight="1" x14ac:dyDescent="0.2">
      <c r="A628" s="136"/>
      <c r="B628" s="241"/>
      <c r="C628" s="241"/>
      <c r="D628" s="241"/>
      <c r="E628" s="241"/>
      <c r="F628" s="241"/>
      <c r="G628" s="241"/>
      <c r="H628" s="241"/>
      <c r="I628" s="241"/>
      <c r="J628" s="136"/>
      <c r="K628" s="136"/>
      <c r="L628" s="136"/>
      <c r="M628" s="136"/>
      <c r="N628" s="136"/>
      <c r="O628" s="136"/>
      <c r="P628" s="136"/>
      <c r="Q628" s="136"/>
      <c r="R628" s="136"/>
      <c r="S628" s="136"/>
      <c r="T628" s="136"/>
      <c r="U628" s="136"/>
      <c r="V628" s="136"/>
      <c r="W628" s="136"/>
      <c r="X628" s="136"/>
      <c r="Y628" s="136"/>
      <c r="Z628" s="136"/>
      <c r="AA628" s="136"/>
      <c r="AB628" s="68"/>
      <c r="AC628" s="68"/>
    </row>
    <row r="629" spans="1:29" ht="11.25" customHeight="1" x14ac:dyDescent="0.2">
      <c r="A629" s="136"/>
      <c r="B629" s="241"/>
      <c r="C629" s="241"/>
      <c r="D629" s="241"/>
      <c r="E629" s="241"/>
      <c r="F629" s="241"/>
      <c r="G629" s="241"/>
      <c r="H629" s="241"/>
      <c r="I629" s="241"/>
      <c r="J629" s="136"/>
      <c r="K629" s="136"/>
      <c r="L629" s="136"/>
      <c r="M629" s="136"/>
      <c r="N629" s="136"/>
      <c r="O629" s="136"/>
      <c r="P629" s="136"/>
      <c r="Q629" s="136"/>
      <c r="R629" s="136"/>
      <c r="S629" s="136"/>
      <c r="T629" s="136"/>
      <c r="U629" s="136"/>
      <c r="V629" s="136"/>
      <c r="W629" s="136"/>
      <c r="X629" s="136"/>
      <c r="Y629" s="136"/>
      <c r="Z629" s="136"/>
      <c r="AA629" s="136"/>
      <c r="AB629" s="68"/>
      <c r="AC629" s="68"/>
    </row>
    <row r="630" spans="1:29" ht="11.25" customHeight="1" x14ac:dyDescent="0.2">
      <c r="A630" s="136"/>
      <c r="B630" s="241"/>
      <c r="C630" s="241"/>
      <c r="D630" s="241"/>
      <c r="E630" s="241"/>
      <c r="F630" s="241"/>
      <c r="G630" s="241"/>
      <c r="H630" s="241"/>
      <c r="I630" s="241"/>
      <c r="J630" s="136"/>
      <c r="K630" s="136"/>
      <c r="L630" s="136"/>
      <c r="M630" s="136"/>
      <c r="N630" s="136"/>
      <c r="O630" s="136"/>
      <c r="P630" s="136"/>
      <c r="Q630" s="136"/>
      <c r="R630" s="136"/>
      <c r="S630" s="136"/>
      <c r="T630" s="136"/>
      <c r="U630" s="136"/>
      <c r="V630" s="136"/>
      <c r="W630" s="136"/>
      <c r="X630" s="136"/>
      <c r="Y630" s="136"/>
      <c r="Z630" s="136"/>
      <c r="AA630" s="136"/>
      <c r="AB630" s="68"/>
      <c r="AC630" s="68"/>
    </row>
    <row r="631" spans="1:29" ht="11.25" customHeight="1" x14ac:dyDescent="0.2">
      <c r="A631" s="136"/>
      <c r="B631" s="241"/>
      <c r="C631" s="241"/>
      <c r="D631" s="241"/>
      <c r="E631" s="241"/>
      <c r="F631" s="241"/>
      <c r="G631" s="241"/>
      <c r="H631" s="241"/>
      <c r="I631" s="241"/>
      <c r="J631" s="136"/>
      <c r="K631" s="136"/>
      <c r="L631" s="136"/>
      <c r="M631" s="136"/>
      <c r="N631" s="136"/>
      <c r="O631" s="136"/>
      <c r="P631" s="136"/>
      <c r="Q631" s="136"/>
      <c r="R631" s="136"/>
      <c r="S631" s="136"/>
      <c r="T631" s="136"/>
      <c r="U631" s="136"/>
      <c r="V631" s="136"/>
      <c r="W631" s="136"/>
      <c r="X631" s="136"/>
      <c r="Y631" s="136"/>
      <c r="Z631" s="136"/>
      <c r="AA631" s="136"/>
      <c r="AB631" s="68"/>
      <c r="AC631" s="68"/>
    </row>
    <row r="632" spans="1:29" ht="11.25" customHeight="1" x14ac:dyDescent="0.2">
      <c r="A632" s="136"/>
      <c r="B632" s="241"/>
      <c r="C632" s="241"/>
      <c r="D632" s="241"/>
      <c r="E632" s="241"/>
      <c r="F632" s="241"/>
      <c r="G632" s="241"/>
      <c r="H632" s="241"/>
      <c r="I632" s="241"/>
      <c r="J632" s="136"/>
      <c r="K632" s="136"/>
      <c r="L632" s="136"/>
      <c r="M632" s="136"/>
      <c r="N632" s="136"/>
      <c r="O632" s="136"/>
      <c r="P632" s="136"/>
      <c r="Q632" s="136"/>
      <c r="R632" s="136"/>
      <c r="S632" s="136"/>
      <c r="T632" s="136"/>
      <c r="U632" s="136"/>
      <c r="V632" s="136"/>
      <c r="W632" s="136"/>
      <c r="X632" s="136"/>
      <c r="Y632" s="136"/>
      <c r="Z632" s="136"/>
      <c r="AA632" s="136"/>
      <c r="AB632" s="68"/>
      <c r="AC632" s="68"/>
    </row>
    <row r="633" spans="1:29" ht="11.25" customHeight="1" x14ac:dyDescent="0.2">
      <c r="A633" s="136"/>
      <c r="B633" s="241"/>
      <c r="C633" s="241"/>
      <c r="D633" s="241"/>
      <c r="E633" s="241"/>
      <c r="F633" s="241"/>
      <c r="G633" s="241"/>
      <c r="H633" s="241"/>
      <c r="I633" s="241"/>
      <c r="J633" s="136"/>
      <c r="K633" s="136"/>
      <c r="L633" s="136"/>
      <c r="M633" s="136"/>
      <c r="N633" s="136"/>
      <c r="O633" s="136"/>
      <c r="P633" s="136"/>
      <c r="Q633" s="136"/>
      <c r="R633" s="136"/>
      <c r="S633" s="136"/>
      <c r="T633" s="136"/>
      <c r="U633" s="136"/>
      <c r="V633" s="136"/>
      <c r="W633" s="136"/>
      <c r="X633" s="136"/>
      <c r="Y633" s="136"/>
      <c r="Z633" s="136"/>
      <c r="AA633" s="136"/>
      <c r="AB633" s="68"/>
      <c r="AC633" s="68"/>
    </row>
    <row r="634" spans="1:29" ht="11.25" customHeight="1" x14ac:dyDescent="0.2">
      <c r="A634" s="136"/>
      <c r="B634" s="241"/>
      <c r="C634" s="241"/>
      <c r="D634" s="241"/>
      <c r="E634" s="241"/>
      <c r="F634" s="241"/>
      <c r="G634" s="241"/>
      <c r="H634" s="241"/>
      <c r="I634" s="241"/>
      <c r="J634" s="136"/>
      <c r="K634" s="136"/>
      <c r="L634" s="136"/>
      <c r="M634" s="136"/>
      <c r="N634" s="136"/>
      <c r="O634" s="136"/>
      <c r="P634" s="136"/>
      <c r="Q634" s="136"/>
      <c r="R634" s="136"/>
      <c r="S634" s="136"/>
      <c r="T634" s="136"/>
      <c r="U634" s="136"/>
      <c r="V634" s="136"/>
      <c r="W634" s="136"/>
      <c r="X634" s="136"/>
      <c r="Y634" s="136"/>
      <c r="Z634" s="136"/>
      <c r="AA634" s="136"/>
      <c r="AB634" s="68"/>
      <c r="AC634" s="68"/>
    </row>
    <row r="635" spans="1:29" ht="11.25" customHeight="1" x14ac:dyDescent="0.2">
      <c r="A635" s="136"/>
      <c r="B635" s="241"/>
      <c r="C635" s="241"/>
      <c r="D635" s="241"/>
      <c r="E635" s="241"/>
      <c r="F635" s="241"/>
      <c r="G635" s="241"/>
      <c r="H635" s="241"/>
      <c r="I635" s="241"/>
      <c r="J635" s="136"/>
      <c r="K635" s="136"/>
      <c r="L635" s="136"/>
      <c r="M635" s="136"/>
      <c r="N635" s="136"/>
      <c r="O635" s="136"/>
      <c r="P635" s="136"/>
      <c r="Q635" s="136"/>
      <c r="R635" s="136"/>
      <c r="S635" s="136"/>
      <c r="T635" s="136"/>
      <c r="U635" s="136"/>
      <c r="V635" s="136"/>
      <c r="W635" s="136"/>
      <c r="X635" s="136"/>
      <c r="Y635" s="136"/>
      <c r="Z635" s="136"/>
      <c r="AA635" s="136"/>
      <c r="AB635" s="68"/>
      <c r="AC635" s="68"/>
    </row>
    <row r="636" spans="1:29" ht="11.25" customHeight="1" x14ac:dyDescent="0.2">
      <c r="A636" s="136"/>
      <c r="B636" s="241"/>
      <c r="C636" s="241"/>
      <c r="D636" s="241"/>
      <c r="E636" s="241"/>
      <c r="F636" s="241"/>
      <c r="G636" s="241"/>
      <c r="H636" s="241"/>
      <c r="I636" s="241"/>
      <c r="J636" s="136"/>
      <c r="K636" s="136"/>
      <c r="L636" s="136"/>
      <c r="M636" s="136"/>
      <c r="N636" s="136"/>
      <c r="O636" s="136"/>
      <c r="P636" s="136"/>
      <c r="Q636" s="136"/>
      <c r="R636" s="136"/>
      <c r="S636" s="136"/>
      <c r="T636" s="136"/>
      <c r="U636" s="136"/>
      <c r="V636" s="136"/>
      <c r="W636" s="136"/>
      <c r="X636" s="136"/>
      <c r="Y636" s="136"/>
      <c r="Z636" s="136"/>
      <c r="AA636" s="136"/>
      <c r="AB636" s="68"/>
      <c r="AC636" s="68"/>
    </row>
    <row r="637" spans="1:29" ht="11.25" customHeight="1" x14ac:dyDescent="0.2">
      <c r="A637" s="136"/>
      <c r="B637" s="241"/>
      <c r="C637" s="241"/>
      <c r="D637" s="241"/>
      <c r="E637" s="241"/>
      <c r="F637" s="241"/>
      <c r="G637" s="241"/>
      <c r="H637" s="241"/>
      <c r="I637" s="241"/>
      <c r="J637" s="136"/>
      <c r="K637" s="136"/>
      <c r="L637" s="136"/>
      <c r="M637" s="136"/>
      <c r="N637" s="136"/>
      <c r="O637" s="136"/>
      <c r="P637" s="136"/>
      <c r="Q637" s="136"/>
      <c r="R637" s="136"/>
      <c r="S637" s="136"/>
      <c r="T637" s="136"/>
      <c r="U637" s="136"/>
      <c r="V637" s="136"/>
      <c r="W637" s="136"/>
      <c r="X637" s="136"/>
      <c r="Y637" s="136"/>
      <c r="Z637" s="136"/>
      <c r="AA637" s="136"/>
      <c r="AB637" s="68"/>
      <c r="AC637" s="68"/>
    </row>
    <row r="638" spans="1:29" ht="11.25" customHeight="1" x14ac:dyDescent="0.2">
      <c r="A638" s="136"/>
      <c r="B638" s="241"/>
      <c r="C638" s="241"/>
      <c r="D638" s="241"/>
      <c r="E638" s="241"/>
      <c r="F638" s="241"/>
      <c r="G638" s="241"/>
      <c r="H638" s="241"/>
      <c r="I638" s="241"/>
      <c r="J638" s="136"/>
      <c r="K638" s="136"/>
      <c r="L638" s="136"/>
      <c r="M638" s="136"/>
      <c r="N638" s="136"/>
      <c r="O638" s="136"/>
      <c r="P638" s="136"/>
      <c r="Q638" s="136"/>
      <c r="R638" s="136"/>
      <c r="S638" s="136"/>
      <c r="T638" s="136"/>
      <c r="U638" s="136"/>
      <c r="V638" s="136"/>
      <c r="W638" s="136"/>
      <c r="X638" s="136"/>
      <c r="Y638" s="136"/>
      <c r="Z638" s="136"/>
      <c r="AA638" s="136"/>
      <c r="AB638" s="68"/>
      <c r="AC638" s="68"/>
    </row>
    <row r="639" spans="1:29" ht="11.25" customHeight="1" x14ac:dyDescent="0.2">
      <c r="A639" s="136"/>
      <c r="B639" s="241"/>
      <c r="C639" s="241"/>
      <c r="D639" s="241"/>
      <c r="E639" s="241"/>
      <c r="F639" s="241"/>
      <c r="G639" s="241"/>
      <c r="H639" s="241"/>
      <c r="I639" s="241"/>
      <c r="J639" s="136"/>
      <c r="K639" s="136"/>
      <c r="L639" s="136"/>
      <c r="M639" s="136"/>
      <c r="N639" s="136"/>
      <c r="O639" s="136"/>
      <c r="P639" s="136"/>
      <c r="Q639" s="136"/>
      <c r="R639" s="136"/>
      <c r="S639" s="136"/>
      <c r="T639" s="136"/>
      <c r="U639" s="136"/>
      <c r="V639" s="136"/>
      <c r="W639" s="136"/>
      <c r="X639" s="136"/>
      <c r="Y639" s="136"/>
      <c r="Z639" s="136"/>
      <c r="AA639" s="136"/>
      <c r="AB639" s="68"/>
      <c r="AC639" s="68"/>
    </row>
    <row r="640" spans="1:29" ht="11.25" customHeight="1" x14ac:dyDescent="0.2">
      <c r="A640" s="136"/>
      <c r="B640" s="241"/>
      <c r="C640" s="241"/>
      <c r="D640" s="241"/>
      <c r="E640" s="241"/>
      <c r="F640" s="241"/>
      <c r="G640" s="241"/>
      <c r="H640" s="241"/>
      <c r="I640" s="241"/>
      <c r="J640" s="136"/>
      <c r="K640" s="136"/>
      <c r="L640" s="136"/>
      <c r="M640" s="136"/>
      <c r="N640" s="136"/>
      <c r="O640" s="136"/>
      <c r="P640" s="136"/>
      <c r="Q640" s="136"/>
      <c r="R640" s="136"/>
      <c r="S640" s="136"/>
      <c r="T640" s="136"/>
      <c r="U640" s="136"/>
      <c r="V640" s="136"/>
      <c r="W640" s="136"/>
      <c r="X640" s="136"/>
      <c r="Y640" s="136"/>
      <c r="Z640" s="136"/>
      <c r="AA640" s="136"/>
      <c r="AB640" s="68"/>
      <c r="AC640" s="68"/>
    </row>
    <row r="641" spans="1:29" ht="11.25" customHeight="1" x14ac:dyDescent="0.2">
      <c r="A641" s="136"/>
      <c r="B641" s="241"/>
      <c r="C641" s="241"/>
      <c r="D641" s="241"/>
      <c r="E641" s="241"/>
      <c r="F641" s="241"/>
      <c r="G641" s="241"/>
      <c r="H641" s="241"/>
      <c r="I641" s="241"/>
      <c r="J641" s="136"/>
      <c r="K641" s="136"/>
      <c r="L641" s="136"/>
      <c r="M641" s="136"/>
      <c r="N641" s="136"/>
      <c r="O641" s="136"/>
      <c r="P641" s="136"/>
      <c r="Q641" s="136"/>
      <c r="R641" s="136"/>
      <c r="S641" s="136"/>
      <c r="T641" s="136"/>
      <c r="U641" s="136"/>
      <c r="V641" s="136"/>
      <c r="W641" s="136"/>
      <c r="X641" s="136"/>
      <c r="Y641" s="136"/>
      <c r="Z641" s="136"/>
      <c r="AA641" s="136"/>
      <c r="AB641" s="68"/>
      <c r="AC641" s="68"/>
    </row>
    <row r="642" spans="1:29" ht="11.25" customHeight="1" x14ac:dyDescent="0.2">
      <c r="A642" s="136"/>
      <c r="B642" s="241"/>
      <c r="C642" s="241"/>
      <c r="D642" s="241"/>
      <c r="E642" s="241"/>
      <c r="F642" s="241"/>
      <c r="G642" s="241"/>
      <c r="H642" s="241"/>
      <c r="I642" s="241"/>
      <c r="J642" s="136"/>
      <c r="K642" s="136"/>
      <c r="L642" s="136"/>
      <c r="M642" s="136"/>
      <c r="N642" s="136"/>
      <c r="O642" s="136"/>
      <c r="P642" s="136"/>
      <c r="Q642" s="136"/>
      <c r="R642" s="136"/>
      <c r="S642" s="136"/>
      <c r="T642" s="136"/>
      <c r="U642" s="136"/>
      <c r="V642" s="136"/>
      <c r="W642" s="136"/>
      <c r="X642" s="136"/>
      <c r="Y642" s="136"/>
      <c r="Z642" s="136"/>
      <c r="AA642" s="136"/>
      <c r="AB642" s="68"/>
      <c r="AC642" s="68"/>
    </row>
    <row r="643" spans="1:29" ht="11.25" customHeight="1" x14ac:dyDescent="0.2">
      <c r="A643" s="136"/>
      <c r="B643" s="241"/>
      <c r="C643" s="241"/>
      <c r="D643" s="241"/>
      <c r="E643" s="241"/>
      <c r="F643" s="241"/>
      <c r="G643" s="241"/>
      <c r="H643" s="241"/>
      <c r="I643" s="241"/>
      <c r="J643" s="136"/>
      <c r="K643" s="136"/>
      <c r="L643" s="136"/>
      <c r="M643" s="136"/>
      <c r="N643" s="136"/>
      <c r="O643" s="136"/>
      <c r="P643" s="136"/>
      <c r="Q643" s="136"/>
      <c r="R643" s="136"/>
      <c r="S643" s="136"/>
      <c r="T643" s="136"/>
      <c r="U643" s="136"/>
      <c r="V643" s="136"/>
      <c r="W643" s="136"/>
      <c r="X643" s="136"/>
      <c r="Y643" s="136"/>
      <c r="Z643" s="136"/>
      <c r="AA643" s="136"/>
      <c r="AB643" s="68"/>
      <c r="AC643" s="68"/>
    </row>
    <row r="644" spans="1:29" ht="11.25" customHeight="1" x14ac:dyDescent="0.2">
      <c r="A644" s="136"/>
      <c r="B644" s="241"/>
      <c r="C644" s="241"/>
      <c r="D644" s="241"/>
      <c r="E644" s="241"/>
      <c r="F644" s="241"/>
      <c r="G644" s="241"/>
      <c r="H644" s="241"/>
      <c r="I644" s="241"/>
      <c r="J644" s="136"/>
      <c r="K644" s="136"/>
      <c r="L644" s="136"/>
      <c r="M644" s="136"/>
      <c r="N644" s="136"/>
      <c r="O644" s="136"/>
      <c r="P644" s="136"/>
      <c r="Q644" s="136"/>
      <c r="R644" s="136"/>
      <c r="S644" s="136"/>
      <c r="T644" s="136"/>
      <c r="U644" s="136"/>
      <c r="V644" s="136"/>
      <c r="W644" s="136"/>
      <c r="X644" s="136"/>
      <c r="Y644" s="136"/>
      <c r="Z644" s="136"/>
      <c r="AA644" s="136"/>
      <c r="AB644" s="68"/>
      <c r="AC644" s="68"/>
    </row>
    <row r="645" spans="1:29" ht="11.25" customHeight="1" x14ac:dyDescent="0.2">
      <c r="A645" s="136"/>
      <c r="B645" s="241"/>
      <c r="C645" s="241"/>
      <c r="D645" s="241"/>
      <c r="E645" s="241"/>
      <c r="F645" s="241"/>
      <c r="G645" s="241"/>
      <c r="H645" s="241"/>
      <c r="I645" s="241"/>
      <c r="J645" s="136"/>
      <c r="K645" s="136"/>
      <c r="L645" s="136"/>
      <c r="M645" s="136"/>
      <c r="N645" s="136"/>
      <c r="O645" s="136"/>
      <c r="P645" s="136"/>
      <c r="Q645" s="136"/>
      <c r="R645" s="136"/>
      <c r="S645" s="136"/>
      <c r="T645" s="136"/>
      <c r="U645" s="136"/>
      <c r="V645" s="136"/>
      <c r="W645" s="136"/>
      <c r="X645" s="136"/>
      <c r="Y645" s="136"/>
      <c r="Z645" s="136"/>
      <c r="AA645" s="136"/>
      <c r="AB645" s="68"/>
      <c r="AC645" s="68"/>
    </row>
    <row r="646" spans="1:29" ht="11.25" customHeight="1" x14ac:dyDescent="0.2">
      <c r="A646" s="136"/>
      <c r="B646" s="241"/>
      <c r="C646" s="241"/>
      <c r="D646" s="241"/>
      <c r="E646" s="241"/>
      <c r="F646" s="241"/>
      <c r="G646" s="241"/>
      <c r="H646" s="241"/>
      <c r="I646" s="241"/>
      <c r="J646" s="136"/>
      <c r="K646" s="136"/>
      <c r="L646" s="136"/>
      <c r="M646" s="136"/>
      <c r="N646" s="136"/>
      <c r="O646" s="136"/>
      <c r="P646" s="136"/>
      <c r="Q646" s="136"/>
      <c r="R646" s="136"/>
      <c r="S646" s="136"/>
      <c r="T646" s="136"/>
      <c r="U646" s="136"/>
      <c r="V646" s="136"/>
      <c r="W646" s="136"/>
      <c r="X646" s="136"/>
      <c r="Y646" s="136"/>
      <c r="Z646" s="136"/>
      <c r="AA646" s="136"/>
      <c r="AB646" s="68"/>
      <c r="AC646" s="68"/>
    </row>
    <row r="647" spans="1:29" ht="11.25" customHeight="1" x14ac:dyDescent="0.2">
      <c r="A647" s="136"/>
      <c r="B647" s="241"/>
      <c r="C647" s="241"/>
      <c r="D647" s="241"/>
      <c r="E647" s="241"/>
      <c r="F647" s="241"/>
      <c r="G647" s="241"/>
      <c r="H647" s="241"/>
      <c r="I647" s="241"/>
      <c r="J647" s="136"/>
      <c r="K647" s="136"/>
      <c r="L647" s="136"/>
      <c r="M647" s="136"/>
      <c r="N647" s="136"/>
      <c r="O647" s="136"/>
      <c r="P647" s="136"/>
      <c r="Q647" s="136"/>
      <c r="R647" s="136"/>
      <c r="S647" s="136"/>
      <c r="T647" s="136"/>
      <c r="U647" s="136"/>
      <c r="V647" s="136"/>
      <c r="W647" s="136"/>
      <c r="X647" s="136"/>
      <c r="Y647" s="136"/>
      <c r="Z647" s="136"/>
      <c r="AA647" s="136"/>
      <c r="AB647" s="68"/>
      <c r="AC647" s="68"/>
    </row>
    <row r="648" spans="1:29" ht="11.25" customHeight="1" x14ac:dyDescent="0.2">
      <c r="A648" s="136"/>
      <c r="B648" s="241"/>
      <c r="C648" s="241"/>
      <c r="D648" s="241"/>
      <c r="E648" s="241"/>
      <c r="F648" s="241"/>
      <c r="G648" s="241"/>
      <c r="H648" s="241"/>
      <c r="I648" s="241"/>
      <c r="J648" s="136"/>
      <c r="K648" s="136"/>
      <c r="L648" s="136"/>
      <c r="M648" s="136"/>
      <c r="N648" s="136"/>
      <c r="O648" s="136"/>
      <c r="P648" s="136"/>
      <c r="Q648" s="136"/>
      <c r="R648" s="136"/>
      <c r="S648" s="136"/>
      <c r="T648" s="136"/>
      <c r="U648" s="136"/>
      <c r="V648" s="136"/>
      <c r="W648" s="136"/>
      <c r="X648" s="136"/>
      <c r="Y648" s="136"/>
      <c r="Z648" s="136"/>
      <c r="AA648" s="136"/>
      <c r="AB648" s="68"/>
      <c r="AC648" s="68"/>
    </row>
    <row r="649" spans="1:29" ht="11.25" customHeight="1" x14ac:dyDescent="0.2">
      <c r="A649" s="136"/>
      <c r="B649" s="241"/>
      <c r="C649" s="241"/>
      <c r="D649" s="241"/>
      <c r="E649" s="241"/>
      <c r="F649" s="241"/>
      <c r="G649" s="241"/>
      <c r="H649" s="241"/>
      <c r="I649" s="241"/>
      <c r="J649" s="136"/>
      <c r="K649" s="136"/>
      <c r="L649" s="136"/>
      <c r="M649" s="136"/>
      <c r="N649" s="136"/>
      <c r="O649" s="136"/>
      <c r="P649" s="136"/>
      <c r="Q649" s="136"/>
      <c r="R649" s="136"/>
      <c r="S649" s="136"/>
      <c r="T649" s="136"/>
      <c r="U649" s="136"/>
      <c r="V649" s="136"/>
      <c r="W649" s="136"/>
      <c r="X649" s="136"/>
      <c r="Y649" s="136"/>
      <c r="Z649" s="136"/>
      <c r="AA649" s="136"/>
      <c r="AB649" s="68"/>
      <c r="AC649" s="68"/>
    </row>
    <row r="650" spans="1:29" ht="11.25" customHeight="1" x14ac:dyDescent="0.2">
      <c r="A650" s="136"/>
      <c r="B650" s="241"/>
      <c r="C650" s="241"/>
      <c r="D650" s="241"/>
      <c r="E650" s="241"/>
      <c r="F650" s="241"/>
      <c r="G650" s="241"/>
      <c r="H650" s="241"/>
      <c r="I650" s="241"/>
      <c r="J650" s="136"/>
      <c r="K650" s="136"/>
      <c r="L650" s="136"/>
      <c r="M650" s="136"/>
      <c r="N650" s="136"/>
      <c r="O650" s="136"/>
      <c r="P650" s="136"/>
      <c r="Q650" s="136"/>
      <c r="R650" s="136"/>
      <c r="S650" s="136"/>
      <c r="T650" s="136"/>
      <c r="U650" s="136"/>
      <c r="V650" s="136"/>
      <c r="W650" s="136"/>
      <c r="X650" s="136"/>
      <c r="Y650" s="136"/>
      <c r="Z650" s="136"/>
      <c r="AA650" s="136"/>
      <c r="AB650" s="68"/>
      <c r="AC650" s="68"/>
    </row>
    <row r="651" spans="1:29" ht="11.25" customHeight="1" x14ac:dyDescent="0.2">
      <c r="A651" s="136"/>
      <c r="B651" s="241"/>
      <c r="C651" s="241"/>
      <c r="D651" s="241"/>
      <c r="E651" s="241"/>
      <c r="F651" s="241"/>
      <c r="G651" s="241"/>
      <c r="H651" s="241"/>
      <c r="I651" s="241"/>
      <c r="J651" s="136"/>
      <c r="K651" s="136"/>
      <c r="L651" s="136"/>
      <c r="M651" s="136"/>
      <c r="N651" s="136"/>
      <c r="O651" s="136"/>
      <c r="P651" s="136"/>
      <c r="Q651" s="136"/>
      <c r="R651" s="136"/>
      <c r="S651" s="136"/>
      <c r="T651" s="136"/>
      <c r="U651" s="136"/>
      <c r="V651" s="136"/>
      <c r="W651" s="136"/>
      <c r="X651" s="136"/>
      <c r="Y651" s="136"/>
      <c r="Z651" s="136"/>
      <c r="AA651" s="136"/>
      <c r="AB651" s="68"/>
      <c r="AC651" s="68"/>
    </row>
    <row r="652" spans="1:29" ht="11.25" customHeight="1" x14ac:dyDescent="0.2">
      <c r="A652" s="136"/>
      <c r="B652" s="241"/>
      <c r="C652" s="241"/>
      <c r="D652" s="241"/>
      <c r="E652" s="241"/>
      <c r="F652" s="241"/>
      <c r="G652" s="241"/>
      <c r="H652" s="241"/>
      <c r="I652" s="241"/>
      <c r="J652" s="136"/>
      <c r="K652" s="136"/>
      <c r="L652" s="136"/>
      <c r="M652" s="136"/>
      <c r="N652" s="136"/>
      <c r="O652" s="136"/>
      <c r="P652" s="136"/>
      <c r="Q652" s="136"/>
      <c r="R652" s="136"/>
      <c r="S652" s="136"/>
      <c r="T652" s="136"/>
      <c r="U652" s="136"/>
      <c r="V652" s="136"/>
      <c r="W652" s="136"/>
      <c r="X652" s="136"/>
      <c r="Y652" s="136"/>
      <c r="Z652" s="136"/>
      <c r="AA652" s="136"/>
      <c r="AB652" s="68"/>
      <c r="AC652" s="68"/>
    </row>
    <row r="653" spans="1:29" ht="11.25" customHeight="1" x14ac:dyDescent="0.2">
      <c r="A653" s="136"/>
      <c r="B653" s="241"/>
      <c r="C653" s="241"/>
      <c r="D653" s="241"/>
      <c r="E653" s="241"/>
      <c r="F653" s="241"/>
      <c r="G653" s="241"/>
      <c r="H653" s="241"/>
      <c r="I653" s="241"/>
      <c r="J653" s="136"/>
      <c r="K653" s="136"/>
      <c r="L653" s="136"/>
      <c r="M653" s="136"/>
      <c r="N653" s="136"/>
      <c r="O653" s="136"/>
      <c r="P653" s="136"/>
      <c r="Q653" s="136"/>
      <c r="R653" s="136"/>
      <c r="S653" s="136"/>
      <c r="T653" s="136"/>
      <c r="U653" s="136"/>
      <c r="V653" s="136"/>
      <c r="W653" s="136"/>
      <c r="X653" s="136"/>
      <c r="Y653" s="136"/>
      <c r="Z653" s="136"/>
      <c r="AA653" s="136"/>
      <c r="AB653" s="68"/>
      <c r="AC653" s="68"/>
    </row>
    <row r="654" spans="1:29" ht="11.25" customHeight="1" x14ac:dyDescent="0.2">
      <c r="A654" s="136"/>
      <c r="B654" s="241"/>
      <c r="C654" s="241"/>
      <c r="D654" s="241"/>
      <c r="E654" s="241"/>
      <c r="F654" s="241"/>
      <c r="G654" s="241"/>
      <c r="H654" s="241"/>
      <c r="I654" s="241"/>
      <c r="J654" s="136"/>
      <c r="K654" s="136"/>
      <c r="L654" s="136"/>
      <c r="M654" s="136"/>
      <c r="N654" s="136"/>
      <c r="O654" s="136"/>
      <c r="P654" s="136"/>
      <c r="Q654" s="136"/>
      <c r="R654" s="136"/>
      <c r="S654" s="136"/>
      <c r="T654" s="136"/>
      <c r="U654" s="136"/>
      <c r="V654" s="136"/>
      <c r="W654" s="136"/>
      <c r="X654" s="136"/>
      <c r="Y654" s="136"/>
      <c r="Z654" s="136"/>
      <c r="AA654" s="136"/>
      <c r="AB654" s="68"/>
      <c r="AC654" s="68"/>
    </row>
    <row r="655" spans="1:29" ht="11.25" customHeight="1" x14ac:dyDescent="0.2">
      <c r="A655" s="136"/>
      <c r="B655" s="241"/>
      <c r="C655" s="241"/>
      <c r="D655" s="241"/>
      <c r="E655" s="241"/>
      <c r="F655" s="241"/>
      <c r="G655" s="241"/>
      <c r="H655" s="241"/>
      <c r="I655" s="241"/>
      <c r="J655" s="136"/>
      <c r="K655" s="136"/>
      <c r="L655" s="136"/>
      <c r="M655" s="136"/>
      <c r="N655" s="136"/>
      <c r="O655" s="136"/>
      <c r="P655" s="136"/>
      <c r="Q655" s="136"/>
      <c r="R655" s="136"/>
      <c r="S655" s="136"/>
      <c r="T655" s="136"/>
      <c r="U655" s="136"/>
      <c r="V655" s="136"/>
      <c r="W655" s="136"/>
      <c r="X655" s="136"/>
      <c r="Y655" s="136"/>
      <c r="Z655" s="136"/>
      <c r="AA655" s="136"/>
      <c r="AB655" s="68"/>
      <c r="AC655" s="68"/>
    </row>
    <row r="656" spans="1:29" ht="11.25" customHeight="1" x14ac:dyDescent="0.2">
      <c r="A656" s="136"/>
      <c r="B656" s="241"/>
      <c r="C656" s="241"/>
      <c r="D656" s="241"/>
      <c r="E656" s="241"/>
      <c r="F656" s="241"/>
      <c r="G656" s="241"/>
      <c r="H656" s="241"/>
      <c r="I656" s="241"/>
      <c r="J656" s="136"/>
      <c r="K656" s="136"/>
      <c r="L656" s="136"/>
      <c r="M656" s="136"/>
      <c r="N656" s="136"/>
      <c r="O656" s="136"/>
      <c r="P656" s="136"/>
      <c r="Q656" s="136"/>
      <c r="R656" s="136"/>
      <c r="S656" s="136"/>
      <c r="T656" s="136"/>
      <c r="U656" s="136"/>
      <c r="V656" s="136"/>
      <c r="W656" s="136"/>
      <c r="X656" s="136"/>
      <c r="Y656" s="136"/>
      <c r="Z656" s="136"/>
      <c r="AA656" s="136"/>
      <c r="AB656" s="68"/>
      <c r="AC656" s="68"/>
    </row>
    <row r="657" spans="1:29" ht="11.25" customHeight="1" x14ac:dyDescent="0.2">
      <c r="A657" s="136"/>
      <c r="B657" s="241"/>
      <c r="C657" s="241"/>
      <c r="D657" s="241"/>
      <c r="E657" s="241"/>
      <c r="F657" s="241"/>
      <c r="G657" s="241"/>
      <c r="H657" s="241"/>
      <c r="I657" s="241"/>
      <c r="J657" s="136"/>
      <c r="K657" s="136"/>
      <c r="L657" s="136"/>
      <c r="M657" s="136"/>
      <c r="N657" s="136"/>
      <c r="O657" s="136"/>
      <c r="P657" s="136"/>
      <c r="Q657" s="136"/>
      <c r="R657" s="136"/>
      <c r="S657" s="136"/>
      <c r="T657" s="136"/>
      <c r="U657" s="136"/>
      <c r="V657" s="136"/>
      <c r="W657" s="136"/>
      <c r="X657" s="136"/>
      <c r="Y657" s="136"/>
      <c r="Z657" s="136"/>
      <c r="AA657" s="136"/>
      <c r="AB657" s="68"/>
      <c r="AC657" s="68"/>
    </row>
    <row r="658" spans="1:29" ht="11.25" customHeight="1" x14ac:dyDescent="0.2">
      <c r="A658" s="136"/>
      <c r="B658" s="241"/>
      <c r="C658" s="241"/>
      <c r="D658" s="241"/>
      <c r="E658" s="241"/>
      <c r="F658" s="241"/>
      <c r="G658" s="241"/>
      <c r="H658" s="241"/>
      <c r="I658" s="241"/>
      <c r="J658" s="136"/>
      <c r="K658" s="136"/>
      <c r="L658" s="136"/>
      <c r="M658" s="136"/>
      <c r="N658" s="136"/>
      <c r="O658" s="136"/>
      <c r="P658" s="136"/>
      <c r="Q658" s="136"/>
      <c r="R658" s="136"/>
      <c r="S658" s="136"/>
      <c r="T658" s="136"/>
      <c r="U658" s="136"/>
      <c r="V658" s="136"/>
      <c r="W658" s="136"/>
      <c r="X658" s="136"/>
      <c r="Y658" s="136"/>
      <c r="Z658" s="136"/>
      <c r="AA658" s="136"/>
      <c r="AB658" s="68"/>
      <c r="AC658" s="68"/>
    </row>
    <row r="659" spans="1:29" ht="11.25" customHeight="1" x14ac:dyDescent="0.2">
      <c r="A659" s="136"/>
      <c r="B659" s="241"/>
      <c r="C659" s="241"/>
      <c r="D659" s="241"/>
      <c r="E659" s="241"/>
      <c r="F659" s="241"/>
      <c r="G659" s="241"/>
      <c r="H659" s="241"/>
      <c r="I659" s="241"/>
      <c r="J659" s="136"/>
      <c r="K659" s="136"/>
      <c r="L659" s="136"/>
      <c r="M659" s="136"/>
      <c r="N659" s="136"/>
      <c r="O659" s="136"/>
      <c r="P659" s="136"/>
      <c r="Q659" s="136"/>
      <c r="R659" s="136"/>
      <c r="S659" s="136"/>
      <c r="T659" s="136"/>
      <c r="U659" s="136"/>
      <c r="V659" s="136"/>
      <c r="W659" s="136"/>
      <c r="X659" s="136"/>
      <c r="Y659" s="136"/>
      <c r="Z659" s="136"/>
      <c r="AA659" s="136"/>
      <c r="AB659" s="68"/>
      <c r="AC659" s="68"/>
    </row>
    <row r="660" spans="1:29" ht="11.25" customHeight="1" x14ac:dyDescent="0.2">
      <c r="A660" s="136"/>
      <c r="B660" s="241"/>
      <c r="C660" s="241"/>
      <c r="D660" s="241"/>
      <c r="E660" s="241"/>
      <c r="F660" s="241"/>
      <c r="G660" s="241"/>
      <c r="H660" s="241"/>
      <c r="I660" s="241"/>
      <c r="J660" s="136"/>
      <c r="K660" s="136"/>
      <c r="L660" s="136"/>
      <c r="M660" s="136"/>
      <c r="N660" s="136"/>
      <c r="O660" s="136"/>
      <c r="P660" s="136"/>
      <c r="Q660" s="136"/>
      <c r="R660" s="136"/>
      <c r="S660" s="136"/>
      <c r="T660" s="136"/>
      <c r="U660" s="136"/>
      <c r="V660" s="136"/>
      <c r="W660" s="136"/>
      <c r="X660" s="136"/>
      <c r="Y660" s="136"/>
      <c r="Z660" s="136"/>
      <c r="AA660" s="136"/>
      <c r="AB660" s="68"/>
      <c r="AC660" s="68"/>
    </row>
    <row r="661" spans="1:29" ht="11.25" customHeight="1" x14ac:dyDescent="0.2">
      <c r="A661" s="136"/>
      <c r="B661" s="241"/>
      <c r="C661" s="241"/>
      <c r="D661" s="241"/>
      <c r="E661" s="241"/>
      <c r="F661" s="241"/>
      <c r="G661" s="241"/>
      <c r="H661" s="241"/>
      <c r="I661" s="241"/>
      <c r="J661" s="136"/>
      <c r="K661" s="136"/>
      <c r="L661" s="136"/>
      <c r="M661" s="136"/>
      <c r="N661" s="136"/>
      <c r="O661" s="136"/>
      <c r="P661" s="136"/>
      <c r="Q661" s="136"/>
      <c r="R661" s="136"/>
      <c r="S661" s="136"/>
      <c r="T661" s="136"/>
      <c r="U661" s="136"/>
      <c r="V661" s="136"/>
      <c r="W661" s="136"/>
      <c r="X661" s="136"/>
      <c r="Y661" s="136"/>
      <c r="Z661" s="136"/>
      <c r="AA661" s="136"/>
      <c r="AB661" s="68"/>
      <c r="AC661" s="68"/>
    </row>
    <row r="662" spans="1:29" ht="11.25" customHeight="1" x14ac:dyDescent="0.2">
      <c r="A662" s="136"/>
      <c r="B662" s="241"/>
      <c r="C662" s="241"/>
      <c r="D662" s="241"/>
      <c r="E662" s="241"/>
      <c r="F662" s="241"/>
      <c r="G662" s="241"/>
      <c r="H662" s="241"/>
      <c r="I662" s="241"/>
      <c r="J662" s="136"/>
      <c r="K662" s="136"/>
      <c r="L662" s="136"/>
      <c r="M662" s="136"/>
      <c r="N662" s="136"/>
      <c r="O662" s="136"/>
      <c r="P662" s="136"/>
      <c r="Q662" s="136"/>
      <c r="R662" s="136"/>
      <c r="S662" s="136"/>
      <c r="T662" s="136"/>
      <c r="U662" s="136"/>
      <c r="V662" s="136"/>
      <c r="W662" s="136"/>
      <c r="X662" s="136"/>
      <c r="Y662" s="136"/>
      <c r="Z662" s="136"/>
      <c r="AA662" s="136"/>
      <c r="AB662" s="68"/>
      <c r="AC662" s="68"/>
    </row>
    <row r="663" spans="1:29" ht="11.25" customHeight="1" x14ac:dyDescent="0.2">
      <c r="A663" s="136"/>
      <c r="B663" s="241"/>
      <c r="C663" s="241"/>
      <c r="D663" s="241"/>
      <c r="E663" s="241"/>
      <c r="F663" s="241"/>
      <c r="G663" s="241"/>
      <c r="H663" s="241"/>
      <c r="I663" s="241"/>
      <c r="J663" s="136"/>
      <c r="K663" s="136"/>
      <c r="L663" s="136"/>
      <c r="M663" s="136"/>
      <c r="N663" s="136"/>
      <c r="O663" s="136"/>
      <c r="P663" s="136"/>
      <c r="Q663" s="136"/>
      <c r="R663" s="136"/>
      <c r="S663" s="136"/>
      <c r="T663" s="136"/>
      <c r="U663" s="136"/>
      <c r="V663" s="136"/>
      <c r="W663" s="136"/>
      <c r="X663" s="136"/>
      <c r="Y663" s="136"/>
      <c r="Z663" s="136"/>
      <c r="AA663" s="136"/>
      <c r="AB663" s="68"/>
      <c r="AC663" s="68"/>
    </row>
    <row r="664" spans="1:29" ht="11.25" customHeight="1" x14ac:dyDescent="0.2">
      <c r="A664" s="136"/>
      <c r="B664" s="241"/>
      <c r="C664" s="241"/>
      <c r="D664" s="241"/>
      <c r="E664" s="241"/>
      <c r="F664" s="241"/>
      <c r="G664" s="241"/>
      <c r="H664" s="241"/>
      <c r="I664" s="241"/>
      <c r="J664" s="136"/>
      <c r="K664" s="136"/>
      <c r="L664" s="136"/>
      <c r="M664" s="136"/>
      <c r="N664" s="136"/>
      <c r="O664" s="136"/>
      <c r="P664" s="136"/>
      <c r="Q664" s="136"/>
      <c r="R664" s="136"/>
      <c r="S664" s="136"/>
      <c r="T664" s="136"/>
      <c r="U664" s="136"/>
      <c r="V664" s="136"/>
      <c r="W664" s="136"/>
      <c r="X664" s="136"/>
      <c r="Y664" s="136"/>
      <c r="Z664" s="136"/>
      <c r="AA664" s="136"/>
      <c r="AB664" s="68"/>
      <c r="AC664" s="68"/>
    </row>
    <row r="665" spans="1:29" ht="11.25" customHeight="1" x14ac:dyDescent="0.2">
      <c r="A665" s="136"/>
      <c r="B665" s="241"/>
      <c r="C665" s="241"/>
      <c r="D665" s="241"/>
      <c r="E665" s="241"/>
      <c r="F665" s="241"/>
      <c r="G665" s="241"/>
      <c r="H665" s="241"/>
      <c r="I665" s="241"/>
      <c r="J665" s="136"/>
      <c r="K665" s="136"/>
      <c r="L665" s="136"/>
      <c r="M665" s="136"/>
      <c r="N665" s="136"/>
      <c r="O665" s="136"/>
      <c r="P665" s="136"/>
      <c r="Q665" s="136"/>
      <c r="R665" s="136"/>
      <c r="S665" s="136"/>
      <c r="T665" s="136"/>
      <c r="U665" s="136"/>
      <c r="V665" s="136"/>
      <c r="W665" s="136"/>
      <c r="X665" s="136"/>
      <c r="Y665" s="136"/>
      <c r="Z665" s="136"/>
      <c r="AA665" s="136"/>
      <c r="AB665" s="68"/>
      <c r="AC665" s="68"/>
    </row>
    <row r="666" spans="1:29" ht="11.25" customHeight="1" x14ac:dyDescent="0.2">
      <c r="A666" s="136"/>
      <c r="B666" s="241"/>
      <c r="C666" s="241"/>
      <c r="D666" s="241"/>
      <c r="E666" s="241"/>
      <c r="F666" s="241"/>
      <c r="G666" s="241"/>
      <c r="H666" s="241"/>
      <c r="I666" s="241"/>
      <c r="J666" s="136"/>
      <c r="K666" s="136"/>
      <c r="L666" s="136"/>
      <c r="M666" s="136"/>
      <c r="N666" s="136"/>
      <c r="O666" s="136"/>
      <c r="P666" s="136"/>
      <c r="Q666" s="136"/>
      <c r="R666" s="136"/>
      <c r="S666" s="136"/>
      <c r="T666" s="136"/>
      <c r="U666" s="136"/>
      <c r="V666" s="136"/>
      <c r="W666" s="136"/>
      <c r="X666" s="136"/>
      <c r="Y666" s="136"/>
      <c r="Z666" s="136"/>
      <c r="AA666" s="136"/>
      <c r="AB666" s="68"/>
      <c r="AC666" s="68"/>
    </row>
    <row r="667" spans="1:29" ht="11.25" customHeight="1" x14ac:dyDescent="0.2">
      <c r="A667" s="136"/>
      <c r="B667" s="241"/>
      <c r="C667" s="241"/>
      <c r="D667" s="241"/>
      <c r="E667" s="241"/>
      <c r="F667" s="241"/>
      <c r="G667" s="241"/>
      <c r="H667" s="241"/>
      <c r="I667" s="241"/>
      <c r="J667" s="136"/>
      <c r="K667" s="136"/>
      <c r="L667" s="136"/>
      <c r="M667" s="136"/>
      <c r="N667" s="136"/>
      <c r="O667" s="136"/>
      <c r="P667" s="136"/>
      <c r="Q667" s="136"/>
      <c r="R667" s="136"/>
      <c r="S667" s="136"/>
      <c r="T667" s="136"/>
      <c r="U667" s="136"/>
      <c r="V667" s="136"/>
      <c r="W667" s="136"/>
      <c r="X667" s="136"/>
      <c r="Y667" s="136"/>
      <c r="Z667" s="136"/>
      <c r="AA667" s="136"/>
      <c r="AB667" s="68"/>
      <c r="AC667" s="68"/>
    </row>
    <row r="668" spans="1:29" ht="11.25" customHeight="1" x14ac:dyDescent="0.2">
      <c r="A668" s="136"/>
      <c r="B668" s="241"/>
      <c r="C668" s="241"/>
      <c r="D668" s="241"/>
      <c r="E668" s="241"/>
      <c r="F668" s="241"/>
      <c r="G668" s="241"/>
      <c r="H668" s="241"/>
      <c r="I668" s="241"/>
      <c r="J668" s="136"/>
      <c r="K668" s="136"/>
      <c r="L668" s="136"/>
      <c r="M668" s="136"/>
      <c r="N668" s="136"/>
      <c r="O668" s="136"/>
      <c r="P668" s="136"/>
      <c r="Q668" s="136"/>
      <c r="R668" s="136"/>
      <c r="S668" s="136"/>
      <c r="T668" s="136"/>
      <c r="U668" s="136"/>
      <c r="V668" s="136"/>
      <c r="W668" s="136"/>
      <c r="X668" s="136"/>
      <c r="Y668" s="136"/>
      <c r="Z668" s="136"/>
      <c r="AA668" s="136"/>
      <c r="AB668" s="68"/>
      <c r="AC668" s="68"/>
    </row>
    <row r="669" spans="1:29" ht="11.25" customHeight="1" x14ac:dyDescent="0.2">
      <c r="A669" s="136"/>
      <c r="B669" s="241"/>
      <c r="C669" s="241"/>
      <c r="D669" s="241"/>
      <c r="E669" s="241"/>
      <c r="F669" s="241"/>
      <c r="G669" s="241"/>
      <c r="H669" s="241"/>
      <c r="I669" s="241"/>
      <c r="J669" s="136"/>
      <c r="K669" s="136"/>
      <c r="L669" s="136"/>
      <c r="M669" s="136"/>
      <c r="N669" s="136"/>
      <c r="O669" s="136"/>
      <c r="P669" s="136"/>
      <c r="Q669" s="136"/>
      <c r="R669" s="136"/>
      <c r="S669" s="136"/>
      <c r="T669" s="136"/>
      <c r="U669" s="136"/>
      <c r="V669" s="136"/>
      <c r="W669" s="136"/>
      <c r="X669" s="136"/>
      <c r="Y669" s="136"/>
      <c r="Z669" s="136"/>
      <c r="AA669" s="136"/>
      <c r="AB669" s="68"/>
      <c r="AC669" s="68"/>
    </row>
    <row r="670" spans="1:29" ht="11.25" customHeight="1" x14ac:dyDescent="0.2">
      <c r="A670" s="136"/>
      <c r="B670" s="241"/>
      <c r="C670" s="241"/>
      <c r="D670" s="241"/>
      <c r="E670" s="241"/>
      <c r="F670" s="241"/>
      <c r="G670" s="241"/>
      <c r="H670" s="241"/>
      <c r="I670" s="241"/>
      <c r="J670" s="136"/>
      <c r="K670" s="136"/>
      <c r="L670" s="136"/>
      <c r="M670" s="136"/>
      <c r="N670" s="136"/>
      <c r="O670" s="136"/>
      <c r="P670" s="136"/>
      <c r="Q670" s="136"/>
      <c r="R670" s="136"/>
      <c r="S670" s="136"/>
      <c r="T670" s="136"/>
      <c r="U670" s="136"/>
      <c r="V670" s="136"/>
      <c r="W670" s="136"/>
      <c r="X670" s="136"/>
      <c r="Y670" s="136"/>
      <c r="Z670" s="136"/>
      <c r="AA670" s="136"/>
      <c r="AB670" s="68"/>
      <c r="AC670" s="68"/>
    </row>
    <row r="671" spans="1:29" ht="11.25" customHeight="1" x14ac:dyDescent="0.2">
      <c r="A671" s="136"/>
      <c r="B671" s="241"/>
      <c r="C671" s="241"/>
      <c r="D671" s="241"/>
      <c r="E671" s="241"/>
      <c r="F671" s="241"/>
      <c r="G671" s="241"/>
      <c r="H671" s="241"/>
      <c r="I671" s="241"/>
      <c r="J671" s="136"/>
      <c r="K671" s="136"/>
      <c r="L671" s="136"/>
      <c r="M671" s="136"/>
      <c r="N671" s="136"/>
      <c r="O671" s="136"/>
      <c r="P671" s="136"/>
      <c r="Q671" s="136"/>
      <c r="R671" s="136"/>
      <c r="S671" s="136"/>
      <c r="T671" s="136"/>
      <c r="U671" s="136"/>
      <c r="V671" s="136"/>
      <c r="W671" s="136"/>
      <c r="X671" s="136"/>
      <c r="Y671" s="136"/>
      <c r="Z671" s="136"/>
      <c r="AA671" s="136"/>
      <c r="AB671" s="68"/>
      <c r="AC671" s="68"/>
    </row>
    <row r="672" spans="1:29" ht="11.25" customHeight="1" x14ac:dyDescent="0.2">
      <c r="A672" s="136"/>
      <c r="B672" s="241"/>
      <c r="C672" s="241"/>
      <c r="D672" s="241"/>
      <c r="E672" s="241"/>
      <c r="F672" s="241"/>
      <c r="G672" s="241"/>
      <c r="H672" s="241"/>
      <c r="I672" s="241"/>
      <c r="J672" s="136"/>
      <c r="K672" s="136"/>
      <c r="L672" s="136"/>
      <c r="M672" s="136"/>
      <c r="N672" s="136"/>
      <c r="O672" s="136"/>
      <c r="P672" s="136"/>
      <c r="Q672" s="136"/>
      <c r="R672" s="136"/>
      <c r="S672" s="136"/>
      <c r="T672" s="136"/>
      <c r="U672" s="136"/>
      <c r="V672" s="136"/>
      <c r="W672" s="136"/>
      <c r="X672" s="136"/>
      <c r="Y672" s="136"/>
      <c r="Z672" s="136"/>
      <c r="AA672" s="136"/>
      <c r="AB672" s="68"/>
      <c r="AC672" s="68"/>
    </row>
    <row r="673" spans="1:29" ht="11.25" customHeight="1" x14ac:dyDescent="0.2">
      <c r="A673" s="136"/>
      <c r="B673" s="241"/>
      <c r="C673" s="241"/>
      <c r="D673" s="241"/>
      <c r="E673" s="241"/>
      <c r="F673" s="241"/>
      <c r="G673" s="241"/>
      <c r="H673" s="241"/>
      <c r="I673" s="241"/>
      <c r="J673" s="136"/>
      <c r="K673" s="136"/>
      <c r="L673" s="136"/>
      <c r="M673" s="136"/>
      <c r="N673" s="136"/>
      <c r="O673" s="136"/>
      <c r="P673" s="136"/>
      <c r="Q673" s="136"/>
      <c r="R673" s="136"/>
      <c r="S673" s="136"/>
      <c r="T673" s="136"/>
      <c r="U673" s="136"/>
      <c r="V673" s="136"/>
      <c r="W673" s="136"/>
      <c r="X673" s="136"/>
      <c r="Y673" s="136"/>
      <c r="Z673" s="136"/>
      <c r="AA673" s="136"/>
      <c r="AB673" s="68"/>
      <c r="AC673" s="68"/>
    </row>
    <row r="674" spans="1:29" ht="11.25" customHeight="1" x14ac:dyDescent="0.2">
      <c r="A674" s="136"/>
      <c r="B674" s="241"/>
      <c r="C674" s="241"/>
      <c r="D674" s="241"/>
      <c r="E674" s="241"/>
      <c r="F674" s="241"/>
      <c r="G674" s="241"/>
      <c r="H674" s="241"/>
      <c r="I674" s="241"/>
      <c r="J674" s="136"/>
      <c r="K674" s="136"/>
      <c r="L674" s="136"/>
      <c r="M674" s="136"/>
      <c r="N674" s="136"/>
      <c r="O674" s="136"/>
      <c r="P674" s="136"/>
      <c r="Q674" s="136"/>
      <c r="R674" s="136"/>
      <c r="S674" s="136"/>
      <c r="T674" s="136"/>
      <c r="U674" s="136"/>
      <c r="V674" s="136"/>
      <c r="W674" s="136"/>
      <c r="X674" s="136"/>
      <c r="Y674" s="136"/>
      <c r="Z674" s="136"/>
      <c r="AA674" s="136"/>
      <c r="AB674" s="68"/>
      <c r="AC674" s="68"/>
    </row>
    <row r="675" spans="1:29" ht="11.25" customHeight="1" x14ac:dyDescent="0.2">
      <c r="A675" s="136"/>
      <c r="B675" s="241"/>
      <c r="C675" s="241"/>
      <c r="D675" s="241"/>
      <c r="E675" s="241"/>
      <c r="F675" s="241"/>
      <c r="G675" s="241"/>
      <c r="H675" s="241"/>
      <c r="I675" s="241"/>
      <c r="J675" s="136"/>
      <c r="K675" s="136"/>
      <c r="L675" s="136"/>
      <c r="M675" s="136"/>
      <c r="N675" s="136"/>
      <c r="O675" s="136"/>
      <c r="P675" s="136"/>
      <c r="Q675" s="136"/>
      <c r="R675" s="136"/>
      <c r="S675" s="136"/>
      <c r="T675" s="136"/>
      <c r="U675" s="136"/>
      <c r="V675" s="136"/>
      <c r="W675" s="136"/>
      <c r="X675" s="136"/>
      <c r="Y675" s="136"/>
      <c r="Z675" s="136"/>
      <c r="AA675" s="136"/>
      <c r="AB675" s="68"/>
      <c r="AC675" s="68"/>
    </row>
    <row r="676" spans="1:29" ht="11.25" customHeight="1" x14ac:dyDescent="0.2">
      <c r="A676" s="136"/>
      <c r="B676" s="241"/>
      <c r="C676" s="241"/>
      <c r="D676" s="241"/>
      <c r="E676" s="241"/>
      <c r="F676" s="241"/>
      <c r="G676" s="241"/>
      <c r="H676" s="241"/>
      <c r="I676" s="241"/>
      <c r="J676" s="136"/>
      <c r="K676" s="136"/>
      <c r="L676" s="136"/>
      <c r="M676" s="136"/>
      <c r="N676" s="136"/>
      <c r="O676" s="136"/>
      <c r="P676" s="136"/>
      <c r="Q676" s="136"/>
      <c r="R676" s="136"/>
      <c r="S676" s="136"/>
      <c r="T676" s="136"/>
      <c r="U676" s="136"/>
      <c r="V676" s="136"/>
      <c r="W676" s="136"/>
      <c r="X676" s="136"/>
      <c r="Y676" s="136"/>
      <c r="Z676" s="136"/>
      <c r="AA676" s="136"/>
      <c r="AB676" s="68"/>
      <c r="AC676" s="68"/>
    </row>
    <row r="677" spans="1:29" ht="11.25" customHeight="1" x14ac:dyDescent="0.2">
      <c r="A677" s="136"/>
      <c r="B677" s="241"/>
      <c r="C677" s="241"/>
      <c r="D677" s="241"/>
      <c r="E677" s="241"/>
      <c r="F677" s="241"/>
      <c r="G677" s="241"/>
      <c r="H677" s="241"/>
      <c r="I677" s="241"/>
      <c r="J677" s="136"/>
      <c r="K677" s="136"/>
      <c r="L677" s="136"/>
      <c r="M677" s="136"/>
      <c r="N677" s="136"/>
      <c r="O677" s="136"/>
      <c r="P677" s="136"/>
      <c r="Q677" s="136"/>
      <c r="R677" s="136"/>
      <c r="S677" s="136"/>
      <c r="T677" s="136"/>
      <c r="U677" s="136"/>
      <c r="V677" s="136"/>
      <c r="W677" s="136"/>
      <c r="X677" s="136"/>
      <c r="Y677" s="136"/>
      <c r="Z677" s="136"/>
      <c r="AA677" s="136"/>
      <c r="AB677" s="68"/>
      <c r="AC677" s="68"/>
    </row>
    <row r="678" spans="1:29" ht="11.25" customHeight="1" x14ac:dyDescent="0.2">
      <c r="A678" s="136"/>
      <c r="B678" s="241"/>
      <c r="C678" s="241"/>
      <c r="D678" s="241"/>
      <c r="E678" s="241"/>
      <c r="F678" s="241"/>
      <c r="G678" s="241"/>
      <c r="H678" s="241"/>
      <c r="I678" s="241"/>
      <c r="J678" s="136"/>
      <c r="K678" s="136"/>
      <c r="L678" s="136"/>
      <c r="M678" s="136"/>
      <c r="N678" s="136"/>
      <c r="O678" s="136"/>
      <c r="P678" s="136"/>
      <c r="Q678" s="136"/>
      <c r="R678" s="136"/>
      <c r="S678" s="136"/>
      <c r="T678" s="136"/>
      <c r="U678" s="136"/>
      <c r="V678" s="136"/>
      <c r="W678" s="136"/>
      <c r="X678" s="136"/>
      <c r="Y678" s="136"/>
      <c r="Z678" s="136"/>
      <c r="AA678" s="136"/>
      <c r="AB678" s="68"/>
      <c r="AC678" s="68"/>
    </row>
    <row r="679" spans="1:29" ht="11.25" customHeight="1" x14ac:dyDescent="0.2">
      <c r="A679" s="136"/>
      <c r="B679" s="241"/>
      <c r="C679" s="241"/>
      <c r="D679" s="241"/>
      <c r="E679" s="241"/>
      <c r="F679" s="241"/>
      <c r="G679" s="241"/>
      <c r="H679" s="241"/>
      <c r="I679" s="241"/>
      <c r="J679" s="136"/>
      <c r="K679" s="136"/>
      <c r="L679" s="136"/>
      <c r="M679" s="136"/>
      <c r="N679" s="136"/>
      <c r="O679" s="136"/>
      <c r="P679" s="136"/>
      <c r="Q679" s="136"/>
      <c r="R679" s="136"/>
      <c r="S679" s="136"/>
      <c r="T679" s="136"/>
      <c r="U679" s="136"/>
      <c r="V679" s="136"/>
      <c r="W679" s="136"/>
      <c r="X679" s="136"/>
      <c r="Y679" s="136"/>
      <c r="Z679" s="136"/>
      <c r="AA679" s="136"/>
      <c r="AB679" s="68"/>
      <c r="AC679" s="68"/>
    </row>
    <row r="680" spans="1:29" ht="11.25" customHeight="1" x14ac:dyDescent="0.2">
      <c r="A680" s="136"/>
      <c r="B680" s="241"/>
      <c r="C680" s="241"/>
      <c r="D680" s="241"/>
      <c r="E680" s="241"/>
      <c r="F680" s="241"/>
      <c r="G680" s="241"/>
      <c r="H680" s="241"/>
      <c r="I680" s="241"/>
      <c r="J680" s="136"/>
      <c r="K680" s="136"/>
      <c r="L680" s="136"/>
      <c r="M680" s="136"/>
      <c r="N680" s="136"/>
      <c r="O680" s="136"/>
      <c r="P680" s="136"/>
      <c r="Q680" s="136"/>
      <c r="R680" s="136"/>
      <c r="S680" s="136"/>
      <c r="T680" s="136"/>
      <c r="U680" s="136"/>
      <c r="V680" s="136"/>
      <c r="W680" s="136"/>
      <c r="X680" s="136"/>
      <c r="Y680" s="136"/>
      <c r="Z680" s="136"/>
      <c r="AA680" s="136"/>
      <c r="AB680" s="68"/>
      <c r="AC680" s="68"/>
    </row>
    <row r="681" spans="1:29" ht="11.25" customHeight="1" x14ac:dyDescent="0.2">
      <c r="A681" s="136"/>
      <c r="B681" s="241"/>
      <c r="C681" s="241"/>
      <c r="D681" s="241"/>
      <c r="E681" s="241"/>
      <c r="F681" s="241"/>
      <c r="G681" s="241"/>
      <c r="H681" s="241"/>
      <c r="I681" s="241"/>
      <c r="J681" s="136"/>
      <c r="K681" s="136"/>
      <c r="L681" s="136"/>
      <c r="M681" s="136"/>
      <c r="N681" s="136"/>
      <c r="O681" s="136"/>
      <c r="P681" s="136"/>
      <c r="Q681" s="136"/>
      <c r="R681" s="136"/>
      <c r="S681" s="136"/>
      <c r="T681" s="136"/>
      <c r="U681" s="136"/>
      <c r="V681" s="136"/>
      <c r="W681" s="136"/>
      <c r="X681" s="136"/>
      <c r="Y681" s="136"/>
      <c r="Z681" s="136"/>
      <c r="AA681" s="136"/>
      <c r="AB681" s="68"/>
      <c r="AC681" s="68"/>
    </row>
    <row r="682" spans="1:29" ht="11.25" customHeight="1" x14ac:dyDescent="0.2">
      <c r="A682" s="136"/>
      <c r="B682" s="241"/>
      <c r="C682" s="241"/>
      <c r="D682" s="241"/>
      <c r="E682" s="241"/>
      <c r="F682" s="241"/>
      <c r="G682" s="241"/>
      <c r="H682" s="241"/>
      <c r="I682" s="241"/>
      <c r="J682" s="136"/>
      <c r="K682" s="136"/>
      <c r="L682" s="136"/>
      <c r="M682" s="136"/>
      <c r="N682" s="136"/>
      <c r="O682" s="136"/>
      <c r="P682" s="136"/>
      <c r="Q682" s="136"/>
      <c r="R682" s="136"/>
      <c r="S682" s="136"/>
      <c r="T682" s="136"/>
      <c r="U682" s="136"/>
      <c r="V682" s="136"/>
      <c r="W682" s="136"/>
      <c r="X682" s="136"/>
      <c r="Y682" s="136"/>
      <c r="Z682" s="136"/>
      <c r="AA682" s="136"/>
      <c r="AB682" s="68"/>
      <c r="AC682" s="68"/>
    </row>
    <row r="683" spans="1:29" ht="11.25" customHeight="1" x14ac:dyDescent="0.2">
      <c r="A683" s="136"/>
      <c r="B683" s="241"/>
      <c r="C683" s="241"/>
      <c r="D683" s="241"/>
      <c r="E683" s="241"/>
      <c r="F683" s="241"/>
      <c r="G683" s="241"/>
      <c r="H683" s="241"/>
      <c r="I683" s="241"/>
      <c r="J683" s="136"/>
      <c r="K683" s="136"/>
      <c r="L683" s="136"/>
      <c r="M683" s="136"/>
      <c r="N683" s="136"/>
      <c r="O683" s="136"/>
      <c r="P683" s="136"/>
      <c r="Q683" s="136"/>
      <c r="R683" s="136"/>
      <c r="S683" s="136"/>
      <c r="T683" s="136"/>
      <c r="U683" s="136"/>
      <c r="V683" s="136"/>
      <c r="W683" s="136"/>
      <c r="X683" s="136"/>
      <c r="Y683" s="136"/>
      <c r="Z683" s="136"/>
      <c r="AA683" s="136"/>
      <c r="AB683" s="68"/>
      <c r="AC683" s="68"/>
    </row>
    <row r="684" spans="1:29" ht="11.25" customHeight="1" x14ac:dyDescent="0.2">
      <c r="A684" s="136"/>
      <c r="B684" s="241"/>
      <c r="C684" s="241"/>
      <c r="D684" s="241"/>
      <c r="E684" s="241"/>
      <c r="F684" s="241"/>
      <c r="G684" s="241"/>
      <c r="H684" s="241"/>
      <c r="I684" s="241"/>
      <c r="J684" s="136"/>
      <c r="K684" s="136"/>
      <c r="L684" s="136"/>
      <c r="M684" s="136"/>
      <c r="N684" s="136"/>
      <c r="O684" s="136"/>
      <c r="P684" s="136"/>
      <c r="Q684" s="136"/>
      <c r="R684" s="136"/>
      <c r="S684" s="136"/>
      <c r="T684" s="136"/>
      <c r="U684" s="136"/>
      <c r="V684" s="136"/>
      <c r="W684" s="136"/>
      <c r="X684" s="136"/>
      <c r="Y684" s="136"/>
      <c r="Z684" s="136"/>
      <c r="AA684" s="136"/>
      <c r="AB684" s="68"/>
      <c r="AC684" s="68"/>
    </row>
    <row r="685" spans="1:29" ht="11.25" customHeight="1" x14ac:dyDescent="0.2">
      <c r="A685" s="136"/>
      <c r="B685" s="241"/>
      <c r="C685" s="241"/>
      <c r="D685" s="241"/>
      <c r="E685" s="241"/>
      <c r="F685" s="241"/>
      <c r="G685" s="241"/>
      <c r="H685" s="241"/>
      <c r="I685" s="241"/>
      <c r="J685" s="136"/>
      <c r="K685" s="136"/>
      <c r="L685" s="136"/>
      <c r="M685" s="136"/>
      <c r="N685" s="136"/>
      <c r="O685" s="136"/>
      <c r="P685" s="136"/>
      <c r="Q685" s="136"/>
      <c r="R685" s="136"/>
      <c r="S685" s="136"/>
      <c r="T685" s="136"/>
      <c r="U685" s="136"/>
      <c r="V685" s="136"/>
      <c r="W685" s="136"/>
      <c r="X685" s="136"/>
      <c r="Y685" s="136"/>
      <c r="Z685" s="136"/>
      <c r="AA685" s="136"/>
      <c r="AB685" s="68"/>
      <c r="AC685" s="68"/>
    </row>
    <row r="686" spans="1:29" ht="11.25" customHeight="1" x14ac:dyDescent="0.2">
      <c r="A686" s="136"/>
      <c r="B686" s="241"/>
      <c r="C686" s="241"/>
      <c r="D686" s="241"/>
      <c r="E686" s="241"/>
      <c r="F686" s="241"/>
      <c r="G686" s="241"/>
      <c r="H686" s="241"/>
      <c r="I686" s="241"/>
      <c r="J686" s="136"/>
      <c r="K686" s="136"/>
      <c r="L686" s="136"/>
      <c r="M686" s="136"/>
      <c r="N686" s="136"/>
      <c r="O686" s="136"/>
      <c r="P686" s="136"/>
      <c r="Q686" s="136"/>
      <c r="R686" s="136"/>
      <c r="S686" s="136"/>
      <c r="T686" s="136"/>
      <c r="U686" s="136"/>
      <c r="V686" s="136"/>
      <c r="W686" s="136"/>
      <c r="X686" s="136"/>
      <c r="Y686" s="136"/>
      <c r="Z686" s="136"/>
      <c r="AA686" s="136"/>
      <c r="AB686" s="68"/>
      <c r="AC686" s="68"/>
    </row>
    <row r="687" spans="1:29" ht="11.25" customHeight="1" x14ac:dyDescent="0.2">
      <c r="A687" s="136"/>
      <c r="B687" s="241"/>
      <c r="C687" s="241"/>
      <c r="D687" s="241"/>
      <c r="E687" s="241"/>
      <c r="F687" s="241"/>
      <c r="G687" s="241"/>
      <c r="H687" s="241"/>
      <c r="I687" s="241"/>
      <c r="J687" s="136"/>
      <c r="K687" s="136"/>
      <c r="L687" s="136"/>
      <c r="M687" s="136"/>
      <c r="N687" s="136"/>
      <c r="O687" s="136"/>
      <c r="P687" s="136"/>
      <c r="Q687" s="136"/>
      <c r="R687" s="136"/>
      <c r="S687" s="136"/>
      <c r="T687" s="136"/>
      <c r="U687" s="136"/>
      <c r="V687" s="136"/>
      <c r="W687" s="136"/>
      <c r="X687" s="136"/>
      <c r="Y687" s="136"/>
      <c r="Z687" s="136"/>
      <c r="AA687" s="136"/>
      <c r="AB687" s="68"/>
      <c r="AC687" s="68"/>
    </row>
    <row r="688" spans="1:29" ht="11.25" customHeight="1" x14ac:dyDescent="0.2">
      <c r="A688" s="136"/>
      <c r="B688" s="241"/>
      <c r="C688" s="241"/>
      <c r="D688" s="241"/>
      <c r="E688" s="241"/>
      <c r="F688" s="241"/>
      <c r="G688" s="241"/>
      <c r="H688" s="241"/>
      <c r="I688" s="241"/>
      <c r="J688" s="136"/>
      <c r="K688" s="136"/>
      <c r="L688" s="136"/>
      <c r="M688" s="136"/>
      <c r="N688" s="136"/>
      <c r="O688" s="136"/>
      <c r="P688" s="136"/>
      <c r="Q688" s="136"/>
      <c r="R688" s="136"/>
      <c r="S688" s="136"/>
      <c r="T688" s="136"/>
      <c r="U688" s="136"/>
      <c r="V688" s="136"/>
      <c r="W688" s="136"/>
      <c r="X688" s="136"/>
      <c r="Y688" s="136"/>
      <c r="Z688" s="136"/>
      <c r="AA688" s="136"/>
      <c r="AB688" s="68"/>
      <c r="AC688" s="68"/>
    </row>
    <row r="689" spans="1:29" ht="11.25" customHeight="1" x14ac:dyDescent="0.2">
      <c r="A689" s="136"/>
      <c r="B689" s="241"/>
      <c r="C689" s="241"/>
      <c r="D689" s="241"/>
      <c r="E689" s="241"/>
      <c r="F689" s="241"/>
      <c r="G689" s="241"/>
      <c r="H689" s="241"/>
      <c r="I689" s="241"/>
      <c r="J689" s="136"/>
      <c r="K689" s="136"/>
      <c r="L689" s="136"/>
      <c r="M689" s="136"/>
      <c r="N689" s="136"/>
      <c r="O689" s="136"/>
      <c r="P689" s="136"/>
      <c r="Q689" s="136"/>
      <c r="R689" s="136"/>
      <c r="S689" s="136"/>
      <c r="T689" s="136"/>
      <c r="U689" s="136"/>
      <c r="V689" s="136"/>
      <c r="W689" s="136"/>
      <c r="X689" s="136"/>
      <c r="Y689" s="136"/>
      <c r="Z689" s="136"/>
      <c r="AA689" s="136"/>
      <c r="AB689" s="68"/>
      <c r="AC689" s="68"/>
    </row>
    <row r="690" spans="1:29" ht="11.25" customHeight="1" x14ac:dyDescent="0.2">
      <c r="A690" s="136"/>
      <c r="B690" s="241"/>
      <c r="C690" s="241"/>
      <c r="D690" s="241"/>
      <c r="E690" s="241"/>
      <c r="F690" s="241"/>
      <c r="G690" s="241"/>
      <c r="H690" s="241"/>
      <c r="I690" s="241"/>
      <c r="J690" s="136"/>
      <c r="K690" s="136"/>
      <c r="L690" s="136"/>
      <c r="M690" s="136"/>
      <c r="N690" s="136"/>
      <c r="O690" s="136"/>
      <c r="P690" s="136"/>
      <c r="Q690" s="136"/>
      <c r="R690" s="136"/>
      <c r="S690" s="136"/>
      <c r="T690" s="136"/>
      <c r="U690" s="136"/>
      <c r="V690" s="136"/>
      <c r="W690" s="136"/>
      <c r="X690" s="136"/>
      <c r="Y690" s="136"/>
      <c r="Z690" s="136"/>
      <c r="AA690" s="136"/>
      <c r="AB690" s="68"/>
      <c r="AC690" s="68"/>
    </row>
    <row r="691" spans="1:29" ht="11.25" customHeight="1" x14ac:dyDescent="0.2">
      <c r="A691" s="136"/>
      <c r="B691" s="241"/>
      <c r="C691" s="241"/>
      <c r="D691" s="241"/>
      <c r="E691" s="241"/>
      <c r="F691" s="241"/>
      <c r="G691" s="241"/>
      <c r="H691" s="241"/>
      <c r="I691" s="241"/>
      <c r="J691" s="136"/>
      <c r="K691" s="136"/>
      <c r="L691" s="136"/>
      <c r="M691" s="136"/>
      <c r="N691" s="136"/>
      <c r="O691" s="136"/>
      <c r="P691" s="136"/>
      <c r="Q691" s="136"/>
      <c r="R691" s="136"/>
      <c r="S691" s="136"/>
      <c r="T691" s="136"/>
      <c r="U691" s="136"/>
      <c r="V691" s="136"/>
      <c r="W691" s="136"/>
      <c r="X691" s="136"/>
      <c r="Y691" s="136"/>
      <c r="Z691" s="136"/>
      <c r="AA691" s="136"/>
      <c r="AB691" s="68"/>
      <c r="AC691" s="68"/>
    </row>
    <row r="692" spans="1:29" ht="11.25" customHeight="1" x14ac:dyDescent="0.2">
      <c r="A692" s="136"/>
      <c r="B692" s="241"/>
      <c r="C692" s="241"/>
      <c r="D692" s="241"/>
      <c r="E692" s="241"/>
      <c r="F692" s="241"/>
      <c r="G692" s="241"/>
      <c r="H692" s="241"/>
      <c r="I692" s="241"/>
      <c r="J692" s="136"/>
      <c r="K692" s="136"/>
      <c r="L692" s="136"/>
      <c r="M692" s="136"/>
      <c r="N692" s="136"/>
      <c r="O692" s="136"/>
      <c r="P692" s="136"/>
      <c r="Q692" s="136"/>
      <c r="R692" s="136"/>
      <c r="S692" s="136"/>
      <c r="T692" s="136"/>
      <c r="U692" s="136"/>
      <c r="V692" s="136"/>
      <c r="W692" s="136"/>
      <c r="X692" s="136"/>
      <c r="Y692" s="136"/>
      <c r="Z692" s="136"/>
      <c r="AA692" s="136"/>
      <c r="AB692" s="68"/>
      <c r="AC692" s="68"/>
    </row>
    <row r="693" spans="1:29" ht="11.25" customHeight="1" x14ac:dyDescent="0.2">
      <c r="A693" s="136"/>
      <c r="B693" s="241"/>
      <c r="C693" s="241"/>
      <c r="D693" s="241"/>
      <c r="E693" s="241"/>
      <c r="F693" s="241"/>
      <c r="G693" s="241"/>
      <c r="H693" s="241"/>
      <c r="I693" s="241"/>
      <c r="J693" s="136"/>
      <c r="K693" s="136"/>
      <c r="L693" s="136"/>
      <c r="M693" s="136"/>
      <c r="N693" s="136"/>
      <c r="O693" s="136"/>
      <c r="P693" s="136"/>
      <c r="Q693" s="136"/>
      <c r="R693" s="136"/>
      <c r="S693" s="136"/>
      <c r="T693" s="136"/>
      <c r="U693" s="136"/>
      <c r="V693" s="136"/>
      <c r="W693" s="136"/>
      <c r="X693" s="136"/>
      <c r="Y693" s="136"/>
      <c r="Z693" s="136"/>
      <c r="AA693" s="136"/>
      <c r="AB693" s="68"/>
      <c r="AC693" s="68"/>
    </row>
    <row r="694" spans="1:29" ht="11.25" customHeight="1" x14ac:dyDescent="0.2">
      <c r="A694" s="136"/>
      <c r="B694" s="241"/>
      <c r="C694" s="241"/>
      <c r="D694" s="241"/>
      <c r="E694" s="241"/>
      <c r="F694" s="241"/>
      <c r="G694" s="241"/>
      <c r="H694" s="241"/>
      <c r="I694" s="241"/>
      <c r="J694" s="136"/>
      <c r="K694" s="136"/>
      <c r="L694" s="136"/>
      <c r="M694" s="136"/>
      <c r="N694" s="136"/>
      <c r="O694" s="136"/>
      <c r="P694" s="136"/>
      <c r="Q694" s="136"/>
      <c r="R694" s="136"/>
      <c r="S694" s="136"/>
      <c r="T694" s="136"/>
      <c r="U694" s="136"/>
      <c r="V694" s="136"/>
      <c r="W694" s="136"/>
      <c r="X694" s="136"/>
      <c r="Y694" s="136"/>
      <c r="Z694" s="136"/>
      <c r="AA694" s="136"/>
      <c r="AB694" s="68"/>
      <c r="AC694" s="68"/>
    </row>
    <row r="695" spans="1:29" ht="11.25" customHeight="1" x14ac:dyDescent="0.2">
      <c r="A695" s="136"/>
      <c r="B695" s="241"/>
      <c r="C695" s="241"/>
      <c r="D695" s="241"/>
      <c r="E695" s="241"/>
      <c r="F695" s="241"/>
      <c r="G695" s="241"/>
      <c r="H695" s="241"/>
      <c r="I695" s="241"/>
      <c r="J695" s="136"/>
      <c r="K695" s="136"/>
      <c r="L695" s="136"/>
      <c r="M695" s="136"/>
      <c r="N695" s="136"/>
      <c r="O695" s="136"/>
      <c r="P695" s="136"/>
      <c r="Q695" s="136"/>
      <c r="R695" s="136"/>
      <c r="S695" s="136"/>
      <c r="T695" s="136"/>
      <c r="U695" s="136"/>
      <c r="V695" s="136"/>
      <c r="W695" s="136"/>
      <c r="X695" s="136"/>
      <c r="Y695" s="136"/>
      <c r="Z695" s="136"/>
      <c r="AA695" s="136"/>
      <c r="AB695" s="68"/>
      <c r="AC695" s="68"/>
    </row>
    <row r="696" spans="1:29" ht="11.25" customHeight="1" x14ac:dyDescent="0.2">
      <c r="A696" s="136"/>
      <c r="B696" s="241"/>
      <c r="C696" s="241"/>
      <c r="D696" s="241"/>
      <c r="E696" s="241"/>
      <c r="F696" s="241"/>
      <c r="G696" s="241"/>
      <c r="H696" s="241"/>
      <c r="I696" s="241"/>
      <c r="J696" s="136"/>
      <c r="K696" s="136"/>
      <c r="L696" s="136"/>
      <c r="M696" s="136"/>
      <c r="N696" s="136"/>
      <c r="O696" s="136"/>
      <c r="P696" s="136"/>
      <c r="Q696" s="136"/>
      <c r="R696" s="136"/>
      <c r="S696" s="136"/>
      <c r="T696" s="136"/>
      <c r="U696" s="136"/>
      <c r="V696" s="136"/>
      <c r="W696" s="136"/>
      <c r="X696" s="136"/>
      <c r="Y696" s="136"/>
      <c r="Z696" s="136"/>
      <c r="AA696" s="136"/>
      <c r="AB696" s="68"/>
      <c r="AC696" s="68"/>
    </row>
    <row r="697" spans="1:29" ht="11.25" customHeight="1" x14ac:dyDescent="0.2">
      <c r="A697" s="136"/>
      <c r="B697" s="241"/>
      <c r="C697" s="241"/>
      <c r="D697" s="241"/>
      <c r="E697" s="241"/>
      <c r="F697" s="241"/>
      <c r="G697" s="241"/>
      <c r="H697" s="241"/>
      <c r="I697" s="241"/>
      <c r="J697" s="136"/>
      <c r="K697" s="136"/>
      <c r="L697" s="136"/>
      <c r="M697" s="136"/>
      <c r="N697" s="136"/>
      <c r="O697" s="136"/>
      <c r="P697" s="136"/>
      <c r="Q697" s="136"/>
      <c r="R697" s="136"/>
      <c r="S697" s="136"/>
      <c r="T697" s="136"/>
      <c r="U697" s="136"/>
      <c r="V697" s="136"/>
      <c r="W697" s="136"/>
      <c r="X697" s="136"/>
      <c r="Y697" s="136"/>
      <c r="Z697" s="136"/>
      <c r="AA697" s="136"/>
      <c r="AB697" s="68"/>
      <c r="AC697" s="68"/>
    </row>
    <row r="698" spans="1:29" ht="11.25" customHeight="1" x14ac:dyDescent="0.2">
      <c r="A698" s="136"/>
      <c r="B698" s="241"/>
      <c r="C698" s="241"/>
      <c r="D698" s="241"/>
      <c r="E698" s="241"/>
      <c r="F698" s="241"/>
      <c r="G698" s="241"/>
      <c r="H698" s="241"/>
      <c r="I698" s="241"/>
      <c r="J698" s="136"/>
      <c r="K698" s="136"/>
      <c r="L698" s="136"/>
      <c r="M698" s="136"/>
      <c r="N698" s="136"/>
      <c r="O698" s="136"/>
      <c r="P698" s="136"/>
      <c r="Q698" s="136"/>
      <c r="R698" s="136"/>
      <c r="S698" s="136"/>
      <c r="T698" s="136"/>
      <c r="U698" s="136"/>
      <c r="V698" s="136"/>
      <c r="W698" s="136"/>
      <c r="X698" s="136"/>
      <c r="Y698" s="136"/>
      <c r="Z698" s="136"/>
      <c r="AA698" s="136"/>
      <c r="AB698" s="68"/>
      <c r="AC698" s="68"/>
    </row>
    <row r="699" spans="1:29" ht="11.25" customHeight="1" x14ac:dyDescent="0.2">
      <c r="A699" s="136"/>
      <c r="B699" s="241"/>
      <c r="C699" s="241"/>
      <c r="D699" s="241"/>
      <c r="E699" s="241"/>
      <c r="F699" s="241"/>
      <c r="G699" s="241"/>
      <c r="H699" s="241"/>
      <c r="I699" s="241"/>
      <c r="J699" s="136"/>
      <c r="K699" s="136"/>
      <c r="L699" s="136"/>
      <c r="M699" s="136"/>
      <c r="N699" s="136"/>
      <c r="O699" s="136"/>
      <c r="P699" s="136"/>
      <c r="Q699" s="136"/>
      <c r="R699" s="136"/>
      <c r="S699" s="136"/>
      <c r="T699" s="136"/>
      <c r="U699" s="136"/>
      <c r="V699" s="136"/>
      <c r="W699" s="136"/>
      <c r="X699" s="136"/>
      <c r="Y699" s="136"/>
      <c r="Z699" s="136"/>
      <c r="AA699" s="136"/>
      <c r="AB699" s="68"/>
      <c r="AC699" s="68"/>
    </row>
    <row r="700" spans="1:29" ht="11.25" customHeight="1" x14ac:dyDescent="0.2">
      <c r="A700" s="136"/>
      <c r="B700" s="241"/>
      <c r="C700" s="241"/>
      <c r="D700" s="241"/>
      <c r="E700" s="241"/>
      <c r="F700" s="241"/>
      <c r="G700" s="241"/>
      <c r="H700" s="241"/>
      <c r="I700" s="241"/>
      <c r="J700" s="136"/>
      <c r="K700" s="136"/>
      <c r="L700" s="136"/>
      <c r="M700" s="136"/>
      <c r="N700" s="136"/>
      <c r="O700" s="136"/>
      <c r="P700" s="136"/>
      <c r="Q700" s="136"/>
      <c r="R700" s="136"/>
      <c r="S700" s="136"/>
      <c r="T700" s="136"/>
      <c r="U700" s="136"/>
      <c r="V700" s="136"/>
      <c r="W700" s="136"/>
      <c r="X700" s="136"/>
      <c r="Y700" s="136"/>
      <c r="Z700" s="136"/>
      <c r="AA700" s="136"/>
      <c r="AB700" s="68"/>
      <c r="AC700" s="68"/>
    </row>
    <row r="701" spans="1:29" ht="11.25" customHeight="1" x14ac:dyDescent="0.2">
      <c r="A701" s="136"/>
      <c r="B701" s="241"/>
      <c r="C701" s="241"/>
      <c r="D701" s="241"/>
      <c r="E701" s="241"/>
      <c r="F701" s="241"/>
      <c r="G701" s="241"/>
      <c r="H701" s="241"/>
      <c r="I701" s="241"/>
      <c r="J701" s="136"/>
      <c r="K701" s="136"/>
      <c r="L701" s="136"/>
      <c r="M701" s="136"/>
      <c r="N701" s="136"/>
      <c r="O701" s="136"/>
      <c r="P701" s="136"/>
      <c r="Q701" s="136"/>
      <c r="R701" s="136"/>
      <c r="S701" s="136"/>
      <c r="T701" s="136"/>
      <c r="U701" s="136"/>
      <c r="V701" s="136"/>
      <c r="W701" s="136"/>
      <c r="X701" s="136"/>
      <c r="Y701" s="136"/>
      <c r="Z701" s="136"/>
      <c r="AA701" s="136"/>
      <c r="AB701" s="68"/>
      <c r="AC701" s="68"/>
    </row>
    <row r="702" spans="1:29" ht="11.25" customHeight="1" x14ac:dyDescent="0.2">
      <c r="A702" s="136"/>
      <c r="B702" s="241"/>
      <c r="C702" s="241"/>
      <c r="D702" s="241"/>
      <c r="E702" s="241"/>
      <c r="F702" s="241"/>
      <c r="G702" s="241"/>
      <c r="H702" s="241"/>
      <c r="I702" s="241"/>
      <c r="J702" s="136"/>
      <c r="K702" s="136"/>
      <c r="L702" s="136"/>
      <c r="M702" s="136"/>
      <c r="N702" s="136"/>
      <c r="O702" s="136"/>
      <c r="P702" s="136"/>
      <c r="Q702" s="136"/>
      <c r="R702" s="136"/>
      <c r="S702" s="136"/>
      <c r="T702" s="136"/>
      <c r="U702" s="136"/>
      <c r="V702" s="136"/>
      <c r="W702" s="136"/>
      <c r="X702" s="136"/>
      <c r="Y702" s="136"/>
      <c r="Z702" s="136"/>
      <c r="AA702" s="136"/>
      <c r="AB702" s="68"/>
      <c r="AC702" s="68"/>
    </row>
    <row r="703" spans="1:29" ht="11.25" customHeight="1" x14ac:dyDescent="0.2">
      <c r="A703" s="136"/>
      <c r="B703" s="241"/>
      <c r="C703" s="241"/>
      <c r="D703" s="241"/>
      <c r="E703" s="241"/>
      <c r="F703" s="241"/>
      <c r="G703" s="241"/>
      <c r="H703" s="241"/>
      <c r="I703" s="241"/>
      <c r="J703" s="136"/>
      <c r="K703" s="136"/>
      <c r="L703" s="136"/>
      <c r="M703" s="136"/>
      <c r="N703" s="136"/>
      <c r="O703" s="136"/>
      <c r="P703" s="136"/>
      <c r="Q703" s="136"/>
      <c r="R703" s="136"/>
      <c r="S703" s="136"/>
      <c r="T703" s="136"/>
      <c r="U703" s="136"/>
      <c r="V703" s="136"/>
      <c r="W703" s="136"/>
      <c r="X703" s="136"/>
      <c r="Y703" s="136"/>
      <c r="Z703" s="136"/>
      <c r="AA703" s="136"/>
      <c r="AB703" s="68"/>
      <c r="AC703" s="68"/>
    </row>
    <row r="704" spans="1:29" ht="11.25" customHeight="1" x14ac:dyDescent="0.2">
      <c r="A704" s="136"/>
      <c r="B704" s="241"/>
      <c r="C704" s="241"/>
      <c r="D704" s="241"/>
      <c r="E704" s="241"/>
      <c r="F704" s="241"/>
      <c r="G704" s="241"/>
      <c r="H704" s="241"/>
      <c r="I704" s="241"/>
      <c r="J704" s="136"/>
      <c r="K704" s="136"/>
      <c r="L704" s="136"/>
      <c r="M704" s="136"/>
      <c r="N704" s="136"/>
      <c r="O704" s="136"/>
      <c r="P704" s="136"/>
      <c r="Q704" s="136"/>
      <c r="R704" s="136"/>
      <c r="S704" s="136"/>
      <c r="T704" s="136"/>
      <c r="U704" s="136"/>
      <c r="V704" s="136"/>
      <c r="W704" s="136"/>
      <c r="X704" s="136"/>
      <c r="Y704" s="136"/>
      <c r="Z704" s="136"/>
      <c r="AA704" s="136"/>
      <c r="AB704" s="68"/>
      <c r="AC704" s="68"/>
    </row>
    <row r="705" spans="1:29" ht="11.25" customHeight="1" x14ac:dyDescent="0.2">
      <c r="A705" s="136"/>
      <c r="B705" s="241"/>
      <c r="C705" s="241"/>
      <c r="D705" s="241"/>
      <c r="E705" s="241"/>
      <c r="F705" s="241"/>
      <c r="G705" s="241"/>
      <c r="H705" s="241"/>
      <c r="I705" s="241"/>
      <c r="J705" s="136"/>
      <c r="K705" s="136"/>
      <c r="L705" s="136"/>
      <c r="M705" s="136"/>
      <c r="N705" s="136"/>
      <c r="O705" s="136"/>
      <c r="P705" s="136"/>
      <c r="Q705" s="136"/>
      <c r="R705" s="136"/>
      <c r="S705" s="136"/>
      <c r="T705" s="136"/>
      <c r="U705" s="136"/>
      <c r="V705" s="136"/>
      <c r="W705" s="136"/>
      <c r="X705" s="136"/>
      <c r="Y705" s="136"/>
      <c r="Z705" s="136"/>
      <c r="AA705" s="136"/>
      <c r="AB705" s="68"/>
      <c r="AC705" s="68"/>
    </row>
    <row r="706" spans="1:29" ht="11.25" customHeight="1" x14ac:dyDescent="0.2">
      <c r="A706" s="136"/>
      <c r="B706" s="241"/>
      <c r="C706" s="241"/>
      <c r="D706" s="241"/>
      <c r="E706" s="241"/>
      <c r="F706" s="241"/>
      <c r="G706" s="241"/>
      <c r="H706" s="241"/>
      <c r="I706" s="241"/>
      <c r="J706" s="136"/>
      <c r="K706" s="136"/>
      <c r="L706" s="136"/>
      <c r="M706" s="136"/>
      <c r="N706" s="136"/>
      <c r="O706" s="136"/>
      <c r="P706" s="136"/>
      <c r="Q706" s="136"/>
      <c r="R706" s="136"/>
      <c r="S706" s="136"/>
      <c r="T706" s="136"/>
      <c r="U706" s="136"/>
      <c r="V706" s="136"/>
      <c r="W706" s="136"/>
      <c r="X706" s="136"/>
      <c r="Y706" s="136"/>
      <c r="Z706" s="136"/>
      <c r="AA706" s="136"/>
      <c r="AB706" s="68"/>
      <c r="AC706" s="68"/>
    </row>
    <row r="707" spans="1:29" ht="11.25" customHeight="1" x14ac:dyDescent="0.2">
      <c r="A707" s="136"/>
      <c r="B707" s="241"/>
      <c r="C707" s="241"/>
      <c r="D707" s="241"/>
      <c r="E707" s="241"/>
      <c r="F707" s="241"/>
      <c r="G707" s="241"/>
      <c r="H707" s="241"/>
      <c r="I707" s="241"/>
      <c r="J707" s="136"/>
      <c r="K707" s="136"/>
      <c r="L707" s="136"/>
      <c r="M707" s="136"/>
      <c r="N707" s="136"/>
      <c r="O707" s="136"/>
      <c r="P707" s="136"/>
      <c r="Q707" s="136"/>
      <c r="R707" s="136"/>
      <c r="S707" s="136"/>
      <c r="T707" s="136"/>
      <c r="U707" s="136"/>
      <c r="V707" s="136"/>
      <c r="W707" s="136"/>
      <c r="X707" s="136"/>
      <c r="Y707" s="136"/>
      <c r="Z707" s="136"/>
      <c r="AA707" s="136"/>
      <c r="AB707" s="68"/>
      <c r="AC707" s="68"/>
    </row>
    <row r="708" spans="1:29" ht="11.25" customHeight="1" x14ac:dyDescent="0.2">
      <c r="A708" s="136"/>
      <c r="B708" s="241"/>
      <c r="C708" s="241"/>
      <c r="D708" s="241"/>
      <c r="E708" s="241"/>
      <c r="F708" s="241"/>
      <c r="G708" s="241"/>
      <c r="H708" s="241"/>
      <c r="I708" s="241"/>
      <c r="J708" s="136"/>
      <c r="K708" s="136"/>
      <c r="L708" s="136"/>
      <c r="M708" s="136"/>
      <c r="N708" s="136"/>
      <c r="O708" s="136"/>
      <c r="P708" s="136"/>
      <c r="Q708" s="136"/>
      <c r="R708" s="136"/>
      <c r="S708" s="136"/>
      <c r="T708" s="136"/>
      <c r="U708" s="136"/>
      <c r="V708" s="136"/>
      <c r="W708" s="136"/>
      <c r="X708" s="136"/>
      <c r="Y708" s="136"/>
      <c r="Z708" s="136"/>
      <c r="AA708" s="136"/>
      <c r="AB708" s="68"/>
      <c r="AC708" s="68"/>
    </row>
    <row r="709" spans="1:29" ht="11.25" customHeight="1" x14ac:dyDescent="0.2">
      <c r="A709" s="136"/>
      <c r="B709" s="241"/>
      <c r="C709" s="241"/>
      <c r="D709" s="241"/>
      <c r="E709" s="241"/>
      <c r="F709" s="241"/>
      <c r="G709" s="241"/>
      <c r="H709" s="241"/>
      <c r="I709" s="241"/>
      <c r="J709" s="136"/>
      <c r="K709" s="136"/>
      <c r="L709" s="136"/>
      <c r="M709" s="136"/>
      <c r="N709" s="136"/>
      <c r="O709" s="136"/>
      <c r="P709" s="136"/>
      <c r="Q709" s="136"/>
      <c r="R709" s="136"/>
      <c r="S709" s="136"/>
      <c r="T709" s="136"/>
      <c r="U709" s="136"/>
      <c r="V709" s="136"/>
      <c r="W709" s="136"/>
      <c r="X709" s="136"/>
      <c r="Y709" s="136"/>
      <c r="Z709" s="136"/>
      <c r="AA709" s="136"/>
      <c r="AB709" s="68"/>
      <c r="AC709" s="68"/>
    </row>
    <row r="710" spans="1:29" ht="11.25" customHeight="1" x14ac:dyDescent="0.2">
      <c r="A710" s="136"/>
      <c r="B710" s="241"/>
      <c r="C710" s="241"/>
      <c r="D710" s="241"/>
      <c r="E710" s="241"/>
      <c r="F710" s="241"/>
      <c r="G710" s="241"/>
      <c r="H710" s="241"/>
      <c r="I710" s="241"/>
      <c r="J710" s="136"/>
      <c r="K710" s="136"/>
      <c r="L710" s="136"/>
      <c r="M710" s="136"/>
      <c r="N710" s="136"/>
      <c r="O710" s="136"/>
      <c r="P710" s="136"/>
      <c r="Q710" s="136"/>
      <c r="R710" s="136"/>
      <c r="S710" s="136"/>
      <c r="T710" s="136"/>
      <c r="U710" s="136"/>
      <c r="V710" s="136"/>
      <c r="W710" s="136"/>
      <c r="X710" s="136"/>
      <c r="Y710" s="136"/>
      <c r="Z710" s="136"/>
      <c r="AA710" s="136"/>
      <c r="AB710" s="68"/>
      <c r="AC710" s="68"/>
    </row>
    <row r="711" spans="1:29" ht="11.25" customHeight="1" x14ac:dyDescent="0.2">
      <c r="A711" s="136"/>
      <c r="B711" s="241"/>
      <c r="C711" s="241"/>
      <c r="D711" s="241"/>
      <c r="E711" s="241"/>
      <c r="F711" s="241"/>
      <c r="G711" s="241"/>
      <c r="H711" s="241"/>
      <c r="I711" s="241"/>
      <c r="J711" s="136"/>
      <c r="K711" s="136"/>
      <c r="L711" s="136"/>
      <c r="M711" s="136"/>
      <c r="N711" s="136"/>
      <c r="O711" s="136"/>
      <c r="P711" s="136"/>
      <c r="Q711" s="136"/>
      <c r="R711" s="136"/>
      <c r="S711" s="136"/>
      <c r="T711" s="136"/>
      <c r="U711" s="136"/>
      <c r="V711" s="136"/>
      <c r="W711" s="136"/>
      <c r="X711" s="136"/>
      <c r="Y711" s="136"/>
      <c r="Z711" s="136"/>
      <c r="AA711" s="136"/>
      <c r="AB711" s="68"/>
      <c r="AC711" s="68"/>
    </row>
    <row r="712" spans="1:29" ht="11.25" customHeight="1" x14ac:dyDescent="0.2">
      <c r="A712" s="136"/>
      <c r="B712" s="241"/>
      <c r="C712" s="241"/>
      <c r="D712" s="241"/>
      <c r="E712" s="241"/>
      <c r="F712" s="241"/>
      <c r="G712" s="241"/>
      <c r="H712" s="241"/>
      <c r="I712" s="241"/>
      <c r="J712" s="136"/>
      <c r="K712" s="136"/>
      <c r="L712" s="136"/>
      <c r="M712" s="136"/>
      <c r="N712" s="136"/>
      <c r="O712" s="136"/>
      <c r="P712" s="136"/>
      <c r="Q712" s="136"/>
      <c r="R712" s="136"/>
      <c r="S712" s="136"/>
      <c r="T712" s="136"/>
      <c r="U712" s="136"/>
      <c r="V712" s="136"/>
      <c r="W712" s="136"/>
      <c r="X712" s="136"/>
      <c r="Y712" s="136"/>
      <c r="Z712" s="136"/>
      <c r="AA712" s="136"/>
      <c r="AB712" s="68"/>
      <c r="AC712" s="68"/>
    </row>
    <row r="713" spans="1:29" ht="11.25" customHeight="1" x14ac:dyDescent="0.2">
      <c r="A713" s="136"/>
      <c r="B713" s="241"/>
      <c r="C713" s="241"/>
      <c r="D713" s="241"/>
      <c r="E713" s="241"/>
      <c r="F713" s="241"/>
      <c r="G713" s="241"/>
      <c r="H713" s="241"/>
      <c r="I713" s="241"/>
      <c r="J713" s="136"/>
      <c r="K713" s="136"/>
      <c r="L713" s="136"/>
      <c r="M713" s="136"/>
      <c r="N713" s="136"/>
      <c r="O713" s="136"/>
      <c r="P713" s="136"/>
      <c r="Q713" s="136"/>
      <c r="R713" s="136"/>
      <c r="S713" s="136"/>
      <c r="T713" s="136"/>
      <c r="U713" s="136"/>
      <c r="V713" s="136"/>
      <c r="W713" s="136"/>
      <c r="X713" s="136"/>
      <c r="Y713" s="136"/>
      <c r="Z713" s="136"/>
      <c r="AA713" s="136"/>
      <c r="AB713" s="68"/>
      <c r="AC713" s="68"/>
    </row>
    <row r="714" spans="1:29" ht="11.25" customHeight="1" x14ac:dyDescent="0.2">
      <c r="A714" s="136"/>
      <c r="B714" s="241"/>
      <c r="C714" s="241"/>
      <c r="D714" s="241"/>
      <c r="E714" s="241"/>
      <c r="F714" s="241"/>
      <c r="G714" s="241"/>
      <c r="H714" s="241"/>
      <c r="I714" s="241"/>
      <c r="J714" s="136"/>
      <c r="K714" s="136"/>
      <c r="L714" s="136"/>
      <c r="M714" s="136"/>
      <c r="N714" s="136"/>
      <c r="O714" s="136"/>
      <c r="P714" s="136"/>
      <c r="Q714" s="136"/>
      <c r="R714" s="136"/>
      <c r="S714" s="136"/>
      <c r="T714" s="136"/>
      <c r="U714" s="136"/>
      <c r="V714" s="136"/>
      <c r="W714" s="136"/>
      <c r="X714" s="136"/>
      <c r="Y714" s="136"/>
      <c r="Z714" s="136"/>
      <c r="AA714" s="136"/>
      <c r="AB714" s="68"/>
      <c r="AC714" s="68"/>
    </row>
    <row r="715" spans="1:29" ht="11.25" customHeight="1" x14ac:dyDescent="0.2">
      <c r="A715" s="136"/>
      <c r="B715" s="241"/>
      <c r="C715" s="241"/>
      <c r="D715" s="241"/>
      <c r="E715" s="241"/>
      <c r="F715" s="241"/>
      <c r="G715" s="241"/>
      <c r="H715" s="241"/>
      <c r="I715" s="241"/>
      <c r="J715" s="136"/>
      <c r="K715" s="136"/>
      <c r="L715" s="136"/>
      <c r="M715" s="136"/>
      <c r="N715" s="136"/>
      <c r="O715" s="136"/>
      <c r="P715" s="136"/>
      <c r="Q715" s="136"/>
      <c r="R715" s="136"/>
      <c r="S715" s="136"/>
      <c r="T715" s="136"/>
      <c r="U715" s="136"/>
      <c r="V715" s="136"/>
      <c r="W715" s="136"/>
      <c r="X715" s="136"/>
      <c r="Y715" s="136"/>
      <c r="Z715" s="136"/>
      <c r="AA715" s="136"/>
      <c r="AB715" s="68"/>
      <c r="AC715" s="68"/>
    </row>
    <row r="716" spans="1:29" ht="11.25" customHeight="1" x14ac:dyDescent="0.2">
      <c r="A716" s="136"/>
      <c r="B716" s="241"/>
      <c r="C716" s="241"/>
      <c r="D716" s="241"/>
      <c r="E716" s="241"/>
      <c r="F716" s="241"/>
      <c r="G716" s="241"/>
      <c r="H716" s="241"/>
      <c r="I716" s="241"/>
      <c r="J716" s="136"/>
      <c r="K716" s="136"/>
      <c r="L716" s="136"/>
      <c r="M716" s="136"/>
      <c r="N716" s="136"/>
      <c r="O716" s="136"/>
      <c r="P716" s="136"/>
      <c r="Q716" s="136"/>
      <c r="R716" s="136"/>
      <c r="S716" s="136"/>
      <c r="T716" s="136"/>
      <c r="U716" s="136"/>
      <c r="V716" s="136"/>
      <c r="W716" s="136"/>
      <c r="X716" s="136"/>
      <c r="Y716" s="136"/>
      <c r="Z716" s="136"/>
      <c r="AA716" s="136"/>
      <c r="AB716" s="68"/>
      <c r="AC716" s="68"/>
    </row>
    <row r="717" spans="1:29" ht="11.25" customHeight="1" x14ac:dyDescent="0.2">
      <c r="A717" s="136"/>
      <c r="B717" s="241"/>
      <c r="C717" s="241"/>
      <c r="D717" s="241"/>
      <c r="E717" s="241"/>
      <c r="F717" s="241"/>
      <c r="G717" s="241"/>
      <c r="H717" s="241"/>
      <c r="I717" s="241"/>
      <c r="J717" s="136"/>
      <c r="K717" s="136"/>
      <c r="L717" s="136"/>
      <c r="M717" s="136"/>
      <c r="N717" s="136"/>
      <c r="O717" s="136"/>
      <c r="P717" s="136"/>
      <c r="Q717" s="136"/>
      <c r="R717" s="136"/>
      <c r="S717" s="136"/>
      <c r="T717" s="136"/>
      <c r="U717" s="136"/>
      <c r="V717" s="136"/>
      <c r="W717" s="136"/>
      <c r="X717" s="136"/>
      <c r="Y717" s="136"/>
      <c r="Z717" s="136"/>
      <c r="AA717" s="136"/>
      <c r="AB717" s="68"/>
      <c r="AC717" s="68"/>
    </row>
    <row r="718" spans="1:29" ht="11.25" customHeight="1" x14ac:dyDescent="0.2">
      <c r="A718" s="136"/>
      <c r="B718" s="241"/>
      <c r="C718" s="241"/>
      <c r="D718" s="241"/>
      <c r="E718" s="241"/>
      <c r="F718" s="241"/>
      <c r="G718" s="241"/>
      <c r="H718" s="241"/>
      <c r="I718" s="241"/>
      <c r="J718" s="136"/>
      <c r="K718" s="136"/>
      <c r="L718" s="136"/>
      <c r="M718" s="136"/>
      <c r="N718" s="136"/>
      <c r="O718" s="136"/>
      <c r="P718" s="136"/>
      <c r="Q718" s="136"/>
      <c r="R718" s="136"/>
      <c r="S718" s="136"/>
      <c r="T718" s="136"/>
      <c r="U718" s="136"/>
      <c r="V718" s="136"/>
      <c r="W718" s="136"/>
      <c r="X718" s="136"/>
      <c r="Y718" s="136"/>
      <c r="Z718" s="136"/>
      <c r="AA718" s="136"/>
      <c r="AB718" s="68"/>
      <c r="AC718" s="68"/>
    </row>
    <row r="719" spans="1:29" ht="11.25" customHeight="1" x14ac:dyDescent="0.2">
      <c r="A719" s="136"/>
      <c r="B719" s="241"/>
      <c r="C719" s="241"/>
      <c r="D719" s="241"/>
      <c r="E719" s="241"/>
      <c r="F719" s="241"/>
      <c r="G719" s="241"/>
      <c r="H719" s="241"/>
      <c r="I719" s="241"/>
      <c r="J719" s="136"/>
      <c r="K719" s="136"/>
      <c r="L719" s="136"/>
      <c r="M719" s="136"/>
      <c r="N719" s="136"/>
      <c r="O719" s="136"/>
      <c r="P719" s="136"/>
      <c r="Q719" s="136"/>
      <c r="R719" s="136"/>
      <c r="S719" s="136"/>
      <c r="T719" s="136"/>
      <c r="U719" s="136"/>
      <c r="V719" s="136"/>
      <c r="W719" s="136"/>
      <c r="X719" s="136"/>
      <c r="Y719" s="136"/>
      <c r="Z719" s="136"/>
      <c r="AA719" s="136"/>
      <c r="AB719" s="68"/>
      <c r="AC719" s="68"/>
    </row>
    <row r="720" spans="1:29" ht="11.25" customHeight="1" x14ac:dyDescent="0.2">
      <c r="A720" s="136"/>
      <c r="B720" s="241"/>
      <c r="C720" s="241"/>
      <c r="D720" s="241"/>
      <c r="E720" s="241"/>
      <c r="F720" s="241"/>
      <c r="G720" s="241"/>
      <c r="H720" s="241"/>
      <c r="I720" s="241"/>
      <c r="J720" s="136"/>
      <c r="K720" s="136"/>
      <c r="L720" s="136"/>
      <c r="M720" s="136"/>
      <c r="N720" s="136"/>
      <c r="O720" s="136"/>
      <c r="P720" s="136"/>
      <c r="Q720" s="136"/>
      <c r="R720" s="136"/>
      <c r="S720" s="136"/>
      <c r="T720" s="136"/>
      <c r="U720" s="136"/>
      <c r="V720" s="136"/>
      <c r="W720" s="136"/>
      <c r="X720" s="136"/>
      <c r="Y720" s="136"/>
      <c r="Z720" s="136"/>
      <c r="AA720" s="136"/>
      <c r="AB720" s="68"/>
      <c r="AC720" s="68"/>
    </row>
    <row r="721" spans="1:29" ht="11.25" customHeight="1" x14ac:dyDescent="0.2">
      <c r="A721" s="136"/>
      <c r="B721" s="241"/>
      <c r="C721" s="241"/>
      <c r="D721" s="241"/>
      <c r="E721" s="241"/>
      <c r="F721" s="241"/>
      <c r="G721" s="241"/>
      <c r="H721" s="241"/>
      <c r="I721" s="241"/>
      <c r="J721" s="136"/>
      <c r="K721" s="136"/>
      <c r="L721" s="136"/>
      <c r="M721" s="136"/>
      <c r="N721" s="136"/>
      <c r="O721" s="136"/>
      <c r="P721" s="136"/>
      <c r="Q721" s="136"/>
      <c r="R721" s="136"/>
      <c r="S721" s="136"/>
      <c r="T721" s="136"/>
      <c r="U721" s="136"/>
      <c r="V721" s="136"/>
      <c r="W721" s="136"/>
      <c r="X721" s="136"/>
      <c r="Y721" s="136"/>
      <c r="Z721" s="136"/>
      <c r="AA721" s="136"/>
      <c r="AB721" s="68"/>
      <c r="AC721" s="68"/>
    </row>
    <row r="722" spans="1:29" ht="11.25" customHeight="1" x14ac:dyDescent="0.2">
      <c r="A722" s="136"/>
      <c r="B722" s="241"/>
      <c r="C722" s="241"/>
      <c r="D722" s="241"/>
      <c r="E722" s="241"/>
      <c r="F722" s="241"/>
      <c r="G722" s="241"/>
      <c r="H722" s="241"/>
      <c r="I722" s="241"/>
      <c r="J722" s="136"/>
      <c r="K722" s="136"/>
      <c r="L722" s="136"/>
      <c r="M722" s="136"/>
      <c r="N722" s="136"/>
      <c r="O722" s="136"/>
      <c r="P722" s="136"/>
      <c r="Q722" s="136"/>
      <c r="R722" s="136"/>
      <c r="S722" s="136"/>
      <c r="T722" s="136"/>
      <c r="U722" s="136"/>
      <c r="V722" s="136"/>
      <c r="W722" s="136"/>
      <c r="X722" s="136"/>
      <c r="Y722" s="136"/>
      <c r="Z722" s="136"/>
      <c r="AA722" s="136"/>
      <c r="AB722" s="68"/>
      <c r="AC722" s="68"/>
    </row>
    <row r="723" spans="1:29" ht="11.25" customHeight="1" x14ac:dyDescent="0.2">
      <c r="A723" s="136"/>
      <c r="B723" s="241"/>
      <c r="C723" s="241"/>
      <c r="D723" s="241"/>
      <c r="E723" s="241"/>
      <c r="F723" s="241"/>
      <c r="G723" s="241"/>
      <c r="H723" s="241"/>
      <c r="I723" s="241"/>
      <c r="J723" s="136"/>
      <c r="K723" s="136"/>
      <c r="L723" s="136"/>
      <c r="M723" s="136"/>
      <c r="N723" s="136"/>
      <c r="O723" s="136"/>
      <c r="P723" s="136"/>
      <c r="Q723" s="136"/>
      <c r="R723" s="136"/>
      <c r="S723" s="136"/>
      <c r="T723" s="136"/>
      <c r="U723" s="136"/>
      <c r="V723" s="136"/>
      <c r="W723" s="136"/>
      <c r="X723" s="136"/>
      <c r="Y723" s="136"/>
      <c r="Z723" s="136"/>
      <c r="AA723" s="136"/>
      <c r="AB723" s="68"/>
      <c r="AC723" s="68"/>
    </row>
    <row r="724" spans="1:29" ht="11.25" customHeight="1" x14ac:dyDescent="0.2">
      <c r="A724" s="136"/>
      <c r="B724" s="241"/>
      <c r="C724" s="241"/>
      <c r="D724" s="241"/>
      <c r="E724" s="241"/>
      <c r="F724" s="241"/>
      <c r="G724" s="241"/>
      <c r="H724" s="241"/>
      <c r="I724" s="241"/>
      <c r="J724" s="136"/>
      <c r="K724" s="136"/>
      <c r="L724" s="136"/>
      <c r="M724" s="136"/>
      <c r="N724" s="136"/>
      <c r="O724" s="136"/>
      <c r="P724" s="136"/>
      <c r="Q724" s="136"/>
      <c r="R724" s="136"/>
      <c r="S724" s="136"/>
      <c r="T724" s="136"/>
      <c r="U724" s="136"/>
      <c r="V724" s="136"/>
      <c r="W724" s="136"/>
      <c r="X724" s="136"/>
      <c r="Y724" s="136"/>
      <c r="Z724" s="136"/>
      <c r="AA724" s="136"/>
      <c r="AB724" s="68"/>
      <c r="AC724" s="68"/>
    </row>
    <row r="725" spans="1:29" ht="11.25" customHeight="1" x14ac:dyDescent="0.2">
      <c r="A725" s="136"/>
      <c r="B725" s="241"/>
      <c r="C725" s="241"/>
      <c r="D725" s="241"/>
      <c r="E725" s="241"/>
      <c r="F725" s="241"/>
      <c r="G725" s="241"/>
      <c r="H725" s="241"/>
      <c r="I725" s="241"/>
      <c r="J725" s="136"/>
      <c r="K725" s="136"/>
      <c r="L725" s="136"/>
      <c r="M725" s="136"/>
      <c r="N725" s="136"/>
      <c r="O725" s="136"/>
      <c r="P725" s="136"/>
      <c r="Q725" s="136"/>
      <c r="R725" s="136"/>
      <c r="S725" s="136"/>
      <c r="T725" s="136"/>
      <c r="U725" s="136"/>
      <c r="V725" s="136"/>
      <c r="W725" s="136"/>
      <c r="X725" s="136"/>
      <c r="Y725" s="136"/>
      <c r="Z725" s="136"/>
      <c r="AA725" s="136"/>
      <c r="AB725" s="68"/>
      <c r="AC725" s="68"/>
    </row>
    <row r="726" spans="1:29" ht="11.25" customHeight="1" x14ac:dyDescent="0.2">
      <c r="A726" s="136"/>
      <c r="B726" s="241"/>
      <c r="C726" s="241"/>
      <c r="D726" s="241"/>
      <c r="E726" s="241"/>
      <c r="F726" s="241"/>
      <c r="G726" s="241"/>
      <c r="H726" s="241"/>
      <c r="I726" s="241"/>
      <c r="J726" s="136"/>
      <c r="K726" s="136"/>
      <c r="L726" s="136"/>
      <c r="M726" s="136"/>
      <c r="N726" s="136"/>
      <c r="O726" s="136"/>
      <c r="P726" s="136"/>
      <c r="Q726" s="136"/>
      <c r="R726" s="136"/>
      <c r="S726" s="136"/>
      <c r="T726" s="136"/>
      <c r="U726" s="136"/>
      <c r="V726" s="136"/>
      <c r="W726" s="136"/>
      <c r="X726" s="136"/>
      <c r="Y726" s="136"/>
      <c r="Z726" s="136"/>
      <c r="AA726" s="136"/>
      <c r="AB726" s="68"/>
      <c r="AC726" s="68"/>
    </row>
    <row r="727" spans="1:29" ht="11.25" customHeight="1" x14ac:dyDescent="0.2">
      <c r="A727" s="136"/>
      <c r="B727" s="241"/>
      <c r="C727" s="241"/>
      <c r="D727" s="241"/>
      <c r="E727" s="241"/>
      <c r="F727" s="241"/>
      <c r="G727" s="241"/>
      <c r="H727" s="241"/>
      <c r="I727" s="241"/>
      <c r="J727" s="136"/>
      <c r="K727" s="136"/>
      <c r="L727" s="136"/>
      <c r="M727" s="136"/>
      <c r="N727" s="136"/>
      <c r="O727" s="136"/>
      <c r="P727" s="136"/>
      <c r="Q727" s="136"/>
      <c r="R727" s="136"/>
      <c r="S727" s="136"/>
      <c r="T727" s="136"/>
      <c r="U727" s="136"/>
      <c r="V727" s="136"/>
      <c r="W727" s="136"/>
      <c r="X727" s="136"/>
      <c r="Y727" s="136"/>
      <c r="Z727" s="136"/>
      <c r="AA727" s="136"/>
      <c r="AB727" s="68"/>
      <c r="AC727" s="68"/>
    </row>
    <row r="728" spans="1:29" ht="11.25" customHeight="1" x14ac:dyDescent="0.2">
      <c r="A728" s="136"/>
      <c r="B728" s="241"/>
      <c r="C728" s="241"/>
      <c r="D728" s="241"/>
      <c r="E728" s="241"/>
      <c r="F728" s="241"/>
      <c r="G728" s="241"/>
      <c r="H728" s="241"/>
      <c r="I728" s="241"/>
      <c r="J728" s="136"/>
      <c r="K728" s="136"/>
      <c r="L728" s="136"/>
      <c r="M728" s="136"/>
      <c r="N728" s="136"/>
      <c r="O728" s="136"/>
      <c r="P728" s="136"/>
      <c r="Q728" s="136"/>
      <c r="R728" s="136"/>
      <c r="S728" s="136"/>
      <c r="T728" s="136"/>
      <c r="U728" s="136"/>
      <c r="V728" s="136"/>
      <c r="W728" s="136"/>
      <c r="X728" s="136"/>
      <c r="Y728" s="136"/>
      <c r="Z728" s="136"/>
      <c r="AA728" s="136"/>
      <c r="AB728" s="68"/>
      <c r="AC728" s="68"/>
    </row>
    <row r="729" spans="1:29" ht="11.25" customHeight="1" x14ac:dyDescent="0.2">
      <c r="A729" s="136"/>
      <c r="B729" s="241"/>
      <c r="C729" s="241"/>
      <c r="D729" s="241"/>
      <c r="E729" s="241"/>
      <c r="F729" s="241"/>
      <c r="G729" s="241"/>
      <c r="H729" s="241"/>
      <c r="I729" s="241"/>
      <c r="J729" s="136"/>
      <c r="K729" s="136"/>
      <c r="L729" s="136"/>
      <c r="M729" s="136"/>
      <c r="N729" s="136"/>
      <c r="O729" s="136"/>
      <c r="P729" s="136"/>
      <c r="Q729" s="136"/>
      <c r="R729" s="136"/>
      <c r="S729" s="136"/>
      <c r="T729" s="136"/>
      <c r="U729" s="136"/>
      <c r="V729" s="136"/>
      <c r="W729" s="136"/>
      <c r="X729" s="136"/>
      <c r="Y729" s="136"/>
      <c r="Z729" s="136"/>
      <c r="AA729" s="136"/>
      <c r="AB729" s="68"/>
      <c r="AC729" s="68"/>
    </row>
    <row r="730" spans="1:29" ht="11.25" customHeight="1" x14ac:dyDescent="0.2">
      <c r="A730" s="136"/>
      <c r="B730" s="241"/>
      <c r="C730" s="241"/>
      <c r="D730" s="241"/>
      <c r="E730" s="241"/>
      <c r="F730" s="241"/>
      <c r="G730" s="241"/>
      <c r="H730" s="241"/>
      <c r="I730" s="241"/>
      <c r="J730" s="136"/>
      <c r="K730" s="136"/>
      <c r="L730" s="136"/>
      <c r="M730" s="136"/>
      <c r="N730" s="136"/>
      <c r="O730" s="136"/>
      <c r="P730" s="136"/>
      <c r="Q730" s="136"/>
      <c r="R730" s="136"/>
      <c r="S730" s="136"/>
      <c r="T730" s="136"/>
      <c r="U730" s="136"/>
      <c r="V730" s="136"/>
      <c r="W730" s="136"/>
      <c r="X730" s="136"/>
      <c r="Y730" s="136"/>
      <c r="Z730" s="136"/>
      <c r="AA730" s="136"/>
      <c r="AB730" s="68"/>
      <c r="AC730" s="68"/>
    </row>
    <row r="731" spans="1:29" ht="11.25" customHeight="1" x14ac:dyDescent="0.2">
      <c r="A731" s="136"/>
      <c r="B731" s="241"/>
      <c r="C731" s="241"/>
      <c r="D731" s="241"/>
      <c r="E731" s="241"/>
      <c r="F731" s="241"/>
      <c r="G731" s="241"/>
      <c r="H731" s="241"/>
      <c r="I731" s="241"/>
      <c r="J731" s="136"/>
      <c r="K731" s="136"/>
      <c r="L731" s="136"/>
      <c r="M731" s="136"/>
      <c r="N731" s="136"/>
      <c r="O731" s="136"/>
      <c r="P731" s="136"/>
      <c r="Q731" s="136"/>
      <c r="R731" s="136"/>
      <c r="S731" s="136"/>
      <c r="T731" s="136"/>
      <c r="U731" s="136"/>
      <c r="V731" s="136"/>
      <c r="W731" s="136"/>
      <c r="X731" s="136"/>
      <c r="Y731" s="136"/>
      <c r="Z731" s="136"/>
      <c r="AA731" s="136"/>
      <c r="AB731" s="68"/>
      <c r="AC731" s="68"/>
    </row>
    <row r="732" spans="1:29" ht="11.25" customHeight="1" x14ac:dyDescent="0.2">
      <c r="A732" s="136"/>
      <c r="B732" s="241"/>
      <c r="C732" s="241"/>
      <c r="D732" s="241"/>
      <c r="E732" s="241"/>
      <c r="F732" s="241"/>
      <c r="G732" s="241"/>
      <c r="H732" s="241"/>
      <c r="I732" s="241"/>
      <c r="J732" s="136"/>
      <c r="K732" s="136"/>
      <c r="L732" s="136"/>
      <c r="M732" s="136"/>
      <c r="N732" s="136"/>
      <c r="O732" s="136"/>
      <c r="P732" s="136"/>
      <c r="Q732" s="136"/>
      <c r="R732" s="136"/>
      <c r="S732" s="136"/>
      <c r="T732" s="136"/>
      <c r="U732" s="136"/>
      <c r="V732" s="136"/>
      <c r="W732" s="136"/>
      <c r="X732" s="136"/>
      <c r="Y732" s="136"/>
      <c r="Z732" s="136"/>
      <c r="AA732" s="136"/>
      <c r="AB732" s="68"/>
      <c r="AC732" s="68"/>
    </row>
    <row r="733" spans="1:29" ht="11.25" customHeight="1" x14ac:dyDescent="0.2">
      <c r="A733" s="136"/>
      <c r="B733" s="241"/>
      <c r="C733" s="241"/>
      <c r="D733" s="241"/>
      <c r="E733" s="241"/>
      <c r="F733" s="241"/>
      <c r="G733" s="241"/>
      <c r="H733" s="241"/>
      <c r="I733" s="241"/>
      <c r="J733" s="136"/>
      <c r="K733" s="136"/>
      <c r="L733" s="136"/>
      <c r="M733" s="136"/>
      <c r="N733" s="136"/>
      <c r="O733" s="136"/>
      <c r="P733" s="136"/>
      <c r="Q733" s="136"/>
      <c r="R733" s="136"/>
      <c r="S733" s="136"/>
      <c r="T733" s="136"/>
      <c r="U733" s="136"/>
      <c r="V733" s="136"/>
      <c r="W733" s="136"/>
      <c r="X733" s="136"/>
      <c r="Y733" s="136"/>
      <c r="Z733" s="136"/>
      <c r="AA733" s="136"/>
      <c r="AB733" s="68"/>
      <c r="AC733" s="68"/>
    </row>
    <row r="734" spans="1:29" ht="11.25" customHeight="1" x14ac:dyDescent="0.2">
      <c r="A734" s="136"/>
      <c r="B734" s="241"/>
      <c r="C734" s="241"/>
      <c r="D734" s="241"/>
      <c r="E734" s="241"/>
      <c r="F734" s="241"/>
      <c r="G734" s="241"/>
      <c r="H734" s="241"/>
      <c r="I734" s="241"/>
      <c r="J734" s="136"/>
      <c r="K734" s="136"/>
      <c r="L734" s="136"/>
      <c r="M734" s="136"/>
      <c r="N734" s="136"/>
      <c r="O734" s="136"/>
      <c r="P734" s="136"/>
      <c r="Q734" s="136"/>
      <c r="R734" s="136"/>
      <c r="S734" s="136"/>
      <c r="T734" s="136"/>
      <c r="U734" s="136"/>
      <c r="V734" s="136"/>
      <c r="W734" s="136"/>
      <c r="X734" s="136"/>
      <c r="Y734" s="136"/>
      <c r="Z734" s="136"/>
      <c r="AA734" s="136"/>
      <c r="AB734" s="68"/>
      <c r="AC734" s="68"/>
    </row>
    <row r="735" spans="1:29" ht="11.25" customHeight="1" x14ac:dyDescent="0.2">
      <c r="A735" s="136"/>
      <c r="B735" s="241"/>
      <c r="C735" s="241"/>
      <c r="D735" s="241"/>
      <c r="E735" s="241"/>
      <c r="F735" s="241"/>
      <c r="G735" s="241"/>
      <c r="H735" s="241"/>
      <c r="I735" s="241"/>
      <c r="J735" s="136"/>
      <c r="K735" s="136"/>
      <c r="L735" s="136"/>
      <c r="M735" s="136"/>
      <c r="N735" s="136"/>
      <c r="O735" s="136"/>
      <c r="P735" s="136"/>
      <c r="Q735" s="136"/>
      <c r="R735" s="136"/>
      <c r="S735" s="136"/>
      <c r="T735" s="136"/>
      <c r="U735" s="136"/>
      <c r="V735" s="136"/>
      <c r="W735" s="136"/>
      <c r="X735" s="136"/>
      <c r="Y735" s="136"/>
      <c r="Z735" s="136"/>
      <c r="AA735" s="136"/>
      <c r="AB735" s="68"/>
      <c r="AC735" s="68"/>
    </row>
    <row r="736" spans="1:29" ht="11.25" customHeight="1" x14ac:dyDescent="0.2">
      <c r="A736" s="136"/>
      <c r="B736" s="241"/>
      <c r="C736" s="241"/>
      <c r="D736" s="241"/>
      <c r="E736" s="241"/>
      <c r="F736" s="241"/>
      <c r="G736" s="241"/>
      <c r="H736" s="241"/>
      <c r="I736" s="241"/>
      <c r="J736" s="136"/>
      <c r="K736" s="136"/>
      <c r="L736" s="136"/>
      <c r="M736" s="136"/>
      <c r="N736" s="136"/>
      <c r="O736" s="136"/>
      <c r="P736" s="136"/>
      <c r="Q736" s="136"/>
      <c r="R736" s="136"/>
      <c r="S736" s="136"/>
      <c r="T736" s="136"/>
      <c r="U736" s="136"/>
      <c r="V736" s="136"/>
      <c r="W736" s="136"/>
      <c r="X736" s="136"/>
      <c r="Y736" s="136"/>
      <c r="Z736" s="136"/>
      <c r="AA736" s="136"/>
      <c r="AB736" s="68"/>
      <c r="AC736" s="68"/>
    </row>
    <row r="737" spans="1:29" ht="11.25" customHeight="1" x14ac:dyDescent="0.2">
      <c r="A737" s="136"/>
      <c r="B737" s="241"/>
      <c r="C737" s="241"/>
      <c r="D737" s="241"/>
      <c r="E737" s="241"/>
      <c r="F737" s="241"/>
      <c r="G737" s="241"/>
      <c r="H737" s="241"/>
      <c r="I737" s="241"/>
      <c r="J737" s="136"/>
      <c r="K737" s="136"/>
      <c r="L737" s="136"/>
      <c r="M737" s="136"/>
      <c r="N737" s="136"/>
      <c r="O737" s="136"/>
      <c r="P737" s="136"/>
      <c r="Q737" s="136"/>
      <c r="R737" s="136"/>
      <c r="S737" s="136"/>
      <c r="T737" s="136"/>
      <c r="U737" s="136"/>
      <c r="V737" s="136"/>
      <c r="W737" s="136"/>
      <c r="X737" s="136"/>
      <c r="Y737" s="136"/>
      <c r="Z737" s="136"/>
      <c r="AA737" s="136"/>
      <c r="AB737" s="68"/>
      <c r="AC737" s="68"/>
    </row>
    <row r="738" spans="1:29" ht="11.25" customHeight="1" x14ac:dyDescent="0.2">
      <c r="A738" s="136"/>
      <c r="B738" s="241"/>
      <c r="C738" s="241"/>
      <c r="D738" s="241"/>
      <c r="E738" s="241"/>
      <c r="F738" s="241"/>
      <c r="G738" s="241"/>
      <c r="H738" s="241"/>
      <c r="I738" s="241"/>
      <c r="J738" s="136"/>
      <c r="K738" s="136"/>
      <c r="L738" s="136"/>
      <c r="M738" s="136"/>
      <c r="N738" s="136"/>
      <c r="O738" s="136"/>
      <c r="P738" s="136"/>
      <c r="Q738" s="136"/>
      <c r="R738" s="136"/>
      <c r="S738" s="136"/>
      <c r="T738" s="136"/>
      <c r="U738" s="136"/>
      <c r="V738" s="136"/>
      <c r="W738" s="136"/>
      <c r="X738" s="136"/>
      <c r="Y738" s="136"/>
      <c r="Z738" s="136"/>
      <c r="AA738" s="136"/>
      <c r="AB738" s="68"/>
      <c r="AC738" s="68"/>
    </row>
    <row r="739" spans="1:29" ht="11.25" customHeight="1" x14ac:dyDescent="0.2">
      <c r="A739" s="136"/>
      <c r="B739" s="241"/>
      <c r="C739" s="241"/>
      <c r="D739" s="241"/>
      <c r="E739" s="241"/>
      <c r="F739" s="241"/>
      <c r="G739" s="241"/>
      <c r="H739" s="241"/>
      <c r="I739" s="241"/>
      <c r="J739" s="136"/>
      <c r="K739" s="136"/>
      <c r="L739" s="136"/>
      <c r="M739" s="136"/>
      <c r="N739" s="136"/>
      <c r="O739" s="136"/>
      <c r="P739" s="136"/>
      <c r="Q739" s="136"/>
      <c r="R739" s="136"/>
      <c r="S739" s="136"/>
      <c r="T739" s="136"/>
      <c r="U739" s="136"/>
      <c r="V739" s="136"/>
      <c r="W739" s="136"/>
      <c r="X739" s="136"/>
      <c r="Y739" s="136"/>
      <c r="Z739" s="136"/>
      <c r="AA739" s="136"/>
      <c r="AB739" s="68"/>
      <c r="AC739" s="68"/>
    </row>
    <row r="740" spans="1:29" ht="11.25" customHeight="1" x14ac:dyDescent="0.2">
      <c r="A740" s="136"/>
      <c r="B740" s="241"/>
      <c r="C740" s="241"/>
      <c r="D740" s="241"/>
      <c r="E740" s="241"/>
      <c r="F740" s="241"/>
      <c r="G740" s="241"/>
      <c r="H740" s="241"/>
      <c r="I740" s="241"/>
      <c r="J740" s="136"/>
      <c r="K740" s="136"/>
      <c r="L740" s="136"/>
      <c r="M740" s="136"/>
      <c r="N740" s="136"/>
      <c r="O740" s="136"/>
      <c r="P740" s="136"/>
      <c r="Q740" s="136"/>
      <c r="R740" s="136"/>
      <c r="S740" s="136"/>
      <c r="T740" s="136"/>
      <c r="U740" s="136"/>
      <c r="V740" s="136"/>
      <c r="W740" s="136"/>
      <c r="X740" s="136"/>
      <c r="Y740" s="136"/>
      <c r="Z740" s="136"/>
      <c r="AA740" s="136"/>
      <c r="AB740" s="68"/>
      <c r="AC740" s="68"/>
    </row>
    <row r="741" spans="1:29" ht="11.25" customHeight="1" x14ac:dyDescent="0.2">
      <c r="A741" s="136"/>
      <c r="B741" s="241"/>
      <c r="C741" s="241"/>
      <c r="D741" s="241"/>
      <c r="E741" s="241"/>
      <c r="F741" s="241"/>
      <c r="G741" s="241"/>
      <c r="H741" s="241"/>
      <c r="I741" s="241"/>
      <c r="J741" s="136"/>
      <c r="K741" s="136"/>
      <c r="L741" s="136"/>
      <c r="M741" s="136"/>
      <c r="N741" s="136"/>
      <c r="O741" s="136"/>
      <c r="P741" s="136"/>
      <c r="Q741" s="136"/>
      <c r="R741" s="136"/>
      <c r="S741" s="136"/>
      <c r="T741" s="136"/>
      <c r="U741" s="136"/>
      <c r="V741" s="136"/>
      <c r="W741" s="136"/>
      <c r="X741" s="136"/>
      <c r="Y741" s="136"/>
      <c r="Z741" s="136"/>
      <c r="AA741" s="136"/>
      <c r="AB741" s="68"/>
      <c r="AC741" s="68"/>
    </row>
    <row r="742" spans="1:29" ht="11.25" customHeight="1" x14ac:dyDescent="0.2">
      <c r="A742" s="136"/>
      <c r="B742" s="241"/>
      <c r="C742" s="241"/>
      <c r="D742" s="241"/>
      <c r="E742" s="241"/>
      <c r="F742" s="241"/>
      <c r="G742" s="241"/>
      <c r="H742" s="241"/>
      <c r="I742" s="241"/>
      <c r="J742" s="136"/>
      <c r="K742" s="136"/>
      <c r="L742" s="136"/>
      <c r="M742" s="136"/>
      <c r="N742" s="136"/>
      <c r="O742" s="136"/>
      <c r="P742" s="136"/>
      <c r="Q742" s="136"/>
      <c r="R742" s="136"/>
      <c r="S742" s="136"/>
      <c r="T742" s="136"/>
      <c r="U742" s="136"/>
      <c r="V742" s="136"/>
      <c r="W742" s="136"/>
      <c r="X742" s="136"/>
      <c r="Y742" s="136"/>
      <c r="Z742" s="136"/>
      <c r="AA742" s="136"/>
      <c r="AB742" s="68"/>
      <c r="AC742" s="68"/>
    </row>
    <row r="743" spans="1:29" ht="11.25" customHeight="1" x14ac:dyDescent="0.2">
      <c r="A743" s="136"/>
      <c r="B743" s="241"/>
      <c r="C743" s="241"/>
      <c r="D743" s="241"/>
      <c r="E743" s="241"/>
      <c r="F743" s="241"/>
      <c r="G743" s="241"/>
      <c r="H743" s="241"/>
      <c r="I743" s="241"/>
      <c r="J743" s="136"/>
      <c r="K743" s="136"/>
      <c r="L743" s="136"/>
      <c r="M743" s="136"/>
      <c r="N743" s="136"/>
      <c r="O743" s="136"/>
      <c r="P743" s="136"/>
      <c r="Q743" s="136"/>
      <c r="R743" s="136"/>
      <c r="S743" s="136"/>
      <c r="T743" s="136"/>
      <c r="U743" s="136"/>
      <c r="V743" s="136"/>
      <c r="W743" s="136"/>
      <c r="X743" s="136"/>
      <c r="Y743" s="136"/>
      <c r="Z743" s="136"/>
      <c r="AA743" s="136"/>
      <c r="AB743" s="68"/>
      <c r="AC743" s="68"/>
    </row>
    <row r="744" spans="1:29" ht="11.25" customHeight="1" x14ac:dyDescent="0.2">
      <c r="A744" s="136"/>
      <c r="B744" s="241"/>
      <c r="C744" s="241"/>
      <c r="D744" s="241"/>
      <c r="E744" s="241"/>
      <c r="F744" s="241"/>
      <c r="G744" s="241"/>
      <c r="H744" s="241"/>
      <c r="I744" s="241"/>
      <c r="J744" s="136"/>
      <c r="K744" s="136"/>
      <c r="L744" s="136"/>
      <c r="M744" s="136"/>
      <c r="N744" s="136"/>
      <c r="O744" s="136"/>
      <c r="P744" s="136"/>
      <c r="Q744" s="136"/>
      <c r="R744" s="136"/>
      <c r="S744" s="136"/>
      <c r="T744" s="136"/>
      <c r="U744" s="136"/>
      <c r="V744" s="136"/>
      <c r="W744" s="136"/>
      <c r="X744" s="136"/>
      <c r="Y744" s="136"/>
      <c r="Z744" s="136"/>
      <c r="AA744" s="136"/>
      <c r="AB744" s="68"/>
      <c r="AC744" s="68"/>
    </row>
    <row r="745" spans="1:29" ht="11.25" customHeight="1" x14ac:dyDescent="0.2">
      <c r="A745" s="136"/>
      <c r="B745" s="241"/>
      <c r="C745" s="241"/>
      <c r="D745" s="241"/>
      <c r="E745" s="241"/>
      <c r="F745" s="241"/>
      <c r="G745" s="241"/>
      <c r="H745" s="241"/>
      <c r="I745" s="241"/>
      <c r="J745" s="136"/>
      <c r="K745" s="136"/>
      <c r="L745" s="136"/>
      <c r="M745" s="136"/>
      <c r="N745" s="136"/>
      <c r="O745" s="136"/>
      <c r="P745" s="136"/>
      <c r="Q745" s="136"/>
      <c r="R745" s="136"/>
      <c r="S745" s="136"/>
      <c r="T745" s="136"/>
      <c r="U745" s="136"/>
      <c r="V745" s="136"/>
      <c r="W745" s="136"/>
      <c r="X745" s="136"/>
      <c r="Y745" s="136"/>
      <c r="Z745" s="136"/>
      <c r="AA745" s="136"/>
      <c r="AB745" s="68"/>
      <c r="AC745" s="68"/>
    </row>
    <row r="746" spans="1:29" ht="11.25" customHeight="1" x14ac:dyDescent="0.2">
      <c r="A746" s="136"/>
      <c r="B746" s="241"/>
      <c r="C746" s="241"/>
      <c r="D746" s="241"/>
      <c r="E746" s="241"/>
      <c r="F746" s="241"/>
      <c r="G746" s="241"/>
      <c r="H746" s="241"/>
      <c r="I746" s="241"/>
      <c r="J746" s="136"/>
      <c r="K746" s="136"/>
      <c r="L746" s="136"/>
      <c r="M746" s="136"/>
      <c r="N746" s="136"/>
      <c r="O746" s="136"/>
      <c r="P746" s="136"/>
      <c r="Q746" s="136"/>
      <c r="R746" s="136"/>
      <c r="S746" s="136"/>
      <c r="T746" s="136"/>
      <c r="U746" s="136"/>
      <c r="V746" s="136"/>
      <c r="W746" s="136"/>
      <c r="X746" s="136"/>
      <c r="Y746" s="136"/>
      <c r="Z746" s="136"/>
      <c r="AA746" s="136"/>
      <c r="AB746" s="68"/>
      <c r="AC746" s="68"/>
    </row>
    <row r="747" spans="1:29" ht="11.25" customHeight="1" x14ac:dyDescent="0.2">
      <c r="A747" s="136"/>
      <c r="B747" s="241"/>
      <c r="C747" s="241"/>
      <c r="D747" s="241"/>
      <c r="E747" s="241"/>
      <c r="F747" s="241"/>
      <c r="G747" s="241"/>
      <c r="H747" s="241"/>
      <c r="I747" s="241"/>
      <c r="J747" s="136"/>
      <c r="K747" s="136"/>
      <c r="L747" s="136"/>
      <c r="M747" s="136"/>
      <c r="N747" s="136"/>
      <c r="O747" s="136"/>
      <c r="P747" s="136"/>
      <c r="Q747" s="136"/>
      <c r="R747" s="136"/>
      <c r="S747" s="136"/>
      <c r="T747" s="136"/>
      <c r="U747" s="136"/>
      <c r="V747" s="136"/>
      <c r="W747" s="136"/>
      <c r="X747" s="136"/>
      <c r="Y747" s="136"/>
      <c r="Z747" s="136"/>
      <c r="AA747" s="136"/>
      <c r="AB747" s="68"/>
      <c r="AC747" s="68"/>
    </row>
    <row r="748" spans="1:29" ht="11.25" customHeight="1" x14ac:dyDescent="0.2">
      <c r="A748" s="136"/>
      <c r="B748" s="241"/>
      <c r="C748" s="241"/>
      <c r="D748" s="241"/>
      <c r="E748" s="241"/>
      <c r="F748" s="241"/>
      <c r="G748" s="241"/>
      <c r="H748" s="241"/>
      <c r="I748" s="241"/>
      <c r="J748" s="136"/>
      <c r="K748" s="136"/>
      <c r="L748" s="136"/>
      <c r="M748" s="136"/>
      <c r="N748" s="136"/>
      <c r="O748" s="136"/>
      <c r="P748" s="136"/>
      <c r="Q748" s="136"/>
      <c r="R748" s="136"/>
      <c r="S748" s="136"/>
      <c r="T748" s="136"/>
      <c r="U748" s="136"/>
      <c r="V748" s="136"/>
      <c r="W748" s="136"/>
      <c r="X748" s="136"/>
      <c r="Y748" s="136"/>
      <c r="Z748" s="136"/>
      <c r="AA748" s="136"/>
      <c r="AB748" s="68"/>
      <c r="AC748" s="68"/>
    </row>
    <row r="749" spans="1:29" ht="11.25" customHeight="1" x14ac:dyDescent="0.2">
      <c r="A749" s="136"/>
      <c r="B749" s="241"/>
      <c r="C749" s="241"/>
      <c r="D749" s="241"/>
      <c r="E749" s="241"/>
      <c r="F749" s="241"/>
      <c r="G749" s="241"/>
      <c r="H749" s="241"/>
      <c r="I749" s="241"/>
      <c r="J749" s="136"/>
      <c r="K749" s="136"/>
      <c r="L749" s="136"/>
      <c r="M749" s="136"/>
      <c r="N749" s="136"/>
      <c r="O749" s="136"/>
      <c r="P749" s="136"/>
      <c r="Q749" s="136"/>
      <c r="R749" s="136"/>
      <c r="S749" s="136"/>
      <c r="T749" s="136"/>
      <c r="U749" s="136"/>
      <c r="V749" s="136"/>
      <c r="W749" s="136"/>
      <c r="X749" s="136"/>
      <c r="Y749" s="136"/>
      <c r="Z749" s="136"/>
      <c r="AA749" s="136"/>
      <c r="AB749" s="68"/>
      <c r="AC749" s="68"/>
    </row>
    <row r="750" spans="1:29" ht="11.25" customHeight="1" x14ac:dyDescent="0.2">
      <c r="A750" s="136"/>
      <c r="B750" s="241"/>
      <c r="C750" s="241"/>
      <c r="D750" s="241"/>
      <c r="E750" s="241"/>
      <c r="F750" s="241"/>
      <c r="G750" s="241"/>
      <c r="H750" s="241"/>
      <c r="I750" s="241"/>
      <c r="J750" s="136"/>
      <c r="K750" s="136"/>
      <c r="L750" s="136"/>
      <c r="M750" s="136"/>
      <c r="N750" s="136"/>
      <c r="O750" s="136"/>
      <c r="P750" s="136"/>
      <c r="Q750" s="136"/>
      <c r="R750" s="136"/>
      <c r="S750" s="136"/>
      <c r="T750" s="136"/>
      <c r="U750" s="136"/>
      <c r="V750" s="136"/>
      <c r="W750" s="136"/>
      <c r="X750" s="136"/>
      <c r="Y750" s="136"/>
      <c r="Z750" s="136"/>
      <c r="AA750" s="136"/>
      <c r="AB750" s="68"/>
      <c r="AC750" s="68"/>
    </row>
    <row r="751" spans="1:29" ht="11.25" customHeight="1" x14ac:dyDescent="0.2">
      <c r="A751" s="136"/>
      <c r="B751" s="241"/>
      <c r="C751" s="241"/>
      <c r="D751" s="241"/>
      <c r="E751" s="241"/>
      <c r="F751" s="241"/>
      <c r="G751" s="241"/>
      <c r="H751" s="241"/>
      <c r="I751" s="241"/>
      <c r="J751" s="136"/>
      <c r="K751" s="136"/>
      <c r="L751" s="136"/>
      <c r="M751" s="136"/>
      <c r="N751" s="136"/>
      <c r="O751" s="136"/>
      <c r="P751" s="136"/>
      <c r="Q751" s="136"/>
      <c r="R751" s="136"/>
      <c r="S751" s="136"/>
      <c r="T751" s="136"/>
      <c r="U751" s="136"/>
      <c r="V751" s="136"/>
      <c r="W751" s="136"/>
      <c r="X751" s="136"/>
      <c r="Y751" s="136"/>
      <c r="Z751" s="136"/>
      <c r="AA751" s="136"/>
      <c r="AB751" s="68"/>
      <c r="AC751" s="68"/>
    </row>
    <row r="752" spans="1:29" ht="11.25" customHeight="1" x14ac:dyDescent="0.2">
      <c r="A752" s="136"/>
      <c r="B752" s="241"/>
      <c r="C752" s="241"/>
      <c r="D752" s="241"/>
      <c r="E752" s="241"/>
      <c r="F752" s="241"/>
      <c r="G752" s="241"/>
      <c r="H752" s="241"/>
      <c r="I752" s="241"/>
      <c r="J752" s="136"/>
      <c r="K752" s="136"/>
      <c r="L752" s="136"/>
      <c r="M752" s="136"/>
      <c r="N752" s="136"/>
      <c r="O752" s="136"/>
      <c r="P752" s="136"/>
      <c r="Q752" s="136"/>
      <c r="R752" s="136"/>
      <c r="S752" s="136"/>
      <c r="T752" s="136"/>
      <c r="U752" s="136"/>
      <c r="V752" s="136"/>
      <c r="W752" s="136"/>
      <c r="X752" s="136"/>
      <c r="Y752" s="136"/>
      <c r="Z752" s="136"/>
      <c r="AA752" s="136"/>
      <c r="AB752" s="68"/>
      <c r="AC752" s="68"/>
    </row>
    <row r="753" spans="1:29" ht="11.25" customHeight="1" x14ac:dyDescent="0.2">
      <c r="A753" s="136"/>
      <c r="B753" s="241"/>
      <c r="C753" s="241"/>
      <c r="D753" s="241"/>
      <c r="E753" s="241"/>
      <c r="F753" s="241"/>
      <c r="G753" s="241"/>
      <c r="H753" s="241"/>
      <c r="I753" s="241"/>
      <c r="J753" s="136"/>
      <c r="K753" s="136"/>
      <c r="L753" s="136"/>
      <c r="M753" s="136"/>
      <c r="N753" s="136"/>
      <c r="O753" s="136"/>
      <c r="P753" s="136"/>
      <c r="Q753" s="136"/>
      <c r="R753" s="136"/>
      <c r="S753" s="136"/>
      <c r="T753" s="136"/>
      <c r="U753" s="136"/>
      <c r="V753" s="136"/>
      <c r="W753" s="136"/>
      <c r="X753" s="136"/>
      <c r="Y753" s="136"/>
      <c r="Z753" s="136"/>
      <c r="AA753" s="136"/>
      <c r="AB753" s="68"/>
      <c r="AC753" s="68"/>
    </row>
    <row r="754" spans="1:29" ht="11.25" customHeight="1" x14ac:dyDescent="0.2">
      <c r="A754" s="136"/>
      <c r="B754" s="241"/>
      <c r="C754" s="241"/>
      <c r="D754" s="241"/>
      <c r="E754" s="241"/>
      <c r="F754" s="241"/>
      <c r="G754" s="241"/>
      <c r="H754" s="241"/>
      <c r="I754" s="241"/>
      <c r="J754" s="136"/>
      <c r="K754" s="136"/>
      <c r="L754" s="136"/>
      <c r="M754" s="136"/>
      <c r="N754" s="136"/>
      <c r="O754" s="136"/>
      <c r="P754" s="136"/>
      <c r="Q754" s="136"/>
      <c r="R754" s="136"/>
      <c r="S754" s="136"/>
      <c r="T754" s="136"/>
      <c r="U754" s="136"/>
      <c r="V754" s="136"/>
      <c r="W754" s="136"/>
      <c r="X754" s="136"/>
      <c r="Y754" s="136"/>
      <c r="Z754" s="136"/>
      <c r="AA754" s="136"/>
      <c r="AB754" s="68"/>
      <c r="AC754" s="68"/>
    </row>
    <row r="755" spans="1:29" ht="11.25" customHeight="1" x14ac:dyDescent="0.2">
      <c r="A755" s="136"/>
      <c r="B755" s="241"/>
      <c r="C755" s="241"/>
      <c r="D755" s="241"/>
      <c r="E755" s="241"/>
      <c r="F755" s="241"/>
      <c r="G755" s="241"/>
      <c r="H755" s="241"/>
      <c r="I755" s="241"/>
      <c r="J755" s="136"/>
      <c r="K755" s="136"/>
      <c r="L755" s="136"/>
      <c r="M755" s="136"/>
      <c r="N755" s="136"/>
      <c r="O755" s="136"/>
      <c r="P755" s="136"/>
      <c r="Q755" s="136"/>
      <c r="R755" s="136"/>
      <c r="S755" s="136"/>
      <c r="T755" s="136"/>
      <c r="U755" s="136"/>
      <c r="V755" s="136"/>
      <c r="W755" s="136"/>
      <c r="X755" s="136"/>
      <c r="Y755" s="136"/>
      <c r="Z755" s="136"/>
      <c r="AA755" s="136"/>
      <c r="AB755" s="68"/>
      <c r="AC755" s="68"/>
    </row>
    <row r="756" spans="1:29" ht="11.25" customHeight="1" x14ac:dyDescent="0.2">
      <c r="A756" s="136"/>
      <c r="B756" s="241"/>
      <c r="C756" s="241"/>
      <c r="D756" s="241"/>
      <c r="E756" s="241"/>
      <c r="F756" s="241"/>
      <c r="G756" s="241"/>
      <c r="H756" s="241"/>
      <c r="I756" s="241"/>
      <c r="J756" s="136"/>
      <c r="K756" s="136"/>
      <c r="L756" s="136"/>
      <c r="M756" s="136"/>
      <c r="N756" s="136"/>
      <c r="O756" s="136"/>
      <c r="P756" s="136"/>
      <c r="Q756" s="136"/>
      <c r="R756" s="136"/>
      <c r="S756" s="136"/>
      <c r="T756" s="136"/>
      <c r="U756" s="136"/>
      <c r="V756" s="136"/>
      <c r="W756" s="136"/>
      <c r="X756" s="136"/>
      <c r="Y756" s="136"/>
      <c r="Z756" s="136"/>
      <c r="AA756" s="136"/>
      <c r="AB756" s="68"/>
      <c r="AC756" s="68"/>
    </row>
    <row r="757" spans="1:29" ht="11.25" customHeight="1" x14ac:dyDescent="0.2">
      <c r="A757" s="136"/>
      <c r="B757" s="241"/>
      <c r="C757" s="241"/>
      <c r="D757" s="241"/>
      <c r="E757" s="241"/>
      <c r="F757" s="241"/>
      <c r="G757" s="241"/>
      <c r="H757" s="241"/>
      <c r="I757" s="241"/>
      <c r="J757" s="136"/>
      <c r="K757" s="136"/>
      <c r="L757" s="136"/>
      <c r="M757" s="136"/>
      <c r="N757" s="136"/>
      <c r="O757" s="136"/>
      <c r="P757" s="136"/>
      <c r="Q757" s="136"/>
      <c r="R757" s="136"/>
      <c r="S757" s="136"/>
      <c r="T757" s="136"/>
      <c r="U757" s="136"/>
      <c r="V757" s="136"/>
      <c r="W757" s="136"/>
      <c r="X757" s="136"/>
      <c r="Y757" s="136"/>
      <c r="Z757" s="136"/>
      <c r="AA757" s="136"/>
      <c r="AB757" s="68"/>
      <c r="AC757" s="68"/>
    </row>
    <row r="758" spans="1:29" ht="11.25" customHeight="1" x14ac:dyDescent="0.2">
      <c r="A758" s="136"/>
      <c r="B758" s="241"/>
      <c r="C758" s="241"/>
      <c r="D758" s="241"/>
      <c r="E758" s="241"/>
      <c r="F758" s="241"/>
      <c r="G758" s="241"/>
      <c r="H758" s="241"/>
      <c r="I758" s="241"/>
      <c r="J758" s="136"/>
      <c r="K758" s="136"/>
      <c r="L758" s="136"/>
      <c r="M758" s="136"/>
      <c r="N758" s="136"/>
      <c r="O758" s="136"/>
      <c r="P758" s="136"/>
      <c r="Q758" s="136"/>
      <c r="R758" s="136"/>
      <c r="S758" s="136"/>
      <c r="T758" s="136"/>
      <c r="U758" s="136"/>
      <c r="V758" s="136"/>
      <c r="W758" s="136"/>
      <c r="X758" s="136"/>
      <c r="Y758" s="136"/>
      <c r="Z758" s="136"/>
      <c r="AA758" s="136"/>
      <c r="AB758" s="68"/>
      <c r="AC758" s="68"/>
    </row>
    <row r="759" spans="1:29" ht="11.25" customHeight="1" x14ac:dyDescent="0.2">
      <c r="A759" s="136"/>
      <c r="B759" s="241"/>
      <c r="C759" s="241"/>
      <c r="D759" s="241"/>
      <c r="E759" s="241"/>
      <c r="F759" s="241"/>
      <c r="G759" s="241"/>
      <c r="H759" s="241"/>
      <c r="I759" s="241"/>
      <c r="J759" s="136"/>
      <c r="K759" s="136"/>
      <c r="L759" s="136"/>
      <c r="M759" s="136"/>
      <c r="N759" s="136"/>
      <c r="O759" s="136"/>
      <c r="P759" s="136"/>
      <c r="Q759" s="136"/>
      <c r="R759" s="136"/>
      <c r="S759" s="136"/>
      <c r="T759" s="136"/>
      <c r="U759" s="136"/>
      <c r="V759" s="136"/>
      <c r="W759" s="136"/>
      <c r="X759" s="136"/>
      <c r="Y759" s="136"/>
      <c r="Z759" s="136"/>
      <c r="AA759" s="136"/>
      <c r="AB759" s="68"/>
      <c r="AC759" s="68"/>
    </row>
    <row r="760" spans="1:29" ht="11.25" customHeight="1" x14ac:dyDescent="0.2">
      <c r="A760" s="136"/>
      <c r="B760" s="241"/>
      <c r="C760" s="241"/>
      <c r="D760" s="241"/>
      <c r="E760" s="241"/>
      <c r="F760" s="241"/>
      <c r="G760" s="241"/>
      <c r="H760" s="241"/>
      <c r="I760" s="241"/>
      <c r="J760" s="136"/>
      <c r="K760" s="136"/>
      <c r="L760" s="136"/>
      <c r="M760" s="136"/>
      <c r="N760" s="136"/>
      <c r="O760" s="136"/>
      <c r="P760" s="136"/>
      <c r="Q760" s="136"/>
      <c r="R760" s="136"/>
      <c r="S760" s="136"/>
      <c r="T760" s="136"/>
      <c r="U760" s="136"/>
      <c r="V760" s="136"/>
      <c r="W760" s="136"/>
      <c r="X760" s="136"/>
      <c r="Y760" s="136"/>
      <c r="Z760" s="136"/>
      <c r="AA760" s="136"/>
      <c r="AB760" s="68"/>
      <c r="AC760" s="68"/>
    </row>
    <row r="761" spans="1:29" ht="11.25" customHeight="1" x14ac:dyDescent="0.2">
      <c r="A761" s="136"/>
      <c r="B761" s="241"/>
      <c r="C761" s="241"/>
      <c r="D761" s="241"/>
      <c r="E761" s="241"/>
      <c r="F761" s="241"/>
      <c r="G761" s="241"/>
      <c r="H761" s="241"/>
      <c r="I761" s="241"/>
      <c r="J761" s="136"/>
      <c r="K761" s="136"/>
      <c r="L761" s="136"/>
      <c r="M761" s="136"/>
      <c r="N761" s="136"/>
      <c r="O761" s="136"/>
      <c r="P761" s="136"/>
      <c r="Q761" s="136"/>
      <c r="R761" s="136"/>
      <c r="S761" s="136"/>
      <c r="T761" s="136"/>
      <c r="U761" s="136"/>
      <c r="V761" s="136"/>
      <c r="W761" s="136"/>
      <c r="X761" s="136"/>
      <c r="Y761" s="136"/>
      <c r="Z761" s="136"/>
      <c r="AA761" s="136"/>
      <c r="AB761" s="68"/>
      <c r="AC761" s="68"/>
    </row>
    <row r="762" spans="1:29" ht="11.25" customHeight="1" x14ac:dyDescent="0.2">
      <c r="A762" s="136"/>
      <c r="B762" s="241"/>
      <c r="C762" s="241"/>
      <c r="D762" s="241"/>
      <c r="E762" s="241"/>
      <c r="F762" s="241"/>
      <c r="G762" s="241"/>
      <c r="H762" s="241"/>
      <c r="I762" s="241"/>
      <c r="J762" s="136"/>
      <c r="K762" s="136"/>
      <c r="L762" s="136"/>
      <c r="M762" s="136"/>
      <c r="N762" s="136"/>
      <c r="O762" s="136"/>
      <c r="P762" s="136"/>
      <c r="Q762" s="136"/>
      <c r="R762" s="136"/>
      <c r="S762" s="136"/>
      <c r="T762" s="136"/>
      <c r="U762" s="136"/>
      <c r="V762" s="136"/>
      <c r="W762" s="136"/>
      <c r="X762" s="136"/>
      <c r="Y762" s="136"/>
      <c r="Z762" s="136"/>
      <c r="AA762" s="136"/>
      <c r="AB762" s="68"/>
      <c r="AC762" s="68"/>
    </row>
    <row r="763" spans="1:29" ht="11.25" customHeight="1" x14ac:dyDescent="0.2">
      <c r="A763" s="136"/>
      <c r="B763" s="241"/>
      <c r="C763" s="241"/>
      <c r="D763" s="241"/>
      <c r="E763" s="241"/>
      <c r="F763" s="241"/>
      <c r="G763" s="241"/>
      <c r="H763" s="241"/>
      <c r="I763" s="241"/>
      <c r="J763" s="136"/>
      <c r="K763" s="136"/>
      <c r="L763" s="136"/>
      <c r="M763" s="136"/>
      <c r="N763" s="136"/>
      <c r="O763" s="136"/>
      <c r="P763" s="136"/>
      <c r="Q763" s="136"/>
      <c r="R763" s="136"/>
      <c r="S763" s="136"/>
      <c r="T763" s="136"/>
      <c r="U763" s="136"/>
      <c r="V763" s="136"/>
      <c r="W763" s="136"/>
      <c r="X763" s="136"/>
      <c r="Y763" s="136"/>
      <c r="Z763" s="136"/>
      <c r="AA763" s="136"/>
      <c r="AB763" s="68"/>
      <c r="AC763" s="68"/>
    </row>
    <row r="764" spans="1:29" ht="11.25" customHeight="1" x14ac:dyDescent="0.2">
      <c r="A764" s="136"/>
      <c r="B764" s="241"/>
      <c r="C764" s="241"/>
      <c r="D764" s="241"/>
      <c r="E764" s="241"/>
      <c r="F764" s="241"/>
      <c r="G764" s="241"/>
      <c r="H764" s="241"/>
      <c r="I764" s="241"/>
      <c r="J764" s="136"/>
      <c r="K764" s="136"/>
      <c r="L764" s="136"/>
      <c r="M764" s="136"/>
      <c r="N764" s="136"/>
      <c r="O764" s="136"/>
      <c r="P764" s="136"/>
      <c r="Q764" s="136"/>
      <c r="R764" s="136"/>
      <c r="S764" s="136"/>
      <c r="T764" s="136"/>
      <c r="U764" s="136"/>
      <c r="V764" s="136"/>
      <c r="W764" s="136"/>
      <c r="X764" s="136"/>
      <c r="Y764" s="136"/>
      <c r="Z764" s="136"/>
      <c r="AA764" s="136"/>
      <c r="AB764" s="68"/>
      <c r="AC764" s="68"/>
    </row>
    <row r="765" spans="1:29" ht="11.25" customHeight="1" x14ac:dyDescent="0.2">
      <c r="A765" s="136"/>
      <c r="B765" s="241"/>
      <c r="C765" s="241"/>
      <c r="D765" s="241"/>
      <c r="E765" s="241"/>
      <c r="F765" s="241"/>
      <c r="G765" s="241"/>
      <c r="H765" s="241"/>
      <c r="I765" s="241"/>
      <c r="J765" s="136"/>
      <c r="K765" s="136"/>
      <c r="L765" s="136"/>
      <c r="M765" s="136"/>
      <c r="N765" s="136"/>
      <c r="O765" s="136"/>
      <c r="P765" s="136"/>
      <c r="Q765" s="136"/>
      <c r="R765" s="136"/>
      <c r="S765" s="136"/>
      <c r="T765" s="136"/>
      <c r="U765" s="136"/>
      <c r="V765" s="136"/>
      <c r="W765" s="136"/>
      <c r="X765" s="136"/>
      <c r="Y765" s="136"/>
      <c r="Z765" s="136"/>
      <c r="AA765" s="136"/>
      <c r="AB765" s="68"/>
      <c r="AC765" s="68"/>
    </row>
    <row r="766" spans="1:29" ht="11.25" customHeight="1" x14ac:dyDescent="0.2">
      <c r="A766" s="136"/>
      <c r="B766" s="241"/>
      <c r="C766" s="241"/>
      <c r="D766" s="241"/>
      <c r="E766" s="241"/>
      <c r="F766" s="241"/>
      <c r="G766" s="241"/>
      <c r="H766" s="241"/>
      <c r="I766" s="241"/>
      <c r="J766" s="136"/>
      <c r="K766" s="136"/>
      <c r="L766" s="136"/>
      <c r="M766" s="136"/>
      <c r="N766" s="136"/>
      <c r="O766" s="136"/>
      <c r="P766" s="136"/>
      <c r="Q766" s="136"/>
      <c r="R766" s="136"/>
      <c r="S766" s="136"/>
      <c r="T766" s="136"/>
      <c r="U766" s="136"/>
      <c r="V766" s="136"/>
      <c r="W766" s="136"/>
      <c r="X766" s="136"/>
      <c r="Y766" s="136"/>
      <c r="Z766" s="136"/>
      <c r="AA766" s="136"/>
      <c r="AB766" s="68"/>
      <c r="AC766" s="68"/>
    </row>
    <row r="767" spans="1:29" ht="11.25" customHeight="1" x14ac:dyDescent="0.2">
      <c r="A767" s="136"/>
      <c r="B767" s="241"/>
      <c r="C767" s="241"/>
      <c r="D767" s="241"/>
      <c r="E767" s="241"/>
      <c r="F767" s="241"/>
      <c r="G767" s="241"/>
      <c r="H767" s="241"/>
      <c r="I767" s="241"/>
      <c r="J767" s="136"/>
      <c r="K767" s="136"/>
      <c r="L767" s="136"/>
      <c r="M767" s="136"/>
      <c r="N767" s="136"/>
      <c r="O767" s="136"/>
      <c r="P767" s="136"/>
      <c r="Q767" s="136"/>
      <c r="R767" s="136"/>
      <c r="S767" s="136"/>
      <c r="T767" s="136"/>
      <c r="U767" s="136"/>
      <c r="V767" s="136"/>
      <c r="W767" s="136"/>
      <c r="X767" s="136"/>
      <c r="Y767" s="136"/>
      <c r="Z767" s="136"/>
      <c r="AA767" s="136"/>
      <c r="AB767" s="68"/>
      <c r="AC767" s="68"/>
    </row>
    <row r="768" spans="1:29" ht="11.25" customHeight="1" x14ac:dyDescent="0.2">
      <c r="A768" s="136"/>
      <c r="B768" s="241"/>
      <c r="C768" s="241"/>
      <c r="D768" s="241"/>
      <c r="E768" s="241"/>
      <c r="F768" s="241"/>
      <c r="G768" s="241"/>
      <c r="H768" s="241"/>
      <c r="I768" s="241"/>
      <c r="J768" s="136"/>
      <c r="K768" s="136"/>
      <c r="L768" s="136"/>
      <c r="M768" s="136"/>
      <c r="N768" s="136"/>
      <c r="O768" s="136"/>
      <c r="P768" s="136"/>
      <c r="Q768" s="136"/>
      <c r="R768" s="136"/>
      <c r="S768" s="136"/>
      <c r="T768" s="136"/>
      <c r="U768" s="136"/>
      <c r="V768" s="136"/>
      <c r="W768" s="136"/>
      <c r="X768" s="136"/>
      <c r="Y768" s="136"/>
      <c r="Z768" s="136"/>
      <c r="AA768" s="136"/>
      <c r="AB768" s="68"/>
      <c r="AC768" s="68"/>
    </row>
    <row r="769" spans="1:29" ht="11.25" customHeight="1" x14ac:dyDescent="0.2">
      <c r="A769" s="136"/>
      <c r="B769" s="241"/>
      <c r="C769" s="241"/>
      <c r="D769" s="241"/>
      <c r="E769" s="241"/>
      <c r="F769" s="241"/>
      <c r="G769" s="241"/>
      <c r="H769" s="241"/>
      <c r="I769" s="241"/>
      <c r="J769" s="136"/>
      <c r="K769" s="136"/>
      <c r="L769" s="136"/>
      <c r="M769" s="136"/>
      <c r="N769" s="136"/>
      <c r="O769" s="136"/>
      <c r="P769" s="136"/>
      <c r="Q769" s="136"/>
      <c r="R769" s="136"/>
      <c r="S769" s="136"/>
      <c r="T769" s="136"/>
      <c r="U769" s="136"/>
      <c r="V769" s="136"/>
      <c r="W769" s="136"/>
      <c r="X769" s="136"/>
      <c r="Y769" s="136"/>
      <c r="Z769" s="136"/>
      <c r="AA769" s="136"/>
      <c r="AB769" s="68"/>
      <c r="AC769" s="68"/>
    </row>
    <row r="770" spans="1:29" ht="11.25" customHeight="1" x14ac:dyDescent="0.2">
      <c r="A770" s="136"/>
      <c r="B770" s="241"/>
      <c r="C770" s="241"/>
      <c r="D770" s="241"/>
      <c r="E770" s="241"/>
      <c r="F770" s="241"/>
      <c r="G770" s="241"/>
      <c r="H770" s="241"/>
      <c r="I770" s="241"/>
      <c r="J770" s="136"/>
      <c r="K770" s="136"/>
      <c r="L770" s="136"/>
      <c r="M770" s="136"/>
      <c r="N770" s="136"/>
      <c r="O770" s="136"/>
      <c r="P770" s="136"/>
      <c r="Q770" s="136"/>
      <c r="R770" s="136"/>
      <c r="S770" s="136"/>
      <c r="T770" s="136"/>
      <c r="U770" s="136"/>
      <c r="V770" s="136"/>
      <c r="W770" s="136"/>
      <c r="X770" s="136"/>
      <c r="Y770" s="136"/>
      <c r="Z770" s="136"/>
      <c r="AA770" s="136"/>
      <c r="AB770" s="68"/>
      <c r="AC770" s="68"/>
    </row>
    <row r="771" spans="1:29" ht="11.25" customHeight="1" x14ac:dyDescent="0.2">
      <c r="A771" s="136"/>
      <c r="B771" s="241"/>
      <c r="C771" s="241"/>
      <c r="D771" s="241"/>
      <c r="E771" s="241"/>
      <c r="F771" s="241"/>
      <c r="G771" s="241"/>
      <c r="H771" s="241"/>
      <c r="I771" s="241"/>
      <c r="J771" s="136"/>
      <c r="K771" s="136"/>
      <c r="L771" s="136"/>
      <c r="M771" s="136"/>
      <c r="N771" s="136"/>
      <c r="O771" s="136"/>
      <c r="P771" s="136"/>
      <c r="Q771" s="136"/>
      <c r="R771" s="136"/>
      <c r="S771" s="136"/>
      <c r="T771" s="136"/>
      <c r="U771" s="136"/>
      <c r="V771" s="136"/>
      <c r="W771" s="136"/>
      <c r="X771" s="136"/>
      <c r="Y771" s="136"/>
      <c r="Z771" s="136"/>
      <c r="AA771" s="136"/>
      <c r="AB771" s="68"/>
      <c r="AC771" s="68"/>
    </row>
    <row r="772" spans="1:29" ht="11.25" customHeight="1" x14ac:dyDescent="0.2">
      <c r="A772" s="136"/>
      <c r="B772" s="241"/>
      <c r="C772" s="241"/>
      <c r="D772" s="241"/>
      <c r="E772" s="241"/>
      <c r="F772" s="241"/>
      <c r="G772" s="241"/>
      <c r="H772" s="241"/>
      <c r="I772" s="241"/>
      <c r="J772" s="136"/>
      <c r="K772" s="136"/>
      <c r="L772" s="136"/>
      <c r="M772" s="136"/>
      <c r="N772" s="136"/>
      <c r="O772" s="136"/>
      <c r="P772" s="136"/>
      <c r="Q772" s="136"/>
      <c r="R772" s="136"/>
      <c r="S772" s="136"/>
      <c r="T772" s="136"/>
      <c r="U772" s="136"/>
      <c r="V772" s="136"/>
      <c r="W772" s="136"/>
      <c r="X772" s="136"/>
      <c r="Y772" s="136"/>
      <c r="Z772" s="136"/>
      <c r="AA772" s="136"/>
      <c r="AB772" s="68"/>
      <c r="AC772" s="68"/>
    </row>
    <row r="773" spans="1:29" ht="11.25" customHeight="1" x14ac:dyDescent="0.2">
      <c r="A773" s="136"/>
      <c r="B773" s="241"/>
      <c r="C773" s="241"/>
      <c r="D773" s="241"/>
      <c r="E773" s="241"/>
      <c r="F773" s="241"/>
      <c r="G773" s="241"/>
      <c r="H773" s="241"/>
      <c r="I773" s="241"/>
      <c r="J773" s="136"/>
      <c r="K773" s="136"/>
      <c r="L773" s="136"/>
      <c r="M773" s="136"/>
      <c r="N773" s="136"/>
      <c r="O773" s="136"/>
      <c r="P773" s="136"/>
      <c r="Q773" s="136"/>
      <c r="R773" s="136"/>
      <c r="S773" s="136"/>
      <c r="T773" s="136"/>
      <c r="U773" s="136"/>
      <c r="V773" s="136"/>
      <c r="W773" s="136"/>
      <c r="X773" s="136"/>
      <c r="Y773" s="136"/>
      <c r="Z773" s="136"/>
      <c r="AA773" s="136"/>
      <c r="AB773" s="68"/>
      <c r="AC773" s="68"/>
    </row>
    <row r="774" spans="1:29" ht="11.25" customHeight="1" x14ac:dyDescent="0.2">
      <c r="A774" s="136"/>
      <c r="B774" s="241"/>
      <c r="C774" s="241"/>
      <c r="D774" s="241"/>
      <c r="E774" s="241"/>
      <c r="F774" s="241"/>
      <c r="G774" s="241"/>
      <c r="H774" s="241"/>
      <c r="I774" s="241"/>
      <c r="J774" s="136"/>
      <c r="K774" s="136"/>
      <c r="L774" s="136"/>
      <c r="M774" s="136"/>
      <c r="N774" s="136"/>
      <c r="O774" s="136"/>
      <c r="P774" s="136"/>
      <c r="Q774" s="136"/>
      <c r="R774" s="136"/>
      <c r="S774" s="136"/>
      <c r="T774" s="136"/>
      <c r="U774" s="136"/>
      <c r="V774" s="136"/>
      <c r="W774" s="136"/>
      <c r="X774" s="136"/>
      <c r="Y774" s="136"/>
      <c r="Z774" s="136"/>
      <c r="AA774" s="136"/>
      <c r="AB774" s="68"/>
      <c r="AC774" s="68"/>
    </row>
    <row r="775" spans="1:29" ht="11.25" customHeight="1" x14ac:dyDescent="0.2">
      <c r="A775" s="136"/>
      <c r="B775" s="241"/>
      <c r="C775" s="241"/>
      <c r="D775" s="241"/>
      <c r="E775" s="241"/>
      <c r="F775" s="241"/>
      <c r="G775" s="241"/>
      <c r="H775" s="241"/>
      <c r="I775" s="241"/>
      <c r="J775" s="136"/>
      <c r="K775" s="136"/>
      <c r="L775" s="136"/>
      <c r="M775" s="136"/>
      <c r="N775" s="136"/>
      <c r="O775" s="136"/>
      <c r="P775" s="136"/>
      <c r="Q775" s="136"/>
      <c r="R775" s="136"/>
      <c r="S775" s="136"/>
      <c r="T775" s="136"/>
      <c r="U775" s="136"/>
      <c r="V775" s="136"/>
      <c r="W775" s="136"/>
      <c r="X775" s="136"/>
      <c r="Y775" s="136"/>
      <c r="Z775" s="136"/>
      <c r="AA775" s="136"/>
      <c r="AB775" s="68"/>
      <c r="AC775" s="68"/>
    </row>
    <row r="776" spans="1:29" ht="11.25" customHeight="1" x14ac:dyDescent="0.2">
      <c r="A776" s="136"/>
      <c r="B776" s="241"/>
      <c r="C776" s="241"/>
      <c r="D776" s="241"/>
      <c r="E776" s="241"/>
      <c r="F776" s="241"/>
      <c r="G776" s="241"/>
      <c r="H776" s="241"/>
      <c r="I776" s="241"/>
      <c r="J776" s="136"/>
      <c r="K776" s="136"/>
      <c r="L776" s="136"/>
      <c r="M776" s="136"/>
      <c r="N776" s="136"/>
      <c r="O776" s="136"/>
      <c r="P776" s="136"/>
      <c r="Q776" s="136"/>
      <c r="R776" s="136"/>
      <c r="S776" s="136"/>
      <c r="T776" s="136"/>
      <c r="U776" s="136"/>
      <c r="V776" s="136"/>
      <c r="W776" s="136"/>
      <c r="X776" s="136"/>
      <c r="Y776" s="136"/>
      <c r="Z776" s="136"/>
      <c r="AA776" s="136"/>
      <c r="AB776" s="68"/>
      <c r="AC776" s="68"/>
    </row>
    <row r="777" spans="1:29" ht="11.25" customHeight="1" x14ac:dyDescent="0.2">
      <c r="A777" s="136"/>
      <c r="B777" s="241"/>
      <c r="C777" s="241"/>
      <c r="D777" s="241"/>
      <c r="E777" s="241"/>
      <c r="F777" s="241"/>
      <c r="G777" s="241"/>
      <c r="H777" s="241"/>
      <c r="I777" s="241"/>
      <c r="J777" s="136"/>
      <c r="K777" s="136"/>
      <c r="L777" s="136"/>
      <c r="M777" s="136"/>
      <c r="N777" s="136"/>
      <c r="O777" s="136"/>
      <c r="P777" s="136"/>
      <c r="Q777" s="136"/>
      <c r="R777" s="136"/>
      <c r="S777" s="136"/>
      <c r="T777" s="136"/>
      <c r="U777" s="136"/>
      <c r="V777" s="136"/>
      <c r="W777" s="136"/>
      <c r="X777" s="136"/>
      <c r="Y777" s="136"/>
      <c r="Z777" s="136"/>
      <c r="AA777" s="136"/>
      <c r="AB777" s="68"/>
      <c r="AC777" s="68"/>
    </row>
    <row r="778" spans="1:29" ht="11.25" customHeight="1" x14ac:dyDescent="0.2">
      <c r="A778" s="136"/>
      <c r="B778" s="241"/>
      <c r="C778" s="241"/>
      <c r="D778" s="241"/>
      <c r="E778" s="241"/>
      <c r="F778" s="241"/>
      <c r="G778" s="241"/>
      <c r="H778" s="241"/>
      <c r="I778" s="241"/>
      <c r="J778" s="136"/>
      <c r="K778" s="136"/>
      <c r="L778" s="136"/>
      <c r="M778" s="136"/>
      <c r="N778" s="136"/>
      <c r="O778" s="136"/>
      <c r="P778" s="136"/>
      <c r="Q778" s="136"/>
      <c r="R778" s="136"/>
      <c r="S778" s="136"/>
      <c r="T778" s="136"/>
      <c r="U778" s="136"/>
      <c r="V778" s="136"/>
      <c r="W778" s="136"/>
      <c r="X778" s="136"/>
      <c r="Y778" s="136"/>
      <c r="Z778" s="136"/>
      <c r="AA778" s="136"/>
      <c r="AB778" s="68"/>
      <c r="AC778" s="68"/>
    </row>
    <row r="779" spans="1:29" ht="11.25" customHeight="1" x14ac:dyDescent="0.2">
      <c r="A779" s="136"/>
      <c r="B779" s="241"/>
      <c r="C779" s="241"/>
      <c r="D779" s="241"/>
      <c r="E779" s="241"/>
      <c r="F779" s="241"/>
      <c r="G779" s="241"/>
      <c r="H779" s="241"/>
      <c r="I779" s="241"/>
      <c r="J779" s="136"/>
      <c r="K779" s="136"/>
      <c r="L779" s="136"/>
      <c r="M779" s="136"/>
      <c r="N779" s="136"/>
      <c r="O779" s="136"/>
      <c r="P779" s="136"/>
      <c r="Q779" s="136"/>
      <c r="R779" s="136"/>
      <c r="S779" s="136"/>
      <c r="T779" s="136"/>
      <c r="U779" s="136"/>
      <c r="V779" s="136"/>
      <c r="W779" s="136"/>
      <c r="X779" s="136"/>
      <c r="Y779" s="136"/>
      <c r="Z779" s="136"/>
      <c r="AA779" s="136"/>
      <c r="AB779" s="68"/>
      <c r="AC779" s="68"/>
    </row>
    <row r="780" spans="1:29" ht="11.25" customHeight="1" x14ac:dyDescent="0.2">
      <c r="A780" s="136"/>
      <c r="B780" s="241"/>
      <c r="C780" s="241"/>
      <c r="D780" s="241"/>
      <c r="E780" s="241"/>
      <c r="F780" s="241"/>
      <c r="G780" s="241"/>
      <c r="H780" s="241"/>
      <c r="I780" s="241"/>
      <c r="J780" s="136"/>
      <c r="K780" s="136"/>
      <c r="L780" s="136"/>
      <c r="M780" s="136"/>
      <c r="N780" s="136"/>
      <c r="O780" s="136"/>
      <c r="P780" s="136"/>
      <c r="Q780" s="136"/>
      <c r="R780" s="136"/>
      <c r="S780" s="136"/>
      <c r="T780" s="136"/>
      <c r="U780" s="136"/>
      <c r="V780" s="136"/>
      <c r="W780" s="136"/>
      <c r="X780" s="136"/>
      <c r="Y780" s="136"/>
      <c r="Z780" s="136"/>
      <c r="AA780" s="136"/>
      <c r="AB780" s="68"/>
      <c r="AC780" s="68"/>
    </row>
    <row r="781" spans="1:29" ht="11.25" customHeight="1" x14ac:dyDescent="0.2">
      <c r="A781" s="136"/>
      <c r="B781" s="241"/>
      <c r="C781" s="241"/>
      <c r="D781" s="241"/>
      <c r="E781" s="241"/>
      <c r="F781" s="241"/>
      <c r="G781" s="241"/>
      <c r="H781" s="241"/>
      <c r="I781" s="241"/>
      <c r="J781" s="136"/>
      <c r="K781" s="136"/>
      <c r="L781" s="136"/>
      <c r="M781" s="136"/>
      <c r="N781" s="136"/>
      <c r="O781" s="136"/>
      <c r="P781" s="136"/>
      <c r="Q781" s="136"/>
      <c r="R781" s="136"/>
      <c r="S781" s="136"/>
      <c r="T781" s="136"/>
      <c r="U781" s="136"/>
      <c r="V781" s="136"/>
      <c r="W781" s="136"/>
      <c r="X781" s="136"/>
      <c r="Y781" s="136"/>
      <c r="Z781" s="136"/>
      <c r="AA781" s="136"/>
      <c r="AB781" s="68"/>
      <c r="AC781" s="68"/>
    </row>
    <row r="782" spans="1:29" ht="11.25" customHeight="1" x14ac:dyDescent="0.2">
      <c r="A782" s="136"/>
      <c r="B782" s="241"/>
      <c r="C782" s="241"/>
      <c r="D782" s="241"/>
      <c r="E782" s="241"/>
      <c r="F782" s="241"/>
      <c r="G782" s="241"/>
      <c r="H782" s="241"/>
      <c r="I782" s="241"/>
      <c r="J782" s="136"/>
      <c r="K782" s="136"/>
      <c r="L782" s="136"/>
      <c r="M782" s="136"/>
      <c r="N782" s="136"/>
      <c r="O782" s="136"/>
      <c r="P782" s="136"/>
      <c r="Q782" s="136"/>
      <c r="R782" s="136"/>
      <c r="S782" s="136"/>
      <c r="T782" s="136"/>
      <c r="U782" s="136"/>
      <c r="V782" s="136"/>
      <c r="W782" s="136"/>
      <c r="X782" s="136"/>
      <c r="Y782" s="136"/>
      <c r="Z782" s="136"/>
      <c r="AA782" s="136"/>
      <c r="AB782" s="68"/>
      <c r="AC782" s="68"/>
    </row>
    <row r="783" spans="1:29" ht="11.25" customHeight="1" x14ac:dyDescent="0.2">
      <c r="A783" s="136"/>
      <c r="B783" s="241"/>
      <c r="C783" s="241"/>
      <c r="D783" s="241"/>
      <c r="E783" s="241"/>
      <c r="F783" s="241"/>
      <c r="G783" s="241"/>
      <c r="H783" s="241"/>
      <c r="I783" s="241"/>
      <c r="J783" s="136"/>
      <c r="K783" s="136"/>
      <c r="L783" s="136"/>
      <c r="M783" s="136"/>
      <c r="N783" s="136"/>
      <c r="O783" s="136"/>
      <c r="P783" s="136"/>
      <c r="Q783" s="136"/>
      <c r="R783" s="136"/>
      <c r="S783" s="136"/>
      <c r="T783" s="136"/>
      <c r="U783" s="136"/>
      <c r="V783" s="136"/>
      <c r="W783" s="136"/>
      <c r="X783" s="136"/>
      <c r="Y783" s="136"/>
      <c r="Z783" s="136"/>
      <c r="AA783" s="136"/>
      <c r="AB783" s="68"/>
      <c r="AC783" s="68"/>
    </row>
    <row r="784" spans="1:29" ht="11.25" customHeight="1" x14ac:dyDescent="0.2">
      <c r="A784" s="136"/>
      <c r="B784" s="241"/>
      <c r="C784" s="241"/>
      <c r="D784" s="241"/>
      <c r="E784" s="241"/>
      <c r="F784" s="241"/>
      <c r="G784" s="241"/>
      <c r="H784" s="241"/>
      <c r="I784" s="241"/>
      <c r="J784" s="136"/>
      <c r="K784" s="136"/>
      <c r="L784" s="136"/>
      <c r="M784" s="136"/>
      <c r="N784" s="136"/>
      <c r="O784" s="136"/>
      <c r="P784" s="136"/>
      <c r="Q784" s="136"/>
      <c r="R784" s="136"/>
      <c r="S784" s="136"/>
      <c r="T784" s="136"/>
      <c r="U784" s="136"/>
      <c r="V784" s="136"/>
      <c r="W784" s="136"/>
      <c r="X784" s="136"/>
      <c r="Y784" s="136"/>
      <c r="Z784" s="136"/>
      <c r="AA784" s="136"/>
      <c r="AB784" s="68"/>
      <c r="AC784" s="68"/>
    </row>
    <row r="785" spans="1:29" ht="11.25" customHeight="1" x14ac:dyDescent="0.2">
      <c r="A785" s="136"/>
      <c r="B785" s="241"/>
      <c r="C785" s="241"/>
      <c r="D785" s="241"/>
      <c r="E785" s="241"/>
      <c r="F785" s="241"/>
      <c r="G785" s="241"/>
      <c r="H785" s="241"/>
      <c r="I785" s="241"/>
      <c r="J785" s="136"/>
      <c r="K785" s="136"/>
      <c r="L785" s="136"/>
      <c r="M785" s="136"/>
      <c r="N785" s="136"/>
      <c r="O785" s="136"/>
      <c r="P785" s="136"/>
      <c r="Q785" s="136"/>
      <c r="R785" s="136"/>
      <c r="S785" s="136"/>
      <c r="T785" s="136"/>
      <c r="U785" s="136"/>
      <c r="V785" s="136"/>
      <c r="W785" s="136"/>
      <c r="X785" s="136"/>
      <c r="Y785" s="136"/>
      <c r="Z785" s="136"/>
      <c r="AA785" s="136"/>
      <c r="AB785" s="68"/>
      <c r="AC785" s="68"/>
    </row>
    <row r="786" spans="1:29" ht="11.25" customHeight="1" x14ac:dyDescent="0.2">
      <c r="A786" s="136"/>
      <c r="B786" s="241"/>
      <c r="C786" s="241"/>
      <c r="D786" s="241"/>
      <c r="E786" s="241"/>
      <c r="F786" s="241"/>
      <c r="G786" s="241"/>
      <c r="H786" s="241"/>
      <c r="I786" s="241"/>
      <c r="J786" s="136"/>
      <c r="K786" s="136"/>
      <c r="L786" s="136"/>
      <c r="M786" s="136"/>
      <c r="N786" s="136"/>
      <c r="O786" s="136"/>
      <c r="P786" s="136"/>
      <c r="Q786" s="136"/>
      <c r="R786" s="136"/>
      <c r="S786" s="136"/>
      <c r="T786" s="136"/>
      <c r="U786" s="136"/>
      <c r="V786" s="136"/>
      <c r="W786" s="136"/>
      <c r="X786" s="136"/>
      <c r="Y786" s="136"/>
      <c r="Z786" s="136"/>
      <c r="AA786" s="136"/>
      <c r="AB786" s="68"/>
      <c r="AC786" s="68"/>
    </row>
    <row r="787" spans="1:29" ht="11.25" customHeight="1" x14ac:dyDescent="0.2">
      <c r="A787" s="136"/>
      <c r="B787" s="241"/>
      <c r="C787" s="241"/>
      <c r="D787" s="241"/>
      <c r="E787" s="241"/>
      <c r="F787" s="241"/>
      <c r="G787" s="241"/>
      <c r="H787" s="241"/>
      <c r="I787" s="241"/>
      <c r="J787" s="136"/>
      <c r="K787" s="136"/>
      <c r="L787" s="136"/>
      <c r="M787" s="136"/>
      <c r="N787" s="136"/>
      <c r="O787" s="136"/>
      <c r="P787" s="136"/>
      <c r="Q787" s="136"/>
      <c r="R787" s="136"/>
      <c r="S787" s="136"/>
      <c r="T787" s="136"/>
      <c r="U787" s="136"/>
      <c r="V787" s="136"/>
      <c r="W787" s="136"/>
      <c r="X787" s="136"/>
      <c r="Y787" s="136"/>
      <c r="Z787" s="136"/>
      <c r="AA787" s="136"/>
      <c r="AB787" s="68"/>
      <c r="AC787" s="68"/>
    </row>
    <row r="788" spans="1:29" ht="11.25" customHeight="1" x14ac:dyDescent="0.2">
      <c r="A788" s="136"/>
      <c r="B788" s="241"/>
      <c r="C788" s="241"/>
      <c r="D788" s="241"/>
      <c r="E788" s="241"/>
      <c r="F788" s="241"/>
      <c r="G788" s="241"/>
      <c r="H788" s="241"/>
      <c r="I788" s="241"/>
      <c r="J788" s="136"/>
      <c r="K788" s="136"/>
      <c r="L788" s="136"/>
      <c r="M788" s="136"/>
      <c r="N788" s="136"/>
      <c r="O788" s="136"/>
      <c r="P788" s="136"/>
      <c r="Q788" s="136"/>
      <c r="R788" s="136"/>
      <c r="S788" s="136"/>
      <c r="T788" s="136"/>
      <c r="U788" s="136"/>
      <c r="V788" s="136"/>
      <c r="W788" s="136"/>
      <c r="X788" s="136"/>
      <c r="Y788" s="136"/>
      <c r="Z788" s="136"/>
      <c r="AA788" s="136"/>
      <c r="AB788" s="68"/>
      <c r="AC788" s="68"/>
    </row>
    <row r="789" spans="1:29" ht="11.25" customHeight="1" x14ac:dyDescent="0.2">
      <c r="A789" s="136"/>
      <c r="B789" s="241"/>
      <c r="C789" s="241"/>
      <c r="D789" s="241"/>
      <c r="E789" s="241"/>
      <c r="F789" s="241"/>
      <c r="G789" s="241"/>
      <c r="H789" s="241"/>
      <c r="I789" s="241"/>
      <c r="J789" s="136"/>
      <c r="K789" s="136"/>
      <c r="L789" s="136"/>
      <c r="M789" s="136"/>
      <c r="N789" s="136"/>
      <c r="O789" s="136"/>
      <c r="P789" s="136"/>
      <c r="Q789" s="136"/>
      <c r="R789" s="136"/>
      <c r="S789" s="136"/>
      <c r="T789" s="136"/>
      <c r="U789" s="136"/>
      <c r="V789" s="136"/>
      <c r="W789" s="136"/>
      <c r="X789" s="136"/>
      <c r="Y789" s="136"/>
      <c r="Z789" s="136"/>
      <c r="AA789" s="136"/>
      <c r="AB789" s="68"/>
      <c r="AC789" s="68"/>
    </row>
    <row r="790" spans="1:29" ht="11.25" customHeight="1" x14ac:dyDescent="0.2">
      <c r="A790" s="136"/>
      <c r="B790" s="241"/>
      <c r="C790" s="241"/>
      <c r="D790" s="241"/>
      <c r="E790" s="241"/>
      <c r="F790" s="241"/>
      <c r="G790" s="241"/>
      <c r="H790" s="241"/>
      <c r="I790" s="241"/>
      <c r="J790" s="136"/>
      <c r="K790" s="136"/>
      <c r="L790" s="136"/>
      <c r="M790" s="136"/>
      <c r="N790" s="136"/>
      <c r="O790" s="136"/>
      <c r="P790" s="136"/>
      <c r="Q790" s="136"/>
      <c r="R790" s="136"/>
      <c r="S790" s="136"/>
      <c r="T790" s="136"/>
      <c r="U790" s="136"/>
      <c r="V790" s="136"/>
      <c r="W790" s="136"/>
      <c r="X790" s="136"/>
      <c r="Y790" s="136"/>
      <c r="Z790" s="136"/>
      <c r="AA790" s="136"/>
      <c r="AB790" s="68"/>
      <c r="AC790" s="68"/>
    </row>
    <row r="791" spans="1:29" ht="11.25" customHeight="1" x14ac:dyDescent="0.2">
      <c r="A791" s="136"/>
      <c r="B791" s="241"/>
      <c r="C791" s="241"/>
      <c r="D791" s="241"/>
      <c r="E791" s="241"/>
      <c r="F791" s="241"/>
      <c r="G791" s="241"/>
      <c r="H791" s="241"/>
      <c r="I791" s="241"/>
      <c r="J791" s="136"/>
      <c r="K791" s="136"/>
      <c r="L791" s="136"/>
      <c r="M791" s="136"/>
      <c r="N791" s="136"/>
      <c r="O791" s="136"/>
      <c r="P791" s="136"/>
      <c r="Q791" s="136"/>
      <c r="R791" s="136"/>
      <c r="S791" s="136"/>
      <c r="T791" s="136"/>
      <c r="U791" s="136"/>
      <c r="V791" s="136"/>
      <c r="W791" s="136"/>
      <c r="X791" s="136"/>
      <c r="Y791" s="136"/>
      <c r="Z791" s="136"/>
      <c r="AA791" s="136"/>
      <c r="AB791" s="68"/>
      <c r="AC791" s="68"/>
    </row>
    <row r="792" spans="1:29" ht="11.25" customHeight="1" x14ac:dyDescent="0.2">
      <c r="A792" s="136"/>
      <c r="B792" s="241"/>
      <c r="C792" s="241"/>
      <c r="D792" s="241"/>
      <c r="E792" s="241"/>
      <c r="F792" s="241"/>
      <c r="G792" s="241"/>
      <c r="H792" s="241"/>
      <c r="I792" s="241"/>
      <c r="J792" s="136"/>
      <c r="K792" s="136"/>
      <c r="L792" s="136"/>
      <c r="M792" s="136"/>
      <c r="N792" s="136"/>
      <c r="O792" s="136"/>
      <c r="P792" s="136"/>
      <c r="Q792" s="136"/>
      <c r="R792" s="136"/>
      <c r="S792" s="136"/>
      <c r="T792" s="136"/>
      <c r="U792" s="136"/>
      <c r="V792" s="136"/>
      <c r="W792" s="136"/>
      <c r="X792" s="136"/>
      <c r="Y792" s="136"/>
      <c r="Z792" s="136"/>
      <c r="AA792" s="136"/>
      <c r="AB792" s="68"/>
      <c r="AC792" s="68"/>
    </row>
    <row r="793" spans="1:29" ht="11.25" customHeight="1" x14ac:dyDescent="0.2">
      <c r="A793" s="136"/>
      <c r="B793" s="241"/>
      <c r="C793" s="241"/>
      <c r="D793" s="241"/>
      <c r="E793" s="241"/>
      <c r="F793" s="241"/>
      <c r="G793" s="241"/>
      <c r="H793" s="241"/>
      <c r="I793" s="241"/>
      <c r="J793" s="136"/>
      <c r="K793" s="136"/>
      <c r="L793" s="136"/>
      <c r="M793" s="136"/>
      <c r="N793" s="136"/>
      <c r="O793" s="136"/>
      <c r="P793" s="136"/>
      <c r="Q793" s="136"/>
      <c r="R793" s="136"/>
      <c r="S793" s="136"/>
      <c r="T793" s="136"/>
      <c r="U793" s="136"/>
      <c r="V793" s="136"/>
      <c r="W793" s="136"/>
      <c r="X793" s="136"/>
      <c r="Y793" s="136"/>
      <c r="Z793" s="136"/>
      <c r="AA793" s="136"/>
      <c r="AB793" s="68"/>
      <c r="AC793" s="68"/>
    </row>
    <row r="794" spans="1:29" ht="11.25" customHeight="1" x14ac:dyDescent="0.2">
      <c r="A794" s="136"/>
      <c r="B794" s="241"/>
      <c r="C794" s="241"/>
      <c r="D794" s="241"/>
      <c r="E794" s="241"/>
      <c r="F794" s="241"/>
      <c r="G794" s="241"/>
      <c r="H794" s="241"/>
      <c r="I794" s="241"/>
      <c r="J794" s="136"/>
      <c r="K794" s="136"/>
      <c r="L794" s="136"/>
      <c r="M794" s="136"/>
      <c r="N794" s="136"/>
      <c r="O794" s="136"/>
      <c r="P794" s="136"/>
      <c r="Q794" s="136"/>
      <c r="R794" s="136"/>
      <c r="S794" s="136"/>
      <c r="T794" s="136"/>
      <c r="U794" s="136"/>
      <c r="V794" s="136"/>
      <c r="W794" s="136"/>
      <c r="X794" s="136"/>
      <c r="Y794" s="136"/>
      <c r="Z794" s="136"/>
      <c r="AA794" s="136"/>
      <c r="AB794" s="68"/>
      <c r="AC794" s="68"/>
    </row>
    <row r="795" spans="1:29" ht="11.25" customHeight="1" x14ac:dyDescent="0.2">
      <c r="A795" s="136"/>
      <c r="B795" s="241"/>
      <c r="C795" s="241"/>
      <c r="D795" s="241"/>
      <c r="E795" s="241"/>
      <c r="F795" s="241"/>
      <c r="G795" s="241"/>
      <c r="H795" s="241"/>
      <c r="I795" s="241"/>
      <c r="J795" s="136"/>
      <c r="K795" s="136"/>
      <c r="L795" s="136"/>
      <c r="M795" s="136"/>
      <c r="N795" s="136"/>
      <c r="O795" s="136"/>
      <c r="P795" s="136"/>
      <c r="Q795" s="136"/>
      <c r="R795" s="136"/>
      <c r="S795" s="136"/>
      <c r="T795" s="136"/>
      <c r="U795" s="136"/>
      <c r="V795" s="136"/>
      <c r="W795" s="136"/>
      <c r="X795" s="136"/>
      <c r="Y795" s="136"/>
      <c r="Z795" s="136"/>
      <c r="AA795" s="136"/>
      <c r="AB795" s="68"/>
      <c r="AC795" s="68"/>
    </row>
    <row r="796" spans="1:29" ht="11.25" customHeight="1" x14ac:dyDescent="0.2">
      <c r="A796" s="136"/>
      <c r="B796" s="241"/>
      <c r="C796" s="241"/>
      <c r="D796" s="241"/>
      <c r="E796" s="241"/>
      <c r="F796" s="241"/>
      <c r="G796" s="241"/>
      <c r="H796" s="241"/>
      <c r="I796" s="241"/>
      <c r="J796" s="136"/>
      <c r="K796" s="136"/>
      <c r="L796" s="136"/>
      <c r="M796" s="136"/>
      <c r="N796" s="136"/>
      <c r="O796" s="136"/>
      <c r="P796" s="136"/>
      <c r="Q796" s="136"/>
      <c r="R796" s="136"/>
      <c r="S796" s="136"/>
      <c r="T796" s="136"/>
      <c r="U796" s="136"/>
      <c r="V796" s="136"/>
      <c r="W796" s="136"/>
      <c r="X796" s="136"/>
      <c r="Y796" s="136"/>
      <c r="Z796" s="136"/>
      <c r="AA796" s="136"/>
      <c r="AB796" s="68"/>
      <c r="AC796" s="68"/>
    </row>
    <row r="797" spans="1:29" ht="11.25" customHeight="1" x14ac:dyDescent="0.2">
      <c r="A797" s="136"/>
      <c r="B797" s="241"/>
      <c r="C797" s="241"/>
      <c r="D797" s="241"/>
      <c r="E797" s="241"/>
      <c r="F797" s="241"/>
      <c r="G797" s="241"/>
      <c r="H797" s="241"/>
      <c r="I797" s="241"/>
      <c r="J797" s="136"/>
      <c r="K797" s="136"/>
      <c r="L797" s="136"/>
      <c r="M797" s="136"/>
      <c r="N797" s="136"/>
      <c r="O797" s="136"/>
      <c r="P797" s="136"/>
      <c r="Q797" s="136"/>
      <c r="R797" s="136"/>
      <c r="S797" s="136"/>
      <c r="T797" s="136"/>
      <c r="U797" s="136"/>
      <c r="V797" s="136"/>
      <c r="W797" s="136"/>
      <c r="X797" s="136"/>
      <c r="Y797" s="136"/>
      <c r="Z797" s="136"/>
      <c r="AA797" s="136"/>
      <c r="AB797" s="68"/>
      <c r="AC797" s="68"/>
    </row>
    <row r="798" spans="1:29" ht="11.25" customHeight="1" x14ac:dyDescent="0.2">
      <c r="A798" s="136"/>
      <c r="B798" s="241"/>
      <c r="C798" s="241"/>
      <c r="D798" s="241"/>
      <c r="E798" s="241"/>
      <c r="F798" s="241"/>
      <c r="G798" s="241"/>
      <c r="H798" s="241"/>
      <c r="I798" s="241"/>
      <c r="J798" s="136"/>
      <c r="K798" s="136"/>
      <c r="L798" s="136"/>
      <c r="M798" s="136"/>
      <c r="N798" s="136"/>
      <c r="O798" s="136"/>
      <c r="P798" s="136"/>
      <c r="Q798" s="136"/>
      <c r="R798" s="136"/>
      <c r="S798" s="136"/>
      <c r="T798" s="136"/>
      <c r="U798" s="136"/>
      <c r="V798" s="136"/>
      <c r="W798" s="136"/>
      <c r="X798" s="136"/>
      <c r="Y798" s="136"/>
      <c r="Z798" s="136"/>
      <c r="AA798" s="136"/>
      <c r="AB798" s="68"/>
      <c r="AC798" s="68"/>
    </row>
    <row r="799" spans="1:29" ht="11.25" customHeight="1" x14ac:dyDescent="0.2">
      <c r="A799" s="136"/>
      <c r="B799" s="241"/>
      <c r="C799" s="241"/>
      <c r="D799" s="241"/>
      <c r="E799" s="241"/>
      <c r="F799" s="241"/>
      <c r="G799" s="241"/>
      <c r="H799" s="241"/>
      <c r="I799" s="241"/>
      <c r="J799" s="136"/>
      <c r="K799" s="136"/>
      <c r="L799" s="136"/>
      <c r="M799" s="136"/>
      <c r="N799" s="136"/>
      <c r="O799" s="136"/>
      <c r="P799" s="136"/>
      <c r="Q799" s="136"/>
      <c r="R799" s="136"/>
      <c r="S799" s="136"/>
      <c r="T799" s="136"/>
      <c r="U799" s="136"/>
      <c r="V799" s="136"/>
      <c r="W799" s="136"/>
      <c r="X799" s="136"/>
      <c r="Y799" s="136"/>
      <c r="Z799" s="136"/>
      <c r="AA799" s="136"/>
      <c r="AB799" s="68"/>
      <c r="AC799" s="68"/>
    </row>
    <row r="800" spans="1:29" ht="11.25" customHeight="1" x14ac:dyDescent="0.2">
      <c r="A800" s="136"/>
      <c r="B800" s="241"/>
      <c r="C800" s="241"/>
      <c r="D800" s="241"/>
      <c r="E800" s="241"/>
      <c r="F800" s="241"/>
      <c r="G800" s="241"/>
      <c r="H800" s="241"/>
      <c r="I800" s="241"/>
      <c r="J800" s="136"/>
      <c r="K800" s="136"/>
      <c r="L800" s="136"/>
      <c r="M800" s="136"/>
      <c r="N800" s="136"/>
      <c r="O800" s="136"/>
      <c r="P800" s="136"/>
      <c r="Q800" s="136"/>
      <c r="R800" s="136"/>
      <c r="S800" s="136"/>
      <c r="T800" s="136"/>
      <c r="U800" s="136"/>
      <c r="V800" s="136"/>
      <c r="W800" s="136"/>
      <c r="X800" s="136"/>
      <c r="Y800" s="136"/>
      <c r="Z800" s="136"/>
      <c r="AA800" s="136"/>
      <c r="AB800" s="68"/>
      <c r="AC800" s="68"/>
    </row>
    <row r="801" spans="1:29" ht="11.25" customHeight="1" x14ac:dyDescent="0.2">
      <c r="A801" s="136"/>
      <c r="B801" s="241"/>
      <c r="C801" s="241"/>
      <c r="D801" s="241"/>
      <c r="E801" s="241"/>
      <c r="F801" s="241"/>
      <c r="G801" s="241"/>
      <c r="H801" s="241"/>
      <c r="I801" s="241"/>
      <c r="J801" s="136"/>
      <c r="K801" s="136"/>
      <c r="L801" s="136"/>
      <c r="M801" s="136"/>
      <c r="N801" s="136"/>
      <c r="O801" s="136"/>
      <c r="P801" s="136"/>
      <c r="Q801" s="136"/>
      <c r="R801" s="136"/>
      <c r="S801" s="136"/>
      <c r="T801" s="136"/>
      <c r="U801" s="136"/>
      <c r="V801" s="136"/>
      <c r="W801" s="136"/>
      <c r="X801" s="136"/>
      <c r="Y801" s="136"/>
      <c r="Z801" s="136"/>
      <c r="AA801" s="136"/>
      <c r="AB801" s="68"/>
      <c r="AC801" s="68"/>
    </row>
    <row r="802" spans="1:29" ht="11.25" customHeight="1" x14ac:dyDescent="0.2">
      <c r="A802" s="136"/>
      <c r="B802" s="241"/>
      <c r="C802" s="241"/>
      <c r="D802" s="241"/>
      <c r="E802" s="241"/>
      <c r="F802" s="241"/>
      <c r="G802" s="241"/>
      <c r="H802" s="241"/>
      <c r="I802" s="241"/>
      <c r="J802" s="136"/>
      <c r="K802" s="136"/>
      <c r="L802" s="136"/>
      <c r="M802" s="136"/>
      <c r="N802" s="136"/>
      <c r="O802" s="136"/>
      <c r="P802" s="136"/>
      <c r="Q802" s="136"/>
      <c r="R802" s="136"/>
      <c r="S802" s="136"/>
      <c r="T802" s="136"/>
      <c r="U802" s="136"/>
      <c r="V802" s="136"/>
      <c r="W802" s="136"/>
      <c r="X802" s="136"/>
      <c r="Y802" s="136"/>
      <c r="Z802" s="136"/>
      <c r="AA802" s="136"/>
      <c r="AB802" s="68"/>
      <c r="AC802" s="68"/>
    </row>
    <row r="803" spans="1:29" ht="11.25" customHeight="1" x14ac:dyDescent="0.2">
      <c r="A803" s="136"/>
      <c r="B803" s="241"/>
      <c r="C803" s="241"/>
      <c r="D803" s="241"/>
      <c r="E803" s="241"/>
      <c r="F803" s="241"/>
      <c r="G803" s="241"/>
      <c r="H803" s="241"/>
      <c r="I803" s="241"/>
      <c r="J803" s="136"/>
      <c r="K803" s="136"/>
      <c r="L803" s="136"/>
      <c r="M803" s="136"/>
      <c r="N803" s="136"/>
      <c r="O803" s="136"/>
      <c r="P803" s="136"/>
      <c r="Q803" s="136"/>
      <c r="R803" s="136"/>
      <c r="S803" s="136"/>
      <c r="T803" s="136"/>
      <c r="U803" s="136"/>
      <c r="V803" s="136"/>
      <c r="W803" s="136"/>
      <c r="X803" s="136"/>
      <c r="Y803" s="136"/>
      <c r="Z803" s="136"/>
      <c r="AA803" s="136"/>
      <c r="AB803" s="68"/>
      <c r="AC803" s="68"/>
    </row>
    <row r="804" spans="1:29" ht="11.25" customHeight="1" x14ac:dyDescent="0.2">
      <c r="A804" s="136"/>
      <c r="B804" s="241"/>
      <c r="C804" s="241"/>
      <c r="D804" s="241"/>
      <c r="E804" s="241"/>
      <c r="F804" s="241"/>
      <c r="G804" s="241"/>
      <c r="H804" s="241"/>
      <c r="I804" s="241"/>
      <c r="J804" s="136"/>
      <c r="K804" s="136"/>
      <c r="L804" s="136"/>
      <c r="M804" s="136"/>
      <c r="N804" s="136"/>
      <c r="O804" s="136"/>
      <c r="P804" s="136"/>
      <c r="Q804" s="136"/>
      <c r="R804" s="136"/>
      <c r="S804" s="136"/>
      <c r="T804" s="136"/>
      <c r="U804" s="136"/>
      <c r="V804" s="136"/>
      <c r="W804" s="136"/>
      <c r="X804" s="136"/>
      <c r="Y804" s="136"/>
      <c r="Z804" s="136"/>
      <c r="AA804" s="136"/>
      <c r="AB804" s="68"/>
      <c r="AC804" s="68"/>
    </row>
    <row r="805" spans="1:29" ht="11.25" customHeight="1" x14ac:dyDescent="0.2">
      <c r="A805" s="136"/>
      <c r="B805" s="241"/>
      <c r="C805" s="241"/>
      <c r="D805" s="241"/>
      <c r="E805" s="241"/>
      <c r="F805" s="241"/>
      <c r="G805" s="241"/>
      <c r="H805" s="241"/>
      <c r="I805" s="241"/>
      <c r="J805" s="136"/>
      <c r="K805" s="136"/>
      <c r="L805" s="136"/>
      <c r="M805" s="136"/>
      <c r="N805" s="136"/>
      <c r="O805" s="136"/>
      <c r="P805" s="136"/>
      <c r="Q805" s="136"/>
      <c r="R805" s="136"/>
      <c r="S805" s="136"/>
      <c r="T805" s="136"/>
      <c r="U805" s="136"/>
      <c r="V805" s="136"/>
      <c r="W805" s="136"/>
      <c r="X805" s="136"/>
      <c r="Y805" s="136"/>
      <c r="Z805" s="136"/>
      <c r="AA805" s="136"/>
      <c r="AB805" s="68"/>
      <c r="AC805" s="68"/>
    </row>
    <row r="806" spans="1:29" ht="11.25" customHeight="1" x14ac:dyDescent="0.2">
      <c r="A806" s="136"/>
      <c r="B806" s="241"/>
      <c r="C806" s="241"/>
      <c r="D806" s="241"/>
      <c r="E806" s="241"/>
      <c r="F806" s="241"/>
      <c r="G806" s="241"/>
      <c r="H806" s="241"/>
      <c r="I806" s="241"/>
      <c r="J806" s="136"/>
      <c r="K806" s="136"/>
      <c r="L806" s="136"/>
      <c r="M806" s="136"/>
      <c r="N806" s="136"/>
      <c r="O806" s="136"/>
      <c r="P806" s="136"/>
      <c r="Q806" s="136"/>
      <c r="R806" s="136"/>
      <c r="S806" s="136"/>
      <c r="T806" s="136"/>
      <c r="U806" s="136"/>
      <c r="V806" s="136"/>
      <c r="W806" s="136"/>
      <c r="X806" s="136"/>
      <c r="Y806" s="136"/>
      <c r="Z806" s="136"/>
      <c r="AA806" s="136"/>
      <c r="AB806" s="68"/>
      <c r="AC806" s="68"/>
    </row>
    <row r="807" spans="1:29" ht="11.25" customHeight="1" x14ac:dyDescent="0.2">
      <c r="A807" s="136"/>
      <c r="B807" s="241"/>
      <c r="C807" s="241"/>
      <c r="D807" s="241"/>
      <c r="E807" s="241"/>
      <c r="F807" s="241"/>
      <c r="G807" s="241"/>
      <c r="H807" s="241"/>
      <c r="I807" s="241"/>
      <c r="J807" s="136"/>
      <c r="K807" s="136"/>
      <c r="L807" s="136"/>
      <c r="M807" s="136"/>
      <c r="N807" s="136"/>
      <c r="O807" s="136"/>
      <c r="P807" s="136"/>
      <c r="Q807" s="136"/>
      <c r="R807" s="136"/>
      <c r="S807" s="136"/>
      <c r="T807" s="136"/>
      <c r="U807" s="136"/>
      <c r="V807" s="136"/>
      <c r="W807" s="136"/>
      <c r="X807" s="136"/>
      <c r="Y807" s="136"/>
      <c r="Z807" s="136"/>
      <c r="AA807" s="136"/>
      <c r="AB807" s="68"/>
      <c r="AC807" s="68"/>
    </row>
    <row r="808" spans="1:29" ht="11.25" customHeight="1" x14ac:dyDescent="0.2">
      <c r="A808" s="136"/>
      <c r="B808" s="241"/>
      <c r="C808" s="241"/>
      <c r="D808" s="241"/>
      <c r="E808" s="241"/>
      <c r="F808" s="241"/>
      <c r="G808" s="241"/>
      <c r="H808" s="241"/>
      <c r="I808" s="241"/>
      <c r="J808" s="136"/>
      <c r="K808" s="136"/>
      <c r="L808" s="136"/>
      <c r="M808" s="136"/>
      <c r="N808" s="136"/>
      <c r="O808" s="136"/>
      <c r="P808" s="136"/>
      <c r="Q808" s="136"/>
      <c r="R808" s="136"/>
      <c r="S808" s="136"/>
      <c r="T808" s="136"/>
      <c r="U808" s="136"/>
      <c r="V808" s="136"/>
      <c r="W808" s="136"/>
      <c r="X808" s="136"/>
      <c r="Y808" s="136"/>
      <c r="Z808" s="136"/>
      <c r="AA808" s="136"/>
      <c r="AB808" s="68"/>
      <c r="AC808" s="68"/>
    </row>
    <row r="809" spans="1:29" ht="11.25" customHeight="1" x14ac:dyDescent="0.2">
      <c r="A809" s="136"/>
      <c r="B809" s="241"/>
      <c r="C809" s="241"/>
      <c r="D809" s="241"/>
      <c r="E809" s="241"/>
      <c r="F809" s="241"/>
      <c r="G809" s="241"/>
      <c r="H809" s="241"/>
      <c r="I809" s="241"/>
      <c r="J809" s="136"/>
      <c r="K809" s="136"/>
      <c r="L809" s="136"/>
      <c r="M809" s="136"/>
      <c r="N809" s="136"/>
      <c r="O809" s="136"/>
      <c r="P809" s="136"/>
      <c r="Q809" s="136"/>
      <c r="R809" s="136"/>
      <c r="S809" s="136"/>
      <c r="T809" s="136"/>
      <c r="U809" s="136"/>
      <c r="V809" s="136"/>
      <c r="W809" s="136"/>
      <c r="X809" s="136"/>
      <c r="Y809" s="136"/>
      <c r="Z809" s="136"/>
      <c r="AA809" s="136"/>
      <c r="AB809" s="68"/>
      <c r="AC809" s="68"/>
    </row>
    <row r="810" spans="1:29" ht="11.25" customHeight="1" x14ac:dyDescent="0.2">
      <c r="A810" s="136"/>
      <c r="B810" s="241"/>
      <c r="C810" s="241"/>
      <c r="D810" s="241"/>
      <c r="E810" s="241"/>
      <c r="F810" s="241"/>
      <c r="G810" s="241"/>
      <c r="H810" s="241"/>
      <c r="I810" s="241"/>
      <c r="J810" s="136"/>
      <c r="K810" s="136"/>
      <c r="L810" s="136"/>
      <c r="M810" s="136"/>
      <c r="N810" s="136"/>
      <c r="O810" s="136"/>
      <c r="P810" s="136"/>
      <c r="Q810" s="136"/>
      <c r="R810" s="136"/>
      <c r="S810" s="136"/>
      <c r="T810" s="136"/>
      <c r="U810" s="136"/>
      <c r="V810" s="136"/>
      <c r="W810" s="136"/>
      <c r="X810" s="136"/>
      <c r="Y810" s="136"/>
      <c r="Z810" s="136"/>
      <c r="AA810" s="136"/>
      <c r="AB810" s="68"/>
      <c r="AC810" s="68"/>
    </row>
    <row r="811" spans="1:29" ht="11.25" customHeight="1" x14ac:dyDescent="0.2">
      <c r="A811" s="136"/>
      <c r="B811" s="241"/>
      <c r="C811" s="241"/>
      <c r="D811" s="241"/>
      <c r="E811" s="241"/>
      <c r="F811" s="241"/>
      <c r="G811" s="241"/>
      <c r="H811" s="241"/>
      <c r="I811" s="241"/>
      <c r="J811" s="136"/>
      <c r="K811" s="136"/>
      <c r="L811" s="136"/>
      <c r="M811" s="136"/>
      <c r="N811" s="136"/>
      <c r="O811" s="136"/>
      <c r="P811" s="136"/>
      <c r="Q811" s="136"/>
      <c r="R811" s="136"/>
      <c r="S811" s="136"/>
      <c r="T811" s="136"/>
      <c r="U811" s="136"/>
      <c r="V811" s="136"/>
      <c r="W811" s="136"/>
      <c r="X811" s="136"/>
      <c r="Y811" s="136"/>
      <c r="Z811" s="136"/>
      <c r="AA811" s="136"/>
      <c r="AB811" s="68"/>
      <c r="AC811" s="68"/>
    </row>
    <row r="812" spans="1:29" ht="11.25" customHeight="1" x14ac:dyDescent="0.2">
      <c r="A812" s="136"/>
      <c r="B812" s="241"/>
      <c r="C812" s="241"/>
      <c r="D812" s="241"/>
      <c r="E812" s="241"/>
      <c r="F812" s="241"/>
      <c r="G812" s="241"/>
      <c r="H812" s="241"/>
      <c r="I812" s="241"/>
      <c r="J812" s="136"/>
      <c r="K812" s="136"/>
      <c r="L812" s="136"/>
      <c r="M812" s="136"/>
      <c r="N812" s="136"/>
      <c r="O812" s="136"/>
      <c r="P812" s="136"/>
      <c r="Q812" s="136"/>
      <c r="R812" s="136"/>
      <c r="S812" s="136"/>
      <c r="T812" s="136"/>
      <c r="U812" s="136"/>
      <c r="V812" s="136"/>
      <c r="W812" s="136"/>
      <c r="X812" s="136"/>
      <c r="Y812" s="136"/>
      <c r="Z812" s="136"/>
      <c r="AA812" s="136"/>
      <c r="AB812" s="68"/>
      <c r="AC812" s="68"/>
    </row>
    <row r="813" spans="1:29" ht="11.25" customHeight="1" x14ac:dyDescent="0.2">
      <c r="A813" s="136"/>
      <c r="B813" s="241"/>
      <c r="C813" s="241"/>
      <c r="D813" s="241"/>
      <c r="E813" s="241"/>
      <c r="F813" s="241"/>
      <c r="G813" s="241"/>
      <c r="H813" s="241"/>
      <c r="I813" s="241"/>
      <c r="J813" s="136"/>
      <c r="K813" s="136"/>
      <c r="L813" s="136"/>
      <c r="M813" s="136"/>
      <c r="N813" s="136"/>
      <c r="O813" s="136"/>
      <c r="P813" s="136"/>
      <c r="Q813" s="136"/>
      <c r="R813" s="136"/>
      <c r="S813" s="136"/>
      <c r="T813" s="136"/>
      <c r="U813" s="136"/>
      <c r="V813" s="136"/>
      <c r="W813" s="136"/>
      <c r="X813" s="136"/>
      <c r="Y813" s="136"/>
      <c r="Z813" s="136"/>
      <c r="AA813" s="136"/>
      <c r="AB813" s="68"/>
      <c r="AC813" s="68"/>
    </row>
    <row r="814" spans="1:29" ht="11.25" customHeight="1" x14ac:dyDescent="0.2">
      <c r="A814" s="136"/>
      <c r="B814" s="241"/>
      <c r="C814" s="241"/>
      <c r="D814" s="241"/>
      <c r="E814" s="241"/>
      <c r="F814" s="241"/>
      <c r="G814" s="241"/>
      <c r="H814" s="241"/>
      <c r="I814" s="241"/>
      <c r="J814" s="136"/>
      <c r="K814" s="136"/>
      <c r="L814" s="136"/>
      <c r="M814" s="136"/>
      <c r="N814" s="136"/>
      <c r="O814" s="136"/>
      <c r="P814" s="136"/>
      <c r="Q814" s="136"/>
      <c r="R814" s="136"/>
      <c r="S814" s="136"/>
      <c r="T814" s="136"/>
      <c r="U814" s="136"/>
      <c r="V814" s="136"/>
      <c r="W814" s="136"/>
      <c r="X814" s="136"/>
      <c r="Y814" s="136"/>
      <c r="Z814" s="136"/>
      <c r="AA814" s="136"/>
      <c r="AB814" s="68"/>
      <c r="AC814" s="68"/>
    </row>
    <row r="815" spans="1:29" ht="11.25" customHeight="1" x14ac:dyDescent="0.2">
      <c r="A815" s="136"/>
      <c r="B815" s="241"/>
      <c r="C815" s="241"/>
      <c r="D815" s="241"/>
      <c r="E815" s="241"/>
      <c r="F815" s="241"/>
      <c r="G815" s="241"/>
      <c r="H815" s="241"/>
      <c r="I815" s="241"/>
      <c r="J815" s="136"/>
      <c r="K815" s="136"/>
      <c r="L815" s="136"/>
      <c r="M815" s="136"/>
      <c r="N815" s="136"/>
      <c r="O815" s="136"/>
      <c r="P815" s="136"/>
      <c r="Q815" s="136"/>
      <c r="R815" s="136"/>
      <c r="S815" s="136"/>
      <c r="T815" s="136"/>
      <c r="U815" s="136"/>
      <c r="V815" s="136"/>
      <c r="W815" s="136"/>
      <c r="X815" s="136"/>
      <c r="Y815" s="136"/>
      <c r="Z815" s="136"/>
      <c r="AA815" s="136"/>
      <c r="AB815" s="68"/>
      <c r="AC815" s="68"/>
    </row>
    <row r="816" spans="1:29" ht="11.25" customHeight="1" x14ac:dyDescent="0.2">
      <c r="A816" s="136"/>
      <c r="B816" s="241"/>
      <c r="C816" s="241"/>
      <c r="D816" s="241"/>
      <c r="E816" s="241"/>
      <c r="F816" s="241"/>
      <c r="G816" s="241"/>
      <c r="H816" s="241"/>
      <c r="I816" s="241"/>
      <c r="J816" s="136"/>
      <c r="K816" s="136"/>
      <c r="L816" s="136"/>
      <c r="M816" s="136"/>
      <c r="N816" s="136"/>
      <c r="O816" s="136"/>
      <c r="P816" s="136"/>
      <c r="Q816" s="136"/>
      <c r="R816" s="136"/>
      <c r="S816" s="136"/>
      <c r="T816" s="136"/>
      <c r="U816" s="136"/>
      <c r="V816" s="136"/>
      <c r="W816" s="136"/>
      <c r="X816" s="136"/>
      <c r="Y816" s="136"/>
      <c r="Z816" s="136"/>
      <c r="AA816" s="136"/>
      <c r="AB816" s="68"/>
      <c r="AC816" s="68"/>
    </row>
    <row r="817" spans="1:29" ht="11.25" customHeight="1" x14ac:dyDescent="0.2">
      <c r="A817" s="136"/>
      <c r="B817" s="241"/>
      <c r="C817" s="241"/>
      <c r="D817" s="241"/>
      <c r="E817" s="241"/>
      <c r="F817" s="241"/>
      <c r="G817" s="241"/>
      <c r="H817" s="241"/>
      <c r="I817" s="241"/>
      <c r="J817" s="136"/>
      <c r="K817" s="136"/>
      <c r="L817" s="136"/>
      <c r="M817" s="136"/>
      <c r="N817" s="136"/>
      <c r="O817" s="136"/>
      <c r="P817" s="136"/>
      <c r="Q817" s="136"/>
      <c r="R817" s="136"/>
      <c r="S817" s="136"/>
      <c r="T817" s="136"/>
      <c r="U817" s="136"/>
      <c r="V817" s="136"/>
      <c r="W817" s="136"/>
      <c r="X817" s="136"/>
      <c r="Y817" s="136"/>
      <c r="Z817" s="136"/>
      <c r="AA817" s="136"/>
      <c r="AB817" s="68"/>
      <c r="AC817" s="68"/>
    </row>
    <row r="818" spans="1:29" ht="11.25" customHeight="1" x14ac:dyDescent="0.2">
      <c r="A818" s="136"/>
      <c r="B818" s="241"/>
      <c r="C818" s="241"/>
      <c r="D818" s="241"/>
      <c r="E818" s="241"/>
      <c r="F818" s="241"/>
      <c r="G818" s="241"/>
      <c r="H818" s="241"/>
      <c r="I818" s="241"/>
      <c r="J818" s="136"/>
      <c r="K818" s="136"/>
      <c r="L818" s="136"/>
      <c r="M818" s="136"/>
      <c r="N818" s="136"/>
      <c r="O818" s="136"/>
      <c r="P818" s="136"/>
      <c r="Q818" s="136"/>
      <c r="R818" s="136"/>
      <c r="S818" s="136"/>
      <c r="T818" s="136"/>
      <c r="U818" s="136"/>
      <c r="V818" s="136"/>
      <c r="W818" s="136"/>
      <c r="X818" s="136"/>
      <c r="Y818" s="136"/>
      <c r="Z818" s="136"/>
      <c r="AA818" s="136"/>
      <c r="AB818" s="68"/>
      <c r="AC818" s="68"/>
    </row>
    <row r="819" spans="1:29" ht="11.25" customHeight="1" x14ac:dyDescent="0.2">
      <c r="A819" s="136"/>
      <c r="B819" s="241"/>
      <c r="C819" s="241"/>
      <c r="D819" s="241"/>
      <c r="E819" s="241"/>
      <c r="F819" s="241"/>
      <c r="G819" s="241"/>
      <c r="H819" s="241"/>
      <c r="I819" s="241"/>
      <c r="J819" s="136"/>
      <c r="K819" s="136"/>
      <c r="L819" s="136"/>
      <c r="M819" s="136"/>
      <c r="N819" s="136"/>
      <c r="O819" s="136"/>
      <c r="P819" s="136"/>
      <c r="Q819" s="136"/>
      <c r="R819" s="136"/>
      <c r="S819" s="136"/>
      <c r="T819" s="136"/>
      <c r="U819" s="136"/>
      <c r="V819" s="136"/>
      <c r="W819" s="136"/>
      <c r="X819" s="136"/>
      <c r="Y819" s="136"/>
      <c r="Z819" s="136"/>
      <c r="AA819" s="136"/>
      <c r="AB819" s="68"/>
      <c r="AC819" s="68"/>
    </row>
    <row r="820" spans="1:29" ht="11.25" customHeight="1" x14ac:dyDescent="0.2">
      <c r="A820" s="136"/>
      <c r="B820" s="241"/>
      <c r="C820" s="241"/>
      <c r="D820" s="241"/>
      <c r="E820" s="241"/>
      <c r="F820" s="241"/>
      <c r="G820" s="241"/>
      <c r="H820" s="241"/>
      <c r="I820" s="241"/>
      <c r="J820" s="136"/>
      <c r="K820" s="136"/>
      <c r="L820" s="136"/>
      <c r="M820" s="136"/>
      <c r="N820" s="136"/>
      <c r="O820" s="136"/>
      <c r="P820" s="136"/>
      <c r="Q820" s="136"/>
      <c r="R820" s="136"/>
      <c r="S820" s="136"/>
      <c r="T820" s="136"/>
      <c r="U820" s="136"/>
      <c r="V820" s="136"/>
      <c r="W820" s="136"/>
      <c r="X820" s="136"/>
      <c r="Y820" s="136"/>
      <c r="Z820" s="136"/>
      <c r="AA820" s="136"/>
      <c r="AB820" s="68"/>
      <c r="AC820" s="68"/>
    </row>
    <row r="821" spans="1:29" ht="11.25" customHeight="1" x14ac:dyDescent="0.2">
      <c r="A821" s="136"/>
      <c r="B821" s="241"/>
      <c r="C821" s="241"/>
      <c r="D821" s="241"/>
      <c r="E821" s="241"/>
      <c r="F821" s="241"/>
      <c r="G821" s="241"/>
      <c r="H821" s="241"/>
      <c r="I821" s="241"/>
      <c r="J821" s="136"/>
      <c r="K821" s="136"/>
      <c r="L821" s="136"/>
      <c r="M821" s="136"/>
      <c r="N821" s="136"/>
      <c r="O821" s="136"/>
      <c r="P821" s="136"/>
      <c r="Q821" s="136"/>
      <c r="R821" s="136"/>
      <c r="S821" s="136"/>
      <c r="T821" s="136"/>
      <c r="U821" s="136"/>
      <c r="V821" s="136"/>
      <c r="W821" s="136"/>
      <c r="X821" s="136"/>
      <c r="Y821" s="136"/>
      <c r="Z821" s="136"/>
      <c r="AA821" s="136"/>
      <c r="AB821" s="68"/>
      <c r="AC821" s="68"/>
    </row>
    <row r="822" spans="1:29" ht="11.25" customHeight="1" x14ac:dyDescent="0.2">
      <c r="A822" s="136"/>
      <c r="B822" s="241"/>
      <c r="C822" s="241"/>
      <c r="D822" s="241"/>
      <c r="E822" s="241"/>
      <c r="F822" s="241"/>
      <c r="G822" s="241"/>
      <c r="H822" s="241"/>
      <c r="I822" s="241"/>
      <c r="J822" s="136"/>
      <c r="K822" s="136"/>
      <c r="L822" s="136"/>
      <c r="M822" s="136"/>
      <c r="N822" s="136"/>
      <c r="O822" s="136"/>
      <c r="P822" s="136"/>
      <c r="Q822" s="136"/>
      <c r="R822" s="136"/>
      <c r="S822" s="136"/>
      <c r="T822" s="136"/>
      <c r="U822" s="136"/>
      <c r="V822" s="136"/>
      <c r="W822" s="136"/>
      <c r="X822" s="136"/>
      <c r="Y822" s="136"/>
      <c r="Z822" s="136"/>
      <c r="AA822" s="136"/>
      <c r="AB822" s="68"/>
      <c r="AC822" s="68"/>
    </row>
    <row r="823" spans="1:29" ht="11.25" customHeight="1" x14ac:dyDescent="0.2">
      <c r="A823" s="136"/>
      <c r="B823" s="241"/>
      <c r="C823" s="241"/>
      <c r="D823" s="241"/>
      <c r="E823" s="241"/>
      <c r="F823" s="241"/>
      <c r="G823" s="241"/>
      <c r="H823" s="241"/>
      <c r="I823" s="241"/>
      <c r="J823" s="136"/>
      <c r="K823" s="136"/>
      <c r="L823" s="136"/>
      <c r="M823" s="136"/>
      <c r="N823" s="136"/>
      <c r="O823" s="136"/>
      <c r="P823" s="136"/>
      <c r="Q823" s="136"/>
      <c r="R823" s="136"/>
      <c r="S823" s="136"/>
      <c r="T823" s="136"/>
      <c r="U823" s="136"/>
      <c r="V823" s="136"/>
      <c r="W823" s="136"/>
      <c r="X823" s="136"/>
      <c r="Y823" s="136"/>
      <c r="Z823" s="136"/>
      <c r="AA823" s="136"/>
      <c r="AB823" s="68"/>
      <c r="AC823" s="68"/>
    </row>
    <row r="824" spans="1:29" ht="11.25" customHeight="1" x14ac:dyDescent="0.2">
      <c r="A824" s="136"/>
      <c r="B824" s="241"/>
      <c r="C824" s="241"/>
      <c r="D824" s="241"/>
      <c r="E824" s="241"/>
      <c r="F824" s="241"/>
      <c r="G824" s="241"/>
      <c r="H824" s="241"/>
      <c r="I824" s="241"/>
      <c r="J824" s="136"/>
      <c r="K824" s="136"/>
      <c r="L824" s="136"/>
      <c r="M824" s="136"/>
      <c r="N824" s="136"/>
      <c r="O824" s="136"/>
      <c r="P824" s="136"/>
      <c r="Q824" s="136"/>
      <c r="R824" s="136"/>
      <c r="S824" s="136"/>
      <c r="T824" s="136"/>
      <c r="U824" s="136"/>
      <c r="V824" s="136"/>
      <c r="W824" s="136"/>
      <c r="X824" s="136"/>
      <c r="Y824" s="136"/>
      <c r="Z824" s="136"/>
      <c r="AA824" s="136"/>
      <c r="AB824" s="68"/>
      <c r="AC824" s="68"/>
    </row>
    <row r="825" spans="1:29" ht="11.25" customHeight="1" x14ac:dyDescent="0.2">
      <c r="A825" s="136"/>
      <c r="B825" s="241"/>
      <c r="C825" s="241"/>
      <c r="D825" s="241"/>
      <c r="E825" s="241"/>
      <c r="F825" s="241"/>
      <c r="G825" s="241"/>
      <c r="H825" s="241"/>
      <c r="I825" s="241"/>
      <c r="J825" s="136"/>
      <c r="K825" s="136"/>
      <c r="L825" s="136"/>
      <c r="M825" s="136"/>
      <c r="N825" s="136"/>
      <c r="O825" s="136"/>
      <c r="P825" s="136"/>
      <c r="Q825" s="136"/>
      <c r="R825" s="136"/>
      <c r="S825" s="136"/>
      <c r="T825" s="136"/>
      <c r="U825" s="136"/>
      <c r="V825" s="136"/>
      <c r="W825" s="136"/>
      <c r="X825" s="136"/>
      <c r="Y825" s="136"/>
      <c r="Z825" s="136"/>
      <c r="AA825" s="136"/>
      <c r="AB825" s="68"/>
      <c r="AC825" s="68"/>
    </row>
    <row r="826" spans="1:29" ht="11.25" customHeight="1" x14ac:dyDescent="0.2">
      <c r="A826" s="136"/>
      <c r="B826" s="241"/>
      <c r="C826" s="241"/>
      <c r="D826" s="241"/>
      <c r="E826" s="241"/>
      <c r="F826" s="241"/>
      <c r="G826" s="241"/>
      <c r="H826" s="241"/>
      <c r="I826" s="241"/>
      <c r="J826" s="136"/>
      <c r="K826" s="136"/>
      <c r="L826" s="136"/>
      <c r="M826" s="136"/>
      <c r="N826" s="136"/>
      <c r="O826" s="136"/>
      <c r="P826" s="136"/>
      <c r="Q826" s="136"/>
      <c r="R826" s="136"/>
      <c r="S826" s="136"/>
      <c r="T826" s="136"/>
      <c r="U826" s="136"/>
      <c r="V826" s="136"/>
      <c r="W826" s="136"/>
      <c r="X826" s="136"/>
      <c r="Y826" s="136"/>
      <c r="Z826" s="136"/>
      <c r="AA826" s="136"/>
      <c r="AB826" s="68"/>
      <c r="AC826" s="68"/>
    </row>
    <row r="827" spans="1:29" ht="11.25" customHeight="1" x14ac:dyDescent="0.2">
      <c r="A827" s="136"/>
      <c r="B827" s="241"/>
      <c r="C827" s="241"/>
      <c r="D827" s="241"/>
      <c r="E827" s="241"/>
      <c r="F827" s="241"/>
      <c r="G827" s="241"/>
      <c r="H827" s="241"/>
      <c r="I827" s="241"/>
      <c r="J827" s="136"/>
      <c r="K827" s="136"/>
      <c r="L827" s="136"/>
      <c r="M827" s="136"/>
      <c r="N827" s="136"/>
      <c r="O827" s="136"/>
      <c r="P827" s="136"/>
      <c r="Q827" s="136"/>
      <c r="R827" s="136"/>
      <c r="S827" s="136"/>
      <c r="T827" s="136"/>
      <c r="U827" s="136"/>
      <c r="V827" s="136"/>
      <c r="W827" s="136"/>
      <c r="X827" s="136"/>
      <c r="Y827" s="136"/>
      <c r="Z827" s="136"/>
      <c r="AA827" s="136"/>
      <c r="AB827" s="68"/>
      <c r="AC827" s="68"/>
    </row>
    <row r="828" spans="1:29" ht="11.25" customHeight="1" x14ac:dyDescent="0.2">
      <c r="A828" s="136"/>
      <c r="B828" s="241"/>
      <c r="C828" s="241"/>
      <c r="D828" s="241"/>
      <c r="E828" s="241"/>
      <c r="F828" s="241"/>
      <c r="G828" s="241"/>
      <c r="H828" s="241"/>
      <c r="I828" s="241"/>
      <c r="J828" s="136"/>
      <c r="K828" s="136"/>
      <c r="L828" s="136"/>
      <c r="M828" s="136"/>
      <c r="N828" s="136"/>
      <c r="O828" s="136"/>
      <c r="P828" s="136"/>
      <c r="Q828" s="136"/>
      <c r="R828" s="136"/>
      <c r="S828" s="136"/>
      <c r="T828" s="136"/>
      <c r="U828" s="136"/>
      <c r="V828" s="136"/>
      <c r="W828" s="136"/>
      <c r="X828" s="136"/>
      <c r="Y828" s="136"/>
      <c r="Z828" s="136"/>
      <c r="AA828" s="136"/>
      <c r="AB828" s="68"/>
      <c r="AC828" s="68"/>
    </row>
    <row r="829" spans="1:29" ht="11.25" customHeight="1" x14ac:dyDescent="0.2">
      <c r="A829" s="136"/>
      <c r="B829" s="241"/>
      <c r="C829" s="241"/>
      <c r="D829" s="241"/>
      <c r="E829" s="241"/>
      <c r="F829" s="241"/>
      <c r="G829" s="241"/>
      <c r="H829" s="241"/>
      <c r="I829" s="241"/>
      <c r="J829" s="136"/>
      <c r="K829" s="136"/>
      <c r="L829" s="136"/>
      <c r="M829" s="136"/>
      <c r="N829" s="136"/>
      <c r="O829" s="136"/>
      <c r="P829" s="136"/>
      <c r="Q829" s="136"/>
      <c r="R829" s="136"/>
      <c r="S829" s="136"/>
      <c r="T829" s="136"/>
      <c r="U829" s="136"/>
      <c r="V829" s="136"/>
      <c r="W829" s="136"/>
      <c r="X829" s="136"/>
      <c r="Y829" s="136"/>
      <c r="Z829" s="136"/>
      <c r="AA829" s="136"/>
      <c r="AB829" s="68"/>
      <c r="AC829" s="68"/>
    </row>
    <row r="830" spans="1:29" ht="11.25" customHeight="1" x14ac:dyDescent="0.2">
      <c r="A830" s="136"/>
      <c r="B830" s="241"/>
      <c r="C830" s="241"/>
      <c r="D830" s="241"/>
      <c r="E830" s="241"/>
      <c r="F830" s="241"/>
      <c r="G830" s="241"/>
      <c r="H830" s="241"/>
      <c r="I830" s="241"/>
      <c r="J830" s="136"/>
      <c r="K830" s="136"/>
      <c r="L830" s="136"/>
      <c r="M830" s="136"/>
      <c r="N830" s="136"/>
      <c r="O830" s="136"/>
      <c r="P830" s="136"/>
      <c r="Q830" s="136"/>
      <c r="R830" s="136"/>
      <c r="S830" s="136"/>
      <c r="T830" s="136"/>
      <c r="U830" s="136"/>
      <c r="V830" s="136"/>
      <c r="W830" s="136"/>
      <c r="X830" s="136"/>
      <c r="Y830" s="136"/>
      <c r="Z830" s="136"/>
      <c r="AA830" s="136"/>
      <c r="AB830" s="68"/>
      <c r="AC830" s="68"/>
    </row>
    <row r="831" spans="1:29" ht="11.25" customHeight="1" x14ac:dyDescent="0.2">
      <c r="A831" s="136"/>
      <c r="B831" s="241"/>
      <c r="C831" s="241"/>
      <c r="D831" s="241"/>
      <c r="E831" s="241"/>
      <c r="F831" s="241"/>
      <c r="G831" s="241"/>
      <c r="H831" s="241"/>
      <c r="I831" s="241"/>
      <c r="J831" s="136"/>
      <c r="K831" s="136"/>
      <c r="L831" s="136"/>
      <c r="M831" s="136"/>
      <c r="N831" s="136"/>
      <c r="O831" s="136"/>
      <c r="P831" s="136"/>
      <c r="Q831" s="136"/>
      <c r="R831" s="136"/>
      <c r="S831" s="136"/>
      <c r="T831" s="136"/>
      <c r="U831" s="136"/>
      <c r="V831" s="136"/>
      <c r="W831" s="136"/>
      <c r="X831" s="136"/>
      <c r="Y831" s="136"/>
      <c r="Z831" s="136"/>
      <c r="AA831" s="136"/>
      <c r="AB831" s="68"/>
      <c r="AC831" s="68"/>
    </row>
    <row r="832" spans="1:29" ht="11.25" customHeight="1" x14ac:dyDescent="0.2">
      <c r="A832" s="136"/>
      <c r="B832" s="241"/>
      <c r="C832" s="241"/>
      <c r="D832" s="241"/>
      <c r="E832" s="241"/>
      <c r="F832" s="241"/>
      <c r="G832" s="241"/>
      <c r="H832" s="241"/>
      <c r="I832" s="241"/>
      <c r="J832" s="136"/>
      <c r="K832" s="136"/>
      <c r="L832" s="136"/>
      <c r="M832" s="136"/>
      <c r="N832" s="136"/>
      <c r="O832" s="136"/>
      <c r="P832" s="136"/>
      <c r="Q832" s="136"/>
      <c r="R832" s="136"/>
      <c r="S832" s="136"/>
      <c r="T832" s="136"/>
      <c r="U832" s="136"/>
      <c r="V832" s="136"/>
      <c r="W832" s="136"/>
      <c r="X832" s="136"/>
      <c r="Y832" s="136"/>
      <c r="Z832" s="136"/>
      <c r="AA832" s="136"/>
      <c r="AB832" s="68"/>
      <c r="AC832" s="68"/>
    </row>
    <row r="833" spans="1:29" ht="11.25" customHeight="1" x14ac:dyDescent="0.2">
      <c r="A833" s="136"/>
      <c r="B833" s="241"/>
      <c r="C833" s="241"/>
      <c r="D833" s="241"/>
      <c r="E833" s="241"/>
      <c r="F833" s="241"/>
      <c r="G833" s="241"/>
      <c r="H833" s="241"/>
      <c r="I833" s="241"/>
      <c r="J833" s="136"/>
      <c r="K833" s="136"/>
      <c r="L833" s="136"/>
      <c r="M833" s="136"/>
      <c r="N833" s="136"/>
      <c r="O833" s="136"/>
      <c r="P833" s="136"/>
      <c r="Q833" s="136"/>
      <c r="R833" s="136"/>
      <c r="S833" s="136"/>
      <c r="T833" s="136"/>
      <c r="U833" s="136"/>
      <c r="V833" s="136"/>
      <c r="W833" s="136"/>
      <c r="X833" s="136"/>
      <c r="Y833" s="136"/>
      <c r="Z833" s="136"/>
      <c r="AA833" s="136"/>
      <c r="AB833" s="68"/>
      <c r="AC833" s="68"/>
    </row>
    <row r="834" spans="1:29" ht="11.25" customHeight="1" x14ac:dyDescent="0.2">
      <c r="A834" s="136"/>
      <c r="B834" s="241"/>
      <c r="C834" s="241"/>
      <c r="D834" s="241"/>
      <c r="E834" s="241"/>
      <c r="F834" s="241"/>
      <c r="G834" s="241"/>
      <c r="H834" s="241"/>
      <c r="I834" s="241"/>
      <c r="J834" s="136"/>
      <c r="K834" s="136"/>
      <c r="L834" s="136"/>
      <c r="M834" s="136"/>
      <c r="N834" s="136"/>
      <c r="O834" s="136"/>
      <c r="P834" s="136"/>
      <c r="Q834" s="136"/>
      <c r="R834" s="136"/>
      <c r="S834" s="136"/>
      <c r="T834" s="136"/>
      <c r="U834" s="136"/>
      <c r="V834" s="136"/>
      <c r="W834" s="136"/>
      <c r="X834" s="136"/>
      <c r="Y834" s="136"/>
      <c r="Z834" s="136"/>
      <c r="AA834" s="136"/>
      <c r="AB834" s="68"/>
      <c r="AC834" s="68"/>
    </row>
    <row r="835" spans="1:29" ht="11.25" customHeight="1" x14ac:dyDescent="0.2">
      <c r="A835" s="136"/>
      <c r="B835" s="241"/>
      <c r="C835" s="241"/>
      <c r="D835" s="241"/>
      <c r="E835" s="241"/>
      <c r="F835" s="241"/>
      <c r="G835" s="241"/>
      <c r="H835" s="241"/>
      <c r="I835" s="241"/>
      <c r="J835" s="136"/>
      <c r="K835" s="136"/>
      <c r="L835" s="136"/>
      <c r="M835" s="136"/>
      <c r="N835" s="136"/>
      <c r="O835" s="136"/>
      <c r="P835" s="136"/>
      <c r="Q835" s="136"/>
      <c r="R835" s="136"/>
      <c r="S835" s="136"/>
      <c r="T835" s="136"/>
      <c r="U835" s="136"/>
      <c r="V835" s="136"/>
      <c r="W835" s="136"/>
      <c r="X835" s="136"/>
      <c r="Y835" s="136"/>
      <c r="Z835" s="136"/>
      <c r="AA835" s="136"/>
      <c r="AB835" s="68"/>
      <c r="AC835" s="68"/>
    </row>
    <row r="836" spans="1:29" ht="11.25" customHeight="1" x14ac:dyDescent="0.2">
      <c r="A836" s="136"/>
      <c r="B836" s="241"/>
      <c r="C836" s="241"/>
      <c r="D836" s="241"/>
      <c r="E836" s="241"/>
      <c r="F836" s="241"/>
      <c r="G836" s="241"/>
      <c r="H836" s="241"/>
      <c r="I836" s="241"/>
      <c r="J836" s="136"/>
      <c r="K836" s="136"/>
      <c r="L836" s="136"/>
      <c r="M836" s="136"/>
      <c r="N836" s="136"/>
      <c r="O836" s="136"/>
      <c r="P836" s="136"/>
      <c r="Q836" s="136"/>
      <c r="R836" s="136"/>
      <c r="S836" s="136"/>
      <c r="T836" s="136"/>
      <c r="U836" s="136"/>
      <c r="V836" s="136"/>
      <c r="W836" s="136"/>
      <c r="X836" s="136"/>
      <c r="Y836" s="136"/>
      <c r="Z836" s="136"/>
      <c r="AA836" s="136"/>
      <c r="AB836" s="68"/>
      <c r="AC836" s="68"/>
    </row>
    <row r="837" spans="1:29" ht="11.25" customHeight="1" x14ac:dyDescent="0.2">
      <c r="A837" s="136"/>
      <c r="B837" s="241"/>
      <c r="C837" s="241"/>
      <c r="D837" s="241"/>
      <c r="E837" s="241"/>
      <c r="F837" s="241"/>
      <c r="G837" s="241"/>
      <c r="H837" s="241"/>
      <c r="I837" s="241"/>
      <c r="J837" s="136"/>
      <c r="K837" s="136"/>
      <c r="L837" s="136"/>
      <c r="M837" s="136"/>
      <c r="N837" s="136"/>
      <c r="O837" s="136"/>
      <c r="P837" s="136"/>
      <c r="Q837" s="136"/>
      <c r="R837" s="136"/>
      <c r="S837" s="136"/>
      <c r="T837" s="136"/>
      <c r="U837" s="136"/>
      <c r="V837" s="136"/>
      <c r="W837" s="136"/>
      <c r="X837" s="136"/>
      <c r="Y837" s="136"/>
      <c r="Z837" s="136"/>
      <c r="AA837" s="136"/>
      <c r="AB837" s="68"/>
      <c r="AC837" s="68"/>
    </row>
    <row r="838" spans="1:29" ht="11.25" customHeight="1" x14ac:dyDescent="0.2">
      <c r="A838" s="136"/>
      <c r="B838" s="241"/>
      <c r="C838" s="241"/>
      <c r="D838" s="241"/>
      <c r="E838" s="241"/>
      <c r="F838" s="241"/>
      <c r="G838" s="241"/>
      <c r="H838" s="241"/>
      <c r="I838" s="241"/>
      <c r="J838" s="136"/>
      <c r="K838" s="136"/>
      <c r="L838" s="136"/>
      <c r="M838" s="136"/>
      <c r="N838" s="136"/>
      <c r="O838" s="136"/>
      <c r="P838" s="136"/>
      <c r="Q838" s="136"/>
      <c r="R838" s="136"/>
      <c r="S838" s="136"/>
      <c r="T838" s="136"/>
      <c r="U838" s="136"/>
      <c r="V838" s="136"/>
      <c r="W838" s="136"/>
      <c r="X838" s="136"/>
      <c r="Y838" s="136"/>
      <c r="Z838" s="136"/>
      <c r="AA838" s="136"/>
      <c r="AB838" s="68"/>
      <c r="AC838" s="68"/>
    </row>
    <row r="839" spans="1:29" ht="11.25" customHeight="1" x14ac:dyDescent="0.2">
      <c r="A839" s="136"/>
      <c r="B839" s="241"/>
      <c r="C839" s="241"/>
      <c r="D839" s="241"/>
      <c r="E839" s="241"/>
      <c r="F839" s="241"/>
      <c r="G839" s="241"/>
      <c r="H839" s="241"/>
      <c r="I839" s="241"/>
      <c r="J839" s="136"/>
      <c r="K839" s="136"/>
      <c r="L839" s="136"/>
      <c r="M839" s="136"/>
      <c r="N839" s="136"/>
      <c r="O839" s="136"/>
      <c r="P839" s="136"/>
      <c r="Q839" s="136"/>
      <c r="R839" s="136"/>
      <c r="S839" s="136"/>
      <c r="T839" s="136"/>
      <c r="U839" s="136"/>
      <c r="V839" s="136"/>
      <c r="W839" s="136"/>
      <c r="X839" s="136"/>
      <c r="Y839" s="136"/>
      <c r="Z839" s="136"/>
      <c r="AA839" s="136"/>
      <c r="AB839" s="68"/>
      <c r="AC839" s="68"/>
    </row>
    <row r="840" spans="1:29" ht="11.25" customHeight="1" x14ac:dyDescent="0.2">
      <c r="A840" s="136"/>
      <c r="B840" s="241"/>
      <c r="C840" s="241"/>
      <c r="D840" s="241"/>
      <c r="E840" s="241"/>
      <c r="F840" s="241"/>
      <c r="G840" s="241"/>
      <c r="H840" s="241"/>
      <c r="I840" s="241"/>
      <c r="J840" s="136"/>
      <c r="K840" s="136"/>
      <c r="L840" s="136"/>
      <c r="M840" s="136"/>
      <c r="N840" s="136"/>
      <c r="O840" s="136"/>
      <c r="P840" s="136"/>
      <c r="Q840" s="136"/>
      <c r="R840" s="136"/>
      <c r="S840" s="136"/>
      <c r="T840" s="136"/>
      <c r="U840" s="136"/>
      <c r="V840" s="136"/>
      <c r="W840" s="136"/>
      <c r="X840" s="136"/>
      <c r="Y840" s="136"/>
      <c r="Z840" s="136"/>
      <c r="AA840" s="136"/>
      <c r="AB840" s="68"/>
      <c r="AC840" s="68"/>
    </row>
    <row r="841" spans="1:29" ht="11.25" customHeight="1" x14ac:dyDescent="0.2">
      <c r="A841" s="136"/>
      <c r="B841" s="241"/>
      <c r="C841" s="241"/>
      <c r="D841" s="241"/>
      <c r="E841" s="241"/>
      <c r="F841" s="241"/>
      <c r="G841" s="241"/>
      <c r="H841" s="241"/>
      <c r="I841" s="241"/>
      <c r="J841" s="136"/>
      <c r="K841" s="136"/>
      <c r="L841" s="136"/>
      <c r="M841" s="136"/>
      <c r="N841" s="136"/>
      <c r="O841" s="136"/>
      <c r="P841" s="136"/>
      <c r="Q841" s="136"/>
      <c r="R841" s="136"/>
      <c r="S841" s="136"/>
      <c r="T841" s="136"/>
      <c r="U841" s="136"/>
      <c r="V841" s="136"/>
      <c r="W841" s="136"/>
      <c r="X841" s="136"/>
      <c r="Y841" s="136"/>
      <c r="Z841" s="136"/>
      <c r="AA841" s="136"/>
      <c r="AB841" s="68"/>
      <c r="AC841" s="68"/>
    </row>
    <row r="842" spans="1:29" ht="11.25" customHeight="1" x14ac:dyDescent="0.2">
      <c r="A842" s="136"/>
      <c r="B842" s="241"/>
      <c r="C842" s="241"/>
      <c r="D842" s="241"/>
      <c r="E842" s="241"/>
      <c r="F842" s="241"/>
      <c r="G842" s="241"/>
      <c r="H842" s="241"/>
      <c r="I842" s="241"/>
      <c r="J842" s="136"/>
      <c r="K842" s="136"/>
      <c r="L842" s="136"/>
      <c r="M842" s="136"/>
      <c r="N842" s="136"/>
      <c r="O842" s="136"/>
      <c r="P842" s="136"/>
      <c r="Q842" s="136"/>
      <c r="R842" s="136"/>
      <c r="S842" s="136"/>
      <c r="T842" s="136"/>
      <c r="U842" s="136"/>
      <c r="V842" s="136"/>
      <c r="W842" s="136"/>
      <c r="X842" s="136"/>
      <c r="Y842" s="136"/>
      <c r="Z842" s="136"/>
      <c r="AA842" s="136"/>
      <c r="AB842" s="68"/>
      <c r="AC842" s="68"/>
    </row>
    <row r="843" spans="1:29" ht="11.25" customHeight="1" x14ac:dyDescent="0.2">
      <c r="A843" s="136"/>
      <c r="B843" s="241"/>
      <c r="C843" s="241"/>
      <c r="D843" s="241"/>
      <c r="E843" s="241"/>
      <c r="F843" s="241"/>
      <c r="G843" s="241"/>
      <c r="H843" s="241"/>
      <c r="I843" s="241"/>
      <c r="J843" s="136"/>
      <c r="K843" s="136"/>
      <c r="L843" s="136"/>
      <c r="M843" s="136"/>
      <c r="N843" s="136"/>
      <c r="O843" s="136"/>
      <c r="P843" s="136"/>
      <c r="Q843" s="136"/>
      <c r="R843" s="136"/>
      <c r="S843" s="136"/>
      <c r="T843" s="136"/>
      <c r="U843" s="136"/>
      <c r="V843" s="136"/>
      <c r="W843" s="136"/>
      <c r="X843" s="136"/>
      <c r="Y843" s="136"/>
      <c r="Z843" s="136"/>
      <c r="AA843" s="136"/>
      <c r="AB843" s="68"/>
      <c r="AC843" s="68"/>
    </row>
    <row r="844" spans="1:29" ht="11.25" customHeight="1" x14ac:dyDescent="0.2">
      <c r="A844" s="136"/>
      <c r="B844" s="241"/>
      <c r="C844" s="241"/>
      <c r="D844" s="241"/>
      <c r="E844" s="241"/>
      <c r="F844" s="241"/>
      <c r="G844" s="241"/>
      <c r="H844" s="241"/>
      <c r="I844" s="241"/>
      <c r="J844" s="136"/>
      <c r="K844" s="136"/>
      <c r="L844" s="136"/>
      <c r="M844" s="136"/>
      <c r="N844" s="136"/>
      <c r="O844" s="136"/>
      <c r="P844" s="136"/>
      <c r="Q844" s="136"/>
      <c r="R844" s="136"/>
      <c r="S844" s="136"/>
      <c r="T844" s="136"/>
      <c r="U844" s="136"/>
      <c r="V844" s="136"/>
      <c r="W844" s="136"/>
      <c r="X844" s="136"/>
      <c r="Y844" s="136"/>
      <c r="Z844" s="136"/>
      <c r="AA844" s="136"/>
      <c r="AB844" s="68"/>
      <c r="AC844" s="68"/>
    </row>
    <row r="845" spans="1:29" ht="11.25" customHeight="1" x14ac:dyDescent="0.2">
      <c r="A845" s="136"/>
      <c r="B845" s="241"/>
      <c r="C845" s="241"/>
      <c r="D845" s="241"/>
      <c r="E845" s="241"/>
      <c r="F845" s="241"/>
      <c r="G845" s="241"/>
      <c r="H845" s="241"/>
      <c r="I845" s="241"/>
      <c r="J845" s="136"/>
      <c r="K845" s="136"/>
      <c r="L845" s="136"/>
      <c r="M845" s="136"/>
      <c r="N845" s="136"/>
      <c r="O845" s="136"/>
      <c r="P845" s="136"/>
      <c r="Q845" s="136"/>
      <c r="R845" s="136"/>
      <c r="S845" s="136"/>
      <c r="T845" s="136"/>
      <c r="U845" s="136"/>
      <c r="V845" s="136"/>
      <c r="W845" s="136"/>
      <c r="X845" s="136"/>
      <c r="Y845" s="136"/>
      <c r="Z845" s="136"/>
      <c r="AA845" s="136"/>
      <c r="AB845" s="68"/>
      <c r="AC845" s="68"/>
    </row>
    <row r="846" spans="1:29" ht="11.25" customHeight="1" x14ac:dyDescent="0.2">
      <c r="A846" s="136"/>
      <c r="B846" s="241"/>
      <c r="C846" s="241"/>
      <c r="D846" s="241"/>
      <c r="E846" s="241"/>
      <c r="F846" s="241"/>
      <c r="G846" s="241"/>
      <c r="H846" s="241"/>
      <c r="I846" s="241"/>
      <c r="J846" s="136"/>
      <c r="K846" s="136"/>
      <c r="L846" s="136"/>
      <c r="M846" s="136"/>
      <c r="N846" s="136"/>
      <c r="O846" s="136"/>
      <c r="P846" s="136"/>
      <c r="Q846" s="136"/>
      <c r="R846" s="136"/>
      <c r="S846" s="136"/>
      <c r="T846" s="136"/>
      <c r="U846" s="136"/>
      <c r="V846" s="136"/>
      <c r="W846" s="136"/>
      <c r="X846" s="136"/>
      <c r="Y846" s="136"/>
      <c r="Z846" s="136"/>
      <c r="AA846" s="136"/>
      <c r="AB846" s="68"/>
      <c r="AC846" s="68"/>
    </row>
    <row r="847" spans="1:29" ht="11.25" customHeight="1" x14ac:dyDescent="0.2">
      <c r="A847" s="136"/>
      <c r="B847" s="241"/>
      <c r="C847" s="241"/>
      <c r="D847" s="241"/>
      <c r="E847" s="241"/>
      <c r="F847" s="241"/>
      <c r="G847" s="241"/>
      <c r="H847" s="241"/>
      <c r="I847" s="241"/>
      <c r="J847" s="136"/>
      <c r="K847" s="136"/>
      <c r="L847" s="136"/>
      <c r="M847" s="136"/>
      <c r="N847" s="136"/>
      <c r="O847" s="136"/>
      <c r="P847" s="136"/>
      <c r="Q847" s="136"/>
      <c r="R847" s="136"/>
      <c r="S847" s="136"/>
      <c r="T847" s="136"/>
      <c r="U847" s="136"/>
      <c r="V847" s="136"/>
      <c r="W847" s="136"/>
      <c r="X847" s="136"/>
      <c r="Y847" s="136"/>
      <c r="Z847" s="136"/>
      <c r="AA847" s="136"/>
      <c r="AB847" s="68"/>
      <c r="AC847" s="68"/>
    </row>
    <row r="848" spans="1:29" ht="11.25" customHeight="1" x14ac:dyDescent="0.2">
      <c r="A848" s="136"/>
      <c r="B848" s="241"/>
      <c r="C848" s="241"/>
      <c r="D848" s="241"/>
      <c r="E848" s="241"/>
      <c r="F848" s="241"/>
      <c r="G848" s="241"/>
      <c r="H848" s="241"/>
      <c r="I848" s="241"/>
      <c r="J848" s="136"/>
      <c r="K848" s="136"/>
      <c r="L848" s="136"/>
      <c r="M848" s="136"/>
      <c r="N848" s="136"/>
      <c r="O848" s="136"/>
      <c r="P848" s="136"/>
      <c r="Q848" s="136"/>
      <c r="R848" s="136"/>
      <c r="S848" s="136"/>
      <c r="T848" s="136"/>
      <c r="U848" s="136"/>
      <c r="V848" s="136"/>
      <c r="W848" s="136"/>
      <c r="X848" s="136"/>
      <c r="Y848" s="136"/>
      <c r="Z848" s="136"/>
      <c r="AA848" s="136"/>
      <c r="AB848" s="68"/>
      <c r="AC848" s="68"/>
    </row>
    <row r="849" spans="1:29" ht="11.25" customHeight="1" x14ac:dyDescent="0.2">
      <c r="A849" s="136"/>
      <c r="B849" s="241"/>
      <c r="C849" s="241"/>
      <c r="D849" s="241"/>
      <c r="E849" s="241"/>
      <c r="F849" s="241"/>
      <c r="G849" s="241"/>
      <c r="H849" s="241"/>
      <c r="I849" s="241"/>
      <c r="J849" s="136"/>
      <c r="K849" s="136"/>
      <c r="L849" s="136"/>
      <c r="M849" s="136"/>
      <c r="N849" s="136"/>
      <c r="O849" s="136"/>
      <c r="P849" s="136"/>
      <c r="Q849" s="136"/>
      <c r="R849" s="136"/>
      <c r="S849" s="136"/>
      <c r="T849" s="136"/>
      <c r="U849" s="136"/>
      <c r="V849" s="136"/>
      <c r="W849" s="136"/>
      <c r="X849" s="136"/>
      <c r="Y849" s="136"/>
      <c r="Z849" s="136"/>
      <c r="AA849" s="136"/>
      <c r="AB849" s="68"/>
      <c r="AC849" s="68"/>
    </row>
    <row r="850" spans="1:29" ht="11.25" customHeight="1" x14ac:dyDescent="0.2">
      <c r="A850" s="136"/>
      <c r="B850" s="241"/>
      <c r="C850" s="241"/>
      <c r="D850" s="241"/>
      <c r="E850" s="241"/>
      <c r="F850" s="241"/>
      <c r="G850" s="241"/>
      <c r="H850" s="241"/>
      <c r="I850" s="241"/>
      <c r="J850" s="136"/>
      <c r="K850" s="136"/>
      <c r="L850" s="136"/>
      <c r="M850" s="136"/>
      <c r="N850" s="136"/>
      <c r="O850" s="136"/>
      <c r="P850" s="136"/>
      <c r="Q850" s="136"/>
      <c r="R850" s="136"/>
      <c r="S850" s="136"/>
      <c r="T850" s="136"/>
      <c r="U850" s="136"/>
      <c r="V850" s="136"/>
      <c r="W850" s="136"/>
      <c r="X850" s="136"/>
      <c r="Y850" s="136"/>
      <c r="Z850" s="136"/>
      <c r="AA850" s="136"/>
      <c r="AB850" s="68"/>
      <c r="AC850" s="68"/>
    </row>
    <row r="851" spans="1:29" ht="11.25" customHeight="1" x14ac:dyDescent="0.2">
      <c r="A851" s="136"/>
      <c r="B851" s="241"/>
      <c r="C851" s="241"/>
      <c r="D851" s="241"/>
      <c r="E851" s="241"/>
      <c r="F851" s="241"/>
      <c r="G851" s="241"/>
      <c r="H851" s="241"/>
      <c r="I851" s="241"/>
      <c r="J851" s="136"/>
      <c r="K851" s="136"/>
      <c r="L851" s="136"/>
      <c r="M851" s="136"/>
      <c r="N851" s="136"/>
      <c r="O851" s="136"/>
      <c r="P851" s="136"/>
      <c r="Q851" s="136"/>
      <c r="R851" s="136"/>
      <c r="S851" s="136"/>
      <c r="T851" s="136"/>
      <c r="U851" s="136"/>
      <c r="V851" s="136"/>
      <c r="W851" s="136"/>
      <c r="X851" s="136"/>
      <c r="Y851" s="136"/>
      <c r="Z851" s="136"/>
      <c r="AA851" s="136"/>
      <c r="AB851" s="68"/>
      <c r="AC851" s="68"/>
    </row>
    <row r="852" spans="1:29" ht="11.25" customHeight="1" x14ac:dyDescent="0.2">
      <c r="A852" s="136"/>
      <c r="B852" s="241"/>
      <c r="C852" s="241"/>
      <c r="D852" s="241"/>
      <c r="E852" s="241"/>
      <c r="F852" s="241"/>
      <c r="G852" s="241"/>
      <c r="H852" s="241"/>
      <c r="I852" s="241"/>
      <c r="J852" s="136"/>
      <c r="K852" s="136"/>
      <c r="L852" s="136"/>
      <c r="M852" s="136"/>
      <c r="N852" s="136"/>
      <c r="O852" s="136"/>
      <c r="P852" s="136"/>
      <c r="Q852" s="136"/>
      <c r="R852" s="136"/>
      <c r="S852" s="136"/>
      <c r="T852" s="136"/>
      <c r="U852" s="136"/>
      <c r="V852" s="136"/>
      <c r="W852" s="136"/>
      <c r="X852" s="136"/>
      <c r="Y852" s="136"/>
      <c r="Z852" s="136"/>
      <c r="AA852" s="136"/>
      <c r="AB852" s="68"/>
      <c r="AC852" s="68"/>
    </row>
    <row r="853" spans="1:29" ht="11.25" customHeight="1" x14ac:dyDescent="0.2">
      <c r="A853" s="136"/>
      <c r="B853" s="241"/>
      <c r="C853" s="241"/>
      <c r="D853" s="241"/>
      <c r="E853" s="241"/>
      <c r="F853" s="241"/>
      <c r="G853" s="241"/>
      <c r="H853" s="241"/>
      <c r="I853" s="241"/>
      <c r="J853" s="136"/>
      <c r="K853" s="136"/>
      <c r="L853" s="136"/>
      <c r="M853" s="136"/>
      <c r="N853" s="136"/>
      <c r="O853" s="136"/>
      <c r="P853" s="136"/>
      <c r="Q853" s="136"/>
      <c r="R853" s="136"/>
      <c r="S853" s="136"/>
      <c r="T853" s="136"/>
      <c r="U853" s="136"/>
      <c r="V853" s="136"/>
      <c r="W853" s="136"/>
      <c r="X853" s="136"/>
      <c r="Y853" s="136"/>
      <c r="Z853" s="136"/>
      <c r="AA853" s="136"/>
      <c r="AB853" s="68"/>
      <c r="AC853" s="68"/>
    </row>
    <row r="854" spans="1:29" ht="11.25" customHeight="1" x14ac:dyDescent="0.2">
      <c r="A854" s="136"/>
      <c r="B854" s="241"/>
      <c r="C854" s="241"/>
      <c r="D854" s="241"/>
      <c r="E854" s="241"/>
      <c r="F854" s="241"/>
      <c r="G854" s="241"/>
      <c r="H854" s="241"/>
      <c r="I854" s="241"/>
      <c r="J854" s="136"/>
      <c r="K854" s="136"/>
      <c r="L854" s="136"/>
      <c r="M854" s="136"/>
      <c r="N854" s="136"/>
      <c r="O854" s="136"/>
      <c r="P854" s="136"/>
      <c r="Q854" s="136"/>
      <c r="R854" s="136"/>
      <c r="S854" s="136"/>
      <c r="T854" s="136"/>
      <c r="U854" s="136"/>
      <c r="V854" s="136"/>
      <c r="W854" s="136"/>
      <c r="X854" s="136"/>
      <c r="Y854" s="136"/>
      <c r="Z854" s="136"/>
      <c r="AA854" s="136"/>
      <c r="AB854" s="68"/>
      <c r="AC854" s="68"/>
    </row>
    <row r="855" spans="1:29" ht="11.25" customHeight="1" x14ac:dyDescent="0.2">
      <c r="A855" s="136"/>
      <c r="B855" s="241"/>
      <c r="C855" s="241"/>
      <c r="D855" s="241"/>
      <c r="E855" s="241"/>
      <c r="F855" s="241"/>
      <c r="G855" s="241"/>
      <c r="H855" s="241"/>
      <c r="I855" s="241"/>
      <c r="J855" s="136"/>
      <c r="K855" s="136"/>
      <c r="L855" s="136"/>
      <c r="M855" s="136"/>
      <c r="N855" s="136"/>
      <c r="O855" s="136"/>
      <c r="P855" s="136"/>
      <c r="Q855" s="136"/>
      <c r="R855" s="136"/>
      <c r="S855" s="136"/>
      <c r="T855" s="136"/>
      <c r="U855" s="136"/>
      <c r="V855" s="136"/>
      <c r="W855" s="136"/>
      <c r="X855" s="136"/>
      <c r="Y855" s="136"/>
      <c r="Z855" s="136"/>
      <c r="AA855" s="136"/>
      <c r="AB855" s="68"/>
      <c r="AC855" s="68"/>
    </row>
    <row r="856" spans="1:29" ht="11.25" customHeight="1" x14ac:dyDescent="0.2">
      <c r="A856" s="136"/>
      <c r="B856" s="241"/>
      <c r="C856" s="241"/>
      <c r="D856" s="241"/>
      <c r="E856" s="241"/>
      <c r="F856" s="241"/>
      <c r="G856" s="241"/>
      <c r="H856" s="241"/>
      <c r="I856" s="241"/>
      <c r="J856" s="136"/>
      <c r="K856" s="136"/>
      <c r="L856" s="136"/>
      <c r="M856" s="136"/>
      <c r="N856" s="136"/>
      <c r="O856" s="136"/>
      <c r="P856" s="136"/>
      <c r="Q856" s="136"/>
      <c r="R856" s="136"/>
      <c r="S856" s="136"/>
      <c r="T856" s="136"/>
      <c r="U856" s="136"/>
      <c r="V856" s="136"/>
      <c r="W856" s="136"/>
      <c r="X856" s="136"/>
      <c r="Y856" s="136"/>
      <c r="Z856" s="136"/>
      <c r="AA856" s="136"/>
      <c r="AB856" s="68"/>
      <c r="AC856" s="68"/>
    </row>
    <row r="857" spans="1:29" ht="11.25" customHeight="1" x14ac:dyDescent="0.2">
      <c r="A857" s="136"/>
      <c r="B857" s="241"/>
      <c r="C857" s="241"/>
      <c r="D857" s="241"/>
      <c r="E857" s="241"/>
      <c r="F857" s="241"/>
      <c r="G857" s="241"/>
      <c r="H857" s="241"/>
      <c r="I857" s="241"/>
      <c r="J857" s="136"/>
      <c r="K857" s="136"/>
      <c r="L857" s="136"/>
      <c r="M857" s="136"/>
      <c r="N857" s="136"/>
      <c r="O857" s="136"/>
      <c r="P857" s="136"/>
      <c r="Q857" s="136"/>
      <c r="R857" s="136"/>
      <c r="S857" s="136"/>
      <c r="T857" s="136"/>
      <c r="U857" s="136"/>
      <c r="V857" s="136"/>
      <c r="W857" s="136"/>
      <c r="X857" s="136"/>
      <c r="Y857" s="136"/>
      <c r="Z857" s="136"/>
      <c r="AA857" s="136"/>
      <c r="AB857" s="68"/>
      <c r="AC857" s="68"/>
    </row>
    <row r="858" spans="1:29" ht="11.25" customHeight="1" x14ac:dyDescent="0.2">
      <c r="A858" s="136"/>
      <c r="B858" s="241"/>
      <c r="C858" s="241"/>
      <c r="D858" s="241"/>
      <c r="E858" s="241"/>
      <c r="F858" s="241"/>
      <c r="G858" s="241"/>
      <c r="H858" s="241"/>
      <c r="I858" s="241"/>
      <c r="J858" s="136"/>
      <c r="K858" s="136"/>
      <c r="L858" s="136"/>
      <c r="M858" s="136"/>
      <c r="N858" s="136"/>
      <c r="O858" s="136"/>
      <c r="P858" s="136"/>
      <c r="Q858" s="136"/>
      <c r="R858" s="136"/>
      <c r="S858" s="136"/>
      <c r="T858" s="136"/>
      <c r="U858" s="136"/>
      <c r="V858" s="136"/>
      <c r="W858" s="136"/>
      <c r="X858" s="136"/>
      <c r="Y858" s="136"/>
      <c r="Z858" s="136"/>
      <c r="AA858" s="136"/>
      <c r="AB858" s="68"/>
      <c r="AC858" s="68"/>
    </row>
    <row r="859" spans="1:29" ht="11.25" customHeight="1" x14ac:dyDescent="0.2">
      <c r="A859" s="136"/>
      <c r="B859" s="241"/>
      <c r="C859" s="241"/>
      <c r="D859" s="241"/>
      <c r="E859" s="241"/>
      <c r="F859" s="241"/>
      <c r="G859" s="241"/>
      <c r="H859" s="241"/>
      <c r="I859" s="241"/>
      <c r="J859" s="136"/>
      <c r="K859" s="136"/>
      <c r="L859" s="136"/>
      <c r="M859" s="136"/>
      <c r="N859" s="136"/>
      <c r="O859" s="136"/>
      <c r="P859" s="136"/>
      <c r="Q859" s="136"/>
      <c r="R859" s="136"/>
      <c r="S859" s="136"/>
      <c r="T859" s="136"/>
      <c r="U859" s="136"/>
      <c r="V859" s="136"/>
      <c r="W859" s="136"/>
      <c r="X859" s="136"/>
      <c r="Y859" s="136"/>
      <c r="Z859" s="136"/>
      <c r="AA859" s="136"/>
      <c r="AB859" s="68"/>
      <c r="AC859" s="68"/>
    </row>
    <row r="860" spans="1:29" ht="11.25" customHeight="1" x14ac:dyDescent="0.2">
      <c r="A860" s="136"/>
      <c r="B860" s="241"/>
      <c r="C860" s="241"/>
      <c r="D860" s="241"/>
      <c r="E860" s="241"/>
      <c r="F860" s="241"/>
      <c r="G860" s="241"/>
      <c r="H860" s="241"/>
      <c r="I860" s="241"/>
      <c r="J860" s="136"/>
      <c r="K860" s="136"/>
      <c r="L860" s="136"/>
      <c r="M860" s="136"/>
      <c r="N860" s="136"/>
      <c r="O860" s="136"/>
      <c r="P860" s="136"/>
      <c r="Q860" s="136"/>
      <c r="R860" s="136"/>
      <c r="S860" s="136"/>
      <c r="T860" s="136"/>
      <c r="U860" s="136"/>
      <c r="V860" s="136"/>
      <c r="W860" s="136"/>
      <c r="X860" s="136"/>
      <c r="Y860" s="136"/>
      <c r="Z860" s="136"/>
      <c r="AA860" s="136"/>
      <c r="AB860" s="68"/>
      <c r="AC860" s="68"/>
    </row>
    <row r="861" spans="1:29" ht="11.25" customHeight="1" x14ac:dyDescent="0.2">
      <c r="A861" s="136"/>
      <c r="B861" s="241"/>
      <c r="C861" s="241"/>
      <c r="D861" s="241"/>
      <c r="E861" s="241"/>
      <c r="F861" s="241"/>
      <c r="G861" s="241"/>
      <c r="H861" s="241"/>
      <c r="I861" s="241"/>
      <c r="J861" s="136"/>
      <c r="K861" s="136"/>
      <c r="L861" s="136"/>
      <c r="M861" s="136"/>
      <c r="N861" s="136"/>
      <c r="O861" s="136"/>
      <c r="P861" s="136"/>
      <c r="Q861" s="136"/>
      <c r="R861" s="136"/>
      <c r="S861" s="136"/>
      <c r="T861" s="136"/>
      <c r="U861" s="136"/>
      <c r="V861" s="136"/>
      <c r="W861" s="136"/>
      <c r="X861" s="136"/>
      <c r="Y861" s="136"/>
      <c r="Z861" s="136"/>
      <c r="AA861" s="136"/>
      <c r="AB861" s="68"/>
      <c r="AC861" s="68"/>
    </row>
    <row r="862" spans="1:29" ht="11.25" customHeight="1" x14ac:dyDescent="0.2">
      <c r="A862" s="136"/>
      <c r="B862" s="241"/>
      <c r="C862" s="241"/>
      <c r="D862" s="241"/>
      <c r="E862" s="241"/>
      <c r="F862" s="241"/>
      <c r="G862" s="241"/>
      <c r="H862" s="241"/>
      <c r="I862" s="241"/>
      <c r="J862" s="136"/>
      <c r="K862" s="136"/>
      <c r="L862" s="136"/>
      <c r="M862" s="136"/>
      <c r="N862" s="136"/>
      <c r="O862" s="136"/>
      <c r="P862" s="136"/>
      <c r="Q862" s="136"/>
      <c r="R862" s="136"/>
      <c r="S862" s="136"/>
      <c r="T862" s="136"/>
      <c r="U862" s="136"/>
      <c r="V862" s="136"/>
      <c r="W862" s="136"/>
      <c r="X862" s="136"/>
      <c r="Y862" s="136"/>
      <c r="Z862" s="136"/>
      <c r="AA862" s="136"/>
      <c r="AB862" s="68"/>
      <c r="AC862" s="68"/>
    </row>
    <row r="863" spans="1:29" ht="11.25" customHeight="1" x14ac:dyDescent="0.2">
      <c r="A863" s="136"/>
      <c r="B863" s="241"/>
      <c r="C863" s="241"/>
      <c r="D863" s="241"/>
      <c r="E863" s="241"/>
      <c r="F863" s="241"/>
      <c r="G863" s="241"/>
      <c r="H863" s="241"/>
      <c r="I863" s="241"/>
      <c r="J863" s="136"/>
      <c r="K863" s="136"/>
      <c r="L863" s="136"/>
      <c r="M863" s="136"/>
      <c r="N863" s="136"/>
      <c r="O863" s="136"/>
      <c r="P863" s="136"/>
      <c r="Q863" s="136"/>
      <c r="R863" s="136"/>
      <c r="S863" s="136"/>
      <c r="T863" s="136"/>
      <c r="U863" s="136"/>
      <c r="V863" s="136"/>
      <c r="W863" s="136"/>
      <c r="X863" s="136"/>
      <c r="Y863" s="136"/>
      <c r="Z863" s="136"/>
      <c r="AA863" s="136"/>
      <c r="AB863" s="68"/>
      <c r="AC863" s="68"/>
    </row>
    <row r="864" spans="1:29" ht="11.25" customHeight="1" x14ac:dyDescent="0.2">
      <c r="A864" s="136"/>
      <c r="B864" s="241"/>
      <c r="C864" s="241"/>
      <c r="D864" s="241"/>
      <c r="E864" s="241"/>
      <c r="F864" s="241"/>
      <c r="G864" s="241"/>
      <c r="H864" s="241"/>
      <c r="I864" s="241"/>
      <c r="J864" s="136"/>
      <c r="K864" s="136"/>
      <c r="L864" s="136"/>
      <c r="M864" s="136"/>
      <c r="N864" s="136"/>
      <c r="O864" s="136"/>
      <c r="P864" s="136"/>
      <c r="Q864" s="136"/>
      <c r="R864" s="136"/>
      <c r="S864" s="136"/>
      <c r="T864" s="136"/>
      <c r="U864" s="136"/>
      <c r="V864" s="136"/>
      <c r="W864" s="136"/>
      <c r="X864" s="136"/>
      <c r="Y864" s="136"/>
      <c r="Z864" s="136"/>
      <c r="AA864" s="136"/>
      <c r="AB864" s="68"/>
      <c r="AC864" s="68"/>
    </row>
    <row r="865" spans="1:29" ht="11.25" customHeight="1" x14ac:dyDescent="0.2">
      <c r="A865" s="136"/>
      <c r="B865" s="241"/>
      <c r="C865" s="241"/>
      <c r="D865" s="241"/>
      <c r="E865" s="241"/>
      <c r="F865" s="241"/>
      <c r="G865" s="241"/>
      <c r="H865" s="241"/>
      <c r="I865" s="241"/>
      <c r="J865" s="136"/>
      <c r="K865" s="136"/>
      <c r="L865" s="136"/>
      <c r="M865" s="136"/>
      <c r="N865" s="136"/>
      <c r="O865" s="136"/>
      <c r="P865" s="136"/>
      <c r="Q865" s="136"/>
      <c r="R865" s="136"/>
      <c r="S865" s="136"/>
      <c r="T865" s="136"/>
      <c r="U865" s="136"/>
      <c r="V865" s="136"/>
      <c r="W865" s="136"/>
      <c r="X865" s="136"/>
      <c r="Y865" s="136"/>
      <c r="Z865" s="136"/>
      <c r="AA865" s="136"/>
      <c r="AB865" s="68"/>
      <c r="AC865" s="68"/>
    </row>
    <row r="866" spans="1:29" ht="11.25" customHeight="1" x14ac:dyDescent="0.2">
      <c r="A866" s="136"/>
      <c r="B866" s="241"/>
      <c r="C866" s="241"/>
      <c r="D866" s="241"/>
      <c r="E866" s="241"/>
      <c r="F866" s="241"/>
      <c r="G866" s="241"/>
      <c r="H866" s="241"/>
      <c r="I866" s="241"/>
      <c r="J866" s="136"/>
      <c r="K866" s="136"/>
      <c r="L866" s="136"/>
      <c r="M866" s="136"/>
      <c r="N866" s="136"/>
      <c r="O866" s="136"/>
      <c r="P866" s="136"/>
      <c r="Q866" s="136"/>
      <c r="R866" s="136"/>
      <c r="S866" s="136"/>
      <c r="T866" s="136"/>
      <c r="U866" s="136"/>
      <c r="V866" s="136"/>
      <c r="W866" s="136"/>
      <c r="X866" s="136"/>
      <c r="Y866" s="136"/>
      <c r="Z866" s="136"/>
      <c r="AA866" s="136"/>
      <c r="AB866" s="68"/>
      <c r="AC866" s="68"/>
    </row>
    <row r="867" spans="1:29" ht="11.25" customHeight="1" x14ac:dyDescent="0.2">
      <c r="A867" s="136"/>
      <c r="B867" s="241"/>
      <c r="C867" s="241"/>
      <c r="D867" s="241"/>
      <c r="E867" s="241"/>
      <c r="F867" s="241"/>
      <c r="G867" s="241"/>
      <c r="H867" s="241"/>
      <c r="I867" s="241"/>
      <c r="J867" s="136"/>
      <c r="K867" s="136"/>
      <c r="L867" s="136"/>
      <c r="M867" s="136"/>
      <c r="N867" s="136"/>
      <c r="O867" s="136"/>
      <c r="P867" s="136"/>
      <c r="Q867" s="136"/>
      <c r="R867" s="136"/>
      <c r="S867" s="136"/>
      <c r="T867" s="136"/>
      <c r="U867" s="136"/>
      <c r="V867" s="136"/>
      <c r="W867" s="136"/>
      <c r="X867" s="136"/>
      <c r="Y867" s="136"/>
      <c r="Z867" s="136"/>
      <c r="AA867" s="136"/>
      <c r="AB867" s="68"/>
      <c r="AC867" s="68"/>
    </row>
    <row r="868" spans="1:29" ht="11.25" customHeight="1" x14ac:dyDescent="0.2">
      <c r="A868" s="136"/>
      <c r="B868" s="241"/>
      <c r="C868" s="241"/>
      <c r="D868" s="241"/>
      <c r="E868" s="241"/>
      <c r="F868" s="241"/>
      <c r="G868" s="241"/>
      <c r="H868" s="241"/>
      <c r="I868" s="241"/>
      <c r="J868" s="136"/>
      <c r="K868" s="136"/>
      <c r="L868" s="136"/>
      <c r="M868" s="136"/>
      <c r="N868" s="136"/>
      <c r="O868" s="136"/>
      <c r="P868" s="136"/>
      <c r="Q868" s="136"/>
      <c r="R868" s="136"/>
      <c r="S868" s="136"/>
      <c r="T868" s="136"/>
      <c r="U868" s="136"/>
      <c r="V868" s="136"/>
      <c r="W868" s="136"/>
      <c r="X868" s="136"/>
      <c r="Y868" s="136"/>
      <c r="Z868" s="136"/>
      <c r="AA868" s="136"/>
      <c r="AB868" s="68"/>
      <c r="AC868" s="68"/>
    </row>
    <row r="869" spans="1:29" ht="11.25" customHeight="1" x14ac:dyDescent="0.2">
      <c r="A869" s="136"/>
      <c r="B869" s="241"/>
      <c r="C869" s="241"/>
      <c r="D869" s="241"/>
      <c r="E869" s="241"/>
      <c r="F869" s="241"/>
      <c r="G869" s="241"/>
      <c r="H869" s="241"/>
      <c r="I869" s="241"/>
      <c r="J869" s="136"/>
      <c r="K869" s="136"/>
      <c r="L869" s="136"/>
      <c r="M869" s="136"/>
      <c r="N869" s="136"/>
      <c r="O869" s="136"/>
      <c r="P869" s="136"/>
      <c r="Q869" s="136"/>
      <c r="R869" s="136"/>
      <c r="S869" s="136"/>
      <c r="T869" s="136"/>
      <c r="U869" s="136"/>
      <c r="V869" s="136"/>
      <c r="W869" s="136"/>
      <c r="X869" s="136"/>
      <c r="Y869" s="136"/>
      <c r="Z869" s="136"/>
      <c r="AA869" s="136"/>
      <c r="AB869" s="68"/>
      <c r="AC869" s="68"/>
    </row>
    <row r="870" spans="1:29" ht="11.25" customHeight="1" x14ac:dyDescent="0.2">
      <c r="A870" s="136"/>
      <c r="B870" s="241"/>
      <c r="C870" s="241"/>
      <c r="D870" s="241"/>
      <c r="E870" s="241"/>
      <c r="F870" s="241"/>
      <c r="G870" s="241"/>
      <c r="H870" s="241"/>
      <c r="I870" s="241"/>
      <c r="J870" s="136"/>
      <c r="K870" s="136"/>
      <c r="L870" s="136"/>
      <c r="M870" s="136"/>
      <c r="N870" s="136"/>
      <c r="O870" s="136"/>
      <c r="P870" s="136"/>
      <c r="Q870" s="136"/>
      <c r="R870" s="136"/>
      <c r="S870" s="136"/>
      <c r="T870" s="136"/>
      <c r="U870" s="136"/>
      <c r="V870" s="136"/>
      <c r="W870" s="136"/>
      <c r="X870" s="136"/>
      <c r="Y870" s="136"/>
      <c r="Z870" s="136"/>
      <c r="AA870" s="136"/>
      <c r="AB870" s="68"/>
      <c r="AC870" s="68"/>
    </row>
    <row r="871" spans="1:29" ht="11.25" customHeight="1" x14ac:dyDescent="0.2">
      <c r="A871" s="136"/>
      <c r="B871" s="241"/>
      <c r="C871" s="241"/>
      <c r="D871" s="241"/>
      <c r="E871" s="241"/>
      <c r="F871" s="241"/>
      <c r="G871" s="241"/>
      <c r="H871" s="241"/>
      <c r="I871" s="241"/>
      <c r="J871" s="136"/>
      <c r="K871" s="136"/>
      <c r="L871" s="136"/>
      <c r="M871" s="136"/>
      <c r="N871" s="136"/>
      <c r="O871" s="136"/>
      <c r="P871" s="136"/>
      <c r="Q871" s="136"/>
      <c r="R871" s="136"/>
      <c r="S871" s="136"/>
      <c r="T871" s="136"/>
      <c r="U871" s="136"/>
      <c r="V871" s="136"/>
      <c r="W871" s="136"/>
      <c r="X871" s="136"/>
      <c r="Y871" s="136"/>
      <c r="Z871" s="136"/>
      <c r="AA871" s="136"/>
      <c r="AB871" s="68"/>
      <c r="AC871" s="68"/>
    </row>
    <row r="872" spans="1:29" ht="11.25" customHeight="1" x14ac:dyDescent="0.2">
      <c r="A872" s="136"/>
      <c r="B872" s="241"/>
      <c r="C872" s="241"/>
      <c r="D872" s="241"/>
      <c r="E872" s="241"/>
      <c r="F872" s="241"/>
      <c r="G872" s="241"/>
      <c r="H872" s="241"/>
      <c r="I872" s="241"/>
      <c r="J872" s="136"/>
      <c r="K872" s="136"/>
      <c r="L872" s="136"/>
      <c r="M872" s="136"/>
      <c r="N872" s="136"/>
      <c r="O872" s="136"/>
      <c r="P872" s="136"/>
      <c r="Q872" s="136"/>
      <c r="R872" s="136"/>
      <c r="S872" s="136"/>
      <c r="T872" s="136"/>
      <c r="U872" s="136"/>
      <c r="V872" s="136"/>
      <c r="W872" s="136"/>
      <c r="X872" s="136"/>
      <c r="Y872" s="136"/>
      <c r="Z872" s="136"/>
      <c r="AA872" s="136"/>
      <c r="AB872" s="68"/>
      <c r="AC872" s="68"/>
    </row>
    <row r="873" spans="1:29" ht="11.25" customHeight="1" x14ac:dyDescent="0.2">
      <c r="A873" s="136"/>
      <c r="B873" s="241"/>
      <c r="C873" s="241"/>
      <c r="D873" s="241"/>
      <c r="E873" s="241"/>
      <c r="F873" s="241"/>
      <c r="G873" s="241"/>
      <c r="H873" s="241"/>
      <c r="I873" s="241"/>
      <c r="J873" s="136"/>
      <c r="K873" s="136"/>
      <c r="L873" s="136"/>
      <c r="M873" s="136"/>
      <c r="N873" s="136"/>
      <c r="O873" s="136"/>
      <c r="P873" s="136"/>
      <c r="Q873" s="136"/>
      <c r="R873" s="136"/>
      <c r="S873" s="136"/>
      <c r="T873" s="136"/>
      <c r="U873" s="136"/>
      <c r="V873" s="136"/>
      <c r="W873" s="136"/>
      <c r="X873" s="136"/>
      <c r="Y873" s="136"/>
      <c r="Z873" s="136"/>
      <c r="AA873" s="136"/>
      <c r="AB873" s="68"/>
      <c r="AC873" s="68"/>
    </row>
    <row r="874" spans="1:29" ht="11.25" customHeight="1" x14ac:dyDescent="0.2">
      <c r="A874" s="136"/>
      <c r="B874" s="241"/>
      <c r="C874" s="241"/>
      <c r="D874" s="241"/>
      <c r="E874" s="241"/>
      <c r="F874" s="241"/>
      <c r="G874" s="241"/>
      <c r="H874" s="241"/>
      <c r="I874" s="241"/>
      <c r="J874" s="136"/>
      <c r="K874" s="136"/>
      <c r="L874" s="136"/>
      <c r="M874" s="136"/>
      <c r="N874" s="136"/>
      <c r="O874" s="136"/>
      <c r="P874" s="136"/>
      <c r="Q874" s="136"/>
      <c r="R874" s="136"/>
      <c r="S874" s="136"/>
      <c r="T874" s="136"/>
      <c r="U874" s="136"/>
      <c r="V874" s="136"/>
      <c r="W874" s="136"/>
      <c r="X874" s="136"/>
      <c r="Y874" s="136"/>
      <c r="Z874" s="136"/>
      <c r="AA874" s="136"/>
      <c r="AB874" s="68"/>
      <c r="AC874" s="68"/>
    </row>
    <row r="875" spans="1:29" ht="11.25" customHeight="1" x14ac:dyDescent="0.2">
      <c r="A875" s="136"/>
      <c r="B875" s="241"/>
      <c r="C875" s="241"/>
      <c r="D875" s="241"/>
      <c r="E875" s="241"/>
      <c r="F875" s="241"/>
      <c r="G875" s="241"/>
      <c r="H875" s="241"/>
      <c r="I875" s="241"/>
      <c r="J875" s="136"/>
      <c r="K875" s="136"/>
      <c r="L875" s="136"/>
      <c r="M875" s="136"/>
      <c r="N875" s="136"/>
      <c r="O875" s="136"/>
      <c r="P875" s="136"/>
      <c r="Q875" s="136"/>
      <c r="R875" s="136"/>
      <c r="S875" s="136"/>
      <c r="T875" s="136"/>
      <c r="U875" s="136"/>
      <c r="V875" s="136"/>
      <c r="W875" s="136"/>
      <c r="X875" s="136"/>
      <c r="Y875" s="136"/>
      <c r="Z875" s="136"/>
      <c r="AA875" s="136"/>
      <c r="AB875" s="68"/>
      <c r="AC875" s="68"/>
    </row>
    <row r="876" spans="1:29" ht="11.25" customHeight="1" x14ac:dyDescent="0.2">
      <c r="A876" s="136"/>
      <c r="B876" s="241"/>
      <c r="C876" s="241"/>
      <c r="D876" s="241"/>
      <c r="E876" s="241"/>
      <c r="F876" s="241"/>
      <c r="G876" s="241"/>
      <c r="H876" s="241"/>
      <c r="I876" s="241"/>
      <c r="J876" s="136"/>
      <c r="K876" s="136"/>
      <c r="L876" s="136"/>
      <c r="M876" s="136"/>
      <c r="N876" s="136"/>
      <c r="O876" s="136"/>
      <c r="P876" s="136"/>
      <c r="Q876" s="136"/>
      <c r="R876" s="136"/>
      <c r="S876" s="136"/>
      <c r="T876" s="136"/>
      <c r="U876" s="136"/>
      <c r="V876" s="136"/>
      <c r="W876" s="136"/>
      <c r="X876" s="136"/>
      <c r="Y876" s="136"/>
      <c r="Z876" s="136"/>
      <c r="AA876" s="136"/>
      <c r="AB876" s="68"/>
      <c r="AC876" s="68"/>
    </row>
    <row r="877" spans="1:29" ht="11.25" customHeight="1" x14ac:dyDescent="0.2">
      <c r="A877" s="136"/>
      <c r="B877" s="241"/>
      <c r="C877" s="241"/>
      <c r="D877" s="241"/>
      <c r="E877" s="241"/>
      <c r="F877" s="241"/>
      <c r="G877" s="241"/>
      <c r="H877" s="241"/>
      <c r="I877" s="241"/>
      <c r="J877" s="136"/>
      <c r="K877" s="136"/>
      <c r="L877" s="136"/>
      <c r="M877" s="136"/>
      <c r="N877" s="136"/>
      <c r="O877" s="136"/>
      <c r="P877" s="136"/>
      <c r="Q877" s="136"/>
      <c r="R877" s="136"/>
      <c r="S877" s="136"/>
      <c r="T877" s="136"/>
      <c r="U877" s="136"/>
      <c r="V877" s="136"/>
      <c r="W877" s="136"/>
      <c r="X877" s="136"/>
      <c r="Y877" s="136"/>
      <c r="Z877" s="136"/>
      <c r="AA877" s="136"/>
      <c r="AB877" s="68"/>
      <c r="AC877" s="68"/>
    </row>
    <row r="878" spans="1:29" ht="11.25" customHeight="1" x14ac:dyDescent="0.2">
      <c r="A878" s="136"/>
      <c r="B878" s="241"/>
      <c r="C878" s="241"/>
      <c r="D878" s="241"/>
      <c r="E878" s="241"/>
      <c r="F878" s="241"/>
      <c r="G878" s="241"/>
      <c r="H878" s="241"/>
      <c r="I878" s="241"/>
      <c r="J878" s="136"/>
      <c r="K878" s="136"/>
      <c r="L878" s="136"/>
      <c r="M878" s="136"/>
      <c r="N878" s="136"/>
      <c r="O878" s="136"/>
      <c r="P878" s="136"/>
      <c r="Q878" s="136"/>
      <c r="R878" s="136"/>
      <c r="S878" s="136"/>
      <c r="T878" s="136"/>
      <c r="U878" s="136"/>
      <c r="V878" s="136"/>
      <c r="W878" s="136"/>
      <c r="X878" s="136"/>
      <c r="Y878" s="136"/>
      <c r="Z878" s="136"/>
      <c r="AA878" s="136"/>
      <c r="AB878" s="68"/>
      <c r="AC878" s="68"/>
    </row>
    <row r="879" spans="1:29" ht="11.25" customHeight="1" x14ac:dyDescent="0.2">
      <c r="A879" s="136"/>
      <c r="B879" s="241"/>
      <c r="C879" s="241"/>
      <c r="D879" s="241"/>
      <c r="E879" s="241"/>
      <c r="F879" s="241"/>
      <c r="G879" s="241"/>
      <c r="H879" s="241"/>
      <c r="I879" s="241"/>
      <c r="J879" s="136"/>
      <c r="K879" s="136"/>
      <c r="L879" s="136"/>
      <c r="M879" s="136"/>
      <c r="N879" s="136"/>
      <c r="O879" s="136"/>
      <c r="P879" s="136"/>
      <c r="Q879" s="136"/>
      <c r="R879" s="136"/>
      <c r="S879" s="136"/>
      <c r="T879" s="136"/>
      <c r="U879" s="136"/>
      <c r="V879" s="136"/>
      <c r="W879" s="136"/>
      <c r="X879" s="136"/>
      <c r="Y879" s="136"/>
      <c r="Z879" s="136"/>
      <c r="AA879" s="136"/>
      <c r="AB879" s="68"/>
      <c r="AC879" s="68"/>
    </row>
    <row r="880" spans="1:29" ht="11.25" customHeight="1" x14ac:dyDescent="0.2">
      <c r="A880" s="136"/>
      <c r="B880" s="241"/>
      <c r="C880" s="241"/>
      <c r="D880" s="241"/>
      <c r="E880" s="241"/>
      <c r="F880" s="241"/>
      <c r="G880" s="241"/>
      <c r="H880" s="241"/>
      <c r="I880" s="241"/>
      <c r="J880" s="136"/>
      <c r="K880" s="136"/>
      <c r="L880" s="136"/>
      <c r="M880" s="136"/>
      <c r="N880" s="136"/>
      <c r="O880" s="136"/>
      <c r="P880" s="136"/>
      <c r="Q880" s="136"/>
      <c r="R880" s="136"/>
      <c r="S880" s="136"/>
      <c r="T880" s="136"/>
      <c r="U880" s="136"/>
      <c r="V880" s="136"/>
      <c r="W880" s="136"/>
      <c r="X880" s="136"/>
      <c r="Y880" s="136"/>
      <c r="Z880" s="136"/>
      <c r="AA880" s="136"/>
      <c r="AB880" s="68"/>
      <c r="AC880" s="68"/>
    </row>
    <row r="881" spans="1:29" ht="11.25" customHeight="1" x14ac:dyDescent="0.2">
      <c r="A881" s="136"/>
      <c r="B881" s="241"/>
      <c r="C881" s="241"/>
      <c r="D881" s="241"/>
      <c r="E881" s="241"/>
      <c r="F881" s="241"/>
      <c r="G881" s="241"/>
      <c r="H881" s="241"/>
      <c r="I881" s="241"/>
      <c r="J881" s="136"/>
      <c r="K881" s="136"/>
      <c r="L881" s="136"/>
      <c r="M881" s="136"/>
      <c r="N881" s="136"/>
      <c r="O881" s="136"/>
      <c r="P881" s="136"/>
      <c r="Q881" s="136"/>
      <c r="R881" s="136"/>
      <c r="S881" s="136"/>
      <c r="T881" s="136"/>
      <c r="U881" s="136"/>
      <c r="V881" s="136"/>
      <c r="W881" s="136"/>
      <c r="X881" s="136"/>
      <c r="Y881" s="136"/>
      <c r="Z881" s="136"/>
      <c r="AA881" s="136"/>
      <c r="AB881" s="68"/>
      <c r="AC881" s="68"/>
    </row>
    <row r="882" spans="1:29" ht="11.25" customHeight="1" x14ac:dyDescent="0.2">
      <c r="A882" s="136"/>
      <c r="B882" s="241"/>
      <c r="C882" s="241"/>
      <c r="D882" s="241"/>
      <c r="E882" s="241"/>
      <c r="F882" s="241"/>
      <c r="G882" s="241"/>
      <c r="H882" s="241"/>
      <c r="I882" s="241"/>
      <c r="J882" s="136"/>
      <c r="K882" s="136"/>
      <c r="L882" s="136"/>
      <c r="M882" s="136"/>
      <c r="N882" s="136"/>
      <c r="O882" s="136"/>
      <c r="P882" s="136"/>
      <c r="Q882" s="136"/>
      <c r="R882" s="136"/>
      <c r="S882" s="136"/>
      <c r="T882" s="136"/>
      <c r="U882" s="136"/>
      <c r="V882" s="136"/>
      <c r="W882" s="136"/>
      <c r="X882" s="136"/>
      <c r="Y882" s="136"/>
      <c r="Z882" s="136"/>
      <c r="AA882" s="136"/>
      <c r="AB882" s="68"/>
      <c r="AC882" s="68"/>
    </row>
    <row r="883" spans="1:29" ht="11.25" customHeight="1" x14ac:dyDescent="0.2">
      <c r="A883" s="136"/>
      <c r="B883" s="241"/>
      <c r="C883" s="241"/>
      <c r="D883" s="241"/>
      <c r="E883" s="241"/>
      <c r="F883" s="241"/>
      <c r="G883" s="241"/>
      <c r="H883" s="241"/>
      <c r="I883" s="241"/>
      <c r="J883" s="136"/>
      <c r="K883" s="136"/>
      <c r="L883" s="136"/>
      <c r="M883" s="136"/>
      <c r="N883" s="136"/>
      <c r="O883" s="136"/>
      <c r="P883" s="136"/>
      <c r="Q883" s="136"/>
      <c r="R883" s="136"/>
      <c r="S883" s="136"/>
      <c r="T883" s="136"/>
      <c r="U883" s="136"/>
      <c r="V883" s="136"/>
      <c r="W883" s="136"/>
      <c r="X883" s="136"/>
      <c r="Y883" s="136"/>
      <c r="Z883" s="136"/>
      <c r="AA883" s="136"/>
      <c r="AB883" s="68"/>
      <c r="AC883" s="68"/>
    </row>
    <row r="884" spans="1:29" ht="11.25" customHeight="1" x14ac:dyDescent="0.2">
      <c r="A884" s="136"/>
      <c r="B884" s="241"/>
      <c r="C884" s="241"/>
      <c r="D884" s="241"/>
      <c r="E884" s="241"/>
      <c r="F884" s="241"/>
      <c r="G884" s="241"/>
      <c r="H884" s="241"/>
      <c r="I884" s="241"/>
      <c r="J884" s="136"/>
      <c r="K884" s="136"/>
      <c r="L884" s="136"/>
      <c r="M884" s="136"/>
      <c r="N884" s="136"/>
      <c r="O884" s="136"/>
      <c r="P884" s="136"/>
      <c r="Q884" s="136"/>
      <c r="R884" s="136"/>
      <c r="S884" s="136"/>
      <c r="T884" s="136"/>
      <c r="U884" s="136"/>
      <c r="V884" s="136"/>
      <c r="W884" s="136"/>
      <c r="X884" s="136"/>
      <c r="Y884" s="136"/>
      <c r="Z884" s="136"/>
      <c r="AA884" s="136"/>
      <c r="AB884" s="68"/>
      <c r="AC884" s="68"/>
    </row>
    <row r="885" spans="1:29" ht="11.25" customHeight="1" x14ac:dyDescent="0.2">
      <c r="A885" s="136"/>
      <c r="B885" s="241"/>
      <c r="C885" s="241"/>
      <c r="D885" s="241"/>
      <c r="E885" s="241"/>
      <c r="F885" s="241"/>
      <c r="G885" s="241"/>
      <c r="H885" s="241"/>
      <c r="I885" s="241"/>
      <c r="J885" s="136"/>
      <c r="K885" s="136"/>
      <c r="L885" s="136"/>
      <c r="M885" s="136"/>
      <c r="N885" s="136"/>
      <c r="O885" s="136"/>
      <c r="P885" s="136"/>
      <c r="Q885" s="136"/>
      <c r="R885" s="136"/>
      <c r="S885" s="136"/>
      <c r="T885" s="136"/>
      <c r="U885" s="136"/>
      <c r="V885" s="136"/>
      <c r="W885" s="136"/>
      <c r="X885" s="136"/>
      <c r="Y885" s="136"/>
      <c r="Z885" s="136"/>
      <c r="AA885" s="136"/>
      <c r="AB885" s="68"/>
      <c r="AC885" s="68"/>
    </row>
    <row r="886" spans="1:29" ht="11.25" customHeight="1" x14ac:dyDescent="0.2">
      <c r="A886" s="136"/>
      <c r="B886" s="241"/>
      <c r="C886" s="241"/>
      <c r="D886" s="241"/>
      <c r="E886" s="241"/>
      <c r="F886" s="241"/>
      <c r="G886" s="241"/>
      <c r="H886" s="241"/>
      <c r="I886" s="241"/>
      <c r="J886" s="136"/>
      <c r="K886" s="136"/>
      <c r="L886" s="136"/>
      <c r="M886" s="136"/>
      <c r="N886" s="136"/>
      <c r="O886" s="136"/>
      <c r="P886" s="136"/>
      <c r="Q886" s="136"/>
      <c r="R886" s="136"/>
      <c r="S886" s="136"/>
      <c r="T886" s="136"/>
      <c r="U886" s="136"/>
      <c r="V886" s="136"/>
      <c r="W886" s="136"/>
      <c r="X886" s="136"/>
      <c r="Y886" s="136"/>
      <c r="Z886" s="136"/>
      <c r="AA886" s="136"/>
      <c r="AB886" s="68"/>
      <c r="AC886" s="68"/>
    </row>
    <row r="887" spans="1:29" ht="11.25" customHeight="1" x14ac:dyDescent="0.2">
      <c r="A887" s="136"/>
      <c r="B887" s="241"/>
      <c r="C887" s="241"/>
      <c r="D887" s="241"/>
      <c r="E887" s="241"/>
      <c r="F887" s="241"/>
      <c r="G887" s="241"/>
      <c r="H887" s="241"/>
      <c r="I887" s="241"/>
      <c r="J887" s="136"/>
      <c r="K887" s="136"/>
      <c r="L887" s="136"/>
      <c r="M887" s="136"/>
      <c r="N887" s="136"/>
      <c r="O887" s="136"/>
      <c r="P887" s="136"/>
      <c r="Q887" s="136"/>
      <c r="R887" s="136"/>
      <c r="S887" s="136"/>
      <c r="T887" s="136"/>
      <c r="U887" s="136"/>
      <c r="V887" s="136"/>
      <c r="W887" s="136"/>
      <c r="X887" s="136"/>
      <c r="Y887" s="136"/>
      <c r="Z887" s="136"/>
      <c r="AA887" s="136"/>
      <c r="AB887" s="68"/>
      <c r="AC887" s="68"/>
    </row>
    <row r="888" spans="1:29" ht="11.25" customHeight="1" x14ac:dyDescent="0.2">
      <c r="A888" s="136"/>
      <c r="B888" s="241"/>
      <c r="C888" s="241"/>
      <c r="D888" s="241"/>
      <c r="E888" s="241"/>
      <c r="F888" s="241"/>
      <c r="G888" s="241"/>
      <c r="H888" s="241"/>
      <c r="I888" s="241"/>
      <c r="J888" s="136"/>
      <c r="K888" s="136"/>
      <c r="L888" s="136"/>
      <c r="M888" s="136"/>
      <c r="N888" s="136"/>
      <c r="O888" s="136"/>
      <c r="P888" s="136"/>
      <c r="Q888" s="136"/>
      <c r="R888" s="136"/>
      <c r="S888" s="136"/>
      <c r="T888" s="136"/>
      <c r="U888" s="136"/>
      <c r="V888" s="136"/>
      <c r="W888" s="136"/>
      <c r="X888" s="136"/>
      <c r="Y888" s="136"/>
      <c r="Z888" s="136"/>
      <c r="AA888" s="136"/>
      <c r="AB888" s="68"/>
      <c r="AC888" s="68"/>
    </row>
    <row r="889" spans="1:29" ht="11.25" customHeight="1" x14ac:dyDescent="0.2">
      <c r="A889" s="136"/>
      <c r="B889" s="241"/>
      <c r="C889" s="241"/>
      <c r="D889" s="241"/>
      <c r="E889" s="241"/>
      <c r="F889" s="241"/>
      <c r="G889" s="241"/>
      <c r="H889" s="241"/>
      <c r="I889" s="241"/>
      <c r="J889" s="136"/>
      <c r="K889" s="136"/>
      <c r="L889" s="136"/>
      <c r="M889" s="136"/>
      <c r="N889" s="136"/>
      <c r="O889" s="136"/>
      <c r="P889" s="136"/>
      <c r="Q889" s="136"/>
      <c r="R889" s="136"/>
      <c r="S889" s="136"/>
      <c r="T889" s="136"/>
      <c r="U889" s="136"/>
      <c r="V889" s="136"/>
      <c r="W889" s="136"/>
      <c r="X889" s="136"/>
      <c r="Y889" s="136"/>
      <c r="Z889" s="136"/>
      <c r="AA889" s="136"/>
      <c r="AB889" s="68"/>
      <c r="AC889" s="68"/>
    </row>
    <row r="890" spans="1:29" ht="11.25" customHeight="1" x14ac:dyDescent="0.2">
      <c r="A890" s="136"/>
      <c r="B890" s="241"/>
      <c r="C890" s="241"/>
      <c r="D890" s="241"/>
      <c r="E890" s="241"/>
      <c r="F890" s="241"/>
      <c r="G890" s="241"/>
      <c r="H890" s="241"/>
      <c r="I890" s="241"/>
      <c r="J890" s="136"/>
      <c r="K890" s="136"/>
      <c r="L890" s="136"/>
      <c r="M890" s="136"/>
      <c r="N890" s="136"/>
      <c r="O890" s="136"/>
      <c r="P890" s="136"/>
      <c r="Q890" s="136"/>
      <c r="R890" s="136"/>
      <c r="S890" s="136"/>
      <c r="T890" s="136"/>
      <c r="U890" s="136"/>
      <c r="V890" s="136"/>
      <c r="W890" s="136"/>
      <c r="X890" s="136"/>
      <c r="Y890" s="136"/>
      <c r="Z890" s="136"/>
      <c r="AA890" s="136"/>
      <c r="AB890" s="68"/>
      <c r="AC890" s="68"/>
    </row>
    <row r="891" spans="1:29" ht="11.25" customHeight="1" x14ac:dyDescent="0.2">
      <c r="A891" s="136"/>
      <c r="B891" s="241"/>
      <c r="C891" s="241"/>
      <c r="D891" s="241"/>
      <c r="E891" s="241"/>
      <c r="F891" s="241"/>
      <c r="G891" s="241"/>
      <c r="H891" s="241"/>
      <c r="I891" s="241"/>
      <c r="J891" s="136"/>
      <c r="K891" s="136"/>
      <c r="L891" s="136"/>
      <c r="M891" s="136"/>
      <c r="N891" s="136"/>
      <c r="O891" s="136"/>
      <c r="P891" s="136"/>
      <c r="Q891" s="136"/>
      <c r="R891" s="136"/>
      <c r="S891" s="136"/>
      <c r="T891" s="136"/>
      <c r="U891" s="136"/>
      <c r="V891" s="136"/>
      <c r="W891" s="136"/>
      <c r="X891" s="136"/>
      <c r="Y891" s="136"/>
      <c r="Z891" s="136"/>
      <c r="AA891" s="136"/>
      <c r="AB891" s="68"/>
      <c r="AC891" s="68"/>
    </row>
    <row r="892" spans="1:29" ht="11.25" customHeight="1" x14ac:dyDescent="0.2">
      <c r="A892" s="136"/>
      <c r="B892" s="241"/>
      <c r="C892" s="241"/>
      <c r="D892" s="241"/>
      <c r="E892" s="241"/>
      <c r="F892" s="241"/>
      <c r="G892" s="241"/>
      <c r="H892" s="241"/>
      <c r="I892" s="241"/>
      <c r="J892" s="136"/>
      <c r="K892" s="136"/>
      <c r="L892" s="136"/>
      <c r="M892" s="136"/>
      <c r="N892" s="136"/>
      <c r="O892" s="136"/>
      <c r="P892" s="136"/>
      <c r="Q892" s="136"/>
      <c r="R892" s="136"/>
      <c r="S892" s="136"/>
      <c r="T892" s="136"/>
      <c r="U892" s="136"/>
      <c r="V892" s="136"/>
      <c r="W892" s="136"/>
      <c r="X892" s="136"/>
      <c r="Y892" s="136"/>
      <c r="Z892" s="136"/>
      <c r="AA892" s="136"/>
      <c r="AB892" s="68"/>
      <c r="AC892" s="68"/>
    </row>
    <row r="893" spans="1:29" ht="11.25" customHeight="1" x14ac:dyDescent="0.2">
      <c r="A893" s="136"/>
      <c r="B893" s="241"/>
      <c r="C893" s="241"/>
      <c r="D893" s="241"/>
      <c r="E893" s="241"/>
      <c r="F893" s="241"/>
      <c r="G893" s="241"/>
      <c r="H893" s="241"/>
      <c r="I893" s="241"/>
      <c r="J893" s="136"/>
      <c r="K893" s="136"/>
      <c r="L893" s="136"/>
      <c r="M893" s="136"/>
      <c r="N893" s="136"/>
      <c r="O893" s="136"/>
      <c r="P893" s="136"/>
      <c r="Q893" s="136"/>
      <c r="R893" s="136"/>
      <c r="S893" s="136"/>
      <c r="T893" s="136"/>
      <c r="U893" s="136"/>
      <c r="V893" s="136"/>
      <c r="W893" s="136"/>
      <c r="X893" s="136"/>
      <c r="Y893" s="136"/>
      <c r="Z893" s="136"/>
      <c r="AA893" s="136"/>
      <c r="AB893" s="68"/>
      <c r="AC893" s="68"/>
    </row>
    <row r="894" spans="1:29" ht="11.25" customHeight="1" x14ac:dyDescent="0.2">
      <c r="A894" s="136"/>
      <c r="B894" s="241"/>
      <c r="C894" s="241"/>
      <c r="D894" s="241"/>
      <c r="E894" s="241"/>
      <c r="F894" s="241"/>
      <c r="G894" s="241"/>
      <c r="H894" s="241"/>
      <c r="I894" s="241"/>
      <c r="J894" s="136"/>
      <c r="K894" s="136"/>
      <c r="L894" s="136"/>
      <c r="M894" s="136"/>
      <c r="N894" s="136"/>
      <c r="O894" s="136"/>
      <c r="P894" s="136"/>
      <c r="Q894" s="136"/>
      <c r="R894" s="136"/>
      <c r="S894" s="136"/>
      <c r="T894" s="136"/>
      <c r="U894" s="136"/>
      <c r="V894" s="136"/>
      <c r="W894" s="136"/>
      <c r="X894" s="136"/>
      <c r="Y894" s="136"/>
      <c r="Z894" s="136"/>
      <c r="AA894" s="136"/>
      <c r="AB894" s="68"/>
      <c r="AC894" s="68"/>
    </row>
    <row r="895" spans="1:29" ht="11.25" customHeight="1" x14ac:dyDescent="0.2">
      <c r="A895" s="136"/>
      <c r="B895" s="241"/>
      <c r="C895" s="241"/>
      <c r="D895" s="241"/>
      <c r="E895" s="241"/>
      <c r="F895" s="241"/>
      <c r="G895" s="241"/>
      <c r="H895" s="241"/>
      <c r="I895" s="241"/>
      <c r="J895" s="136"/>
      <c r="K895" s="136"/>
      <c r="L895" s="136"/>
      <c r="M895" s="136"/>
      <c r="N895" s="136"/>
      <c r="O895" s="136"/>
      <c r="P895" s="136"/>
      <c r="Q895" s="136"/>
      <c r="R895" s="136"/>
      <c r="S895" s="136"/>
      <c r="T895" s="136"/>
      <c r="U895" s="136"/>
      <c r="V895" s="136"/>
      <c r="W895" s="136"/>
      <c r="X895" s="136"/>
      <c r="Y895" s="136"/>
      <c r="Z895" s="136"/>
      <c r="AA895" s="136"/>
      <c r="AB895" s="68"/>
      <c r="AC895" s="68"/>
    </row>
    <row r="896" spans="1:29" ht="11.25" customHeight="1" x14ac:dyDescent="0.2">
      <c r="A896" s="136"/>
      <c r="B896" s="241"/>
      <c r="C896" s="241"/>
      <c r="D896" s="241"/>
      <c r="E896" s="241"/>
      <c r="F896" s="241"/>
      <c r="G896" s="241"/>
      <c r="H896" s="241"/>
      <c r="I896" s="241"/>
      <c r="J896" s="136"/>
      <c r="K896" s="136"/>
      <c r="L896" s="136"/>
      <c r="M896" s="136"/>
      <c r="N896" s="136"/>
      <c r="O896" s="136"/>
      <c r="P896" s="136"/>
      <c r="Q896" s="136"/>
      <c r="R896" s="136"/>
      <c r="S896" s="136"/>
      <c r="T896" s="136"/>
      <c r="U896" s="136"/>
      <c r="V896" s="136"/>
      <c r="W896" s="136"/>
      <c r="X896" s="136"/>
      <c r="Y896" s="136"/>
      <c r="Z896" s="136"/>
      <c r="AA896" s="136"/>
      <c r="AB896" s="68"/>
      <c r="AC896" s="68"/>
    </row>
    <row r="897" spans="1:29" ht="11.25" customHeight="1" x14ac:dyDescent="0.2">
      <c r="A897" s="136"/>
      <c r="B897" s="241"/>
      <c r="C897" s="241"/>
      <c r="D897" s="241"/>
      <c r="E897" s="241"/>
      <c r="F897" s="241"/>
      <c r="G897" s="241"/>
      <c r="H897" s="241"/>
      <c r="I897" s="241"/>
      <c r="J897" s="136"/>
      <c r="K897" s="136"/>
      <c r="L897" s="136"/>
      <c r="M897" s="136"/>
      <c r="N897" s="136"/>
      <c r="O897" s="136"/>
      <c r="P897" s="136"/>
      <c r="Q897" s="136"/>
      <c r="R897" s="136"/>
      <c r="S897" s="136"/>
      <c r="T897" s="136"/>
      <c r="U897" s="136"/>
      <c r="V897" s="136"/>
      <c r="W897" s="136"/>
      <c r="X897" s="136"/>
      <c r="Y897" s="136"/>
      <c r="Z897" s="136"/>
      <c r="AA897" s="136"/>
      <c r="AB897" s="68"/>
      <c r="AC897" s="68"/>
    </row>
    <row r="898" spans="1:29" ht="11.25" customHeight="1" x14ac:dyDescent="0.2">
      <c r="A898" s="136"/>
      <c r="B898" s="241"/>
      <c r="C898" s="241"/>
      <c r="D898" s="241"/>
      <c r="E898" s="241"/>
      <c r="F898" s="241"/>
      <c r="G898" s="241"/>
      <c r="H898" s="241"/>
      <c r="I898" s="241"/>
      <c r="J898" s="136"/>
      <c r="K898" s="136"/>
      <c r="L898" s="136"/>
      <c r="M898" s="136"/>
      <c r="N898" s="136"/>
      <c r="O898" s="136"/>
      <c r="P898" s="136"/>
      <c r="Q898" s="136"/>
      <c r="R898" s="136"/>
      <c r="S898" s="136"/>
      <c r="T898" s="136"/>
      <c r="U898" s="136"/>
      <c r="V898" s="136"/>
      <c r="W898" s="136"/>
      <c r="X898" s="136"/>
      <c r="Y898" s="136"/>
      <c r="Z898" s="136"/>
      <c r="AA898" s="136"/>
      <c r="AB898" s="68"/>
      <c r="AC898" s="68"/>
    </row>
    <row r="899" spans="1:29" ht="11.25" customHeight="1" x14ac:dyDescent="0.2">
      <c r="A899" s="136"/>
      <c r="B899" s="241"/>
      <c r="C899" s="241"/>
      <c r="D899" s="241"/>
      <c r="E899" s="241"/>
      <c r="F899" s="241"/>
      <c r="G899" s="241"/>
      <c r="H899" s="241"/>
      <c r="I899" s="241"/>
      <c r="J899" s="136"/>
      <c r="K899" s="136"/>
      <c r="L899" s="136"/>
      <c r="M899" s="136"/>
      <c r="N899" s="136"/>
      <c r="O899" s="136"/>
      <c r="P899" s="136"/>
      <c r="Q899" s="136"/>
      <c r="R899" s="136"/>
      <c r="S899" s="136"/>
      <c r="T899" s="136"/>
      <c r="U899" s="136"/>
      <c r="V899" s="136"/>
      <c r="W899" s="136"/>
      <c r="X899" s="136"/>
      <c r="Y899" s="136"/>
      <c r="Z899" s="136"/>
      <c r="AA899" s="136"/>
      <c r="AB899" s="68"/>
      <c r="AC899" s="68"/>
    </row>
    <row r="900" spans="1:29" ht="11.25" customHeight="1" x14ac:dyDescent="0.2">
      <c r="A900" s="136"/>
      <c r="B900" s="241"/>
      <c r="C900" s="241"/>
      <c r="D900" s="241"/>
      <c r="E900" s="241"/>
      <c r="F900" s="241"/>
      <c r="G900" s="241"/>
      <c r="H900" s="241"/>
      <c r="I900" s="241"/>
      <c r="J900" s="136"/>
      <c r="K900" s="136"/>
      <c r="L900" s="136"/>
      <c r="M900" s="136"/>
      <c r="N900" s="136"/>
      <c r="O900" s="136"/>
      <c r="P900" s="136"/>
      <c r="Q900" s="136"/>
      <c r="R900" s="136"/>
      <c r="S900" s="136"/>
      <c r="T900" s="136"/>
      <c r="U900" s="136"/>
      <c r="V900" s="136"/>
      <c r="W900" s="136"/>
      <c r="X900" s="136"/>
      <c r="Y900" s="136"/>
      <c r="Z900" s="136"/>
      <c r="AA900" s="136"/>
      <c r="AB900" s="68"/>
      <c r="AC900" s="68"/>
    </row>
    <row r="901" spans="1:29" ht="11.25" customHeight="1" x14ac:dyDescent="0.2">
      <c r="A901" s="136"/>
      <c r="B901" s="241"/>
      <c r="C901" s="241"/>
      <c r="D901" s="241"/>
      <c r="E901" s="241"/>
      <c r="F901" s="241"/>
      <c r="G901" s="241"/>
      <c r="H901" s="241"/>
      <c r="I901" s="241"/>
      <c r="J901" s="136"/>
      <c r="K901" s="136"/>
      <c r="L901" s="136"/>
      <c r="M901" s="136"/>
      <c r="N901" s="136"/>
      <c r="O901" s="136"/>
      <c r="P901" s="136"/>
      <c r="Q901" s="136"/>
      <c r="R901" s="136"/>
      <c r="S901" s="136"/>
      <c r="T901" s="136"/>
      <c r="U901" s="136"/>
      <c r="V901" s="136"/>
      <c r="W901" s="136"/>
      <c r="X901" s="136"/>
      <c r="Y901" s="136"/>
      <c r="Z901" s="136"/>
      <c r="AA901" s="136"/>
      <c r="AB901" s="68"/>
      <c r="AC901" s="68"/>
    </row>
    <row r="902" spans="1:29" ht="11.25" customHeight="1" x14ac:dyDescent="0.2">
      <c r="A902" s="136"/>
      <c r="B902" s="241"/>
      <c r="C902" s="241"/>
      <c r="D902" s="241"/>
      <c r="E902" s="241"/>
      <c r="F902" s="241"/>
      <c r="G902" s="241"/>
      <c r="H902" s="241"/>
      <c r="I902" s="241"/>
      <c r="J902" s="136"/>
      <c r="K902" s="136"/>
      <c r="L902" s="136"/>
      <c r="M902" s="136"/>
      <c r="N902" s="136"/>
      <c r="O902" s="136"/>
      <c r="P902" s="136"/>
      <c r="Q902" s="136"/>
      <c r="R902" s="136"/>
      <c r="S902" s="136"/>
      <c r="T902" s="136"/>
      <c r="U902" s="136"/>
      <c r="V902" s="136"/>
      <c r="W902" s="136"/>
      <c r="X902" s="136"/>
      <c r="Y902" s="136"/>
      <c r="Z902" s="136"/>
      <c r="AA902" s="136"/>
      <c r="AB902" s="68"/>
      <c r="AC902" s="68"/>
    </row>
    <row r="903" spans="1:29" ht="11.25" customHeight="1" x14ac:dyDescent="0.2">
      <c r="A903" s="136"/>
      <c r="B903" s="241"/>
      <c r="C903" s="241"/>
      <c r="D903" s="241"/>
      <c r="E903" s="241"/>
      <c r="F903" s="241"/>
      <c r="G903" s="241"/>
      <c r="H903" s="241"/>
      <c r="I903" s="241"/>
      <c r="J903" s="136"/>
      <c r="K903" s="136"/>
      <c r="L903" s="136"/>
      <c r="M903" s="136"/>
      <c r="N903" s="136"/>
      <c r="O903" s="136"/>
      <c r="P903" s="136"/>
      <c r="Q903" s="136"/>
      <c r="R903" s="136"/>
      <c r="S903" s="136"/>
      <c r="T903" s="136"/>
      <c r="U903" s="136"/>
      <c r="V903" s="136"/>
      <c r="W903" s="136"/>
      <c r="X903" s="136"/>
      <c r="Y903" s="136"/>
      <c r="Z903" s="136"/>
      <c r="AA903" s="136"/>
      <c r="AB903" s="68"/>
      <c r="AC903" s="68"/>
    </row>
    <row r="904" spans="1:29" ht="11.25" customHeight="1" x14ac:dyDescent="0.2">
      <c r="A904" s="136"/>
      <c r="B904" s="241"/>
      <c r="C904" s="241"/>
      <c r="D904" s="241"/>
      <c r="E904" s="241"/>
      <c r="F904" s="241"/>
      <c r="G904" s="241"/>
      <c r="H904" s="241"/>
      <c r="I904" s="241"/>
      <c r="J904" s="136"/>
      <c r="K904" s="136"/>
      <c r="L904" s="136"/>
      <c r="M904" s="136"/>
      <c r="N904" s="136"/>
      <c r="O904" s="136"/>
      <c r="P904" s="136"/>
      <c r="Q904" s="136"/>
      <c r="R904" s="136"/>
      <c r="S904" s="136"/>
      <c r="T904" s="136"/>
      <c r="U904" s="136"/>
      <c r="V904" s="136"/>
      <c r="W904" s="136"/>
      <c r="X904" s="136"/>
      <c r="Y904" s="136"/>
      <c r="Z904" s="136"/>
      <c r="AA904" s="136"/>
      <c r="AB904" s="68"/>
      <c r="AC904" s="68"/>
    </row>
    <row r="905" spans="1:29" ht="11.25" customHeight="1" x14ac:dyDescent="0.2">
      <c r="A905" s="136"/>
      <c r="B905" s="241"/>
      <c r="C905" s="241"/>
      <c r="D905" s="241"/>
      <c r="E905" s="241"/>
      <c r="F905" s="241"/>
      <c r="G905" s="241"/>
      <c r="H905" s="241"/>
      <c r="I905" s="241"/>
      <c r="J905" s="136"/>
      <c r="K905" s="136"/>
      <c r="L905" s="136"/>
      <c r="M905" s="136"/>
      <c r="N905" s="136"/>
      <c r="O905" s="136"/>
      <c r="P905" s="136"/>
      <c r="Q905" s="136"/>
      <c r="R905" s="136"/>
      <c r="S905" s="136"/>
      <c r="T905" s="136"/>
      <c r="U905" s="136"/>
      <c r="V905" s="136"/>
      <c r="W905" s="136"/>
      <c r="X905" s="136"/>
      <c r="Y905" s="136"/>
      <c r="Z905" s="136"/>
      <c r="AA905" s="136"/>
      <c r="AB905" s="68"/>
      <c r="AC905" s="68"/>
    </row>
    <row r="906" spans="1:29" ht="11.25" customHeight="1" x14ac:dyDescent="0.2">
      <c r="A906" s="136"/>
      <c r="B906" s="241"/>
      <c r="C906" s="241"/>
      <c r="D906" s="241"/>
      <c r="E906" s="241"/>
      <c r="F906" s="241"/>
      <c r="G906" s="241"/>
      <c r="H906" s="241"/>
      <c r="I906" s="241"/>
      <c r="J906" s="136"/>
      <c r="K906" s="136"/>
      <c r="L906" s="136"/>
      <c r="M906" s="136"/>
      <c r="N906" s="136"/>
      <c r="O906" s="136"/>
      <c r="P906" s="136"/>
      <c r="Q906" s="136"/>
      <c r="R906" s="136"/>
      <c r="S906" s="136"/>
      <c r="T906" s="136"/>
      <c r="U906" s="136"/>
      <c r="V906" s="136"/>
      <c r="W906" s="136"/>
      <c r="X906" s="136"/>
      <c r="Y906" s="136"/>
      <c r="Z906" s="136"/>
      <c r="AA906" s="136"/>
      <c r="AB906" s="68"/>
      <c r="AC906" s="68"/>
    </row>
    <row r="907" spans="1:29" ht="11.25" customHeight="1" x14ac:dyDescent="0.2">
      <c r="A907" s="136"/>
      <c r="B907" s="241"/>
      <c r="C907" s="241"/>
      <c r="D907" s="241"/>
      <c r="E907" s="241"/>
      <c r="F907" s="241"/>
      <c r="G907" s="241"/>
      <c r="H907" s="241"/>
      <c r="I907" s="241"/>
      <c r="J907" s="136"/>
      <c r="K907" s="136"/>
      <c r="L907" s="136"/>
      <c r="M907" s="136"/>
      <c r="N907" s="136"/>
      <c r="O907" s="136"/>
      <c r="P907" s="136"/>
      <c r="Q907" s="136"/>
      <c r="R907" s="136"/>
      <c r="S907" s="136"/>
      <c r="T907" s="136"/>
      <c r="U907" s="136"/>
      <c r="V907" s="136"/>
      <c r="W907" s="136"/>
      <c r="X907" s="136"/>
      <c r="Y907" s="136"/>
      <c r="Z907" s="136"/>
      <c r="AA907" s="136"/>
      <c r="AB907" s="68"/>
      <c r="AC907" s="68"/>
    </row>
    <row r="908" spans="1:29" ht="11.25" customHeight="1" x14ac:dyDescent="0.2">
      <c r="A908" s="136"/>
      <c r="B908" s="241"/>
      <c r="C908" s="241"/>
      <c r="D908" s="241"/>
      <c r="E908" s="241"/>
      <c r="F908" s="241"/>
      <c r="G908" s="241"/>
      <c r="H908" s="241"/>
      <c r="I908" s="241"/>
      <c r="J908" s="136"/>
      <c r="K908" s="136"/>
      <c r="L908" s="136"/>
      <c r="M908" s="136"/>
      <c r="N908" s="136"/>
      <c r="O908" s="136"/>
      <c r="P908" s="136"/>
      <c r="Q908" s="136"/>
      <c r="R908" s="136"/>
      <c r="S908" s="136"/>
      <c r="T908" s="136"/>
      <c r="U908" s="136"/>
      <c r="V908" s="136"/>
      <c r="W908" s="136"/>
      <c r="X908" s="136"/>
      <c r="Y908" s="136"/>
      <c r="Z908" s="136"/>
      <c r="AA908" s="136"/>
      <c r="AB908" s="68"/>
      <c r="AC908" s="68"/>
    </row>
    <row r="909" spans="1:29" ht="11.25" customHeight="1" x14ac:dyDescent="0.2">
      <c r="A909" s="136"/>
      <c r="B909" s="241"/>
      <c r="C909" s="241"/>
      <c r="D909" s="241"/>
      <c r="E909" s="241"/>
      <c r="F909" s="241"/>
      <c r="G909" s="241"/>
      <c r="H909" s="241"/>
      <c r="I909" s="241"/>
      <c r="J909" s="136"/>
      <c r="K909" s="136"/>
      <c r="L909" s="136"/>
      <c r="M909" s="136"/>
      <c r="N909" s="136"/>
      <c r="O909" s="136"/>
      <c r="P909" s="136"/>
      <c r="Q909" s="136"/>
      <c r="R909" s="136"/>
      <c r="S909" s="136"/>
      <c r="T909" s="136"/>
      <c r="U909" s="136"/>
      <c r="V909" s="136"/>
      <c r="W909" s="136"/>
      <c r="X909" s="136"/>
      <c r="Y909" s="136"/>
      <c r="Z909" s="136"/>
      <c r="AA909" s="136"/>
      <c r="AB909" s="68"/>
      <c r="AC909" s="68"/>
    </row>
    <row r="910" spans="1:29" ht="11.25" customHeight="1" x14ac:dyDescent="0.2">
      <c r="A910" s="136"/>
      <c r="B910" s="241"/>
      <c r="C910" s="241"/>
      <c r="D910" s="241"/>
      <c r="E910" s="241"/>
      <c r="F910" s="241"/>
      <c r="G910" s="241"/>
      <c r="H910" s="241"/>
      <c r="I910" s="241"/>
      <c r="J910" s="136"/>
      <c r="K910" s="136"/>
      <c r="L910" s="136"/>
      <c r="M910" s="136"/>
      <c r="N910" s="136"/>
      <c r="O910" s="136"/>
      <c r="P910" s="136"/>
      <c r="Q910" s="136"/>
      <c r="R910" s="136"/>
      <c r="S910" s="136"/>
      <c r="T910" s="136"/>
      <c r="U910" s="136"/>
      <c r="V910" s="136"/>
      <c r="W910" s="136"/>
      <c r="X910" s="136"/>
      <c r="Y910" s="136"/>
      <c r="Z910" s="136"/>
      <c r="AA910" s="136"/>
      <c r="AB910" s="68"/>
      <c r="AC910" s="68"/>
    </row>
    <row r="911" spans="1:29" ht="11.25" customHeight="1" x14ac:dyDescent="0.2">
      <c r="A911" s="136"/>
      <c r="B911" s="241"/>
      <c r="C911" s="241"/>
      <c r="D911" s="241"/>
      <c r="E911" s="241"/>
      <c r="F911" s="241"/>
      <c r="G911" s="241"/>
      <c r="H911" s="241"/>
      <c r="I911" s="241"/>
      <c r="J911" s="136"/>
      <c r="K911" s="136"/>
      <c r="L911" s="136"/>
      <c r="M911" s="136"/>
      <c r="N911" s="136"/>
      <c r="O911" s="136"/>
      <c r="P911" s="136"/>
      <c r="Q911" s="136"/>
      <c r="R911" s="136"/>
      <c r="S911" s="136"/>
      <c r="T911" s="136"/>
      <c r="U911" s="136"/>
      <c r="V911" s="136"/>
      <c r="W911" s="136"/>
      <c r="X911" s="136"/>
      <c r="Y911" s="136"/>
      <c r="Z911" s="136"/>
      <c r="AA911" s="136"/>
      <c r="AB911" s="68"/>
      <c r="AC911" s="68"/>
    </row>
    <row r="912" spans="1:29" ht="11.25" customHeight="1" x14ac:dyDescent="0.2">
      <c r="A912" s="136"/>
      <c r="B912" s="241"/>
      <c r="C912" s="241"/>
      <c r="D912" s="241"/>
      <c r="E912" s="241"/>
      <c r="F912" s="241"/>
      <c r="G912" s="241"/>
      <c r="H912" s="241"/>
      <c r="I912" s="241"/>
      <c r="J912" s="136"/>
      <c r="K912" s="136"/>
      <c r="L912" s="136"/>
      <c r="M912" s="136"/>
      <c r="N912" s="136"/>
      <c r="O912" s="136"/>
      <c r="P912" s="136"/>
      <c r="Q912" s="136"/>
      <c r="R912" s="136"/>
      <c r="S912" s="136"/>
      <c r="T912" s="136"/>
      <c r="U912" s="136"/>
      <c r="V912" s="136"/>
      <c r="W912" s="136"/>
      <c r="X912" s="136"/>
      <c r="Y912" s="136"/>
      <c r="Z912" s="136"/>
      <c r="AA912" s="136"/>
      <c r="AB912" s="68"/>
      <c r="AC912" s="68"/>
    </row>
    <row r="913" spans="1:29" ht="11.25" customHeight="1" x14ac:dyDescent="0.2">
      <c r="A913" s="136"/>
      <c r="B913" s="241"/>
      <c r="C913" s="241"/>
      <c r="D913" s="241"/>
      <c r="E913" s="241"/>
      <c r="F913" s="241"/>
      <c r="G913" s="241"/>
      <c r="H913" s="241"/>
      <c r="I913" s="241"/>
      <c r="J913" s="136"/>
      <c r="K913" s="136"/>
      <c r="L913" s="136"/>
      <c r="M913" s="136"/>
      <c r="N913" s="136"/>
      <c r="O913" s="136"/>
      <c r="P913" s="136"/>
      <c r="Q913" s="136"/>
      <c r="R913" s="136"/>
      <c r="S913" s="136"/>
      <c r="T913" s="136"/>
      <c r="U913" s="136"/>
      <c r="V913" s="136"/>
      <c r="W913" s="136"/>
      <c r="X913" s="136"/>
      <c r="Y913" s="136"/>
      <c r="Z913" s="136"/>
      <c r="AA913" s="136"/>
      <c r="AB913" s="68"/>
      <c r="AC913" s="68"/>
    </row>
    <row r="914" spans="1:29" ht="11.25" customHeight="1" x14ac:dyDescent="0.2">
      <c r="A914" s="136"/>
      <c r="B914" s="241"/>
      <c r="C914" s="241"/>
      <c r="D914" s="241"/>
      <c r="E914" s="241"/>
      <c r="F914" s="241"/>
      <c r="G914" s="241"/>
      <c r="H914" s="241"/>
      <c r="I914" s="241"/>
      <c r="J914" s="136"/>
      <c r="K914" s="136"/>
      <c r="L914" s="136"/>
      <c r="M914" s="136"/>
      <c r="N914" s="136"/>
      <c r="O914" s="136"/>
      <c r="P914" s="136"/>
      <c r="Q914" s="136"/>
      <c r="R914" s="136"/>
      <c r="S914" s="136"/>
      <c r="T914" s="136"/>
      <c r="U914" s="136"/>
      <c r="V914" s="136"/>
      <c r="W914" s="136"/>
      <c r="X914" s="136"/>
      <c r="Y914" s="136"/>
      <c r="Z914" s="136"/>
      <c r="AA914" s="136"/>
      <c r="AB914" s="68"/>
      <c r="AC914" s="68"/>
    </row>
    <row r="915" spans="1:29" ht="11.25" customHeight="1" x14ac:dyDescent="0.2">
      <c r="A915" s="136"/>
      <c r="B915" s="241"/>
      <c r="C915" s="241"/>
      <c r="D915" s="241"/>
      <c r="E915" s="241"/>
      <c r="F915" s="241"/>
      <c r="G915" s="241"/>
      <c r="H915" s="241"/>
      <c r="I915" s="241"/>
      <c r="J915" s="136"/>
      <c r="K915" s="136"/>
      <c r="L915" s="136"/>
      <c r="M915" s="136"/>
      <c r="N915" s="136"/>
      <c r="O915" s="136"/>
      <c r="P915" s="136"/>
      <c r="Q915" s="136"/>
      <c r="R915" s="136"/>
      <c r="S915" s="136"/>
      <c r="T915" s="136"/>
      <c r="U915" s="136"/>
      <c r="V915" s="136"/>
      <c r="W915" s="136"/>
      <c r="X915" s="136"/>
      <c r="Y915" s="136"/>
      <c r="Z915" s="136"/>
      <c r="AA915" s="136"/>
      <c r="AB915" s="68"/>
      <c r="AC915" s="68"/>
    </row>
    <row r="916" spans="1:29" ht="11.25" customHeight="1" x14ac:dyDescent="0.2">
      <c r="A916" s="136"/>
      <c r="B916" s="241"/>
      <c r="C916" s="241"/>
      <c r="D916" s="241"/>
      <c r="E916" s="241"/>
      <c r="F916" s="241"/>
      <c r="G916" s="241"/>
      <c r="H916" s="241"/>
      <c r="I916" s="241"/>
      <c r="J916" s="136"/>
      <c r="K916" s="136"/>
      <c r="L916" s="136"/>
      <c r="M916" s="136"/>
      <c r="N916" s="136"/>
      <c r="O916" s="136"/>
      <c r="P916" s="136"/>
      <c r="Q916" s="136"/>
      <c r="R916" s="136"/>
      <c r="S916" s="136"/>
      <c r="T916" s="136"/>
      <c r="U916" s="136"/>
      <c r="V916" s="136"/>
      <c r="W916" s="136"/>
      <c r="X916" s="136"/>
      <c r="Y916" s="136"/>
      <c r="Z916" s="136"/>
      <c r="AA916" s="136"/>
      <c r="AB916" s="68"/>
      <c r="AC916" s="68"/>
    </row>
    <row r="917" spans="1:29" ht="11.25" customHeight="1" x14ac:dyDescent="0.2">
      <c r="A917" s="136"/>
      <c r="B917" s="241"/>
      <c r="C917" s="241"/>
      <c r="D917" s="241"/>
      <c r="E917" s="241"/>
      <c r="F917" s="241"/>
      <c r="G917" s="241"/>
      <c r="H917" s="241"/>
      <c r="I917" s="241"/>
      <c r="J917" s="136"/>
      <c r="K917" s="136"/>
      <c r="L917" s="136"/>
      <c r="M917" s="136"/>
      <c r="N917" s="136"/>
      <c r="O917" s="136"/>
      <c r="P917" s="136"/>
      <c r="Q917" s="136"/>
      <c r="R917" s="136"/>
      <c r="S917" s="136"/>
      <c r="T917" s="136"/>
      <c r="U917" s="136"/>
      <c r="V917" s="136"/>
      <c r="W917" s="136"/>
      <c r="X917" s="136"/>
      <c r="Y917" s="136"/>
      <c r="Z917" s="136"/>
      <c r="AA917" s="136"/>
      <c r="AB917" s="68"/>
      <c r="AC917" s="68"/>
    </row>
    <row r="918" spans="1:29" ht="11.25" customHeight="1" x14ac:dyDescent="0.2">
      <c r="A918" s="136"/>
      <c r="B918" s="241"/>
      <c r="C918" s="241"/>
      <c r="D918" s="241"/>
      <c r="E918" s="241"/>
      <c r="F918" s="241"/>
      <c r="G918" s="241"/>
      <c r="H918" s="241"/>
      <c r="I918" s="241"/>
      <c r="J918" s="136"/>
      <c r="K918" s="136"/>
      <c r="L918" s="136"/>
      <c r="M918" s="136"/>
      <c r="N918" s="136"/>
      <c r="O918" s="136"/>
      <c r="P918" s="136"/>
      <c r="Q918" s="136"/>
      <c r="R918" s="136"/>
      <c r="S918" s="136"/>
      <c r="T918" s="136"/>
      <c r="U918" s="136"/>
      <c r="V918" s="136"/>
      <c r="W918" s="136"/>
      <c r="X918" s="136"/>
      <c r="Y918" s="136"/>
      <c r="Z918" s="136"/>
      <c r="AA918" s="136"/>
      <c r="AB918" s="68"/>
      <c r="AC918" s="68"/>
    </row>
    <row r="919" spans="1:29" ht="11.25" customHeight="1" x14ac:dyDescent="0.2">
      <c r="A919" s="136"/>
      <c r="B919" s="241"/>
      <c r="C919" s="241"/>
      <c r="D919" s="241"/>
      <c r="E919" s="241"/>
      <c r="F919" s="241"/>
      <c r="G919" s="241"/>
      <c r="H919" s="241"/>
      <c r="I919" s="241"/>
      <c r="J919" s="136"/>
      <c r="K919" s="136"/>
      <c r="L919" s="136"/>
      <c r="M919" s="136"/>
      <c r="N919" s="136"/>
      <c r="O919" s="136"/>
      <c r="P919" s="136"/>
      <c r="Q919" s="136"/>
      <c r="R919" s="136"/>
      <c r="S919" s="136"/>
      <c r="T919" s="136"/>
      <c r="U919" s="136"/>
      <c r="V919" s="136"/>
      <c r="W919" s="136"/>
      <c r="X919" s="136"/>
      <c r="Y919" s="136"/>
      <c r="Z919" s="136"/>
      <c r="AA919" s="136"/>
      <c r="AB919" s="68"/>
      <c r="AC919" s="68"/>
    </row>
    <row r="920" spans="1:29" ht="11.25" customHeight="1" x14ac:dyDescent="0.2">
      <c r="A920" s="136"/>
      <c r="B920" s="241"/>
      <c r="C920" s="241"/>
      <c r="D920" s="241"/>
      <c r="E920" s="241"/>
      <c r="F920" s="241"/>
      <c r="G920" s="241"/>
      <c r="H920" s="241"/>
      <c r="I920" s="241"/>
      <c r="J920" s="136"/>
      <c r="K920" s="136"/>
      <c r="L920" s="136"/>
      <c r="M920" s="136"/>
      <c r="N920" s="136"/>
      <c r="O920" s="136"/>
      <c r="P920" s="136"/>
      <c r="Q920" s="136"/>
      <c r="R920" s="136"/>
      <c r="S920" s="136"/>
      <c r="T920" s="136"/>
      <c r="U920" s="136"/>
      <c r="V920" s="136"/>
      <c r="W920" s="136"/>
      <c r="X920" s="136"/>
      <c r="Y920" s="136"/>
      <c r="Z920" s="136"/>
      <c r="AA920" s="136"/>
      <c r="AB920" s="68"/>
      <c r="AC920" s="68"/>
    </row>
    <row r="921" spans="1:29" ht="11.25" customHeight="1" x14ac:dyDescent="0.2">
      <c r="A921" s="136"/>
      <c r="B921" s="241"/>
      <c r="C921" s="241"/>
      <c r="D921" s="241"/>
      <c r="E921" s="241"/>
      <c r="F921" s="241"/>
      <c r="G921" s="241"/>
      <c r="H921" s="241"/>
      <c r="I921" s="241"/>
      <c r="J921" s="136"/>
      <c r="K921" s="136"/>
      <c r="L921" s="136"/>
      <c r="M921" s="136"/>
      <c r="N921" s="136"/>
      <c r="O921" s="136"/>
      <c r="P921" s="136"/>
      <c r="Q921" s="136"/>
      <c r="R921" s="136"/>
      <c r="S921" s="136"/>
      <c r="T921" s="136"/>
      <c r="U921" s="136"/>
      <c r="V921" s="136"/>
      <c r="W921" s="136"/>
      <c r="X921" s="136"/>
      <c r="Y921" s="136"/>
      <c r="Z921" s="136"/>
      <c r="AA921" s="136"/>
      <c r="AB921" s="68"/>
      <c r="AC921" s="68"/>
    </row>
    <row r="922" spans="1:29" ht="11.25" customHeight="1" x14ac:dyDescent="0.2">
      <c r="A922" s="136"/>
      <c r="B922" s="241"/>
      <c r="C922" s="241"/>
      <c r="D922" s="241"/>
      <c r="E922" s="241"/>
      <c r="F922" s="241"/>
      <c r="G922" s="241"/>
      <c r="H922" s="241"/>
      <c r="I922" s="241"/>
      <c r="J922" s="136"/>
      <c r="K922" s="136"/>
      <c r="L922" s="136"/>
      <c r="M922" s="136"/>
      <c r="N922" s="136"/>
      <c r="O922" s="136"/>
      <c r="P922" s="136"/>
      <c r="Q922" s="136"/>
      <c r="R922" s="136"/>
      <c r="S922" s="136"/>
      <c r="T922" s="136"/>
      <c r="U922" s="136"/>
      <c r="V922" s="136"/>
      <c r="W922" s="136"/>
      <c r="X922" s="136"/>
      <c r="Y922" s="136"/>
      <c r="Z922" s="136"/>
      <c r="AA922" s="136"/>
      <c r="AB922" s="68"/>
      <c r="AC922" s="68"/>
    </row>
    <row r="923" spans="1:29" ht="11.25" customHeight="1" x14ac:dyDescent="0.2">
      <c r="A923" s="136"/>
      <c r="B923" s="241"/>
      <c r="C923" s="241"/>
      <c r="D923" s="241"/>
      <c r="E923" s="241"/>
      <c r="F923" s="241"/>
      <c r="G923" s="241"/>
      <c r="H923" s="241"/>
      <c r="I923" s="241"/>
      <c r="J923" s="136"/>
      <c r="K923" s="136"/>
      <c r="L923" s="136"/>
      <c r="M923" s="136"/>
      <c r="N923" s="136"/>
      <c r="O923" s="136"/>
      <c r="P923" s="136"/>
      <c r="Q923" s="136"/>
      <c r="R923" s="136"/>
      <c r="S923" s="136"/>
      <c r="T923" s="136"/>
      <c r="U923" s="136"/>
      <c r="V923" s="136"/>
      <c r="W923" s="136"/>
      <c r="X923" s="136"/>
      <c r="Y923" s="136"/>
      <c r="Z923" s="136"/>
      <c r="AA923" s="136"/>
      <c r="AB923" s="68"/>
      <c r="AC923" s="68"/>
    </row>
    <row r="924" spans="1:29" ht="11.25" customHeight="1" x14ac:dyDescent="0.2">
      <c r="A924" s="136"/>
      <c r="B924" s="241"/>
      <c r="C924" s="241"/>
      <c r="D924" s="241"/>
      <c r="E924" s="241"/>
      <c r="F924" s="241"/>
      <c r="G924" s="241"/>
      <c r="H924" s="241"/>
      <c r="I924" s="241"/>
      <c r="J924" s="136"/>
      <c r="K924" s="136"/>
      <c r="L924" s="136"/>
      <c r="M924" s="136"/>
      <c r="N924" s="136"/>
      <c r="O924" s="136"/>
      <c r="P924" s="136"/>
      <c r="Q924" s="136"/>
      <c r="R924" s="136"/>
      <c r="S924" s="136"/>
      <c r="T924" s="136"/>
      <c r="U924" s="136"/>
      <c r="V924" s="136"/>
      <c r="W924" s="136"/>
      <c r="X924" s="136"/>
      <c r="Y924" s="136"/>
      <c r="Z924" s="136"/>
      <c r="AA924" s="136"/>
      <c r="AB924" s="68"/>
      <c r="AC924" s="68"/>
    </row>
    <row r="925" spans="1:29" ht="11.25" customHeight="1" x14ac:dyDescent="0.2">
      <c r="A925" s="136"/>
      <c r="B925" s="241"/>
      <c r="C925" s="241"/>
      <c r="D925" s="241"/>
      <c r="E925" s="241"/>
      <c r="F925" s="241"/>
      <c r="G925" s="241"/>
      <c r="H925" s="241"/>
      <c r="I925" s="241"/>
      <c r="J925" s="136"/>
      <c r="K925" s="136"/>
      <c r="L925" s="136"/>
      <c r="M925" s="136"/>
      <c r="N925" s="136"/>
      <c r="O925" s="136"/>
      <c r="P925" s="136"/>
      <c r="Q925" s="136"/>
      <c r="R925" s="136"/>
      <c r="S925" s="136"/>
      <c r="T925" s="136"/>
      <c r="U925" s="136"/>
      <c r="V925" s="136"/>
      <c r="W925" s="136"/>
      <c r="X925" s="136"/>
      <c r="Y925" s="136"/>
      <c r="Z925" s="136"/>
      <c r="AA925" s="136"/>
      <c r="AB925" s="68"/>
      <c r="AC925" s="68"/>
    </row>
    <row r="926" spans="1:29" ht="11.25" customHeight="1" x14ac:dyDescent="0.2">
      <c r="A926" s="136"/>
      <c r="B926" s="241"/>
      <c r="C926" s="241"/>
      <c r="D926" s="241"/>
      <c r="E926" s="241"/>
      <c r="F926" s="241"/>
      <c r="G926" s="241"/>
      <c r="H926" s="241"/>
      <c r="I926" s="241"/>
      <c r="J926" s="136"/>
      <c r="K926" s="136"/>
      <c r="L926" s="136"/>
      <c r="M926" s="136"/>
      <c r="N926" s="136"/>
      <c r="O926" s="136"/>
      <c r="P926" s="136"/>
      <c r="Q926" s="136"/>
      <c r="R926" s="136"/>
      <c r="S926" s="136"/>
      <c r="T926" s="136"/>
      <c r="U926" s="136"/>
      <c r="V926" s="136"/>
      <c r="W926" s="136"/>
      <c r="X926" s="136"/>
      <c r="Y926" s="136"/>
      <c r="Z926" s="136"/>
      <c r="AA926" s="136"/>
      <c r="AB926" s="68"/>
      <c r="AC926" s="68"/>
    </row>
    <row r="927" spans="1:29" ht="11.25" customHeight="1" x14ac:dyDescent="0.2">
      <c r="A927" s="136"/>
      <c r="B927" s="241"/>
      <c r="C927" s="241"/>
      <c r="D927" s="241"/>
      <c r="E927" s="241"/>
      <c r="F927" s="241"/>
      <c r="G927" s="241"/>
      <c r="H927" s="241"/>
      <c r="I927" s="241"/>
      <c r="J927" s="136"/>
      <c r="K927" s="136"/>
      <c r="L927" s="136"/>
      <c r="M927" s="136"/>
      <c r="N927" s="136"/>
      <c r="O927" s="136"/>
      <c r="P927" s="136"/>
      <c r="Q927" s="136"/>
      <c r="R927" s="136"/>
      <c r="S927" s="136"/>
      <c r="T927" s="136"/>
      <c r="U927" s="136"/>
      <c r="V927" s="136"/>
      <c r="W927" s="136"/>
      <c r="X927" s="136"/>
      <c r="Y927" s="136"/>
      <c r="Z927" s="136"/>
      <c r="AA927" s="136"/>
      <c r="AB927" s="68"/>
      <c r="AC927" s="68"/>
    </row>
    <row r="928" spans="1:29" ht="11.25" customHeight="1" x14ac:dyDescent="0.2">
      <c r="A928" s="136"/>
      <c r="B928" s="241"/>
      <c r="C928" s="241"/>
      <c r="D928" s="241"/>
      <c r="E928" s="241"/>
      <c r="F928" s="241"/>
      <c r="G928" s="241"/>
      <c r="H928" s="241"/>
      <c r="I928" s="241"/>
      <c r="J928" s="136"/>
      <c r="K928" s="136"/>
      <c r="L928" s="136"/>
      <c r="M928" s="136"/>
      <c r="N928" s="136"/>
      <c r="O928" s="136"/>
      <c r="P928" s="136"/>
      <c r="Q928" s="136"/>
      <c r="R928" s="136"/>
      <c r="S928" s="136"/>
      <c r="T928" s="136"/>
      <c r="U928" s="136"/>
      <c r="V928" s="136"/>
      <c r="W928" s="136"/>
      <c r="X928" s="136"/>
      <c r="Y928" s="136"/>
      <c r="Z928" s="136"/>
      <c r="AA928" s="136"/>
      <c r="AB928" s="68"/>
      <c r="AC928" s="68"/>
    </row>
    <row r="929" spans="1:29" ht="11.25" customHeight="1" x14ac:dyDescent="0.2">
      <c r="A929" s="136"/>
      <c r="B929" s="241"/>
      <c r="C929" s="241"/>
      <c r="D929" s="241"/>
      <c r="E929" s="241"/>
      <c r="F929" s="241"/>
      <c r="G929" s="241"/>
      <c r="H929" s="241"/>
      <c r="I929" s="241"/>
      <c r="J929" s="136"/>
      <c r="K929" s="136"/>
      <c r="L929" s="136"/>
      <c r="M929" s="136"/>
      <c r="N929" s="136"/>
      <c r="O929" s="136"/>
      <c r="P929" s="136"/>
      <c r="Q929" s="136"/>
      <c r="R929" s="136"/>
      <c r="S929" s="136"/>
      <c r="T929" s="136"/>
      <c r="U929" s="136"/>
      <c r="V929" s="136"/>
      <c r="W929" s="136"/>
      <c r="X929" s="136"/>
      <c r="Y929" s="136"/>
      <c r="Z929" s="136"/>
      <c r="AA929" s="136"/>
      <c r="AB929" s="68"/>
      <c r="AC929" s="68"/>
    </row>
    <row r="930" spans="1:29" ht="11.25" customHeight="1" x14ac:dyDescent="0.2">
      <c r="A930" s="136"/>
      <c r="B930" s="241"/>
      <c r="C930" s="241"/>
      <c r="D930" s="241"/>
      <c r="E930" s="241"/>
      <c r="F930" s="241"/>
      <c r="G930" s="241"/>
      <c r="H930" s="241"/>
      <c r="I930" s="241"/>
      <c r="J930" s="136"/>
      <c r="K930" s="136"/>
      <c r="L930" s="136"/>
      <c r="M930" s="136"/>
      <c r="N930" s="136"/>
      <c r="O930" s="136"/>
      <c r="P930" s="136"/>
      <c r="Q930" s="136"/>
      <c r="R930" s="136"/>
      <c r="S930" s="136"/>
      <c r="T930" s="136"/>
      <c r="U930" s="136"/>
      <c r="V930" s="136"/>
      <c r="W930" s="136"/>
      <c r="X930" s="136"/>
      <c r="Y930" s="136"/>
      <c r="Z930" s="136"/>
      <c r="AA930" s="136"/>
      <c r="AB930" s="68"/>
      <c r="AC930" s="68"/>
    </row>
    <row r="931" spans="1:29" ht="11.25" customHeight="1" x14ac:dyDescent="0.2">
      <c r="A931" s="136"/>
      <c r="B931" s="241"/>
      <c r="C931" s="241"/>
      <c r="D931" s="241"/>
      <c r="E931" s="241"/>
      <c r="F931" s="241"/>
      <c r="G931" s="241"/>
      <c r="H931" s="241"/>
      <c r="I931" s="241"/>
      <c r="J931" s="136"/>
      <c r="K931" s="136"/>
      <c r="L931" s="136"/>
      <c r="M931" s="136"/>
      <c r="N931" s="136"/>
      <c r="O931" s="136"/>
      <c r="P931" s="136"/>
      <c r="Q931" s="136"/>
      <c r="R931" s="136"/>
      <c r="S931" s="136"/>
      <c r="T931" s="136"/>
      <c r="U931" s="136"/>
      <c r="V931" s="136"/>
      <c r="W931" s="136"/>
      <c r="X931" s="136"/>
      <c r="Y931" s="136"/>
      <c r="Z931" s="136"/>
      <c r="AA931" s="136"/>
      <c r="AB931" s="68"/>
      <c r="AC931" s="68"/>
    </row>
    <row r="932" spans="1:29" ht="11.25" customHeight="1" x14ac:dyDescent="0.2">
      <c r="A932" s="136"/>
      <c r="B932" s="241"/>
      <c r="C932" s="241"/>
      <c r="D932" s="241"/>
      <c r="E932" s="241"/>
      <c r="F932" s="241"/>
      <c r="G932" s="241"/>
      <c r="H932" s="241"/>
      <c r="I932" s="241"/>
      <c r="J932" s="136"/>
      <c r="K932" s="136"/>
      <c r="L932" s="136"/>
      <c r="M932" s="136"/>
      <c r="N932" s="136"/>
      <c r="O932" s="136"/>
      <c r="P932" s="136"/>
      <c r="Q932" s="136"/>
      <c r="R932" s="136"/>
      <c r="S932" s="136"/>
      <c r="T932" s="136"/>
      <c r="U932" s="136"/>
      <c r="V932" s="136"/>
      <c r="W932" s="136"/>
      <c r="X932" s="136"/>
      <c r="Y932" s="136"/>
      <c r="Z932" s="136"/>
      <c r="AA932" s="136"/>
      <c r="AB932" s="68"/>
      <c r="AC932" s="68"/>
    </row>
    <row r="933" spans="1:29" ht="11.25" customHeight="1" x14ac:dyDescent="0.2">
      <c r="A933" s="136"/>
      <c r="B933" s="241"/>
      <c r="C933" s="241"/>
      <c r="D933" s="241"/>
      <c r="E933" s="241"/>
      <c r="F933" s="241"/>
      <c r="G933" s="241"/>
      <c r="H933" s="241"/>
      <c r="I933" s="241"/>
      <c r="J933" s="136"/>
      <c r="K933" s="136"/>
      <c r="L933" s="136"/>
      <c r="M933" s="136"/>
      <c r="N933" s="136"/>
      <c r="O933" s="136"/>
      <c r="P933" s="136"/>
      <c r="Q933" s="136"/>
      <c r="R933" s="136"/>
      <c r="S933" s="136"/>
      <c r="T933" s="136"/>
      <c r="U933" s="136"/>
      <c r="V933" s="136"/>
      <c r="W933" s="136"/>
      <c r="X933" s="136"/>
      <c r="Y933" s="136"/>
      <c r="Z933" s="136"/>
      <c r="AA933" s="136"/>
      <c r="AB933" s="68"/>
      <c r="AC933" s="68"/>
    </row>
    <row r="934" spans="1:29" ht="11.25" customHeight="1" x14ac:dyDescent="0.2">
      <c r="A934" s="136"/>
      <c r="B934" s="241"/>
      <c r="C934" s="241"/>
      <c r="D934" s="241"/>
      <c r="E934" s="241"/>
      <c r="F934" s="241"/>
      <c r="G934" s="241"/>
      <c r="H934" s="241"/>
      <c r="I934" s="241"/>
      <c r="J934" s="136"/>
      <c r="K934" s="136"/>
      <c r="L934" s="136"/>
      <c r="M934" s="136"/>
      <c r="N934" s="136"/>
      <c r="O934" s="136"/>
      <c r="P934" s="136"/>
      <c r="Q934" s="136"/>
      <c r="R934" s="136"/>
      <c r="S934" s="136"/>
      <c r="T934" s="136"/>
      <c r="U934" s="136"/>
      <c r="V934" s="136"/>
      <c r="W934" s="136"/>
      <c r="X934" s="136"/>
      <c r="Y934" s="136"/>
      <c r="Z934" s="136"/>
      <c r="AA934" s="136"/>
      <c r="AB934" s="68"/>
      <c r="AC934" s="68"/>
    </row>
    <row r="935" spans="1:29" ht="11.25" customHeight="1" x14ac:dyDescent="0.2">
      <c r="A935" s="136"/>
      <c r="B935" s="241"/>
      <c r="C935" s="241"/>
      <c r="D935" s="241"/>
      <c r="E935" s="241"/>
      <c r="F935" s="241"/>
      <c r="G935" s="241"/>
      <c r="H935" s="241"/>
      <c r="I935" s="241"/>
      <c r="J935" s="136"/>
      <c r="K935" s="136"/>
      <c r="L935" s="136"/>
      <c r="M935" s="136"/>
      <c r="N935" s="136"/>
      <c r="O935" s="136"/>
      <c r="P935" s="136"/>
      <c r="Q935" s="136"/>
      <c r="R935" s="136"/>
      <c r="S935" s="136"/>
      <c r="T935" s="136"/>
      <c r="U935" s="136"/>
      <c r="V935" s="136"/>
      <c r="W935" s="136"/>
      <c r="X935" s="136"/>
      <c r="Y935" s="136"/>
      <c r="Z935" s="136"/>
      <c r="AA935" s="136"/>
      <c r="AB935" s="68"/>
      <c r="AC935" s="68"/>
    </row>
    <row r="936" spans="1:29" ht="11.25" customHeight="1" x14ac:dyDescent="0.2">
      <c r="A936" s="136"/>
      <c r="B936" s="241"/>
      <c r="C936" s="241"/>
      <c r="D936" s="241"/>
      <c r="E936" s="241"/>
      <c r="F936" s="241"/>
      <c r="G936" s="241"/>
      <c r="H936" s="241"/>
      <c r="I936" s="241"/>
      <c r="J936" s="136"/>
      <c r="K936" s="136"/>
      <c r="L936" s="136"/>
      <c r="M936" s="136"/>
      <c r="N936" s="136"/>
      <c r="O936" s="136"/>
      <c r="P936" s="136"/>
      <c r="Q936" s="136"/>
      <c r="R936" s="136"/>
      <c r="S936" s="136"/>
      <c r="T936" s="136"/>
      <c r="U936" s="136"/>
      <c r="V936" s="136"/>
      <c r="W936" s="136"/>
      <c r="X936" s="136"/>
      <c r="Y936" s="136"/>
      <c r="Z936" s="136"/>
      <c r="AA936" s="136"/>
      <c r="AB936" s="68"/>
      <c r="AC936" s="68"/>
    </row>
    <row r="937" spans="1:29" ht="11.25" customHeight="1" x14ac:dyDescent="0.2">
      <c r="A937" s="136"/>
      <c r="B937" s="241"/>
      <c r="C937" s="241"/>
      <c r="D937" s="241"/>
      <c r="E937" s="241"/>
      <c r="F937" s="241"/>
      <c r="G937" s="241"/>
      <c r="H937" s="241"/>
      <c r="I937" s="241"/>
      <c r="J937" s="136"/>
      <c r="K937" s="136"/>
      <c r="L937" s="136"/>
      <c r="M937" s="136"/>
      <c r="N937" s="136"/>
      <c r="O937" s="136"/>
      <c r="P937" s="136"/>
      <c r="Q937" s="136"/>
      <c r="R937" s="136"/>
      <c r="S937" s="136"/>
      <c r="T937" s="136"/>
      <c r="U937" s="136"/>
      <c r="V937" s="136"/>
      <c r="W937" s="136"/>
      <c r="X937" s="136"/>
      <c r="Y937" s="136"/>
      <c r="Z937" s="136"/>
      <c r="AA937" s="136"/>
      <c r="AB937" s="68"/>
      <c r="AC937" s="68"/>
    </row>
    <row r="938" spans="1:29" ht="11.25" customHeight="1" x14ac:dyDescent="0.2">
      <c r="A938" s="136"/>
      <c r="B938" s="241"/>
      <c r="C938" s="241"/>
      <c r="D938" s="241"/>
      <c r="E938" s="241"/>
      <c r="F938" s="241"/>
      <c r="G938" s="241"/>
      <c r="H938" s="241"/>
      <c r="I938" s="241"/>
      <c r="J938" s="136"/>
      <c r="K938" s="136"/>
      <c r="L938" s="136"/>
      <c r="M938" s="136"/>
      <c r="N938" s="136"/>
      <c r="O938" s="136"/>
      <c r="P938" s="136"/>
      <c r="Q938" s="136"/>
      <c r="R938" s="136"/>
      <c r="S938" s="136"/>
      <c r="T938" s="136"/>
      <c r="U938" s="136"/>
      <c r="V938" s="136"/>
      <c r="W938" s="136"/>
      <c r="X938" s="136"/>
      <c r="Y938" s="136"/>
      <c r="Z938" s="136"/>
      <c r="AA938" s="136"/>
      <c r="AB938" s="68"/>
      <c r="AC938" s="68"/>
    </row>
  </sheetData>
  <mergeCells count="4">
    <mergeCell ref="AC2:AC3"/>
    <mergeCell ref="B3:I3"/>
    <mergeCell ref="K3:R3"/>
    <mergeCell ref="T3:AA3"/>
  </mergeCells>
  <hyperlinks>
    <hyperlink ref="AC2" location="Home!A1" display="Return to Home page" xr:uid="{88B1A838-272F-483A-AAAE-41A6189F3918}"/>
  </hyperlinks>
  <pageMargins left="0.70866141732283505" right="0.70866141732283505" top="0.74803149606299202" bottom="0.74803149606299202" header="0" footer="0"/>
  <pageSetup paperSize="8" scale="76" orientation="landscape" r:id="rId1"/>
  <headerFooter>
    <oddFooter>&amp;LTelenet - Investor Analyst Toolkit&amp;RQ3 2024 Results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3E976-DE7C-4F17-9919-0CE02D606196}">
  <sheetPr>
    <tabColor rgb="FFFFC421"/>
    <pageSetUpPr fitToPage="1"/>
  </sheetPr>
  <dimension ref="A1:AC942"/>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activeCell="W7" sqref="W7:X29"/>
    </sheetView>
  </sheetViews>
  <sheetFormatPr defaultColWidth="16.6640625" defaultRowHeight="15" customHeight="1" x14ac:dyDescent="0.2"/>
  <cols>
    <col min="1" max="1" width="47" customWidth="1"/>
    <col min="2" max="5" width="11.6640625" style="248" customWidth="1"/>
    <col min="6" max="6" width="3.44140625" style="248" customWidth="1"/>
    <col min="7" max="9" width="11.6640625" style="248" customWidth="1"/>
    <col min="10" max="10" width="3" style="248" customWidth="1"/>
    <col min="11" max="13" width="11.6640625" style="248" customWidth="1"/>
    <col min="14" max="14" width="11.6640625" hidden="1" customWidth="1"/>
    <col min="15" max="15" width="3.44140625" customWidth="1"/>
    <col min="16" max="17" width="11.6640625" customWidth="1"/>
    <col min="18" max="18" width="3.44140625" customWidth="1"/>
    <col min="19" max="20" width="11.6640625" customWidth="1"/>
    <col min="21" max="21" width="11.6640625" hidden="1" customWidth="1"/>
    <col min="22" max="22" width="3.44140625" customWidth="1"/>
    <col min="23" max="26" width="11.6640625" customWidth="1"/>
    <col min="27" max="27" width="25.6640625" customWidth="1"/>
    <col min="28" max="28" width="9" customWidth="1"/>
  </cols>
  <sheetData>
    <row r="1" spans="1:28" ht="36" customHeight="1" thickBot="1" x14ac:dyDescent="0.25">
      <c r="A1" s="134" t="s">
        <v>72</v>
      </c>
      <c r="B1" s="242"/>
      <c r="C1" s="242"/>
      <c r="D1" s="242"/>
      <c r="E1" s="242"/>
      <c r="F1" s="242"/>
      <c r="G1" s="242"/>
      <c r="H1" s="242"/>
      <c r="I1" s="242"/>
      <c r="J1" s="242"/>
      <c r="K1" s="242"/>
      <c r="L1" s="242"/>
      <c r="M1" s="242"/>
      <c r="N1" s="167"/>
      <c r="O1" s="167"/>
      <c r="P1" s="167"/>
      <c r="Q1" s="167"/>
      <c r="R1" s="167"/>
      <c r="S1" s="167"/>
      <c r="T1" s="167"/>
      <c r="U1" s="167"/>
      <c r="V1" s="167"/>
      <c r="W1" s="167"/>
      <c r="X1" s="167"/>
      <c r="Y1" s="165"/>
      <c r="Z1" s="165"/>
      <c r="AA1" s="136"/>
      <c r="AB1" s="136"/>
    </row>
    <row r="2" spans="1:28" ht="15" customHeight="1" thickTop="1" x14ac:dyDescent="0.25">
      <c r="A2" s="526" t="s">
        <v>45</v>
      </c>
      <c r="B2" s="605" t="s">
        <v>46</v>
      </c>
      <c r="C2" s="605" t="s">
        <v>47</v>
      </c>
      <c r="D2" s="605" t="s">
        <v>48</v>
      </c>
      <c r="E2" s="605" t="s">
        <v>49</v>
      </c>
      <c r="F2" s="605"/>
      <c r="G2" s="605" t="s">
        <v>50</v>
      </c>
      <c r="H2" s="605" t="s">
        <v>51</v>
      </c>
      <c r="I2" s="605" t="s">
        <v>52</v>
      </c>
      <c r="J2" s="605"/>
      <c r="K2" s="605" t="s">
        <v>73</v>
      </c>
      <c r="L2" s="605" t="s">
        <v>74</v>
      </c>
      <c r="M2" s="605" t="s">
        <v>75</v>
      </c>
      <c r="N2" s="605" t="s">
        <v>76</v>
      </c>
      <c r="O2" s="606"/>
      <c r="P2" s="635" t="s">
        <v>77</v>
      </c>
      <c r="Q2" s="635"/>
      <c r="R2" s="610"/>
      <c r="S2" s="605" t="s">
        <v>78</v>
      </c>
      <c r="T2" s="605" t="s">
        <v>79</v>
      </c>
      <c r="U2" s="605" t="s">
        <v>80</v>
      </c>
      <c r="V2" s="605"/>
      <c r="W2" s="638" t="s">
        <v>77</v>
      </c>
      <c r="X2" s="638"/>
      <c r="Y2" s="166"/>
      <c r="Z2" s="166"/>
      <c r="AA2" s="636" t="s">
        <v>53</v>
      </c>
      <c r="AB2" s="144"/>
    </row>
    <row r="3" spans="1:28" ht="15" customHeight="1" thickBot="1" x14ac:dyDescent="0.3">
      <c r="A3" s="529"/>
      <c r="B3" s="611"/>
      <c r="C3" s="611"/>
      <c r="D3" s="611"/>
      <c r="E3" s="611"/>
      <c r="F3" s="611"/>
      <c r="G3" s="611"/>
      <c r="H3" s="611"/>
      <c r="I3" s="611"/>
      <c r="J3" s="611"/>
      <c r="K3" s="611"/>
      <c r="L3" s="611"/>
      <c r="M3" s="611"/>
      <c r="N3" s="559"/>
      <c r="O3" s="559"/>
      <c r="P3" s="612" t="s">
        <v>81</v>
      </c>
      <c r="Q3" s="612" t="s">
        <v>82</v>
      </c>
      <c r="R3" s="612"/>
      <c r="S3" s="559"/>
      <c r="T3" s="559"/>
      <c r="U3" s="559"/>
      <c r="V3" s="612"/>
      <c r="W3" s="612" t="s">
        <v>81</v>
      </c>
      <c r="X3" s="612" t="s">
        <v>83</v>
      </c>
      <c r="Y3" s="166"/>
      <c r="Z3" s="166"/>
      <c r="AA3" s="637"/>
      <c r="AB3" s="144"/>
    </row>
    <row r="4" spans="1:28" ht="4.5" customHeight="1" thickTop="1" x14ac:dyDescent="0.2">
      <c r="A4" s="135"/>
      <c r="B4" s="242"/>
      <c r="C4" s="242"/>
      <c r="D4" s="242"/>
      <c r="E4" s="242"/>
      <c r="F4" s="242"/>
      <c r="G4" s="242"/>
      <c r="H4" s="242"/>
      <c r="I4" s="242"/>
      <c r="J4" s="242"/>
      <c r="K4" s="242"/>
      <c r="L4" s="242"/>
      <c r="M4" s="242"/>
      <c r="N4" s="167"/>
      <c r="O4" s="167"/>
      <c r="P4" s="167"/>
      <c r="Q4" s="167"/>
      <c r="R4" s="167"/>
      <c r="S4" s="167"/>
      <c r="T4" s="167"/>
      <c r="U4" s="167"/>
      <c r="V4" s="167"/>
      <c r="W4" s="167"/>
      <c r="X4" s="167"/>
      <c r="Y4" s="165"/>
      <c r="Z4" s="165"/>
      <c r="AA4" s="136"/>
      <c r="AB4" s="136"/>
    </row>
    <row r="5" spans="1:28" ht="15" customHeight="1" x14ac:dyDescent="0.25">
      <c r="A5" s="269" t="s">
        <v>57</v>
      </c>
      <c r="B5" s="243"/>
      <c r="C5" s="243"/>
      <c r="D5" s="243"/>
      <c r="E5" s="243"/>
      <c r="F5" s="243"/>
      <c r="G5" s="243"/>
      <c r="H5" s="243"/>
      <c r="I5" s="243"/>
      <c r="J5" s="243"/>
      <c r="K5" s="243"/>
      <c r="L5" s="243"/>
      <c r="M5" s="243"/>
      <c r="N5" s="168"/>
      <c r="O5" s="168"/>
      <c r="P5" s="168"/>
      <c r="Q5" s="168"/>
      <c r="R5" s="168"/>
      <c r="S5" s="168"/>
      <c r="T5" s="168"/>
      <c r="U5" s="168"/>
      <c r="V5" s="168"/>
      <c r="W5" s="168"/>
      <c r="X5" s="168"/>
      <c r="Y5" s="169"/>
      <c r="Z5" s="169"/>
      <c r="AA5" s="153"/>
      <c r="AB5" s="153"/>
    </row>
    <row r="6" spans="1:28" ht="15" customHeight="1" x14ac:dyDescent="0.2">
      <c r="A6" s="161" t="s">
        <v>58</v>
      </c>
      <c r="B6" s="244"/>
      <c r="C6" s="244"/>
      <c r="D6" s="244"/>
      <c r="E6" s="244"/>
      <c r="F6" s="244"/>
      <c r="G6" s="244"/>
      <c r="H6" s="244"/>
      <c r="I6" s="244"/>
      <c r="J6" s="244"/>
      <c r="K6" s="244"/>
      <c r="L6" s="244"/>
      <c r="M6" s="244"/>
      <c r="N6" s="6"/>
      <c r="O6" s="6"/>
      <c r="P6" s="6"/>
      <c r="Q6" s="307"/>
      <c r="R6" s="307"/>
      <c r="S6" s="307"/>
      <c r="T6" s="307"/>
      <c r="U6" s="307"/>
      <c r="V6" s="307"/>
      <c r="W6" s="307"/>
      <c r="X6" s="307"/>
      <c r="Y6" s="170"/>
      <c r="Z6" s="170"/>
      <c r="AA6" s="175"/>
      <c r="AB6" s="175"/>
    </row>
    <row r="7" spans="1:28" ht="15" customHeight="1" x14ac:dyDescent="0.2">
      <c r="A7" s="172" t="s">
        <v>59</v>
      </c>
      <c r="B7" s="244">
        <v>308.2</v>
      </c>
      <c r="C7" s="244">
        <v>304</v>
      </c>
      <c r="D7" s="244">
        <v>316.39999999999998</v>
      </c>
      <c r="E7" s="244">
        <v>309.60000000000002</v>
      </c>
      <c r="F7" s="244"/>
      <c r="G7" s="244">
        <v>612.20000000000005</v>
      </c>
      <c r="H7" s="244">
        <v>928.6</v>
      </c>
      <c r="I7" s="244">
        <v>1238.2</v>
      </c>
      <c r="J7" s="244"/>
      <c r="K7" s="309">
        <v>305.10000000000002</v>
      </c>
      <c r="L7" s="461">
        <v>305.19999999999993</v>
      </c>
      <c r="M7" s="576">
        <v>312.60000000000002</v>
      </c>
      <c r="N7" s="467">
        <v>0</v>
      </c>
      <c r="O7" s="458"/>
      <c r="P7" s="226">
        <v>-1.2010113780025145E-2</v>
      </c>
      <c r="Q7" s="209">
        <v>-1.2010113780025145E-2</v>
      </c>
      <c r="R7" s="307"/>
      <c r="S7" s="461">
        <v>610.29999999999995</v>
      </c>
      <c r="T7" s="576">
        <v>922.9</v>
      </c>
      <c r="U7" s="464"/>
      <c r="V7" s="307"/>
      <c r="W7" s="308">
        <v>-6.1382726685332845E-3</v>
      </c>
      <c r="X7" s="308">
        <v>-6.1382726685332845E-3</v>
      </c>
      <c r="Y7" s="170"/>
      <c r="Z7" s="170"/>
      <c r="AA7" s="175"/>
      <c r="AB7" s="175"/>
    </row>
    <row r="8" spans="1:28" ht="15" customHeight="1" x14ac:dyDescent="0.2">
      <c r="A8" s="172" t="s">
        <v>60</v>
      </c>
      <c r="B8" s="245">
        <v>4.8</v>
      </c>
      <c r="C8" s="245">
        <v>4.5999999999999996</v>
      </c>
      <c r="D8" s="245">
        <v>3.1</v>
      </c>
      <c r="E8" s="245">
        <v>4</v>
      </c>
      <c r="F8" s="245"/>
      <c r="G8" s="245">
        <v>9.3999999999999986</v>
      </c>
      <c r="H8" s="245">
        <v>12.499999999999998</v>
      </c>
      <c r="I8" s="245">
        <v>16.5</v>
      </c>
      <c r="J8" s="245"/>
      <c r="K8" s="245">
        <v>2.4</v>
      </c>
      <c r="L8" s="462">
        <v>2.6999999999999997</v>
      </c>
      <c r="M8" s="577">
        <v>4</v>
      </c>
      <c r="N8" s="459">
        <v>0</v>
      </c>
      <c r="O8" s="459"/>
      <c r="P8" s="226">
        <v>0.29032258064516125</v>
      </c>
      <c r="Q8" s="209">
        <v>0.29032258064516125</v>
      </c>
      <c r="R8" s="155"/>
      <c r="S8" s="462">
        <v>5.0999999999999996</v>
      </c>
      <c r="T8" s="577">
        <v>9.1</v>
      </c>
      <c r="U8" s="465"/>
      <c r="V8" s="155"/>
      <c r="W8" s="308">
        <v>-0.27199999999999991</v>
      </c>
      <c r="X8" s="209">
        <v>-0.27199999999999991</v>
      </c>
      <c r="Y8" s="170"/>
      <c r="Z8" s="170"/>
      <c r="AA8" s="175"/>
      <c r="AB8" s="175"/>
    </row>
    <row r="9" spans="1:28" s="220" customFormat="1" ht="15" customHeight="1" x14ac:dyDescent="0.25">
      <c r="A9" s="281" t="s">
        <v>61</v>
      </c>
      <c r="B9" s="246">
        <v>313</v>
      </c>
      <c r="C9" s="246">
        <v>308.60000000000002</v>
      </c>
      <c r="D9" s="246">
        <v>319.5</v>
      </c>
      <c r="E9" s="246">
        <v>313.60000000000002</v>
      </c>
      <c r="F9" s="246"/>
      <c r="G9" s="246">
        <v>621.6</v>
      </c>
      <c r="H9" s="246">
        <v>941.1</v>
      </c>
      <c r="I9" s="246">
        <v>1254.7</v>
      </c>
      <c r="J9" s="246"/>
      <c r="K9" s="312">
        <v>307.5</v>
      </c>
      <c r="L9" s="463">
        <v>307.89999999999998</v>
      </c>
      <c r="M9" s="578">
        <v>316.60000000000002</v>
      </c>
      <c r="N9" s="468">
        <v>0</v>
      </c>
      <c r="O9" s="460"/>
      <c r="P9" s="227">
        <v>-9.0766823161189114E-3</v>
      </c>
      <c r="Q9" s="313">
        <v>-9.0766823161189114E-3</v>
      </c>
      <c r="R9" s="311"/>
      <c r="S9" s="312">
        <v>615.4</v>
      </c>
      <c r="T9" s="312">
        <v>932</v>
      </c>
      <c r="U9" s="312">
        <v>0</v>
      </c>
      <c r="V9" s="311"/>
      <c r="W9" s="310">
        <v>-9.6695356497715768E-3</v>
      </c>
      <c r="X9" s="310">
        <v>-9.6695356497715768E-3</v>
      </c>
      <c r="Y9" s="170"/>
      <c r="Z9" s="170"/>
      <c r="AA9" s="219"/>
      <c r="AB9" s="219"/>
    </row>
    <row r="10" spans="1:28" s="220" customFormat="1" ht="4.5" customHeight="1" x14ac:dyDescent="0.25">
      <c r="A10" s="280"/>
      <c r="B10" s="246"/>
      <c r="C10" s="246"/>
      <c r="D10" s="246"/>
      <c r="E10" s="246"/>
      <c r="F10" s="246"/>
      <c r="G10" s="246"/>
      <c r="H10" s="246"/>
      <c r="I10" s="246"/>
      <c r="J10" s="246"/>
      <c r="K10" s="312"/>
      <c r="L10" s="463"/>
      <c r="M10" s="578"/>
      <c r="N10" s="469"/>
      <c r="O10" s="460"/>
      <c r="P10" s="227"/>
      <c r="Q10" s="310"/>
      <c r="R10" s="311"/>
      <c r="S10" s="312"/>
      <c r="T10" s="312"/>
      <c r="U10" s="312"/>
      <c r="V10" s="311"/>
      <c r="W10" s="310"/>
      <c r="X10" s="310"/>
      <c r="Y10" s="170"/>
      <c r="Z10" s="170"/>
      <c r="AA10" s="219"/>
      <c r="AB10" s="219"/>
    </row>
    <row r="11" spans="1:28" ht="15" customHeight="1" x14ac:dyDescent="0.2">
      <c r="A11" s="161" t="s">
        <v>62</v>
      </c>
      <c r="B11" s="244"/>
      <c r="C11" s="244"/>
      <c r="D11" s="244"/>
      <c r="E11" s="244"/>
      <c r="F11" s="244"/>
      <c r="G11" s="244"/>
      <c r="H11" s="244"/>
      <c r="I11" s="244"/>
      <c r="J11" s="244"/>
      <c r="K11" s="309"/>
      <c r="L11" s="461"/>
      <c r="M11" s="576"/>
      <c r="N11" s="467"/>
      <c r="O11" s="458"/>
      <c r="P11" s="226"/>
      <c r="Q11" s="308"/>
      <c r="R11" s="307"/>
      <c r="S11" s="309"/>
      <c r="T11" s="309"/>
      <c r="U11" s="309"/>
      <c r="V11" s="307"/>
      <c r="W11" s="308"/>
      <c r="X11" s="308"/>
      <c r="Y11" s="171"/>
      <c r="Z11" s="171"/>
      <c r="AA11" s="137"/>
      <c r="AB11" s="137"/>
    </row>
    <row r="12" spans="1:28" ht="15" customHeight="1" x14ac:dyDescent="0.2">
      <c r="A12" s="172" t="s">
        <v>59</v>
      </c>
      <c r="B12" s="244">
        <v>102.7</v>
      </c>
      <c r="C12" s="244">
        <v>104.3</v>
      </c>
      <c r="D12" s="244">
        <v>107</v>
      </c>
      <c r="E12" s="244">
        <v>104.30000000000001</v>
      </c>
      <c r="F12" s="244"/>
      <c r="G12" s="244">
        <v>207</v>
      </c>
      <c r="H12" s="244">
        <v>314</v>
      </c>
      <c r="I12" s="244">
        <v>418.3</v>
      </c>
      <c r="J12" s="244"/>
      <c r="K12" s="309">
        <v>104.1</v>
      </c>
      <c r="L12" s="461">
        <v>104.5</v>
      </c>
      <c r="M12" s="576">
        <v>105.50000000000003</v>
      </c>
      <c r="N12" s="467">
        <v>0</v>
      </c>
      <c r="O12" s="458"/>
      <c r="P12" s="226">
        <v>-1.4018691588784771E-2</v>
      </c>
      <c r="Q12" s="308">
        <v>-1.4018691588784771E-2</v>
      </c>
      <c r="R12" s="307"/>
      <c r="S12" s="461">
        <v>208.6</v>
      </c>
      <c r="T12" s="576">
        <v>314.10000000000002</v>
      </c>
      <c r="U12" s="464"/>
      <c r="V12" s="307"/>
      <c r="W12" s="308">
        <v>3.1847133757967327E-4</v>
      </c>
      <c r="X12" s="308">
        <v>3.1847133757967327E-4</v>
      </c>
      <c r="Y12" s="171"/>
      <c r="Z12" s="171"/>
      <c r="AA12" s="137"/>
      <c r="AB12" s="137"/>
    </row>
    <row r="13" spans="1:28" ht="15" customHeight="1" x14ac:dyDescent="0.2">
      <c r="A13" s="172" t="s">
        <v>60</v>
      </c>
      <c r="B13" s="245">
        <v>36.5</v>
      </c>
      <c r="C13" s="245">
        <v>41</v>
      </c>
      <c r="D13" s="245">
        <v>38</v>
      </c>
      <c r="E13" s="245">
        <v>48.7</v>
      </c>
      <c r="F13" s="245"/>
      <c r="G13" s="245">
        <v>77.5</v>
      </c>
      <c r="H13" s="245">
        <v>115.5</v>
      </c>
      <c r="I13" s="245">
        <v>164.2</v>
      </c>
      <c r="J13" s="245"/>
      <c r="K13" s="245">
        <v>40.799999999999997</v>
      </c>
      <c r="L13" s="462">
        <v>37.600000000000009</v>
      </c>
      <c r="M13" s="577">
        <v>30.599999999999994</v>
      </c>
      <c r="N13" s="459">
        <v>0</v>
      </c>
      <c r="O13" s="459"/>
      <c r="P13" s="226">
        <v>-0.19473684210526332</v>
      </c>
      <c r="Q13" s="209">
        <v>-0.19473684210526332</v>
      </c>
      <c r="R13" s="155"/>
      <c r="S13" s="462">
        <v>78.400000000000006</v>
      </c>
      <c r="T13" s="577">
        <v>109</v>
      </c>
      <c r="U13" s="465"/>
      <c r="V13" s="155"/>
      <c r="W13" s="209">
        <v>-5.6277056277056259E-2</v>
      </c>
      <c r="X13" s="209">
        <v>-5.6277056277056259E-2</v>
      </c>
      <c r="Y13" s="171"/>
      <c r="Z13" s="171"/>
      <c r="AA13" s="137"/>
      <c r="AB13" s="137"/>
    </row>
    <row r="14" spans="1:28" s="220" customFormat="1" ht="15" customHeight="1" x14ac:dyDescent="0.25">
      <c r="A14" s="281" t="s">
        <v>63</v>
      </c>
      <c r="B14" s="246">
        <v>139.19999999999999</v>
      </c>
      <c r="C14" s="246">
        <v>145.30000000000001</v>
      </c>
      <c r="D14" s="246">
        <v>145</v>
      </c>
      <c r="E14" s="246">
        <v>153</v>
      </c>
      <c r="F14" s="246"/>
      <c r="G14" s="246">
        <v>284.5</v>
      </c>
      <c r="H14" s="246">
        <v>429.5</v>
      </c>
      <c r="I14" s="246">
        <v>582.5</v>
      </c>
      <c r="J14" s="246"/>
      <c r="K14" s="312">
        <v>144.89999999999998</v>
      </c>
      <c r="L14" s="463">
        <v>142.10000000000002</v>
      </c>
      <c r="M14" s="578">
        <v>136.10000000000002</v>
      </c>
      <c r="N14" s="468">
        <v>0</v>
      </c>
      <c r="O14" s="460"/>
      <c r="P14" s="227">
        <v>-6.1379310344827465E-2</v>
      </c>
      <c r="Q14" s="313">
        <v>-6.1379310344827465E-2</v>
      </c>
      <c r="R14" s="311"/>
      <c r="S14" s="312">
        <v>287</v>
      </c>
      <c r="T14" s="312">
        <v>423.1</v>
      </c>
      <c r="U14" s="312">
        <v>0</v>
      </c>
      <c r="V14" s="311"/>
      <c r="W14" s="310">
        <v>-1.4901047729918404E-2</v>
      </c>
      <c r="X14" s="310">
        <v>-1.4901047729918404E-2</v>
      </c>
      <c r="Y14" s="174"/>
      <c r="Z14" s="174"/>
      <c r="AA14" s="153"/>
      <c r="AB14" s="153"/>
    </row>
    <row r="15" spans="1:28" s="220" customFormat="1" ht="4.5" customHeight="1" x14ac:dyDescent="0.25">
      <c r="A15" s="280"/>
      <c r="B15" s="246"/>
      <c r="C15" s="246"/>
      <c r="D15" s="246"/>
      <c r="E15" s="246"/>
      <c r="F15" s="246"/>
      <c r="G15" s="246"/>
      <c r="H15" s="246"/>
      <c r="I15" s="246"/>
      <c r="J15" s="246"/>
      <c r="K15" s="312"/>
      <c r="L15" s="463"/>
      <c r="M15" s="578"/>
      <c r="N15" s="469"/>
      <c r="O15" s="460"/>
      <c r="P15" s="227"/>
      <c r="Q15" s="310"/>
      <c r="R15" s="311"/>
      <c r="S15" s="312"/>
      <c r="T15" s="312"/>
      <c r="U15" s="312"/>
      <c r="V15" s="311"/>
      <c r="W15" s="310"/>
      <c r="X15" s="310"/>
      <c r="Y15" s="174"/>
      <c r="Z15" s="174"/>
      <c r="AA15" s="153"/>
      <c r="AB15" s="153"/>
    </row>
    <row r="16" spans="1:28" ht="15" customHeight="1" x14ac:dyDescent="0.2">
      <c r="A16" s="161" t="s">
        <v>64</v>
      </c>
      <c r="B16" s="244"/>
      <c r="C16" s="244"/>
      <c r="D16" s="244"/>
      <c r="E16" s="244"/>
      <c r="F16" s="244"/>
      <c r="G16" s="244"/>
      <c r="H16" s="244"/>
      <c r="I16" s="244"/>
      <c r="J16" s="244"/>
      <c r="K16" s="309"/>
      <c r="L16" s="461"/>
      <c r="M16" s="576"/>
      <c r="N16" s="467"/>
      <c r="O16" s="458"/>
      <c r="P16" s="226"/>
      <c r="Q16" s="308"/>
      <c r="R16" s="307"/>
      <c r="S16" s="309"/>
      <c r="T16" s="309"/>
      <c r="U16" s="309"/>
      <c r="V16" s="307"/>
      <c r="W16" s="308"/>
      <c r="X16" s="308"/>
      <c r="Y16" s="171"/>
      <c r="Z16" s="171"/>
      <c r="AA16" s="137"/>
      <c r="AB16" s="137"/>
    </row>
    <row r="17" spans="1:28" ht="15" customHeight="1" x14ac:dyDescent="0.2">
      <c r="A17" s="172" t="s">
        <v>59</v>
      </c>
      <c r="B17" s="244">
        <v>89.6</v>
      </c>
      <c r="C17" s="244">
        <v>90.1</v>
      </c>
      <c r="D17" s="244">
        <v>95.9</v>
      </c>
      <c r="E17" s="244">
        <v>96.1</v>
      </c>
      <c r="F17" s="244"/>
      <c r="G17" s="244">
        <v>179.7</v>
      </c>
      <c r="H17" s="244">
        <v>275.60000000000002</v>
      </c>
      <c r="I17" s="244">
        <v>371.70000000000005</v>
      </c>
      <c r="J17" s="244"/>
      <c r="K17" s="309">
        <v>94.8</v>
      </c>
      <c r="L17" s="461">
        <v>95.600000000000009</v>
      </c>
      <c r="M17" s="576">
        <v>97.299999999999983</v>
      </c>
      <c r="N17" s="467">
        <v>0</v>
      </c>
      <c r="O17" s="458"/>
      <c r="P17" s="226">
        <v>1.4598540145985162E-2</v>
      </c>
      <c r="Q17" s="308">
        <v>1.4598540145985162E-2</v>
      </c>
      <c r="R17" s="307"/>
      <c r="S17" s="461">
        <v>190.4</v>
      </c>
      <c r="T17" s="576">
        <v>287.7</v>
      </c>
      <c r="U17" s="464"/>
      <c r="V17" s="307"/>
      <c r="W17" s="308">
        <v>4.3904208998548411E-2</v>
      </c>
      <c r="X17" s="308">
        <v>4.3904208998548411E-2</v>
      </c>
      <c r="Y17" s="171"/>
      <c r="Z17" s="171"/>
      <c r="AA17" s="137"/>
      <c r="AB17" s="137"/>
    </row>
    <row r="18" spans="1:28" ht="15" customHeight="1" x14ac:dyDescent="0.2">
      <c r="A18" s="172" t="s">
        <v>60</v>
      </c>
      <c r="B18" s="245">
        <v>92.5</v>
      </c>
      <c r="C18" s="245">
        <v>95.7</v>
      </c>
      <c r="D18" s="245">
        <v>93.9</v>
      </c>
      <c r="E18" s="245">
        <v>95.9</v>
      </c>
      <c r="F18" s="245"/>
      <c r="G18" s="245">
        <v>188.2</v>
      </c>
      <c r="H18" s="245">
        <v>282.10000000000002</v>
      </c>
      <c r="I18" s="245">
        <v>378</v>
      </c>
      <c r="J18" s="245"/>
      <c r="K18" s="245">
        <v>85.9</v>
      </c>
      <c r="L18" s="462">
        <v>89.699999999999989</v>
      </c>
      <c r="M18" s="577">
        <v>85.799999999999983</v>
      </c>
      <c r="N18" s="459">
        <v>0</v>
      </c>
      <c r="O18" s="459"/>
      <c r="P18" s="209">
        <v>-8.6261980830671159E-2</v>
      </c>
      <c r="Q18" s="209">
        <v>-8.6261980830671159E-2</v>
      </c>
      <c r="R18" s="155"/>
      <c r="S18" s="462">
        <v>175.6</v>
      </c>
      <c r="T18" s="577">
        <v>261.39999999999998</v>
      </c>
      <c r="U18" s="465"/>
      <c r="V18" s="155"/>
      <c r="W18" s="308">
        <v>-7.3378234668557418E-2</v>
      </c>
      <c r="X18" s="209">
        <v>-9.1414668057004045E-2</v>
      </c>
      <c r="Y18" s="171"/>
      <c r="Z18" s="171"/>
      <c r="AA18" s="137"/>
      <c r="AB18" s="137"/>
    </row>
    <row r="19" spans="1:28" s="220" customFormat="1" ht="15" customHeight="1" x14ac:dyDescent="0.25">
      <c r="A19" s="281" t="s">
        <v>65</v>
      </c>
      <c r="B19" s="246">
        <v>182.1</v>
      </c>
      <c r="C19" s="246">
        <v>185.8</v>
      </c>
      <c r="D19" s="246">
        <v>189.8</v>
      </c>
      <c r="E19" s="246">
        <v>192</v>
      </c>
      <c r="F19" s="246"/>
      <c r="G19" s="246">
        <v>367.9</v>
      </c>
      <c r="H19" s="246">
        <v>557.70000000000005</v>
      </c>
      <c r="I19" s="246">
        <v>749.7</v>
      </c>
      <c r="J19" s="246"/>
      <c r="K19" s="312">
        <v>180.7</v>
      </c>
      <c r="L19" s="463">
        <v>185.3</v>
      </c>
      <c r="M19" s="578">
        <v>183.09999999999991</v>
      </c>
      <c r="N19" s="468">
        <v>0</v>
      </c>
      <c r="O19" s="460"/>
      <c r="P19" s="227">
        <v>-3.5300316122234499E-2</v>
      </c>
      <c r="Q19" s="313">
        <v>-3.5300316122234499E-2</v>
      </c>
      <c r="R19" s="173"/>
      <c r="S19" s="312">
        <v>366</v>
      </c>
      <c r="T19" s="312">
        <v>549.09999999999991</v>
      </c>
      <c r="U19" s="312">
        <v>0</v>
      </c>
      <c r="V19" s="173"/>
      <c r="W19" s="313">
        <v>-1.5420476958938778E-2</v>
      </c>
      <c r="X19" s="313">
        <v>-2.520859222439209E-2</v>
      </c>
      <c r="Y19" s="174"/>
      <c r="Z19" s="174"/>
      <c r="AA19" s="153"/>
      <c r="AB19" s="153"/>
    </row>
    <row r="20" spans="1:28" s="220" customFormat="1" ht="4.5" customHeight="1" x14ac:dyDescent="0.25">
      <c r="A20" s="280"/>
      <c r="B20" s="246"/>
      <c r="C20" s="246"/>
      <c r="D20" s="246"/>
      <c r="E20" s="246"/>
      <c r="F20" s="246"/>
      <c r="G20" s="246"/>
      <c r="H20" s="246"/>
      <c r="I20" s="246"/>
      <c r="J20" s="246"/>
      <c r="K20" s="312"/>
      <c r="L20" s="463"/>
      <c r="M20" s="531"/>
      <c r="N20" s="469"/>
      <c r="O20" s="460"/>
      <c r="P20" s="227"/>
      <c r="Q20" s="310"/>
      <c r="R20" s="311"/>
      <c r="S20" s="312"/>
      <c r="T20" s="312"/>
      <c r="U20" s="312"/>
      <c r="V20" s="311"/>
      <c r="W20" s="310"/>
      <c r="X20" s="310"/>
      <c r="Y20" s="174"/>
      <c r="Z20" s="174"/>
      <c r="AA20" s="153"/>
      <c r="AB20" s="153"/>
    </row>
    <row r="21" spans="1:28" s="220" customFormat="1" ht="15" customHeight="1" x14ac:dyDescent="0.25">
      <c r="A21" s="281" t="s">
        <v>66</v>
      </c>
      <c r="B21" s="246">
        <v>68.5</v>
      </c>
      <c r="C21" s="246">
        <v>64.400000000000006</v>
      </c>
      <c r="D21" s="246">
        <v>57.7</v>
      </c>
      <c r="E21" s="246">
        <v>77.099999999999994</v>
      </c>
      <c r="F21" s="246"/>
      <c r="G21" s="246">
        <v>132.9</v>
      </c>
      <c r="H21" s="246">
        <v>190.60000000000002</v>
      </c>
      <c r="I21" s="246">
        <v>267.70000000000005</v>
      </c>
      <c r="J21" s="246"/>
      <c r="K21" s="312">
        <v>69.3</v>
      </c>
      <c r="L21" s="463">
        <v>66.100000000000009</v>
      </c>
      <c r="M21" s="578">
        <v>78.5</v>
      </c>
      <c r="N21" s="469">
        <v>0</v>
      </c>
      <c r="O21" s="460"/>
      <c r="P21" s="227">
        <v>0.36048526863084907</v>
      </c>
      <c r="Q21" s="313">
        <v>0.3557858376511227</v>
      </c>
      <c r="R21" s="311"/>
      <c r="S21" s="463">
        <v>135.4</v>
      </c>
      <c r="T21" s="578">
        <v>213.9</v>
      </c>
      <c r="U21" s="466"/>
      <c r="V21" s="311"/>
      <c r="W21" s="310">
        <v>0.1222455403987408</v>
      </c>
      <c r="X21" s="310">
        <v>0.12165705296276874</v>
      </c>
      <c r="Y21" s="174"/>
      <c r="Z21" s="174"/>
      <c r="AA21" s="153"/>
      <c r="AB21" s="153"/>
    </row>
    <row r="22" spans="1:28" s="220" customFormat="1" ht="5.15" customHeight="1" x14ac:dyDescent="0.25">
      <c r="A22" s="280"/>
      <c r="B22" s="246"/>
      <c r="C22" s="246"/>
      <c r="D22" s="246"/>
      <c r="E22" s="246"/>
      <c r="F22" s="246"/>
      <c r="G22" s="246"/>
      <c r="H22" s="246"/>
      <c r="I22" s="246"/>
      <c r="J22" s="246"/>
      <c r="K22" s="246"/>
      <c r="L22" s="246"/>
      <c r="M22" s="546"/>
      <c r="N22" s="218"/>
      <c r="O22" s="218"/>
      <c r="P22" s="227"/>
      <c r="Q22" s="227"/>
      <c r="R22" s="218"/>
      <c r="S22" s="246"/>
      <c r="T22" s="246"/>
      <c r="U22" s="246"/>
      <c r="V22" s="218"/>
      <c r="W22" s="227"/>
      <c r="X22" s="227"/>
      <c r="Y22" s="174"/>
      <c r="Z22" s="174"/>
      <c r="AA22" s="153"/>
      <c r="AB22" s="153"/>
    </row>
    <row r="23" spans="1:28" s="223" customFormat="1" ht="18" customHeight="1" x14ac:dyDescent="0.2">
      <c r="A23" s="525" t="s">
        <v>67</v>
      </c>
      <c r="B23" s="607">
        <v>702.8</v>
      </c>
      <c r="C23" s="607">
        <v>704.1</v>
      </c>
      <c r="D23" s="607">
        <v>712</v>
      </c>
      <c r="E23" s="607">
        <v>735.69999999999982</v>
      </c>
      <c r="F23" s="607"/>
      <c r="G23" s="607">
        <v>1406.9</v>
      </c>
      <c r="H23" s="607">
        <v>2118.9</v>
      </c>
      <c r="I23" s="607">
        <v>2854.6</v>
      </c>
      <c r="J23" s="607"/>
      <c r="K23" s="607">
        <v>702.39999999999986</v>
      </c>
      <c r="L23" s="607">
        <v>701.40000000000032</v>
      </c>
      <c r="M23" s="613">
        <v>714.29999999999973</v>
      </c>
      <c r="N23" s="607">
        <v>0</v>
      </c>
      <c r="O23" s="525"/>
      <c r="P23" s="614">
        <v>3.2303370786512797E-3</v>
      </c>
      <c r="Q23" s="614">
        <v>2.9486099410274136E-3</v>
      </c>
      <c r="R23" s="525"/>
      <c r="S23" s="607">
        <v>1403.8000000000002</v>
      </c>
      <c r="T23" s="607">
        <v>2118.1</v>
      </c>
      <c r="U23" s="607">
        <v>0</v>
      </c>
      <c r="V23" s="525"/>
      <c r="W23" s="614">
        <v>-3.7755439142961311E-4</v>
      </c>
      <c r="X23" s="614">
        <v>-3.0593994163609084E-3</v>
      </c>
      <c r="Y23" s="221"/>
      <c r="Z23" s="221"/>
      <c r="AA23" s="222"/>
      <c r="AB23" s="222"/>
    </row>
    <row r="24" spans="1:28" s="223" customFormat="1" ht="4.5" customHeight="1" thickTop="1" x14ac:dyDescent="0.2">
      <c r="A24" s="79"/>
      <c r="B24" s="247"/>
      <c r="C24" s="247"/>
      <c r="D24" s="247"/>
      <c r="E24" s="247"/>
      <c r="F24" s="247"/>
      <c r="G24" s="247"/>
      <c r="H24" s="247"/>
      <c r="I24" s="247"/>
      <c r="J24" s="247"/>
      <c r="K24" s="247"/>
      <c r="L24" s="247"/>
      <c r="M24" s="547"/>
      <c r="N24" s="224"/>
      <c r="O24" s="224"/>
      <c r="P24" s="228"/>
      <c r="Q24" s="228"/>
      <c r="R24" s="224"/>
      <c r="S24" s="247"/>
      <c r="T24" s="247"/>
      <c r="U24" s="224"/>
      <c r="V24" s="224"/>
      <c r="W24" s="228"/>
      <c r="X24" s="228"/>
      <c r="Y24" s="225"/>
      <c r="Z24" s="225"/>
      <c r="AA24" s="68"/>
      <c r="AB24" s="68"/>
    </row>
    <row r="25" spans="1:28" s="223" customFormat="1" ht="18" customHeight="1" x14ac:dyDescent="0.2">
      <c r="A25" s="525" t="s">
        <v>68</v>
      </c>
      <c r="B25" s="607">
        <v>319.60000000000002</v>
      </c>
      <c r="C25" s="607">
        <v>357.4</v>
      </c>
      <c r="D25" s="607">
        <v>346.7</v>
      </c>
      <c r="E25" s="607">
        <v>349.59999999999991</v>
      </c>
      <c r="F25" s="607"/>
      <c r="G25" s="607">
        <v>677</v>
      </c>
      <c r="H25" s="607">
        <v>1023.7</v>
      </c>
      <c r="I25" s="607">
        <v>1373.3</v>
      </c>
      <c r="J25" s="607"/>
      <c r="K25" s="607">
        <v>314.89999999999998</v>
      </c>
      <c r="L25" s="607">
        <v>329.60000000000036</v>
      </c>
      <c r="M25" s="613">
        <v>365.99999999999966</v>
      </c>
      <c r="N25" s="525"/>
      <c r="O25" s="525"/>
      <c r="P25" s="614">
        <v>5.5667724257282059E-2</v>
      </c>
      <c r="Q25" s="614">
        <v>5.5667724257282059E-2</v>
      </c>
      <c r="R25" s="525"/>
      <c r="S25" s="607">
        <v>644.50000000000034</v>
      </c>
      <c r="T25" s="613">
        <v>1010.5</v>
      </c>
      <c r="U25" s="525"/>
      <c r="V25" s="525"/>
      <c r="W25" s="614">
        <v>-1.2894402657028459E-2</v>
      </c>
      <c r="X25" s="614">
        <v>-1.5203196569535282E-2</v>
      </c>
      <c r="Y25" s="225"/>
      <c r="Z25" s="225"/>
      <c r="AA25" s="68"/>
      <c r="AB25" s="68"/>
    </row>
    <row r="26" spans="1:28" s="223" customFormat="1" ht="4.5" customHeight="1" thickTop="1" x14ac:dyDescent="0.2">
      <c r="A26" s="79"/>
      <c r="B26" s="247"/>
      <c r="C26" s="247"/>
      <c r="D26" s="247"/>
      <c r="E26" s="247"/>
      <c r="F26" s="247"/>
      <c r="G26" s="247"/>
      <c r="H26" s="247"/>
      <c r="I26" s="247"/>
      <c r="J26" s="247"/>
      <c r="K26" s="247"/>
      <c r="L26" s="247"/>
      <c r="M26" s="547"/>
      <c r="N26" s="224"/>
      <c r="O26" s="224"/>
      <c r="P26" s="228"/>
      <c r="Q26" s="228"/>
      <c r="R26" s="224"/>
      <c r="S26" s="247"/>
      <c r="T26" s="247"/>
      <c r="U26" s="224"/>
      <c r="V26" s="224"/>
      <c r="W26" s="228"/>
      <c r="X26" s="228"/>
      <c r="Y26" s="225"/>
      <c r="Z26" s="225"/>
      <c r="AA26" s="68"/>
      <c r="AB26" s="68"/>
    </row>
    <row r="27" spans="1:28" s="223" customFormat="1" ht="18" customHeight="1" x14ac:dyDescent="0.2">
      <c r="A27" s="525" t="s">
        <v>69</v>
      </c>
      <c r="B27" s="607">
        <v>281.8</v>
      </c>
      <c r="C27" s="607">
        <v>337.3</v>
      </c>
      <c r="D27" s="607">
        <v>328.6</v>
      </c>
      <c r="E27" s="607">
        <v>331.40000000000009</v>
      </c>
      <c r="F27" s="607"/>
      <c r="G27" s="607">
        <v>619.1</v>
      </c>
      <c r="H27" s="607">
        <v>947.7</v>
      </c>
      <c r="I27" s="607">
        <v>1279.1000000000001</v>
      </c>
      <c r="J27" s="607"/>
      <c r="K27" s="607">
        <v>296.39999999999998</v>
      </c>
      <c r="L27" s="607">
        <v>309.8000000000003</v>
      </c>
      <c r="M27" s="613">
        <v>346.6999999999997</v>
      </c>
      <c r="N27" s="525"/>
      <c r="O27" s="525"/>
      <c r="P27" s="614">
        <v>5.5082166768106067E-2</v>
      </c>
      <c r="Q27" s="614">
        <v>5.5082166768106067E-2</v>
      </c>
      <c r="R27" s="525"/>
      <c r="S27" s="607">
        <v>606.20000000000027</v>
      </c>
      <c r="T27" s="613">
        <v>952.9</v>
      </c>
      <c r="U27" s="525"/>
      <c r="V27" s="525"/>
      <c r="W27" s="614">
        <v>5.4869684499312399E-3</v>
      </c>
      <c r="X27" s="614">
        <v>-2.3567988523414241E-2</v>
      </c>
      <c r="Y27" s="225"/>
      <c r="Z27" s="225"/>
      <c r="AA27" s="68"/>
      <c r="AB27" s="68"/>
    </row>
    <row r="28" spans="1:28" s="223" customFormat="1" ht="4.5" customHeight="1" thickTop="1" x14ac:dyDescent="0.2">
      <c r="A28" s="79"/>
      <c r="B28" s="247"/>
      <c r="C28" s="247"/>
      <c r="D28" s="247"/>
      <c r="E28" s="247"/>
      <c r="F28" s="247"/>
      <c r="G28" s="247"/>
      <c r="H28" s="247"/>
      <c r="I28" s="247"/>
      <c r="J28" s="247"/>
      <c r="K28" s="247"/>
      <c r="L28" s="247"/>
      <c r="M28" s="547"/>
      <c r="N28" s="224"/>
      <c r="O28" s="224"/>
      <c r="P28" s="228"/>
      <c r="Q28" s="228"/>
      <c r="R28" s="224"/>
      <c r="S28" s="247"/>
      <c r="T28" s="247"/>
      <c r="U28" s="224"/>
      <c r="V28" s="224"/>
      <c r="W28" s="228"/>
      <c r="X28" s="228"/>
      <c r="Y28" s="225"/>
      <c r="Z28" s="225"/>
      <c r="AA28" s="68"/>
      <c r="AB28" s="68"/>
    </row>
    <row r="29" spans="1:28" s="223" customFormat="1" ht="18" customHeight="1" x14ac:dyDescent="0.2">
      <c r="A29" s="525" t="s">
        <v>70</v>
      </c>
      <c r="B29" s="607">
        <v>143.69999999999999</v>
      </c>
      <c r="C29" s="607">
        <v>191.1</v>
      </c>
      <c r="D29" s="607">
        <v>166.9</v>
      </c>
      <c r="E29" s="607">
        <v>118.00000000000006</v>
      </c>
      <c r="F29" s="607"/>
      <c r="G29" s="607">
        <v>334.8</v>
      </c>
      <c r="H29" s="607">
        <v>501.7</v>
      </c>
      <c r="I29" s="607">
        <v>619.70000000000005</v>
      </c>
      <c r="J29" s="607"/>
      <c r="K29" s="607">
        <v>132.69999999999999</v>
      </c>
      <c r="L29" s="607">
        <v>123.40000000000038</v>
      </c>
      <c r="M29" s="613">
        <v>139.6999999999997</v>
      </c>
      <c r="N29" s="525"/>
      <c r="O29" s="525"/>
      <c r="P29" s="614">
        <v>-0.16297183942480709</v>
      </c>
      <c r="Q29" s="614">
        <v>-0.16297183942480709</v>
      </c>
      <c r="R29" s="525"/>
      <c r="S29" s="607">
        <v>256.10000000000036</v>
      </c>
      <c r="T29" s="613">
        <v>395.80000000000007</v>
      </c>
      <c r="U29" s="525"/>
      <c r="V29" s="525"/>
      <c r="W29" s="614">
        <v>-0.21108232011162031</v>
      </c>
      <c r="X29" s="614">
        <v>-0.21483832572902195</v>
      </c>
      <c r="Y29" s="225"/>
      <c r="Z29" s="225"/>
      <c r="AA29" s="68"/>
      <c r="AB29" s="68"/>
    </row>
    <row r="30" spans="1:28" ht="14.5" customHeight="1" thickTop="1" x14ac:dyDescent="0.2">
      <c r="A30" s="135"/>
      <c r="B30" s="244"/>
      <c r="C30" s="244"/>
      <c r="D30" s="244"/>
      <c r="E30" s="244"/>
      <c r="F30" s="244"/>
      <c r="G30" s="244"/>
      <c r="H30" s="244"/>
      <c r="I30" s="244"/>
      <c r="J30" s="244"/>
      <c r="K30" s="244"/>
      <c r="L30" s="244"/>
      <c r="M30" s="244"/>
      <c r="N30" s="6"/>
      <c r="O30" s="6"/>
      <c r="P30" s="6"/>
      <c r="Q30" s="6"/>
      <c r="R30" s="6"/>
      <c r="S30" s="6"/>
      <c r="T30" s="6"/>
      <c r="U30" s="6"/>
      <c r="V30" s="6"/>
      <c r="W30" s="6"/>
      <c r="X30" s="6"/>
      <c r="Y30" s="171"/>
      <c r="Z30" s="171"/>
      <c r="AA30" s="136"/>
      <c r="AB30" s="136"/>
    </row>
    <row r="31" spans="1:28" ht="11.25" customHeight="1" x14ac:dyDescent="0.2">
      <c r="A31" s="135" t="s">
        <v>71</v>
      </c>
      <c r="B31" s="242"/>
      <c r="C31" s="242"/>
      <c r="D31" s="242"/>
      <c r="E31" s="242"/>
      <c r="F31" s="242"/>
      <c r="G31" s="242"/>
      <c r="H31" s="242"/>
      <c r="I31" s="242"/>
      <c r="J31" s="242"/>
      <c r="K31" s="242"/>
      <c r="L31" s="242"/>
      <c r="M31" s="242"/>
      <c r="N31" s="167"/>
      <c r="O31" s="167"/>
      <c r="P31" s="167"/>
      <c r="Q31" s="167"/>
      <c r="R31" s="167"/>
      <c r="S31" s="242"/>
      <c r="T31" s="242"/>
      <c r="U31" s="167"/>
      <c r="V31" s="167"/>
      <c r="W31" s="167"/>
      <c r="X31" s="167"/>
      <c r="Y31" s="165"/>
      <c r="Z31" s="165"/>
      <c r="AA31" s="136"/>
      <c r="AB31" s="136"/>
    </row>
    <row r="32" spans="1:28" ht="7.5" customHeight="1" x14ac:dyDescent="0.2">
      <c r="A32" s="135"/>
      <c r="B32" s="242"/>
      <c r="C32" s="242"/>
      <c r="D32" s="242"/>
      <c r="E32" s="242"/>
      <c r="F32" s="242"/>
      <c r="G32" s="242"/>
      <c r="H32" s="242"/>
      <c r="I32" s="242"/>
      <c r="J32" s="242"/>
      <c r="K32" s="242"/>
      <c r="L32" s="242"/>
      <c r="M32" s="242"/>
      <c r="N32" s="167"/>
      <c r="O32" s="167"/>
      <c r="P32" s="167"/>
      <c r="Q32" s="167"/>
      <c r="R32" s="167"/>
      <c r="S32" s="242"/>
      <c r="T32" s="242"/>
      <c r="U32" s="167"/>
      <c r="V32" s="167"/>
      <c r="W32" s="167"/>
      <c r="X32" s="167"/>
      <c r="Y32" s="165"/>
      <c r="Z32" s="165"/>
      <c r="AA32" s="136"/>
      <c r="AB32" s="136"/>
    </row>
    <row r="33" spans="1:29" ht="22.5" customHeight="1" x14ac:dyDescent="0.2">
      <c r="A33" s="639" t="s">
        <v>84</v>
      </c>
      <c r="B33" s="639"/>
      <c r="C33" s="639"/>
      <c r="D33" s="639"/>
      <c r="E33" s="639"/>
      <c r="F33" s="639"/>
      <c r="G33" s="639"/>
      <c r="H33" s="639"/>
      <c r="I33" s="639"/>
      <c r="J33" s="639"/>
      <c r="K33" s="639"/>
      <c r="L33" s="639"/>
      <c r="M33" s="639"/>
      <c r="N33" s="639"/>
      <c r="O33" s="639"/>
      <c r="P33" s="639"/>
      <c r="Q33" s="639"/>
      <c r="R33" s="639"/>
      <c r="S33" s="639"/>
      <c r="T33" s="639"/>
      <c r="U33" s="639"/>
      <c r="V33" s="639"/>
      <c r="W33" s="639"/>
      <c r="X33" s="639"/>
      <c r="Y33" s="165"/>
      <c r="Z33" s="165"/>
      <c r="AA33" s="165"/>
      <c r="AB33" s="351"/>
      <c r="AC33" s="68"/>
    </row>
    <row r="34" spans="1:29" ht="11.25" customHeight="1" x14ac:dyDescent="0.2">
      <c r="A34" s="135"/>
      <c r="B34" s="242"/>
      <c r="C34" s="242"/>
      <c r="D34" s="242"/>
      <c r="E34" s="242"/>
      <c r="F34" s="242"/>
      <c r="G34" s="242"/>
      <c r="H34" s="242"/>
      <c r="I34" s="242"/>
      <c r="J34" s="242"/>
      <c r="K34" s="242"/>
      <c r="L34" s="242"/>
      <c r="M34" s="242"/>
      <c r="N34" s="167"/>
      <c r="O34" s="167"/>
      <c r="P34" s="167"/>
      <c r="Q34" s="167"/>
      <c r="R34" s="167"/>
      <c r="S34" s="242"/>
      <c r="T34" s="242"/>
      <c r="U34" s="167"/>
      <c r="V34" s="167"/>
      <c r="W34" s="167"/>
      <c r="X34" s="167"/>
      <c r="Y34" s="165"/>
      <c r="Z34" s="165"/>
      <c r="AA34" s="136"/>
      <c r="AB34" s="136"/>
    </row>
    <row r="35" spans="1:29" ht="11.25" customHeight="1" x14ac:dyDescent="0.2">
      <c r="A35" s="135"/>
      <c r="B35" s="242"/>
      <c r="C35" s="242"/>
      <c r="D35" s="242"/>
      <c r="E35" s="242"/>
      <c r="F35" s="242"/>
      <c r="G35" s="242"/>
      <c r="H35" s="242"/>
      <c r="I35" s="242"/>
      <c r="J35" s="242"/>
      <c r="K35" s="242"/>
      <c r="L35" s="242"/>
      <c r="M35" s="242"/>
      <c r="N35" s="167"/>
      <c r="O35" s="167"/>
      <c r="P35" s="167"/>
      <c r="Q35" s="167"/>
      <c r="R35" s="167"/>
      <c r="S35" s="242"/>
      <c r="T35" s="242"/>
      <c r="U35" s="167"/>
      <c r="V35" s="167"/>
      <c r="W35" s="167"/>
      <c r="X35" s="167"/>
      <c r="Y35" s="165"/>
      <c r="Z35" s="165"/>
      <c r="AA35" s="136"/>
      <c r="AB35" s="136"/>
    </row>
    <row r="36" spans="1:29" ht="11.25" customHeight="1" x14ac:dyDescent="0.2">
      <c r="A36" s="135"/>
      <c r="B36" s="242"/>
      <c r="C36" s="242"/>
      <c r="D36" s="242"/>
      <c r="E36" s="242"/>
      <c r="F36" s="242"/>
      <c r="G36" s="242"/>
      <c r="H36" s="242"/>
      <c r="I36" s="242"/>
      <c r="J36" s="242"/>
      <c r="K36" s="242"/>
      <c r="L36" s="242"/>
      <c r="M36" s="242"/>
      <c r="N36" s="167"/>
      <c r="O36" s="167"/>
      <c r="P36" s="167"/>
      <c r="Q36" s="167"/>
      <c r="R36" s="167"/>
      <c r="S36" s="242"/>
      <c r="T36" s="242"/>
      <c r="U36" s="167"/>
      <c r="V36" s="167"/>
      <c r="W36" s="167"/>
      <c r="X36" s="167"/>
      <c r="Y36" s="165"/>
      <c r="Z36" s="165"/>
      <c r="AA36" s="136"/>
      <c r="AB36" s="136"/>
    </row>
    <row r="37" spans="1:29" ht="11.25" customHeight="1" x14ac:dyDescent="0.2">
      <c r="A37" s="135"/>
      <c r="B37" s="242"/>
      <c r="C37" s="242"/>
      <c r="D37" s="242"/>
      <c r="E37" s="242"/>
      <c r="F37" s="242"/>
      <c r="G37" s="242"/>
      <c r="H37" s="242"/>
      <c r="I37" s="242"/>
      <c r="J37" s="242"/>
      <c r="K37" s="242"/>
      <c r="L37" s="242"/>
      <c r="M37" s="242"/>
      <c r="N37" s="167"/>
      <c r="O37" s="167"/>
      <c r="P37" s="167"/>
      <c r="Q37" s="167"/>
      <c r="R37" s="167"/>
      <c r="S37" s="242"/>
      <c r="T37" s="242"/>
      <c r="U37" s="167"/>
      <c r="V37" s="167"/>
      <c r="W37" s="167"/>
      <c r="X37" s="167"/>
      <c r="Y37" s="165"/>
      <c r="Z37" s="165"/>
      <c r="AA37" s="136"/>
      <c r="AB37" s="136"/>
    </row>
    <row r="38" spans="1:29" ht="11.25" customHeight="1" x14ac:dyDescent="0.2">
      <c r="A38" s="135"/>
      <c r="B38" s="242"/>
      <c r="C38" s="242"/>
      <c r="D38" s="242"/>
      <c r="E38" s="242"/>
      <c r="F38" s="242"/>
      <c r="G38" s="242"/>
      <c r="H38" s="242"/>
      <c r="I38" s="242"/>
      <c r="J38" s="242"/>
      <c r="K38" s="242"/>
      <c r="L38" s="242"/>
      <c r="M38" s="242"/>
      <c r="N38" s="167"/>
      <c r="O38" s="167"/>
      <c r="P38" s="167"/>
      <c r="Q38" s="167"/>
      <c r="R38" s="167"/>
      <c r="S38" s="242"/>
      <c r="T38" s="242"/>
      <c r="U38" s="167"/>
      <c r="V38" s="167"/>
      <c r="W38" s="167"/>
      <c r="X38" s="167"/>
      <c r="Y38" s="165"/>
      <c r="Z38" s="165"/>
      <c r="AA38" s="136"/>
      <c r="AB38" s="136"/>
    </row>
    <row r="39" spans="1:29" ht="11.25" customHeight="1" x14ac:dyDescent="0.2">
      <c r="A39" s="136"/>
      <c r="B39" s="242"/>
      <c r="C39" s="242"/>
      <c r="D39" s="242"/>
      <c r="E39" s="242"/>
      <c r="F39" s="241"/>
      <c r="G39" s="242"/>
      <c r="H39" s="242"/>
      <c r="I39" s="242"/>
      <c r="J39" s="241"/>
      <c r="K39" s="242"/>
      <c r="L39" s="242"/>
      <c r="M39" s="242"/>
      <c r="N39" s="164"/>
      <c r="O39" s="164"/>
      <c r="P39" s="164"/>
      <c r="Q39" s="164"/>
      <c r="R39" s="164"/>
      <c r="S39" s="242"/>
      <c r="T39" s="242"/>
      <c r="U39" s="164"/>
      <c r="V39" s="164"/>
      <c r="W39" s="164"/>
      <c r="X39" s="164"/>
      <c r="Y39" s="165"/>
      <c r="Z39" s="165"/>
      <c r="AA39" s="136"/>
      <c r="AB39" s="136"/>
    </row>
    <row r="40" spans="1:29" ht="11.25" customHeight="1" x14ac:dyDescent="0.2">
      <c r="A40" s="136"/>
      <c r="B40" s="241"/>
      <c r="C40" s="241"/>
      <c r="D40" s="241"/>
      <c r="E40" s="241"/>
      <c r="F40" s="241"/>
      <c r="G40" s="241"/>
      <c r="H40" s="241"/>
      <c r="I40" s="241"/>
      <c r="J40" s="241"/>
      <c r="K40" s="242"/>
      <c r="L40" s="241"/>
      <c r="M40" s="241"/>
      <c r="N40" s="164"/>
      <c r="O40" s="164"/>
      <c r="P40" s="164"/>
      <c r="Q40" s="164"/>
      <c r="R40" s="164"/>
      <c r="S40" s="241"/>
      <c r="T40" s="241"/>
      <c r="U40" s="164"/>
      <c r="V40" s="164"/>
      <c r="W40" s="164"/>
      <c r="X40" s="164"/>
      <c r="Y40" s="165"/>
      <c r="Z40" s="165"/>
      <c r="AA40" s="136"/>
      <c r="AB40" s="136"/>
    </row>
    <row r="41" spans="1:29" ht="11.25" customHeight="1" x14ac:dyDescent="0.2">
      <c r="A41" s="136"/>
      <c r="B41" s="242"/>
      <c r="C41" s="242"/>
      <c r="D41" s="242"/>
      <c r="E41" s="242"/>
      <c r="F41" s="241"/>
      <c r="G41" s="242"/>
      <c r="H41" s="242"/>
      <c r="I41" s="242"/>
      <c r="J41" s="241"/>
      <c r="K41" s="242"/>
      <c r="L41" s="242"/>
      <c r="M41" s="242"/>
      <c r="N41" s="164"/>
      <c r="O41" s="164"/>
      <c r="P41" s="164"/>
      <c r="Q41" s="164"/>
      <c r="R41" s="164"/>
      <c r="S41" s="242"/>
      <c r="T41" s="242"/>
      <c r="U41" s="164"/>
      <c r="V41" s="164"/>
      <c r="W41" s="164"/>
      <c r="X41" s="164"/>
      <c r="Y41" s="165"/>
      <c r="Z41" s="165"/>
      <c r="AA41" s="136"/>
      <c r="AB41" s="136"/>
    </row>
    <row r="42" spans="1:29" ht="11.25" customHeight="1" x14ac:dyDescent="0.2">
      <c r="A42" s="136"/>
      <c r="B42" s="242"/>
      <c r="C42" s="242"/>
      <c r="D42" s="242"/>
      <c r="E42" s="242"/>
      <c r="F42" s="241"/>
      <c r="G42" s="242"/>
      <c r="H42" s="242"/>
      <c r="I42" s="242"/>
      <c r="J42" s="241"/>
      <c r="K42" s="242"/>
      <c r="L42" s="242"/>
      <c r="M42" s="242"/>
      <c r="N42" s="164"/>
      <c r="O42" s="164"/>
      <c r="P42" s="164"/>
      <c r="Q42" s="164"/>
      <c r="R42" s="164"/>
      <c r="S42" s="242"/>
      <c r="T42" s="242"/>
      <c r="U42" s="164"/>
      <c r="V42" s="164"/>
      <c r="W42" s="164"/>
      <c r="X42" s="164"/>
      <c r="Y42" s="165"/>
      <c r="Z42" s="165"/>
      <c r="AA42" s="136"/>
      <c r="AB42" s="136"/>
    </row>
    <row r="43" spans="1:29" ht="11.25" customHeight="1" x14ac:dyDescent="0.2">
      <c r="A43" s="136"/>
      <c r="B43" s="242"/>
      <c r="C43" s="242"/>
      <c r="D43" s="242"/>
      <c r="E43" s="242"/>
      <c r="F43" s="241"/>
      <c r="G43" s="242"/>
      <c r="H43" s="242"/>
      <c r="I43" s="242"/>
      <c r="J43" s="241"/>
      <c r="K43" s="242"/>
      <c r="L43" s="242"/>
      <c r="M43" s="242"/>
      <c r="N43" s="164"/>
      <c r="O43" s="164"/>
      <c r="P43" s="164"/>
      <c r="Q43" s="164"/>
      <c r="R43" s="164"/>
      <c r="S43" s="242"/>
      <c r="T43" s="242"/>
      <c r="U43" s="164"/>
      <c r="V43" s="164"/>
      <c r="W43" s="164"/>
      <c r="X43" s="164"/>
      <c r="Y43" s="165"/>
      <c r="Z43" s="165"/>
      <c r="AA43" s="136"/>
      <c r="AB43" s="136"/>
    </row>
    <row r="44" spans="1:29" ht="11.25" customHeight="1" x14ac:dyDescent="0.2">
      <c r="A44" s="136"/>
      <c r="B44" s="242"/>
      <c r="C44" s="242"/>
      <c r="D44" s="242"/>
      <c r="E44" s="242"/>
      <c r="F44" s="241"/>
      <c r="G44" s="242"/>
      <c r="H44" s="242"/>
      <c r="I44" s="242"/>
      <c r="J44" s="241"/>
      <c r="K44" s="242"/>
      <c r="L44" s="242"/>
      <c r="M44" s="242"/>
      <c r="N44" s="164"/>
      <c r="O44" s="164"/>
      <c r="P44" s="164"/>
      <c r="Q44" s="164"/>
      <c r="R44" s="164"/>
      <c r="S44" s="242"/>
      <c r="T44" s="242"/>
      <c r="U44" s="164"/>
      <c r="V44" s="164"/>
      <c r="W44" s="164"/>
      <c r="X44" s="164"/>
      <c r="Y44" s="165"/>
      <c r="Z44" s="165"/>
      <c r="AA44" s="136"/>
      <c r="AB44" s="136"/>
    </row>
    <row r="45" spans="1:29" ht="11.25" customHeight="1" x14ac:dyDescent="0.2">
      <c r="A45" s="136"/>
      <c r="B45" s="241"/>
      <c r="C45" s="241"/>
      <c r="D45" s="241"/>
      <c r="E45" s="241"/>
      <c r="F45" s="241"/>
      <c r="G45" s="241"/>
      <c r="H45" s="241"/>
      <c r="I45" s="241"/>
      <c r="J45" s="241"/>
      <c r="K45" s="242"/>
      <c r="L45" s="241"/>
      <c r="M45" s="241"/>
      <c r="N45" s="164"/>
      <c r="O45" s="164"/>
      <c r="P45" s="164"/>
      <c r="Q45" s="164"/>
      <c r="R45" s="164"/>
      <c r="S45" s="241"/>
      <c r="T45" s="241"/>
      <c r="U45" s="164"/>
      <c r="V45" s="164"/>
      <c r="W45" s="164"/>
      <c r="X45" s="164"/>
      <c r="Y45" s="165"/>
      <c r="Z45" s="165"/>
      <c r="AA45" s="136"/>
      <c r="AB45" s="136"/>
    </row>
    <row r="46" spans="1:29" ht="11.25" customHeight="1" x14ac:dyDescent="0.2">
      <c r="A46" s="136"/>
      <c r="B46" s="242"/>
      <c r="C46" s="242"/>
      <c r="D46" s="242"/>
      <c r="E46" s="242"/>
      <c r="F46" s="241"/>
      <c r="G46" s="242"/>
      <c r="H46" s="242"/>
      <c r="I46" s="242"/>
      <c r="J46" s="241"/>
      <c r="K46" s="242"/>
      <c r="L46" s="242"/>
      <c r="M46" s="242"/>
      <c r="N46" s="164"/>
      <c r="O46" s="164"/>
      <c r="P46" s="164"/>
      <c r="Q46" s="164"/>
      <c r="R46" s="164"/>
      <c r="S46" s="242"/>
      <c r="T46" s="242"/>
      <c r="U46" s="164"/>
      <c r="V46" s="164"/>
      <c r="W46" s="164"/>
      <c r="X46" s="164"/>
      <c r="Y46" s="165"/>
      <c r="Z46" s="165"/>
      <c r="AA46" s="136"/>
      <c r="AB46" s="136"/>
    </row>
    <row r="47" spans="1:29" ht="11.25" customHeight="1" x14ac:dyDescent="0.2">
      <c r="A47" s="136"/>
      <c r="B47" s="241"/>
      <c r="C47" s="241"/>
      <c r="D47" s="241"/>
      <c r="E47" s="241"/>
      <c r="F47" s="241"/>
      <c r="G47" s="241"/>
      <c r="H47" s="241"/>
      <c r="I47" s="241"/>
      <c r="J47" s="241"/>
      <c r="K47" s="242"/>
      <c r="L47" s="241"/>
      <c r="M47" s="241"/>
      <c r="N47" s="164"/>
      <c r="O47" s="164"/>
      <c r="P47" s="164"/>
      <c r="Q47" s="164"/>
      <c r="R47" s="164"/>
      <c r="S47" s="241"/>
      <c r="T47" s="241"/>
      <c r="U47" s="164"/>
      <c r="V47" s="164"/>
      <c r="W47" s="164"/>
      <c r="X47" s="164"/>
      <c r="Y47" s="165"/>
      <c r="Z47" s="165"/>
      <c r="AA47" s="136"/>
      <c r="AB47" s="136"/>
    </row>
    <row r="48" spans="1:29" ht="11.25" customHeight="1" x14ac:dyDescent="0.2">
      <c r="A48" s="136"/>
      <c r="B48" s="242"/>
      <c r="C48" s="242"/>
      <c r="D48" s="242"/>
      <c r="E48" s="242"/>
      <c r="F48" s="241"/>
      <c r="G48" s="242"/>
      <c r="H48" s="242"/>
      <c r="I48" s="242"/>
      <c r="J48" s="241"/>
      <c r="K48" s="242"/>
      <c r="L48" s="242"/>
      <c r="M48" s="242"/>
      <c r="N48" s="164"/>
      <c r="O48" s="164"/>
      <c r="P48" s="164"/>
      <c r="Q48" s="164"/>
      <c r="R48" s="164"/>
      <c r="S48" s="242"/>
      <c r="T48" s="242"/>
      <c r="U48" s="164"/>
      <c r="V48" s="164"/>
      <c r="W48" s="164"/>
      <c r="X48" s="164"/>
      <c r="Y48" s="165"/>
      <c r="Z48" s="165"/>
      <c r="AA48" s="136"/>
      <c r="AB48" s="136"/>
    </row>
    <row r="49" spans="1:28" ht="11.25" customHeight="1" x14ac:dyDescent="0.2">
      <c r="A49" s="136"/>
      <c r="B49" s="241"/>
      <c r="C49" s="241"/>
      <c r="D49" s="241"/>
      <c r="E49" s="241"/>
      <c r="F49" s="241"/>
      <c r="G49" s="241"/>
      <c r="H49" s="241"/>
      <c r="I49" s="241"/>
      <c r="J49" s="241"/>
      <c r="K49" s="241"/>
      <c r="L49" s="241"/>
      <c r="M49" s="241"/>
      <c r="N49" s="164"/>
      <c r="O49" s="164"/>
      <c r="P49" s="164"/>
      <c r="Q49" s="164"/>
      <c r="R49" s="164"/>
      <c r="S49" s="241"/>
      <c r="T49" s="241"/>
      <c r="U49" s="164"/>
      <c r="V49" s="164"/>
      <c r="W49" s="164"/>
      <c r="X49" s="164"/>
      <c r="Y49" s="165"/>
      <c r="Z49" s="165"/>
      <c r="AA49" s="136"/>
      <c r="AB49" s="136"/>
    </row>
    <row r="50" spans="1:28" ht="11.25" customHeight="1" x14ac:dyDescent="0.2">
      <c r="A50" s="136"/>
      <c r="B50" s="242"/>
      <c r="C50" s="242"/>
      <c r="D50" s="242"/>
      <c r="E50" s="242"/>
      <c r="F50" s="241"/>
      <c r="G50" s="242"/>
      <c r="H50" s="242"/>
      <c r="I50" s="242"/>
      <c r="J50" s="241"/>
      <c r="K50" s="242"/>
      <c r="L50" s="242"/>
      <c r="M50" s="242"/>
      <c r="N50" s="164"/>
      <c r="O50" s="164"/>
      <c r="P50" s="164"/>
      <c r="Q50" s="164"/>
      <c r="R50" s="164"/>
      <c r="S50" s="242"/>
      <c r="T50" s="242"/>
      <c r="U50" s="164"/>
      <c r="V50" s="164"/>
      <c r="W50" s="164"/>
      <c r="X50" s="164"/>
      <c r="Y50" s="165"/>
      <c r="Z50" s="165"/>
      <c r="AA50" s="136"/>
      <c r="AB50" s="136"/>
    </row>
    <row r="51" spans="1:28" ht="11.25" customHeight="1" x14ac:dyDescent="0.2">
      <c r="A51" s="136"/>
      <c r="B51" s="241"/>
      <c r="C51" s="241"/>
      <c r="D51" s="241"/>
      <c r="E51" s="241"/>
      <c r="F51" s="241"/>
      <c r="G51" s="241"/>
      <c r="H51" s="241"/>
      <c r="I51" s="241"/>
      <c r="J51" s="241"/>
      <c r="K51" s="241"/>
      <c r="L51" s="241"/>
      <c r="M51" s="241"/>
      <c r="N51" s="164"/>
      <c r="O51" s="164"/>
      <c r="P51" s="164"/>
      <c r="Q51" s="164"/>
      <c r="R51" s="164"/>
      <c r="S51" s="241"/>
      <c r="T51" s="241"/>
      <c r="U51" s="164"/>
      <c r="V51" s="164"/>
      <c r="W51" s="164"/>
      <c r="X51" s="164"/>
      <c r="Y51" s="165"/>
      <c r="Z51" s="165"/>
      <c r="AA51" s="136"/>
      <c r="AB51" s="136"/>
    </row>
    <row r="52" spans="1:28" ht="11.25" customHeight="1" x14ac:dyDescent="0.2">
      <c r="A52" s="136"/>
      <c r="B52" s="242"/>
      <c r="C52" s="242"/>
      <c r="D52" s="242"/>
      <c r="E52" s="242"/>
      <c r="F52" s="241"/>
      <c r="G52" s="242"/>
      <c r="H52" s="242"/>
      <c r="I52" s="242"/>
      <c r="J52" s="241"/>
      <c r="K52" s="242"/>
      <c r="L52" s="242"/>
      <c r="M52" s="242"/>
      <c r="N52" s="164"/>
      <c r="O52" s="164"/>
      <c r="P52" s="164"/>
      <c r="Q52" s="164"/>
      <c r="R52" s="164"/>
      <c r="S52" s="242"/>
      <c r="T52" s="242"/>
      <c r="U52" s="164"/>
      <c r="V52" s="164"/>
      <c r="W52" s="164"/>
      <c r="X52" s="164"/>
      <c r="Y52" s="165"/>
      <c r="Z52" s="165"/>
      <c r="AA52" s="136"/>
      <c r="AB52" s="136"/>
    </row>
    <row r="53" spans="1:28" ht="11.25" customHeight="1" x14ac:dyDescent="0.2">
      <c r="A53" s="136"/>
      <c r="B53" s="241"/>
      <c r="C53" s="241"/>
      <c r="D53" s="241"/>
      <c r="E53" s="241"/>
      <c r="F53" s="241"/>
      <c r="G53" s="241"/>
      <c r="H53" s="241"/>
      <c r="I53" s="241"/>
      <c r="J53" s="241"/>
      <c r="K53" s="241"/>
      <c r="L53" s="241"/>
      <c r="M53" s="241"/>
      <c r="N53" s="164"/>
      <c r="O53" s="164"/>
      <c r="P53" s="164"/>
      <c r="Q53" s="164"/>
      <c r="R53" s="164"/>
      <c r="S53" s="241"/>
      <c r="T53" s="241"/>
      <c r="U53" s="164"/>
      <c r="V53" s="164"/>
      <c r="W53" s="164"/>
      <c r="X53" s="164"/>
      <c r="Y53" s="165"/>
      <c r="Z53" s="165"/>
      <c r="AA53" s="136"/>
      <c r="AB53" s="136"/>
    </row>
    <row r="54" spans="1:28" ht="11.25" customHeight="1" x14ac:dyDescent="0.2">
      <c r="A54" s="136"/>
      <c r="B54" s="242"/>
      <c r="C54" s="242"/>
      <c r="D54" s="242"/>
      <c r="E54" s="242"/>
      <c r="F54" s="241"/>
      <c r="G54" s="242"/>
      <c r="H54" s="242"/>
      <c r="I54" s="242"/>
      <c r="J54" s="241"/>
      <c r="K54" s="242"/>
      <c r="L54" s="242"/>
      <c r="M54" s="242"/>
      <c r="N54" s="164"/>
      <c r="O54" s="164"/>
      <c r="P54" s="164"/>
      <c r="Q54" s="164"/>
      <c r="R54" s="164"/>
      <c r="S54" s="242"/>
      <c r="T54" s="242"/>
      <c r="U54" s="164"/>
      <c r="V54" s="164"/>
      <c r="W54" s="164"/>
      <c r="X54" s="164"/>
      <c r="Y54" s="165"/>
      <c r="Z54" s="165"/>
      <c r="AA54" s="136"/>
      <c r="AB54" s="136"/>
    </row>
    <row r="55" spans="1:28" ht="11.25" customHeight="1" x14ac:dyDescent="0.2">
      <c r="A55" s="136"/>
      <c r="B55" s="241"/>
      <c r="C55" s="241"/>
      <c r="D55" s="241"/>
      <c r="E55" s="241"/>
      <c r="F55" s="241"/>
      <c r="G55" s="241"/>
      <c r="H55" s="241"/>
      <c r="I55" s="241"/>
      <c r="J55" s="241"/>
      <c r="K55" s="241"/>
      <c r="L55" s="241"/>
      <c r="M55" s="241"/>
      <c r="N55" s="164"/>
      <c r="O55" s="164"/>
      <c r="P55" s="164"/>
      <c r="Q55" s="164"/>
      <c r="R55" s="164"/>
      <c r="S55" s="164"/>
      <c r="T55" s="164"/>
      <c r="U55" s="164"/>
      <c r="V55" s="164"/>
      <c r="W55" s="164"/>
      <c r="X55" s="164"/>
      <c r="Y55" s="165"/>
      <c r="Z55" s="165"/>
      <c r="AA55" s="136"/>
      <c r="AB55" s="136"/>
    </row>
    <row r="56" spans="1:28" ht="11.25" customHeight="1" x14ac:dyDescent="0.2">
      <c r="A56" s="136"/>
      <c r="B56" s="241"/>
      <c r="C56" s="241"/>
      <c r="D56" s="241"/>
      <c r="E56" s="241"/>
      <c r="F56" s="241"/>
      <c r="G56" s="241"/>
      <c r="H56" s="241"/>
      <c r="I56" s="241"/>
      <c r="J56" s="241"/>
      <c r="K56" s="241"/>
      <c r="L56" s="241"/>
      <c r="M56" s="241"/>
      <c r="N56" s="164"/>
      <c r="O56" s="164"/>
      <c r="P56" s="164"/>
      <c r="Q56" s="164"/>
      <c r="R56" s="164"/>
      <c r="S56" s="164"/>
      <c r="T56" s="164"/>
      <c r="U56" s="164"/>
      <c r="V56" s="164"/>
      <c r="W56" s="164"/>
      <c r="X56" s="164"/>
      <c r="Y56" s="165"/>
      <c r="Z56" s="165"/>
      <c r="AA56" s="136"/>
      <c r="AB56" s="136"/>
    </row>
    <row r="57" spans="1:28" ht="11.25" customHeight="1" x14ac:dyDescent="0.2">
      <c r="A57" s="136"/>
      <c r="B57" s="241"/>
      <c r="C57" s="241"/>
      <c r="D57" s="241"/>
      <c r="E57" s="241"/>
      <c r="F57" s="241"/>
      <c r="G57" s="241"/>
      <c r="H57" s="241"/>
      <c r="I57" s="241"/>
      <c r="J57" s="241"/>
      <c r="K57" s="241"/>
      <c r="L57" s="241"/>
      <c r="M57" s="241"/>
      <c r="N57" s="164"/>
      <c r="O57" s="164"/>
      <c r="P57" s="164"/>
      <c r="Q57" s="164"/>
      <c r="R57" s="164"/>
      <c r="S57" s="164"/>
      <c r="T57" s="164"/>
      <c r="U57" s="164"/>
      <c r="V57" s="164"/>
      <c r="W57" s="164"/>
      <c r="X57" s="164"/>
      <c r="Y57" s="165"/>
      <c r="Z57" s="165"/>
      <c r="AA57" s="136"/>
      <c r="AB57" s="136"/>
    </row>
    <row r="58" spans="1:28" ht="11.25" customHeight="1" x14ac:dyDescent="0.2">
      <c r="A58" s="136"/>
      <c r="B58" s="241"/>
      <c r="C58" s="241"/>
      <c r="D58" s="241"/>
      <c r="E58" s="241"/>
      <c r="F58" s="241"/>
      <c r="G58" s="241"/>
      <c r="H58" s="241"/>
      <c r="I58" s="241"/>
      <c r="J58" s="241"/>
      <c r="K58" s="241"/>
      <c r="L58" s="241"/>
      <c r="M58" s="241"/>
      <c r="N58" s="164"/>
      <c r="O58" s="164"/>
      <c r="P58" s="164"/>
      <c r="Q58" s="164"/>
      <c r="R58" s="164"/>
      <c r="S58" s="164"/>
      <c r="T58" s="164"/>
      <c r="U58" s="164"/>
      <c r="V58" s="164"/>
      <c r="W58" s="164"/>
      <c r="X58" s="164"/>
      <c r="Y58" s="165"/>
      <c r="Z58" s="165"/>
      <c r="AA58" s="136"/>
      <c r="AB58" s="136"/>
    </row>
    <row r="59" spans="1:28" ht="11.25" customHeight="1" x14ac:dyDescent="0.2">
      <c r="A59" s="136"/>
      <c r="B59" s="241"/>
      <c r="C59" s="241"/>
      <c r="D59" s="241"/>
      <c r="E59" s="241"/>
      <c r="F59" s="241"/>
      <c r="G59" s="241"/>
      <c r="H59" s="241"/>
      <c r="I59" s="241"/>
      <c r="J59" s="241"/>
      <c r="K59" s="241"/>
      <c r="L59" s="241"/>
      <c r="M59" s="241"/>
      <c r="N59" s="164"/>
      <c r="O59" s="164"/>
      <c r="P59" s="164"/>
      <c r="Q59" s="164"/>
      <c r="R59" s="164"/>
      <c r="S59" s="164"/>
      <c r="T59" s="164"/>
      <c r="U59" s="164"/>
      <c r="V59" s="164"/>
      <c r="W59" s="164"/>
      <c r="X59" s="164"/>
      <c r="Y59" s="165"/>
      <c r="Z59" s="165"/>
      <c r="AA59" s="136"/>
      <c r="AB59" s="136"/>
    </row>
    <row r="60" spans="1:28" ht="11.25" customHeight="1" x14ac:dyDescent="0.2">
      <c r="A60" s="136"/>
      <c r="B60" s="241"/>
      <c r="C60" s="241"/>
      <c r="D60" s="241"/>
      <c r="E60" s="241"/>
      <c r="F60" s="241"/>
      <c r="G60" s="241"/>
      <c r="H60" s="241"/>
      <c r="I60" s="241"/>
      <c r="J60" s="241"/>
      <c r="K60" s="241"/>
      <c r="L60" s="241"/>
      <c r="M60" s="241"/>
      <c r="N60" s="164"/>
      <c r="O60" s="164"/>
      <c r="P60" s="164"/>
      <c r="Q60" s="164"/>
      <c r="R60" s="164"/>
      <c r="S60" s="164"/>
      <c r="T60" s="164"/>
      <c r="U60" s="164"/>
      <c r="V60" s="164"/>
      <c r="W60" s="164"/>
      <c r="X60" s="164"/>
      <c r="Y60" s="165"/>
      <c r="Z60" s="165"/>
      <c r="AA60" s="136"/>
      <c r="AB60" s="136"/>
    </row>
    <row r="61" spans="1:28" ht="11.25" customHeight="1" x14ac:dyDescent="0.2">
      <c r="A61" s="136"/>
      <c r="B61" s="241"/>
      <c r="C61" s="241"/>
      <c r="D61" s="241"/>
      <c r="E61" s="241"/>
      <c r="F61" s="241"/>
      <c r="G61" s="241"/>
      <c r="H61" s="241"/>
      <c r="I61" s="241"/>
      <c r="J61" s="241"/>
      <c r="K61" s="241"/>
      <c r="L61" s="241"/>
      <c r="M61" s="241"/>
      <c r="N61" s="164"/>
      <c r="O61" s="164"/>
      <c r="P61" s="164"/>
      <c r="Q61" s="164"/>
      <c r="R61" s="164"/>
      <c r="S61" s="164"/>
      <c r="T61" s="164"/>
      <c r="U61" s="164"/>
      <c r="V61" s="164"/>
      <c r="W61" s="164"/>
      <c r="X61" s="164"/>
      <c r="Y61" s="165"/>
      <c r="Z61" s="165"/>
      <c r="AA61" s="136"/>
      <c r="AB61" s="136"/>
    </row>
    <row r="62" spans="1:28" ht="11.25" customHeight="1" x14ac:dyDescent="0.2">
      <c r="A62" s="136"/>
      <c r="B62" s="241"/>
      <c r="C62" s="241"/>
      <c r="D62" s="241"/>
      <c r="E62" s="241"/>
      <c r="F62" s="241"/>
      <c r="G62" s="241"/>
      <c r="H62" s="241"/>
      <c r="I62" s="241"/>
      <c r="J62" s="241"/>
      <c r="K62" s="241"/>
      <c r="L62" s="241"/>
      <c r="M62" s="241"/>
      <c r="N62" s="164"/>
      <c r="O62" s="164"/>
      <c r="P62" s="164"/>
      <c r="Q62" s="164"/>
      <c r="R62" s="164"/>
      <c r="S62" s="164"/>
      <c r="T62" s="164"/>
      <c r="U62" s="164"/>
      <c r="V62" s="164"/>
      <c r="W62" s="164"/>
      <c r="X62" s="164"/>
      <c r="Y62" s="165"/>
      <c r="Z62" s="165"/>
      <c r="AA62" s="136"/>
      <c r="AB62" s="136"/>
    </row>
    <row r="63" spans="1:28" ht="11.25" customHeight="1" x14ac:dyDescent="0.2">
      <c r="A63" s="136"/>
      <c r="B63" s="241"/>
      <c r="C63" s="241"/>
      <c r="D63" s="241"/>
      <c r="E63" s="241"/>
      <c r="F63" s="241"/>
      <c r="G63" s="241"/>
      <c r="H63" s="241"/>
      <c r="I63" s="241"/>
      <c r="J63" s="241"/>
      <c r="K63" s="241"/>
      <c r="L63" s="241"/>
      <c r="M63" s="241"/>
      <c r="N63" s="164"/>
      <c r="O63" s="164"/>
      <c r="P63" s="164"/>
      <c r="Q63" s="164"/>
      <c r="R63" s="164"/>
      <c r="S63" s="164"/>
      <c r="T63" s="164"/>
      <c r="U63" s="164"/>
      <c r="V63" s="164"/>
      <c r="W63" s="164"/>
      <c r="X63" s="164"/>
      <c r="Y63" s="165"/>
      <c r="Z63" s="165"/>
      <c r="AA63" s="136"/>
      <c r="AB63" s="136"/>
    </row>
    <row r="64" spans="1:28" ht="11.25" customHeight="1" x14ac:dyDescent="0.2">
      <c r="A64" s="136"/>
      <c r="B64" s="241"/>
      <c r="C64" s="241"/>
      <c r="D64" s="241"/>
      <c r="E64" s="241"/>
      <c r="F64" s="241"/>
      <c r="G64" s="241"/>
      <c r="H64" s="241"/>
      <c r="I64" s="241"/>
      <c r="J64" s="241"/>
      <c r="K64" s="241"/>
      <c r="L64" s="241"/>
      <c r="M64" s="241"/>
      <c r="N64" s="164"/>
      <c r="O64" s="164"/>
      <c r="P64" s="164"/>
      <c r="Q64" s="164"/>
      <c r="R64" s="164"/>
      <c r="S64" s="164"/>
      <c r="T64" s="164"/>
      <c r="U64" s="164"/>
      <c r="V64" s="164"/>
      <c r="W64" s="164"/>
      <c r="X64" s="164"/>
      <c r="Y64" s="165"/>
      <c r="Z64" s="165"/>
      <c r="AA64" s="136"/>
      <c r="AB64" s="136"/>
    </row>
    <row r="65" spans="1:28" ht="11.25" customHeight="1" x14ac:dyDescent="0.2">
      <c r="A65" s="136"/>
      <c r="B65" s="241"/>
      <c r="C65" s="241"/>
      <c r="D65" s="241"/>
      <c r="E65" s="241"/>
      <c r="F65" s="241"/>
      <c r="G65" s="241"/>
      <c r="H65" s="241"/>
      <c r="I65" s="241"/>
      <c r="J65" s="241"/>
      <c r="K65" s="241"/>
      <c r="L65" s="241"/>
      <c r="M65" s="241"/>
      <c r="N65" s="164"/>
      <c r="O65" s="164"/>
      <c r="P65" s="164"/>
      <c r="Q65" s="164"/>
      <c r="R65" s="164"/>
      <c r="S65" s="164"/>
      <c r="T65" s="164"/>
      <c r="U65" s="164"/>
      <c r="V65" s="164"/>
      <c r="W65" s="164"/>
      <c r="X65" s="164"/>
      <c r="Y65" s="165"/>
      <c r="Z65" s="165"/>
      <c r="AA65" s="136"/>
      <c r="AB65" s="136"/>
    </row>
    <row r="66" spans="1:28" ht="11.25" customHeight="1" x14ac:dyDescent="0.2">
      <c r="A66" s="136"/>
      <c r="B66" s="241"/>
      <c r="C66" s="241"/>
      <c r="D66" s="241"/>
      <c r="E66" s="241"/>
      <c r="F66" s="241"/>
      <c r="G66" s="241"/>
      <c r="H66" s="241"/>
      <c r="I66" s="241"/>
      <c r="J66" s="241"/>
      <c r="K66" s="241"/>
      <c r="L66" s="241"/>
      <c r="M66" s="241"/>
      <c r="N66" s="164"/>
      <c r="O66" s="164"/>
      <c r="P66" s="164"/>
      <c r="Q66" s="164"/>
      <c r="R66" s="164"/>
      <c r="S66" s="164"/>
      <c r="T66" s="164"/>
      <c r="U66" s="164"/>
      <c r="V66" s="164"/>
      <c r="W66" s="164"/>
      <c r="X66" s="164"/>
      <c r="Y66" s="165"/>
      <c r="Z66" s="165"/>
      <c r="AA66" s="136"/>
      <c r="AB66" s="136"/>
    </row>
    <row r="67" spans="1:28" ht="11.25" customHeight="1" x14ac:dyDescent="0.2">
      <c r="A67" s="136"/>
      <c r="B67" s="241"/>
      <c r="C67" s="241"/>
      <c r="D67" s="241"/>
      <c r="E67" s="241"/>
      <c r="F67" s="241"/>
      <c r="G67" s="241"/>
      <c r="H67" s="241"/>
      <c r="I67" s="241"/>
      <c r="J67" s="241"/>
      <c r="K67" s="241"/>
      <c r="L67" s="241"/>
      <c r="M67" s="241"/>
      <c r="N67" s="164"/>
      <c r="O67" s="164"/>
      <c r="P67" s="164"/>
      <c r="Q67" s="164"/>
      <c r="R67" s="164"/>
      <c r="S67" s="164"/>
      <c r="T67" s="164"/>
      <c r="U67" s="164"/>
      <c r="V67" s="164"/>
      <c r="W67" s="164"/>
      <c r="X67" s="164"/>
      <c r="Y67" s="165"/>
      <c r="Z67" s="165"/>
      <c r="AA67" s="136"/>
      <c r="AB67" s="136"/>
    </row>
    <row r="68" spans="1:28" ht="11.25" customHeight="1" x14ac:dyDescent="0.2">
      <c r="A68" s="136"/>
      <c r="B68" s="241"/>
      <c r="C68" s="241"/>
      <c r="D68" s="241"/>
      <c r="E68" s="241"/>
      <c r="F68" s="241"/>
      <c r="G68" s="241"/>
      <c r="H68" s="241"/>
      <c r="I68" s="241"/>
      <c r="J68" s="241"/>
      <c r="K68" s="241"/>
      <c r="L68" s="241"/>
      <c r="M68" s="241"/>
      <c r="N68" s="164"/>
      <c r="O68" s="164"/>
      <c r="P68" s="164"/>
      <c r="Q68" s="164"/>
      <c r="R68" s="164"/>
      <c r="S68" s="164"/>
      <c r="T68" s="164"/>
      <c r="U68" s="164"/>
      <c r="V68" s="164"/>
      <c r="W68" s="164"/>
      <c r="X68" s="164"/>
      <c r="Y68" s="165"/>
      <c r="Z68" s="165"/>
      <c r="AA68" s="136"/>
      <c r="AB68" s="136"/>
    </row>
    <row r="69" spans="1:28" ht="11.25" customHeight="1" x14ac:dyDescent="0.2">
      <c r="A69" s="136"/>
      <c r="B69" s="241"/>
      <c r="C69" s="241"/>
      <c r="D69" s="241"/>
      <c r="E69" s="241"/>
      <c r="F69" s="241"/>
      <c r="G69" s="241"/>
      <c r="H69" s="241"/>
      <c r="I69" s="241"/>
      <c r="J69" s="241"/>
      <c r="K69" s="241"/>
      <c r="L69" s="241"/>
      <c r="M69" s="241"/>
      <c r="N69" s="164"/>
      <c r="O69" s="164"/>
      <c r="P69" s="164"/>
      <c r="Q69" s="164"/>
      <c r="R69" s="164"/>
      <c r="S69" s="164"/>
      <c r="T69" s="164"/>
      <c r="U69" s="164"/>
      <c r="V69" s="164"/>
      <c r="W69" s="164"/>
      <c r="X69" s="164"/>
      <c r="Y69" s="165"/>
      <c r="Z69" s="165"/>
      <c r="AA69" s="136"/>
      <c r="AB69" s="136"/>
    </row>
    <row r="70" spans="1:28" ht="11.25" customHeight="1" x14ac:dyDescent="0.2">
      <c r="A70" s="136"/>
      <c r="B70" s="241"/>
      <c r="C70" s="241"/>
      <c r="D70" s="241"/>
      <c r="E70" s="241"/>
      <c r="F70" s="241"/>
      <c r="G70" s="241"/>
      <c r="H70" s="241"/>
      <c r="I70" s="241"/>
      <c r="J70" s="241"/>
      <c r="K70" s="241"/>
      <c r="L70" s="241"/>
      <c r="M70" s="241"/>
      <c r="N70" s="164"/>
      <c r="O70" s="164"/>
      <c r="P70" s="164"/>
      <c r="Q70" s="164"/>
      <c r="R70" s="164"/>
      <c r="S70" s="164"/>
      <c r="T70" s="164"/>
      <c r="U70" s="164"/>
      <c r="V70" s="164"/>
      <c r="W70" s="164"/>
      <c r="X70" s="164"/>
      <c r="Y70" s="165"/>
      <c r="Z70" s="165"/>
      <c r="AA70" s="136"/>
      <c r="AB70" s="136"/>
    </row>
    <row r="71" spans="1:28" ht="11.25" customHeight="1" x14ac:dyDescent="0.2">
      <c r="A71" s="136"/>
      <c r="B71" s="241"/>
      <c r="C71" s="241"/>
      <c r="D71" s="241"/>
      <c r="E71" s="241"/>
      <c r="F71" s="241"/>
      <c r="G71" s="241"/>
      <c r="H71" s="241"/>
      <c r="I71" s="241"/>
      <c r="J71" s="241"/>
      <c r="K71" s="241"/>
      <c r="L71" s="241"/>
      <c r="M71" s="241"/>
      <c r="N71" s="164"/>
      <c r="O71" s="164"/>
      <c r="P71" s="164"/>
      <c r="Q71" s="164"/>
      <c r="R71" s="164"/>
      <c r="S71" s="164"/>
      <c r="T71" s="164"/>
      <c r="U71" s="164"/>
      <c r="V71" s="164"/>
      <c r="W71" s="164"/>
      <c r="X71" s="164"/>
      <c r="Y71" s="165"/>
      <c r="Z71" s="165"/>
      <c r="AA71" s="136"/>
      <c r="AB71" s="136"/>
    </row>
    <row r="72" spans="1:28" ht="11.25" customHeight="1" x14ac:dyDescent="0.2">
      <c r="A72" s="136"/>
      <c r="B72" s="241"/>
      <c r="C72" s="241"/>
      <c r="D72" s="241"/>
      <c r="E72" s="241"/>
      <c r="F72" s="241"/>
      <c r="G72" s="241"/>
      <c r="H72" s="241"/>
      <c r="I72" s="241"/>
      <c r="J72" s="241"/>
      <c r="K72" s="241"/>
      <c r="L72" s="241"/>
      <c r="M72" s="241"/>
      <c r="N72" s="164"/>
      <c r="O72" s="164"/>
      <c r="P72" s="164"/>
      <c r="Q72" s="164"/>
      <c r="R72" s="164"/>
      <c r="S72" s="164"/>
      <c r="T72" s="164"/>
      <c r="U72" s="164"/>
      <c r="V72" s="164"/>
      <c r="W72" s="164"/>
      <c r="X72" s="164"/>
      <c r="Y72" s="165"/>
      <c r="Z72" s="165"/>
      <c r="AA72" s="136"/>
      <c r="AB72" s="136"/>
    </row>
    <row r="73" spans="1:28" ht="11.25" customHeight="1" x14ac:dyDescent="0.2">
      <c r="A73" s="136"/>
      <c r="B73" s="241"/>
      <c r="C73" s="241"/>
      <c r="D73" s="241"/>
      <c r="E73" s="241"/>
      <c r="F73" s="241"/>
      <c r="G73" s="241"/>
      <c r="H73" s="241"/>
      <c r="I73" s="241"/>
      <c r="J73" s="241"/>
      <c r="K73" s="241"/>
      <c r="L73" s="241"/>
      <c r="M73" s="241"/>
      <c r="N73" s="164"/>
      <c r="O73" s="164"/>
      <c r="P73" s="164"/>
      <c r="Q73" s="164"/>
      <c r="R73" s="164"/>
      <c r="S73" s="164"/>
      <c r="T73" s="164"/>
      <c r="U73" s="164"/>
      <c r="V73" s="164"/>
      <c r="W73" s="164"/>
      <c r="X73" s="164"/>
      <c r="Y73" s="165"/>
      <c r="Z73" s="165"/>
      <c r="AA73" s="136"/>
      <c r="AB73" s="136"/>
    </row>
    <row r="74" spans="1:28" ht="11.25" customHeight="1" x14ac:dyDescent="0.2">
      <c r="A74" s="136"/>
      <c r="B74" s="241"/>
      <c r="C74" s="241"/>
      <c r="D74" s="241"/>
      <c r="E74" s="241"/>
      <c r="F74" s="241"/>
      <c r="G74" s="241"/>
      <c r="H74" s="241"/>
      <c r="I74" s="241"/>
      <c r="J74" s="241"/>
      <c r="K74" s="241"/>
      <c r="L74" s="241"/>
      <c r="M74" s="241"/>
      <c r="N74" s="164"/>
      <c r="O74" s="164"/>
      <c r="P74" s="164"/>
      <c r="Q74" s="164"/>
      <c r="R74" s="164"/>
      <c r="S74" s="164"/>
      <c r="T74" s="164"/>
      <c r="U74" s="164"/>
      <c r="V74" s="164"/>
      <c r="W74" s="164"/>
      <c r="X74" s="164"/>
      <c r="Y74" s="165"/>
      <c r="Z74" s="165"/>
      <c r="AA74" s="136"/>
      <c r="AB74" s="136"/>
    </row>
    <row r="75" spans="1:28" ht="11.25" customHeight="1" x14ac:dyDescent="0.2">
      <c r="A75" s="136"/>
      <c r="B75" s="241"/>
      <c r="C75" s="241"/>
      <c r="D75" s="241"/>
      <c r="E75" s="241"/>
      <c r="F75" s="241"/>
      <c r="G75" s="241"/>
      <c r="H75" s="241"/>
      <c r="I75" s="241"/>
      <c r="J75" s="241"/>
      <c r="K75" s="241"/>
      <c r="L75" s="241"/>
      <c r="M75" s="241"/>
      <c r="N75" s="164"/>
      <c r="O75" s="164"/>
      <c r="P75" s="164"/>
      <c r="Q75" s="164"/>
      <c r="R75" s="164"/>
      <c r="S75" s="164"/>
      <c r="T75" s="164"/>
      <c r="U75" s="164"/>
      <c r="V75" s="164"/>
      <c r="W75" s="164"/>
      <c r="X75" s="164"/>
      <c r="Y75" s="165"/>
      <c r="Z75" s="165"/>
      <c r="AA75" s="136"/>
      <c r="AB75" s="136"/>
    </row>
    <row r="76" spans="1:28" ht="11.25" customHeight="1" x14ac:dyDescent="0.2">
      <c r="A76" s="136"/>
      <c r="B76" s="241"/>
      <c r="C76" s="241"/>
      <c r="D76" s="241"/>
      <c r="E76" s="241"/>
      <c r="F76" s="241"/>
      <c r="G76" s="241"/>
      <c r="H76" s="241"/>
      <c r="I76" s="241"/>
      <c r="J76" s="241"/>
      <c r="K76" s="241"/>
      <c r="L76" s="241"/>
      <c r="M76" s="241"/>
      <c r="N76" s="164"/>
      <c r="O76" s="164"/>
      <c r="P76" s="164"/>
      <c r="Q76" s="164"/>
      <c r="R76" s="164"/>
      <c r="S76" s="164"/>
      <c r="T76" s="164"/>
      <c r="U76" s="164"/>
      <c r="V76" s="164"/>
      <c r="W76" s="164"/>
      <c r="X76" s="164"/>
      <c r="Y76" s="165"/>
      <c r="Z76" s="165"/>
      <c r="AA76" s="136"/>
      <c r="AB76" s="136"/>
    </row>
    <row r="77" spans="1:28" ht="11.25" customHeight="1" x14ac:dyDescent="0.2">
      <c r="A77" s="136"/>
      <c r="B77" s="241"/>
      <c r="C77" s="241"/>
      <c r="D77" s="241"/>
      <c r="E77" s="241"/>
      <c r="F77" s="241"/>
      <c r="G77" s="241"/>
      <c r="H77" s="241"/>
      <c r="I77" s="241"/>
      <c r="J77" s="241"/>
      <c r="K77" s="241"/>
      <c r="L77" s="241"/>
      <c r="M77" s="241"/>
      <c r="N77" s="164"/>
      <c r="O77" s="164"/>
      <c r="P77" s="164"/>
      <c r="Q77" s="164"/>
      <c r="R77" s="164"/>
      <c r="S77" s="164"/>
      <c r="T77" s="164"/>
      <c r="U77" s="164"/>
      <c r="V77" s="164"/>
      <c r="W77" s="164"/>
      <c r="X77" s="164"/>
      <c r="Y77" s="165"/>
      <c r="Z77" s="165"/>
      <c r="AA77" s="136"/>
      <c r="AB77" s="136"/>
    </row>
    <row r="78" spans="1:28" ht="11.25" customHeight="1" x14ac:dyDescent="0.2">
      <c r="A78" s="136"/>
      <c r="B78" s="241"/>
      <c r="C78" s="241"/>
      <c r="D78" s="241"/>
      <c r="E78" s="241"/>
      <c r="F78" s="241"/>
      <c r="G78" s="241"/>
      <c r="H78" s="241"/>
      <c r="I78" s="241"/>
      <c r="J78" s="241"/>
      <c r="K78" s="241"/>
      <c r="L78" s="241"/>
      <c r="M78" s="241"/>
      <c r="N78" s="164"/>
      <c r="O78" s="164"/>
      <c r="P78" s="164"/>
      <c r="Q78" s="164"/>
      <c r="R78" s="164"/>
      <c r="S78" s="164"/>
      <c r="T78" s="164"/>
      <c r="U78" s="164"/>
      <c r="V78" s="164"/>
      <c r="W78" s="164"/>
      <c r="X78" s="164"/>
      <c r="Y78" s="165"/>
      <c r="Z78" s="165"/>
      <c r="AA78" s="136"/>
      <c r="AB78" s="136"/>
    </row>
    <row r="79" spans="1:28" ht="11.25" customHeight="1" x14ac:dyDescent="0.2">
      <c r="A79" s="136"/>
      <c r="B79" s="241"/>
      <c r="C79" s="241"/>
      <c r="D79" s="241"/>
      <c r="E79" s="241"/>
      <c r="F79" s="241"/>
      <c r="G79" s="241"/>
      <c r="H79" s="241"/>
      <c r="I79" s="241"/>
      <c r="J79" s="241"/>
      <c r="K79" s="241"/>
      <c r="L79" s="241"/>
      <c r="M79" s="241"/>
      <c r="N79" s="164"/>
      <c r="O79" s="164"/>
      <c r="P79" s="164"/>
      <c r="Q79" s="164"/>
      <c r="R79" s="164"/>
      <c r="S79" s="164"/>
      <c r="T79" s="164"/>
      <c r="U79" s="164"/>
      <c r="V79" s="164"/>
      <c r="W79" s="164"/>
      <c r="X79" s="164"/>
      <c r="Y79" s="165"/>
      <c r="Z79" s="165"/>
      <c r="AA79" s="136"/>
      <c r="AB79" s="136"/>
    </row>
    <row r="80" spans="1:28" ht="11.25" customHeight="1" x14ac:dyDescent="0.2">
      <c r="A80" s="136"/>
      <c r="B80" s="241"/>
      <c r="C80" s="241"/>
      <c r="D80" s="241"/>
      <c r="E80" s="241"/>
      <c r="F80" s="241"/>
      <c r="G80" s="241"/>
      <c r="H80" s="241"/>
      <c r="I80" s="241"/>
      <c r="J80" s="241"/>
      <c r="K80" s="241"/>
      <c r="L80" s="241"/>
      <c r="M80" s="241"/>
      <c r="N80" s="164"/>
      <c r="O80" s="164"/>
      <c r="P80" s="164"/>
      <c r="Q80" s="164"/>
      <c r="R80" s="164"/>
      <c r="S80" s="164"/>
      <c r="T80" s="164"/>
      <c r="U80" s="164"/>
      <c r="V80" s="164"/>
      <c r="W80" s="164"/>
      <c r="X80" s="164"/>
      <c r="Y80" s="165"/>
      <c r="Z80" s="165"/>
      <c r="AA80" s="136"/>
      <c r="AB80" s="136"/>
    </row>
    <row r="81" spans="1:28" ht="11.25" customHeight="1" x14ac:dyDescent="0.2">
      <c r="A81" s="136"/>
      <c r="B81" s="241"/>
      <c r="C81" s="241"/>
      <c r="D81" s="241"/>
      <c r="E81" s="241"/>
      <c r="F81" s="241"/>
      <c r="G81" s="241"/>
      <c r="H81" s="241"/>
      <c r="I81" s="241"/>
      <c r="J81" s="241"/>
      <c r="K81" s="241"/>
      <c r="L81" s="241"/>
      <c r="M81" s="241"/>
      <c r="N81" s="164"/>
      <c r="O81" s="164"/>
      <c r="P81" s="164"/>
      <c r="Q81" s="164"/>
      <c r="R81" s="164"/>
      <c r="S81" s="164"/>
      <c r="T81" s="164"/>
      <c r="U81" s="164"/>
      <c r="V81" s="164"/>
      <c r="W81" s="164"/>
      <c r="X81" s="164"/>
      <c r="Y81" s="165"/>
      <c r="Z81" s="165"/>
      <c r="AA81" s="136"/>
      <c r="AB81" s="136"/>
    </row>
    <row r="82" spans="1:28" ht="11.25" customHeight="1" x14ac:dyDescent="0.2">
      <c r="A82" s="136"/>
      <c r="B82" s="241"/>
      <c r="C82" s="241"/>
      <c r="D82" s="241"/>
      <c r="E82" s="241"/>
      <c r="F82" s="241"/>
      <c r="G82" s="241"/>
      <c r="H82" s="241"/>
      <c r="I82" s="241"/>
      <c r="J82" s="241"/>
      <c r="K82" s="241"/>
      <c r="L82" s="241"/>
      <c r="M82" s="241"/>
      <c r="N82" s="164"/>
      <c r="O82" s="164"/>
      <c r="P82" s="164"/>
      <c r="Q82" s="164"/>
      <c r="R82" s="164"/>
      <c r="S82" s="164"/>
      <c r="T82" s="164"/>
      <c r="U82" s="164"/>
      <c r="V82" s="164"/>
      <c r="W82" s="164"/>
      <c r="X82" s="164"/>
      <c r="Y82" s="165"/>
      <c r="Z82" s="165"/>
      <c r="AA82" s="136"/>
      <c r="AB82" s="136"/>
    </row>
    <row r="83" spans="1:28" ht="11.25" customHeight="1" x14ac:dyDescent="0.2">
      <c r="A83" s="136"/>
      <c r="B83" s="241"/>
      <c r="C83" s="241"/>
      <c r="D83" s="241"/>
      <c r="E83" s="241"/>
      <c r="F83" s="241"/>
      <c r="G83" s="241"/>
      <c r="H83" s="241"/>
      <c r="I83" s="241"/>
      <c r="J83" s="241"/>
      <c r="K83" s="241"/>
      <c r="L83" s="241"/>
      <c r="M83" s="241"/>
      <c r="N83" s="164"/>
      <c r="O83" s="164"/>
      <c r="P83" s="164"/>
      <c r="Q83" s="164"/>
      <c r="R83" s="164"/>
      <c r="S83" s="164"/>
      <c r="T83" s="164"/>
      <c r="U83" s="164"/>
      <c r="V83" s="164"/>
      <c r="W83" s="164"/>
      <c r="X83" s="164"/>
      <c r="Y83" s="165"/>
      <c r="Z83" s="165"/>
      <c r="AA83" s="136"/>
      <c r="AB83" s="136"/>
    </row>
    <row r="84" spans="1:28" ht="11.25" customHeight="1" x14ac:dyDescent="0.2">
      <c r="A84" s="136"/>
      <c r="B84" s="241"/>
      <c r="C84" s="241"/>
      <c r="D84" s="241"/>
      <c r="E84" s="241"/>
      <c r="F84" s="241"/>
      <c r="G84" s="241"/>
      <c r="H84" s="241"/>
      <c r="I84" s="241"/>
      <c r="J84" s="241"/>
      <c r="K84" s="241"/>
      <c r="L84" s="241"/>
      <c r="M84" s="241"/>
      <c r="N84" s="164"/>
      <c r="O84" s="164"/>
      <c r="P84" s="164"/>
      <c r="Q84" s="164"/>
      <c r="R84" s="164"/>
      <c r="S84" s="164"/>
      <c r="T84" s="164"/>
      <c r="U84" s="164"/>
      <c r="V84" s="164"/>
      <c r="W84" s="164"/>
      <c r="X84" s="164"/>
      <c r="Y84" s="165"/>
      <c r="Z84" s="165"/>
      <c r="AA84" s="136"/>
      <c r="AB84" s="136"/>
    </row>
    <row r="85" spans="1:28" ht="11.25" customHeight="1" x14ac:dyDescent="0.2">
      <c r="A85" s="136"/>
      <c r="B85" s="241"/>
      <c r="C85" s="241"/>
      <c r="D85" s="241"/>
      <c r="E85" s="241"/>
      <c r="F85" s="241"/>
      <c r="G85" s="241"/>
      <c r="H85" s="241"/>
      <c r="I85" s="241"/>
      <c r="J85" s="241"/>
      <c r="K85" s="241"/>
      <c r="L85" s="241"/>
      <c r="M85" s="241"/>
      <c r="N85" s="164"/>
      <c r="O85" s="164"/>
      <c r="P85" s="164"/>
      <c r="Q85" s="164"/>
      <c r="R85" s="164"/>
      <c r="S85" s="164"/>
      <c r="T85" s="164"/>
      <c r="U85" s="164"/>
      <c r="V85" s="164"/>
      <c r="W85" s="164"/>
      <c r="X85" s="164"/>
      <c r="Y85" s="165"/>
      <c r="Z85" s="165"/>
      <c r="AA85" s="136"/>
      <c r="AB85" s="136"/>
    </row>
    <row r="86" spans="1:28" ht="11.25" customHeight="1" x14ac:dyDescent="0.2">
      <c r="A86" s="136"/>
      <c r="B86" s="241"/>
      <c r="C86" s="241"/>
      <c r="D86" s="241"/>
      <c r="E86" s="241"/>
      <c r="F86" s="241"/>
      <c r="G86" s="241"/>
      <c r="H86" s="241"/>
      <c r="I86" s="241"/>
      <c r="J86" s="241"/>
      <c r="K86" s="241"/>
      <c r="L86" s="241"/>
      <c r="M86" s="241"/>
      <c r="N86" s="164"/>
      <c r="O86" s="164"/>
      <c r="P86" s="164"/>
      <c r="Q86" s="164"/>
      <c r="R86" s="164"/>
      <c r="S86" s="164"/>
      <c r="T86" s="164"/>
      <c r="U86" s="164"/>
      <c r="V86" s="164"/>
      <c r="W86" s="164"/>
      <c r="X86" s="164"/>
      <c r="Y86" s="165"/>
      <c r="Z86" s="165"/>
      <c r="AA86" s="136"/>
      <c r="AB86" s="136"/>
    </row>
    <row r="87" spans="1:28" ht="11.25" customHeight="1" x14ac:dyDescent="0.2">
      <c r="A87" s="136"/>
      <c r="B87" s="241"/>
      <c r="C87" s="241"/>
      <c r="D87" s="241"/>
      <c r="E87" s="241"/>
      <c r="F87" s="241"/>
      <c r="G87" s="241"/>
      <c r="H87" s="241"/>
      <c r="I87" s="241"/>
      <c r="J87" s="241"/>
      <c r="K87" s="241"/>
      <c r="L87" s="241"/>
      <c r="M87" s="241"/>
      <c r="N87" s="164"/>
      <c r="O87" s="164"/>
      <c r="P87" s="164"/>
      <c r="Q87" s="164"/>
      <c r="R87" s="164"/>
      <c r="S87" s="164"/>
      <c r="T87" s="164"/>
      <c r="U87" s="164"/>
      <c r="V87" s="164"/>
      <c r="W87" s="164"/>
      <c r="X87" s="164"/>
      <c r="Y87" s="165"/>
      <c r="Z87" s="165"/>
      <c r="AA87" s="136"/>
      <c r="AB87" s="136"/>
    </row>
    <row r="88" spans="1:28" ht="11.25" customHeight="1" x14ac:dyDescent="0.2">
      <c r="A88" s="136"/>
      <c r="B88" s="241"/>
      <c r="C88" s="241"/>
      <c r="D88" s="241"/>
      <c r="E88" s="241"/>
      <c r="F88" s="241"/>
      <c r="G88" s="241"/>
      <c r="H88" s="241"/>
      <c r="I88" s="241"/>
      <c r="J88" s="241"/>
      <c r="K88" s="241"/>
      <c r="L88" s="241"/>
      <c r="M88" s="241"/>
      <c r="N88" s="164"/>
      <c r="O88" s="164"/>
      <c r="P88" s="164"/>
      <c r="Q88" s="164"/>
      <c r="R88" s="164"/>
      <c r="S88" s="164"/>
      <c r="T88" s="164"/>
      <c r="U88" s="164"/>
      <c r="V88" s="164"/>
      <c r="W88" s="164"/>
      <c r="X88" s="164"/>
      <c r="Y88" s="165"/>
      <c r="Z88" s="165"/>
      <c r="AA88" s="136"/>
      <c r="AB88" s="136"/>
    </row>
    <row r="89" spans="1:28" ht="11.25" customHeight="1" x14ac:dyDescent="0.2">
      <c r="A89" s="136"/>
      <c r="B89" s="241"/>
      <c r="C89" s="241"/>
      <c r="D89" s="241"/>
      <c r="E89" s="241"/>
      <c r="F89" s="241"/>
      <c r="G89" s="241"/>
      <c r="H89" s="241"/>
      <c r="I89" s="241"/>
      <c r="J89" s="241"/>
      <c r="K89" s="241"/>
      <c r="L89" s="241"/>
      <c r="M89" s="241"/>
      <c r="N89" s="164"/>
      <c r="O89" s="164"/>
      <c r="P89" s="164"/>
      <c r="Q89" s="164"/>
      <c r="R89" s="164"/>
      <c r="S89" s="164"/>
      <c r="T89" s="164"/>
      <c r="U89" s="164"/>
      <c r="V89" s="164"/>
      <c r="W89" s="164"/>
      <c r="X89" s="164"/>
      <c r="Y89" s="165"/>
      <c r="Z89" s="165"/>
      <c r="AA89" s="136"/>
      <c r="AB89" s="136"/>
    </row>
    <row r="90" spans="1:28" ht="11.25" customHeight="1" x14ac:dyDescent="0.2">
      <c r="A90" s="136"/>
      <c r="B90" s="241"/>
      <c r="C90" s="241"/>
      <c r="D90" s="241"/>
      <c r="E90" s="241"/>
      <c r="F90" s="241"/>
      <c r="G90" s="241"/>
      <c r="H90" s="241"/>
      <c r="I90" s="241"/>
      <c r="J90" s="241"/>
      <c r="K90" s="241"/>
      <c r="L90" s="241"/>
      <c r="M90" s="241"/>
      <c r="N90" s="164"/>
      <c r="O90" s="164"/>
      <c r="P90" s="164"/>
      <c r="Q90" s="164"/>
      <c r="R90" s="164"/>
      <c r="S90" s="164"/>
      <c r="T90" s="164"/>
      <c r="U90" s="164"/>
      <c r="V90" s="164"/>
      <c r="W90" s="164"/>
      <c r="X90" s="164"/>
      <c r="Y90" s="165"/>
      <c r="Z90" s="165"/>
      <c r="AA90" s="136"/>
      <c r="AB90" s="136"/>
    </row>
    <row r="91" spans="1:28" ht="11.25" customHeight="1" x14ac:dyDescent="0.2">
      <c r="A91" s="136"/>
      <c r="B91" s="241"/>
      <c r="C91" s="241"/>
      <c r="D91" s="241"/>
      <c r="E91" s="241"/>
      <c r="F91" s="241"/>
      <c r="G91" s="241"/>
      <c r="H91" s="241"/>
      <c r="I91" s="241"/>
      <c r="J91" s="241"/>
      <c r="K91" s="241"/>
      <c r="L91" s="241"/>
      <c r="M91" s="241"/>
      <c r="N91" s="164"/>
      <c r="O91" s="164"/>
      <c r="P91" s="164"/>
      <c r="Q91" s="164"/>
      <c r="R91" s="164"/>
      <c r="S91" s="164"/>
      <c r="T91" s="164"/>
      <c r="U91" s="164"/>
      <c r="V91" s="164"/>
      <c r="W91" s="164"/>
      <c r="X91" s="164"/>
      <c r="Y91" s="165"/>
      <c r="Z91" s="165"/>
      <c r="AA91" s="136"/>
      <c r="AB91" s="136"/>
    </row>
    <row r="92" spans="1:28" ht="11.25" customHeight="1" x14ac:dyDescent="0.2">
      <c r="A92" s="136"/>
      <c r="B92" s="241"/>
      <c r="C92" s="241"/>
      <c r="D92" s="241"/>
      <c r="E92" s="241"/>
      <c r="F92" s="241"/>
      <c r="G92" s="241"/>
      <c r="H92" s="241"/>
      <c r="I92" s="241"/>
      <c r="J92" s="241"/>
      <c r="K92" s="241"/>
      <c r="L92" s="241"/>
      <c r="M92" s="241"/>
      <c r="N92" s="164"/>
      <c r="O92" s="164"/>
      <c r="P92" s="164"/>
      <c r="Q92" s="164"/>
      <c r="R92" s="164"/>
      <c r="S92" s="164"/>
      <c r="T92" s="164"/>
      <c r="U92" s="164"/>
      <c r="V92" s="164"/>
      <c r="W92" s="164"/>
      <c r="X92" s="164"/>
      <c r="Y92" s="165"/>
      <c r="Z92" s="165"/>
      <c r="AA92" s="136"/>
      <c r="AB92" s="136"/>
    </row>
    <row r="93" spans="1:28" ht="11.25" customHeight="1" x14ac:dyDescent="0.2">
      <c r="A93" s="136"/>
      <c r="B93" s="241"/>
      <c r="C93" s="241"/>
      <c r="D93" s="241"/>
      <c r="E93" s="241"/>
      <c r="F93" s="241"/>
      <c r="G93" s="241"/>
      <c r="H93" s="241"/>
      <c r="I93" s="241"/>
      <c r="J93" s="241"/>
      <c r="K93" s="241"/>
      <c r="L93" s="241"/>
      <c r="M93" s="241"/>
      <c r="N93" s="164"/>
      <c r="O93" s="164"/>
      <c r="P93" s="164"/>
      <c r="Q93" s="164"/>
      <c r="R93" s="164"/>
      <c r="S93" s="164"/>
      <c r="T93" s="164"/>
      <c r="U93" s="164"/>
      <c r="V93" s="164"/>
      <c r="W93" s="164"/>
      <c r="X93" s="164"/>
      <c r="Y93" s="165"/>
      <c r="Z93" s="165"/>
      <c r="AA93" s="136"/>
      <c r="AB93" s="136"/>
    </row>
    <row r="94" spans="1:28" ht="11.25" customHeight="1" x14ac:dyDescent="0.2">
      <c r="A94" s="136"/>
      <c r="B94" s="241"/>
      <c r="C94" s="241"/>
      <c r="D94" s="241"/>
      <c r="E94" s="241"/>
      <c r="F94" s="241"/>
      <c r="G94" s="241"/>
      <c r="H94" s="241"/>
      <c r="I94" s="241"/>
      <c r="J94" s="241"/>
      <c r="K94" s="241"/>
      <c r="L94" s="241"/>
      <c r="M94" s="241"/>
      <c r="N94" s="164"/>
      <c r="O94" s="164"/>
      <c r="P94" s="164"/>
      <c r="Q94" s="164"/>
      <c r="R94" s="164"/>
      <c r="S94" s="164"/>
      <c r="T94" s="164"/>
      <c r="U94" s="164"/>
      <c r="V94" s="164"/>
      <c r="W94" s="164"/>
      <c r="X94" s="164"/>
      <c r="Y94" s="165"/>
      <c r="Z94" s="165"/>
      <c r="AA94" s="136"/>
      <c r="AB94" s="136"/>
    </row>
    <row r="95" spans="1:28" ht="11.25" customHeight="1" x14ac:dyDescent="0.2">
      <c r="A95" s="136"/>
      <c r="B95" s="241"/>
      <c r="C95" s="241"/>
      <c r="D95" s="241"/>
      <c r="E95" s="241"/>
      <c r="F95" s="241"/>
      <c r="G95" s="241"/>
      <c r="H95" s="241"/>
      <c r="I95" s="241"/>
      <c r="J95" s="241"/>
      <c r="K95" s="241"/>
      <c r="L95" s="241"/>
      <c r="M95" s="241"/>
      <c r="N95" s="164"/>
      <c r="O95" s="164"/>
      <c r="P95" s="164"/>
      <c r="Q95" s="164"/>
      <c r="R95" s="164"/>
      <c r="S95" s="164"/>
      <c r="T95" s="164"/>
      <c r="U95" s="164"/>
      <c r="V95" s="164"/>
      <c r="W95" s="164"/>
      <c r="X95" s="164"/>
      <c r="Y95" s="165"/>
      <c r="Z95" s="165"/>
      <c r="AA95" s="136"/>
      <c r="AB95" s="136"/>
    </row>
    <row r="96" spans="1:28" ht="11.25" customHeight="1" x14ac:dyDescent="0.2">
      <c r="A96" s="136"/>
      <c r="B96" s="241"/>
      <c r="C96" s="241"/>
      <c r="D96" s="241"/>
      <c r="E96" s="241"/>
      <c r="F96" s="241"/>
      <c r="G96" s="241"/>
      <c r="H96" s="241"/>
      <c r="I96" s="241"/>
      <c r="J96" s="241"/>
      <c r="K96" s="241"/>
      <c r="L96" s="241"/>
      <c r="M96" s="241"/>
      <c r="N96" s="164"/>
      <c r="O96" s="164"/>
      <c r="P96" s="164"/>
      <c r="Q96" s="164"/>
      <c r="R96" s="164"/>
      <c r="S96" s="164"/>
      <c r="T96" s="164"/>
      <c r="U96" s="164"/>
      <c r="V96" s="164"/>
      <c r="W96" s="164"/>
      <c r="X96" s="164"/>
      <c r="Y96" s="165"/>
      <c r="Z96" s="165"/>
      <c r="AA96" s="136"/>
      <c r="AB96" s="136"/>
    </row>
    <row r="97" spans="1:28" ht="11.25" customHeight="1" x14ac:dyDescent="0.2">
      <c r="A97" s="136"/>
      <c r="B97" s="241"/>
      <c r="C97" s="241"/>
      <c r="D97" s="241"/>
      <c r="E97" s="241"/>
      <c r="F97" s="241"/>
      <c r="G97" s="241"/>
      <c r="H97" s="241"/>
      <c r="I97" s="241"/>
      <c r="J97" s="241"/>
      <c r="K97" s="241"/>
      <c r="L97" s="241"/>
      <c r="M97" s="241"/>
      <c r="N97" s="164"/>
      <c r="O97" s="164"/>
      <c r="P97" s="164"/>
      <c r="Q97" s="164"/>
      <c r="R97" s="164"/>
      <c r="S97" s="164"/>
      <c r="T97" s="164"/>
      <c r="U97" s="164"/>
      <c r="V97" s="164"/>
      <c r="W97" s="164"/>
      <c r="X97" s="164"/>
      <c r="Y97" s="165"/>
      <c r="Z97" s="165"/>
      <c r="AA97" s="136"/>
      <c r="AB97" s="136"/>
    </row>
    <row r="98" spans="1:28" ht="11.25" customHeight="1" x14ac:dyDescent="0.2">
      <c r="A98" s="136"/>
      <c r="B98" s="241"/>
      <c r="C98" s="241"/>
      <c r="D98" s="241"/>
      <c r="E98" s="241"/>
      <c r="F98" s="241"/>
      <c r="G98" s="241"/>
      <c r="H98" s="241"/>
      <c r="I98" s="241"/>
      <c r="J98" s="241"/>
      <c r="K98" s="241"/>
      <c r="L98" s="241"/>
      <c r="M98" s="241"/>
      <c r="N98" s="164"/>
      <c r="O98" s="164"/>
      <c r="P98" s="164"/>
      <c r="Q98" s="164"/>
      <c r="R98" s="164"/>
      <c r="S98" s="164"/>
      <c r="T98" s="164"/>
      <c r="U98" s="164"/>
      <c r="V98" s="164"/>
      <c r="W98" s="164"/>
      <c r="X98" s="164"/>
      <c r="Y98" s="165"/>
      <c r="Z98" s="165"/>
      <c r="AA98" s="136"/>
      <c r="AB98" s="136"/>
    </row>
    <row r="99" spans="1:28" ht="11.25" customHeight="1" x14ac:dyDescent="0.2">
      <c r="A99" s="136"/>
      <c r="B99" s="241"/>
      <c r="C99" s="241"/>
      <c r="D99" s="241"/>
      <c r="E99" s="241"/>
      <c r="F99" s="241"/>
      <c r="G99" s="241"/>
      <c r="H99" s="241"/>
      <c r="I99" s="241"/>
      <c r="J99" s="241"/>
      <c r="K99" s="241"/>
      <c r="L99" s="241"/>
      <c r="M99" s="241"/>
      <c r="N99" s="164"/>
      <c r="O99" s="164"/>
      <c r="P99" s="164"/>
      <c r="Q99" s="164"/>
      <c r="R99" s="164"/>
      <c r="S99" s="164"/>
      <c r="T99" s="164"/>
      <c r="U99" s="164"/>
      <c r="V99" s="164"/>
      <c r="W99" s="164"/>
      <c r="X99" s="164"/>
      <c r="Y99" s="165"/>
      <c r="Z99" s="165"/>
      <c r="AA99" s="136"/>
      <c r="AB99" s="136"/>
    </row>
    <row r="100" spans="1:28" ht="11.25" customHeight="1" x14ac:dyDescent="0.2">
      <c r="A100" s="136"/>
      <c r="B100" s="241"/>
      <c r="C100" s="241"/>
      <c r="D100" s="241"/>
      <c r="E100" s="241"/>
      <c r="F100" s="241"/>
      <c r="G100" s="241"/>
      <c r="H100" s="241"/>
      <c r="I100" s="241"/>
      <c r="J100" s="241"/>
      <c r="K100" s="241"/>
      <c r="L100" s="241"/>
      <c r="M100" s="241"/>
      <c r="N100" s="164"/>
      <c r="O100" s="164"/>
      <c r="P100" s="164"/>
      <c r="Q100" s="164"/>
      <c r="R100" s="164"/>
      <c r="S100" s="164"/>
      <c r="T100" s="164"/>
      <c r="U100" s="164"/>
      <c r="V100" s="164"/>
      <c r="W100" s="164"/>
      <c r="X100" s="164"/>
      <c r="Y100" s="165"/>
      <c r="Z100" s="165"/>
      <c r="AA100" s="136"/>
      <c r="AB100" s="136"/>
    </row>
    <row r="101" spans="1:28" ht="11.25" customHeight="1" x14ac:dyDescent="0.2">
      <c r="A101" s="136"/>
      <c r="B101" s="241"/>
      <c r="C101" s="241"/>
      <c r="D101" s="241"/>
      <c r="E101" s="241"/>
      <c r="F101" s="241"/>
      <c r="G101" s="241"/>
      <c r="H101" s="241"/>
      <c r="I101" s="241"/>
      <c r="J101" s="241"/>
      <c r="K101" s="241"/>
      <c r="L101" s="241"/>
      <c r="M101" s="241"/>
      <c r="N101" s="164"/>
      <c r="O101" s="164"/>
      <c r="P101" s="164"/>
      <c r="Q101" s="164"/>
      <c r="R101" s="164"/>
      <c r="S101" s="164"/>
      <c r="T101" s="164"/>
      <c r="U101" s="164"/>
      <c r="V101" s="164"/>
      <c r="W101" s="164"/>
      <c r="X101" s="164"/>
      <c r="Y101" s="165"/>
      <c r="Z101" s="165"/>
      <c r="AA101" s="136"/>
      <c r="AB101" s="136"/>
    </row>
    <row r="102" spans="1:28" ht="11.25" customHeight="1" x14ac:dyDescent="0.2">
      <c r="A102" s="136"/>
      <c r="B102" s="241"/>
      <c r="C102" s="241"/>
      <c r="D102" s="241"/>
      <c r="E102" s="241"/>
      <c r="F102" s="241"/>
      <c r="G102" s="241"/>
      <c r="H102" s="241"/>
      <c r="I102" s="241"/>
      <c r="J102" s="241"/>
      <c r="K102" s="241"/>
      <c r="L102" s="241"/>
      <c r="M102" s="241"/>
      <c r="N102" s="164"/>
      <c r="O102" s="164"/>
      <c r="P102" s="164"/>
      <c r="Q102" s="164"/>
      <c r="R102" s="164"/>
      <c r="S102" s="164"/>
      <c r="T102" s="164"/>
      <c r="U102" s="164"/>
      <c r="V102" s="164"/>
      <c r="W102" s="164"/>
      <c r="X102" s="164"/>
      <c r="Y102" s="165"/>
      <c r="Z102" s="165"/>
      <c r="AA102" s="136"/>
      <c r="AB102" s="136"/>
    </row>
    <row r="103" spans="1:28" ht="11.25" customHeight="1" x14ac:dyDescent="0.2">
      <c r="A103" s="136"/>
      <c r="B103" s="241"/>
      <c r="C103" s="241"/>
      <c r="D103" s="241"/>
      <c r="E103" s="241"/>
      <c r="F103" s="241"/>
      <c r="G103" s="241"/>
      <c r="H103" s="241"/>
      <c r="I103" s="241"/>
      <c r="J103" s="241"/>
      <c r="K103" s="241"/>
      <c r="L103" s="241"/>
      <c r="M103" s="241"/>
      <c r="N103" s="164"/>
      <c r="O103" s="164"/>
      <c r="P103" s="164"/>
      <c r="Q103" s="164"/>
      <c r="R103" s="164"/>
      <c r="S103" s="164"/>
      <c r="T103" s="164"/>
      <c r="U103" s="164"/>
      <c r="V103" s="164"/>
      <c r="W103" s="164"/>
      <c r="X103" s="164"/>
      <c r="Y103" s="165"/>
      <c r="Z103" s="165"/>
      <c r="AA103" s="136"/>
      <c r="AB103" s="136"/>
    </row>
    <row r="104" spans="1:28" ht="11.25" customHeight="1" x14ac:dyDescent="0.2">
      <c r="A104" s="136"/>
      <c r="B104" s="241"/>
      <c r="C104" s="241"/>
      <c r="D104" s="241"/>
      <c r="E104" s="241"/>
      <c r="F104" s="241"/>
      <c r="G104" s="241"/>
      <c r="H104" s="241"/>
      <c r="I104" s="241"/>
      <c r="J104" s="241"/>
      <c r="K104" s="241"/>
      <c r="L104" s="241"/>
      <c r="M104" s="241"/>
      <c r="N104" s="164"/>
      <c r="O104" s="164"/>
      <c r="P104" s="164"/>
      <c r="Q104" s="164"/>
      <c r="R104" s="164"/>
      <c r="S104" s="164"/>
      <c r="T104" s="164"/>
      <c r="U104" s="164"/>
      <c r="V104" s="164"/>
      <c r="W104" s="164"/>
      <c r="X104" s="164"/>
      <c r="Y104" s="165"/>
      <c r="Z104" s="165"/>
      <c r="AA104" s="136"/>
      <c r="AB104" s="136"/>
    </row>
    <row r="105" spans="1:28" ht="11.25" customHeight="1" x14ac:dyDescent="0.2">
      <c r="A105" s="136"/>
      <c r="B105" s="241"/>
      <c r="C105" s="241"/>
      <c r="D105" s="241"/>
      <c r="E105" s="241"/>
      <c r="F105" s="241"/>
      <c r="G105" s="241"/>
      <c r="H105" s="241"/>
      <c r="I105" s="241"/>
      <c r="J105" s="241"/>
      <c r="K105" s="241"/>
      <c r="L105" s="241"/>
      <c r="M105" s="241"/>
      <c r="N105" s="164"/>
      <c r="O105" s="164"/>
      <c r="P105" s="164"/>
      <c r="Q105" s="164"/>
      <c r="R105" s="164"/>
      <c r="S105" s="164"/>
      <c r="T105" s="164"/>
      <c r="U105" s="164"/>
      <c r="V105" s="164"/>
      <c r="W105" s="164"/>
      <c r="X105" s="164"/>
      <c r="Y105" s="165"/>
      <c r="Z105" s="165"/>
      <c r="AA105" s="136"/>
      <c r="AB105" s="136"/>
    </row>
    <row r="106" spans="1:28" ht="11.25" customHeight="1" x14ac:dyDescent="0.2">
      <c r="A106" s="136"/>
      <c r="B106" s="241"/>
      <c r="C106" s="241"/>
      <c r="D106" s="241"/>
      <c r="E106" s="241"/>
      <c r="F106" s="241"/>
      <c r="G106" s="241"/>
      <c r="H106" s="241"/>
      <c r="I106" s="241"/>
      <c r="J106" s="241"/>
      <c r="K106" s="241"/>
      <c r="L106" s="241"/>
      <c r="M106" s="241"/>
      <c r="N106" s="164"/>
      <c r="O106" s="164"/>
      <c r="P106" s="164"/>
      <c r="Q106" s="164"/>
      <c r="R106" s="164"/>
      <c r="S106" s="164"/>
      <c r="T106" s="164"/>
      <c r="U106" s="164"/>
      <c r="V106" s="164"/>
      <c r="W106" s="164"/>
      <c r="X106" s="164"/>
      <c r="Y106" s="165"/>
      <c r="Z106" s="165"/>
      <c r="AA106" s="136"/>
      <c r="AB106" s="136"/>
    </row>
    <row r="107" spans="1:28" ht="11.25" customHeight="1" x14ac:dyDescent="0.2">
      <c r="A107" s="136"/>
      <c r="B107" s="241"/>
      <c r="C107" s="241"/>
      <c r="D107" s="241"/>
      <c r="E107" s="241"/>
      <c r="F107" s="241"/>
      <c r="G107" s="241"/>
      <c r="H107" s="241"/>
      <c r="I107" s="241"/>
      <c r="J107" s="241"/>
      <c r="K107" s="241"/>
      <c r="L107" s="241"/>
      <c r="M107" s="241"/>
      <c r="N107" s="164"/>
      <c r="O107" s="164"/>
      <c r="P107" s="164"/>
      <c r="Q107" s="164"/>
      <c r="R107" s="164"/>
      <c r="S107" s="164"/>
      <c r="T107" s="164"/>
      <c r="U107" s="164"/>
      <c r="V107" s="164"/>
      <c r="W107" s="164"/>
      <c r="X107" s="164"/>
      <c r="Y107" s="165"/>
      <c r="Z107" s="165"/>
      <c r="AA107" s="136"/>
      <c r="AB107" s="136"/>
    </row>
    <row r="108" spans="1:28" ht="11.25" customHeight="1" x14ac:dyDescent="0.2">
      <c r="A108" s="136"/>
      <c r="B108" s="241"/>
      <c r="C108" s="241"/>
      <c r="D108" s="241"/>
      <c r="E108" s="241"/>
      <c r="F108" s="241"/>
      <c r="G108" s="241"/>
      <c r="H108" s="241"/>
      <c r="I108" s="241"/>
      <c r="J108" s="241"/>
      <c r="K108" s="241"/>
      <c r="L108" s="241"/>
      <c r="M108" s="241"/>
      <c r="N108" s="164"/>
      <c r="O108" s="164"/>
      <c r="P108" s="164"/>
      <c r="Q108" s="164"/>
      <c r="R108" s="164"/>
      <c r="S108" s="164"/>
      <c r="T108" s="164"/>
      <c r="U108" s="164"/>
      <c r="V108" s="164"/>
      <c r="W108" s="164"/>
      <c r="X108" s="164"/>
      <c r="Y108" s="165"/>
      <c r="Z108" s="165"/>
      <c r="AA108" s="136"/>
      <c r="AB108" s="136"/>
    </row>
    <row r="109" spans="1:28" ht="11.25" customHeight="1" x14ac:dyDescent="0.2">
      <c r="A109" s="136"/>
      <c r="B109" s="241"/>
      <c r="C109" s="241"/>
      <c r="D109" s="241"/>
      <c r="E109" s="241"/>
      <c r="F109" s="241"/>
      <c r="G109" s="241"/>
      <c r="H109" s="241"/>
      <c r="I109" s="241"/>
      <c r="J109" s="241"/>
      <c r="K109" s="241"/>
      <c r="L109" s="241"/>
      <c r="M109" s="241"/>
      <c r="N109" s="164"/>
      <c r="O109" s="164"/>
      <c r="P109" s="164"/>
      <c r="Q109" s="164"/>
      <c r="R109" s="164"/>
      <c r="S109" s="164"/>
      <c r="T109" s="164"/>
      <c r="U109" s="164"/>
      <c r="V109" s="164"/>
      <c r="W109" s="164"/>
      <c r="X109" s="164"/>
      <c r="Y109" s="165"/>
      <c r="Z109" s="165"/>
      <c r="AA109" s="136"/>
      <c r="AB109" s="136"/>
    </row>
    <row r="110" spans="1:28" ht="11.25" customHeight="1" x14ac:dyDescent="0.2">
      <c r="A110" s="136"/>
      <c r="B110" s="241"/>
      <c r="C110" s="241"/>
      <c r="D110" s="241"/>
      <c r="E110" s="241"/>
      <c r="F110" s="241"/>
      <c r="G110" s="241"/>
      <c r="H110" s="241"/>
      <c r="I110" s="241"/>
      <c r="J110" s="241"/>
      <c r="K110" s="241"/>
      <c r="L110" s="241"/>
      <c r="M110" s="241"/>
      <c r="N110" s="164"/>
      <c r="O110" s="164"/>
      <c r="P110" s="164"/>
      <c r="Q110" s="164"/>
      <c r="R110" s="164"/>
      <c r="S110" s="164"/>
      <c r="T110" s="164"/>
      <c r="U110" s="164"/>
      <c r="V110" s="164"/>
      <c r="W110" s="164"/>
      <c r="X110" s="164"/>
      <c r="Y110" s="165"/>
      <c r="Z110" s="165"/>
      <c r="AA110" s="136"/>
      <c r="AB110" s="136"/>
    </row>
    <row r="111" spans="1:28" ht="11.25" customHeight="1" x14ac:dyDescent="0.2">
      <c r="A111" s="136"/>
      <c r="B111" s="241"/>
      <c r="C111" s="241"/>
      <c r="D111" s="241"/>
      <c r="E111" s="241"/>
      <c r="F111" s="241"/>
      <c r="G111" s="241"/>
      <c r="H111" s="241"/>
      <c r="I111" s="241"/>
      <c r="J111" s="241"/>
      <c r="K111" s="241"/>
      <c r="L111" s="241"/>
      <c r="M111" s="241"/>
      <c r="N111" s="164"/>
      <c r="O111" s="164"/>
      <c r="P111" s="164"/>
      <c r="Q111" s="164"/>
      <c r="R111" s="164"/>
      <c r="S111" s="164"/>
      <c r="T111" s="164"/>
      <c r="U111" s="164"/>
      <c r="V111" s="164"/>
      <c r="W111" s="164"/>
      <c r="X111" s="164"/>
      <c r="Y111" s="165"/>
      <c r="Z111" s="165"/>
      <c r="AA111" s="136"/>
      <c r="AB111" s="136"/>
    </row>
    <row r="112" spans="1:28" ht="11.25" customHeight="1" x14ac:dyDescent="0.2">
      <c r="A112" s="136"/>
      <c r="B112" s="241"/>
      <c r="C112" s="241"/>
      <c r="D112" s="241"/>
      <c r="E112" s="241"/>
      <c r="F112" s="241"/>
      <c r="G112" s="241"/>
      <c r="H112" s="241"/>
      <c r="I112" s="241"/>
      <c r="J112" s="241"/>
      <c r="K112" s="241"/>
      <c r="L112" s="241"/>
      <c r="M112" s="241"/>
      <c r="N112" s="164"/>
      <c r="O112" s="164"/>
      <c r="P112" s="164"/>
      <c r="Q112" s="164"/>
      <c r="R112" s="164"/>
      <c r="S112" s="164"/>
      <c r="T112" s="164"/>
      <c r="U112" s="164"/>
      <c r="V112" s="164"/>
      <c r="W112" s="164"/>
      <c r="X112" s="164"/>
      <c r="Y112" s="165"/>
      <c r="Z112" s="165"/>
      <c r="AA112" s="136"/>
      <c r="AB112" s="136"/>
    </row>
    <row r="113" spans="1:28" ht="11.25" customHeight="1" x14ac:dyDescent="0.2">
      <c r="A113" s="136"/>
      <c r="B113" s="241"/>
      <c r="C113" s="241"/>
      <c r="D113" s="241"/>
      <c r="E113" s="241"/>
      <c r="F113" s="241"/>
      <c r="G113" s="241"/>
      <c r="H113" s="241"/>
      <c r="I113" s="241"/>
      <c r="J113" s="241"/>
      <c r="K113" s="241"/>
      <c r="L113" s="241"/>
      <c r="M113" s="241"/>
      <c r="N113" s="164"/>
      <c r="O113" s="164"/>
      <c r="P113" s="164"/>
      <c r="Q113" s="164"/>
      <c r="R113" s="164"/>
      <c r="S113" s="164"/>
      <c r="T113" s="164"/>
      <c r="U113" s="164"/>
      <c r="V113" s="164"/>
      <c r="W113" s="164"/>
      <c r="X113" s="164"/>
      <c r="Y113" s="165"/>
      <c r="Z113" s="165"/>
      <c r="AA113" s="136"/>
      <c r="AB113" s="136"/>
    </row>
    <row r="114" spans="1:28" ht="11.25" customHeight="1" x14ac:dyDescent="0.2">
      <c r="A114" s="136"/>
      <c r="B114" s="241"/>
      <c r="C114" s="241"/>
      <c r="D114" s="241"/>
      <c r="E114" s="241"/>
      <c r="F114" s="241"/>
      <c r="G114" s="241"/>
      <c r="H114" s="241"/>
      <c r="I114" s="241"/>
      <c r="J114" s="241"/>
      <c r="K114" s="241"/>
      <c r="L114" s="241"/>
      <c r="M114" s="241"/>
      <c r="N114" s="164"/>
      <c r="O114" s="164"/>
      <c r="P114" s="164"/>
      <c r="Q114" s="164"/>
      <c r="R114" s="164"/>
      <c r="S114" s="164"/>
      <c r="T114" s="164"/>
      <c r="U114" s="164"/>
      <c r="V114" s="164"/>
      <c r="W114" s="164"/>
      <c r="X114" s="164"/>
      <c r="Y114" s="165"/>
      <c r="Z114" s="165"/>
      <c r="AA114" s="136"/>
      <c r="AB114" s="136"/>
    </row>
    <row r="115" spans="1:28" ht="11.25" customHeight="1" x14ac:dyDescent="0.2">
      <c r="A115" s="136"/>
      <c r="B115" s="241"/>
      <c r="C115" s="241"/>
      <c r="D115" s="241"/>
      <c r="E115" s="241"/>
      <c r="F115" s="241"/>
      <c r="G115" s="241"/>
      <c r="H115" s="241"/>
      <c r="I115" s="241"/>
      <c r="J115" s="241"/>
      <c r="K115" s="241"/>
      <c r="L115" s="241"/>
      <c r="M115" s="241"/>
      <c r="N115" s="164"/>
      <c r="O115" s="164"/>
      <c r="P115" s="164"/>
      <c r="Q115" s="164"/>
      <c r="R115" s="164"/>
      <c r="S115" s="164"/>
      <c r="T115" s="164"/>
      <c r="U115" s="164"/>
      <c r="V115" s="164"/>
      <c r="W115" s="164"/>
      <c r="X115" s="164"/>
      <c r="Y115" s="165"/>
      <c r="Z115" s="165"/>
      <c r="AA115" s="136"/>
      <c r="AB115" s="136"/>
    </row>
    <row r="116" spans="1:28" ht="11.25" customHeight="1" x14ac:dyDescent="0.2">
      <c r="A116" s="136"/>
      <c r="B116" s="241"/>
      <c r="C116" s="241"/>
      <c r="D116" s="241"/>
      <c r="E116" s="241"/>
      <c r="F116" s="241"/>
      <c r="G116" s="241"/>
      <c r="H116" s="241"/>
      <c r="I116" s="241"/>
      <c r="J116" s="241"/>
      <c r="K116" s="241"/>
      <c r="L116" s="241"/>
      <c r="M116" s="241"/>
      <c r="N116" s="164"/>
      <c r="O116" s="164"/>
      <c r="P116" s="164"/>
      <c r="Q116" s="164"/>
      <c r="R116" s="164"/>
      <c r="S116" s="164"/>
      <c r="T116" s="164"/>
      <c r="U116" s="164"/>
      <c r="V116" s="164"/>
      <c r="W116" s="164"/>
      <c r="X116" s="164"/>
      <c r="Y116" s="165"/>
      <c r="Z116" s="165"/>
      <c r="AA116" s="136"/>
      <c r="AB116" s="136"/>
    </row>
    <row r="117" spans="1:28" ht="11.25" customHeight="1" x14ac:dyDescent="0.2">
      <c r="A117" s="136"/>
      <c r="B117" s="241"/>
      <c r="C117" s="241"/>
      <c r="D117" s="241"/>
      <c r="E117" s="241"/>
      <c r="F117" s="241"/>
      <c r="G117" s="241"/>
      <c r="H117" s="241"/>
      <c r="I117" s="241"/>
      <c r="J117" s="241"/>
      <c r="K117" s="241"/>
      <c r="L117" s="241"/>
      <c r="M117" s="241"/>
      <c r="N117" s="164"/>
      <c r="O117" s="164"/>
      <c r="P117" s="164"/>
      <c r="Q117" s="164"/>
      <c r="R117" s="164"/>
      <c r="S117" s="164"/>
      <c r="T117" s="164"/>
      <c r="U117" s="164"/>
      <c r="V117" s="164"/>
      <c r="W117" s="164"/>
      <c r="X117" s="164"/>
      <c r="Y117" s="165"/>
      <c r="Z117" s="165"/>
      <c r="AA117" s="136"/>
      <c r="AB117" s="136"/>
    </row>
    <row r="118" spans="1:28" ht="11.25" customHeight="1" x14ac:dyDescent="0.2">
      <c r="A118" s="136"/>
      <c r="B118" s="241"/>
      <c r="C118" s="241"/>
      <c r="D118" s="241"/>
      <c r="E118" s="241"/>
      <c r="F118" s="241"/>
      <c r="G118" s="241"/>
      <c r="H118" s="241"/>
      <c r="I118" s="241"/>
      <c r="J118" s="241"/>
      <c r="K118" s="241"/>
      <c r="L118" s="241"/>
      <c r="M118" s="241"/>
      <c r="N118" s="164"/>
      <c r="O118" s="164"/>
      <c r="P118" s="164"/>
      <c r="Q118" s="164"/>
      <c r="R118" s="164"/>
      <c r="S118" s="164"/>
      <c r="T118" s="164"/>
      <c r="U118" s="164"/>
      <c r="V118" s="164"/>
      <c r="W118" s="164"/>
      <c r="X118" s="164"/>
      <c r="Y118" s="165"/>
      <c r="Z118" s="165"/>
      <c r="AA118" s="136"/>
      <c r="AB118" s="136"/>
    </row>
    <row r="119" spans="1:28" ht="11.25" customHeight="1" x14ac:dyDescent="0.2">
      <c r="A119" s="136"/>
      <c r="B119" s="241"/>
      <c r="C119" s="241"/>
      <c r="D119" s="241"/>
      <c r="E119" s="241"/>
      <c r="F119" s="241"/>
      <c r="G119" s="241"/>
      <c r="H119" s="241"/>
      <c r="I119" s="241"/>
      <c r="J119" s="241"/>
      <c r="K119" s="241"/>
      <c r="L119" s="241"/>
      <c r="M119" s="241"/>
      <c r="N119" s="164"/>
      <c r="O119" s="164"/>
      <c r="P119" s="164"/>
      <c r="Q119" s="164"/>
      <c r="R119" s="164"/>
      <c r="S119" s="164"/>
      <c r="T119" s="164"/>
      <c r="U119" s="164"/>
      <c r="V119" s="164"/>
      <c r="W119" s="164"/>
      <c r="X119" s="164"/>
      <c r="Y119" s="165"/>
      <c r="Z119" s="165"/>
      <c r="AA119" s="136"/>
      <c r="AB119" s="136"/>
    </row>
    <row r="120" spans="1:28" ht="11.25" customHeight="1" x14ac:dyDescent="0.2">
      <c r="A120" s="136"/>
      <c r="B120" s="241"/>
      <c r="C120" s="241"/>
      <c r="D120" s="241"/>
      <c r="E120" s="241"/>
      <c r="F120" s="241"/>
      <c r="G120" s="241"/>
      <c r="H120" s="241"/>
      <c r="I120" s="241"/>
      <c r="J120" s="241"/>
      <c r="K120" s="241"/>
      <c r="L120" s="241"/>
      <c r="M120" s="241"/>
      <c r="N120" s="164"/>
      <c r="O120" s="164"/>
      <c r="P120" s="164"/>
      <c r="Q120" s="164"/>
      <c r="R120" s="164"/>
      <c r="S120" s="164"/>
      <c r="T120" s="164"/>
      <c r="U120" s="164"/>
      <c r="V120" s="164"/>
      <c r="W120" s="164"/>
      <c r="X120" s="164"/>
      <c r="Y120" s="165"/>
      <c r="Z120" s="165"/>
      <c r="AA120" s="136"/>
      <c r="AB120" s="136"/>
    </row>
    <row r="121" spans="1:28" ht="11.25" customHeight="1" x14ac:dyDescent="0.2">
      <c r="A121" s="136"/>
      <c r="B121" s="241"/>
      <c r="C121" s="241"/>
      <c r="D121" s="241"/>
      <c r="E121" s="241"/>
      <c r="F121" s="241"/>
      <c r="G121" s="241"/>
      <c r="H121" s="241"/>
      <c r="I121" s="241"/>
      <c r="J121" s="241"/>
      <c r="K121" s="241"/>
      <c r="L121" s="241"/>
      <c r="M121" s="241"/>
      <c r="N121" s="164"/>
      <c r="O121" s="164"/>
      <c r="P121" s="164"/>
      <c r="Q121" s="164"/>
      <c r="R121" s="164"/>
      <c r="S121" s="164"/>
      <c r="T121" s="164"/>
      <c r="U121" s="164"/>
      <c r="V121" s="164"/>
      <c r="W121" s="164"/>
      <c r="X121" s="164"/>
      <c r="Y121" s="165"/>
      <c r="Z121" s="165"/>
      <c r="AA121" s="136"/>
      <c r="AB121" s="136"/>
    </row>
    <row r="122" spans="1:28" ht="11.25" customHeight="1" x14ac:dyDescent="0.2">
      <c r="A122" s="136"/>
      <c r="B122" s="241"/>
      <c r="C122" s="241"/>
      <c r="D122" s="241"/>
      <c r="E122" s="241"/>
      <c r="F122" s="241"/>
      <c r="G122" s="241"/>
      <c r="H122" s="241"/>
      <c r="I122" s="241"/>
      <c r="J122" s="241"/>
      <c r="K122" s="241"/>
      <c r="L122" s="241"/>
      <c r="M122" s="241"/>
      <c r="N122" s="164"/>
      <c r="O122" s="164"/>
      <c r="P122" s="164"/>
      <c r="Q122" s="164"/>
      <c r="R122" s="164"/>
      <c r="S122" s="164"/>
      <c r="T122" s="164"/>
      <c r="U122" s="164"/>
      <c r="V122" s="164"/>
      <c r="W122" s="164"/>
      <c r="X122" s="164"/>
      <c r="Y122" s="165"/>
      <c r="Z122" s="165"/>
      <c r="AA122" s="136"/>
      <c r="AB122" s="136"/>
    </row>
    <row r="123" spans="1:28" ht="11.25" customHeight="1" x14ac:dyDescent="0.2">
      <c r="A123" s="136"/>
      <c r="B123" s="241"/>
      <c r="C123" s="241"/>
      <c r="D123" s="241"/>
      <c r="E123" s="241"/>
      <c r="F123" s="241"/>
      <c r="G123" s="241"/>
      <c r="H123" s="241"/>
      <c r="I123" s="241"/>
      <c r="J123" s="241"/>
      <c r="K123" s="241"/>
      <c r="L123" s="241"/>
      <c r="M123" s="241"/>
      <c r="N123" s="164"/>
      <c r="O123" s="164"/>
      <c r="P123" s="164"/>
      <c r="Q123" s="164"/>
      <c r="R123" s="164"/>
      <c r="S123" s="164"/>
      <c r="T123" s="164"/>
      <c r="U123" s="164"/>
      <c r="V123" s="164"/>
      <c r="W123" s="164"/>
      <c r="X123" s="164"/>
      <c r="Y123" s="165"/>
      <c r="Z123" s="165"/>
      <c r="AA123" s="136"/>
      <c r="AB123" s="136"/>
    </row>
    <row r="124" spans="1:28" ht="11.25" customHeight="1" x14ac:dyDescent="0.2">
      <c r="A124" s="136"/>
      <c r="B124" s="241"/>
      <c r="C124" s="241"/>
      <c r="D124" s="241"/>
      <c r="E124" s="241"/>
      <c r="F124" s="241"/>
      <c r="G124" s="241"/>
      <c r="H124" s="241"/>
      <c r="I124" s="241"/>
      <c r="J124" s="241"/>
      <c r="K124" s="241"/>
      <c r="L124" s="241"/>
      <c r="M124" s="241"/>
      <c r="N124" s="164"/>
      <c r="O124" s="164"/>
      <c r="P124" s="164"/>
      <c r="Q124" s="164"/>
      <c r="R124" s="164"/>
      <c r="S124" s="164"/>
      <c r="T124" s="164"/>
      <c r="U124" s="164"/>
      <c r="V124" s="164"/>
      <c r="W124" s="164"/>
      <c r="X124" s="164"/>
      <c r="Y124" s="165"/>
      <c r="Z124" s="165"/>
      <c r="AA124" s="136"/>
      <c r="AB124" s="136"/>
    </row>
    <row r="125" spans="1:28" ht="11.25" customHeight="1" x14ac:dyDescent="0.2">
      <c r="A125" s="136"/>
      <c r="B125" s="241"/>
      <c r="C125" s="241"/>
      <c r="D125" s="241"/>
      <c r="E125" s="241"/>
      <c r="F125" s="241"/>
      <c r="G125" s="241"/>
      <c r="H125" s="241"/>
      <c r="I125" s="241"/>
      <c r="J125" s="241"/>
      <c r="K125" s="241"/>
      <c r="L125" s="241"/>
      <c r="M125" s="241"/>
      <c r="N125" s="164"/>
      <c r="O125" s="164"/>
      <c r="P125" s="164"/>
      <c r="Q125" s="164"/>
      <c r="R125" s="164"/>
      <c r="S125" s="164"/>
      <c r="T125" s="164"/>
      <c r="U125" s="164"/>
      <c r="V125" s="164"/>
      <c r="W125" s="164"/>
      <c r="X125" s="164"/>
      <c r="Y125" s="165"/>
      <c r="Z125" s="165"/>
      <c r="AA125" s="136"/>
      <c r="AB125" s="136"/>
    </row>
    <row r="126" spans="1:28" ht="11.25" customHeight="1" x14ac:dyDescent="0.2">
      <c r="A126" s="136"/>
      <c r="B126" s="241"/>
      <c r="C126" s="241"/>
      <c r="D126" s="241"/>
      <c r="E126" s="241"/>
      <c r="F126" s="241"/>
      <c r="G126" s="241"/>
      <c r="H126" s="241"/>
      <c r="I126" s="241"/>
      <c r="J126" s="241"/>
      <c r="K126" s="241"/>
      <c r="L126" s="241"/>
      <c r="M126" s="241"/>
      <c r="N126" s="164"/>
      <c r="O126" s="164"/>
      <c r="P126" s="164"/>
      <c r="Q126" s="164"/>
      <c r="R126" s="164"/>
      <c r="S126" s="164"/>
      <c r="T126" s="164"/>
      <c r="U126" s="164"/>
      <c r="V126" s="164"/>
      <c r="W126" s="164"/>
      <c r="X126" s="164"/>
      <c r="Y126" s="165"/>
      <c r="Z126" s="165"/>
      <c r="AA126" s="136"/>
      <c r="AB126" s="136"/>
    </row>
    <row r="127" spans="1:28" ht="11.25" customHeight="1" x14ac:dyDescent="0.2">
      <c r="A127" s="136"/>
      <c r="B127" s="241"/>
      <c r="C127" s="241"/>
      <c r="D127" s="241"/>
      <c r="E127" s="241"/>
      <c r="F127" s="241"/>
      <c r="G127" s="241"/>
      <c r="H127" s="241"/>
      <c r="I127" s="241"/>
      <c r="J127" s="241"/>
      <c r="K127" s="241"/>
      <c r="L127" s="241"/>
      <c r="M127" s="241"/>
      <c r="N127" s="164"/>
      <c r="O127" s="164"/>
      <c r="P127" s="164"/>
      <c r="Q127" s="164"/>
      <c r="R127" s="164"/>
      <c r="S127" s="164"/>
      <c r="T127" s="164"/>
      <c r="U127" s="164"/>
      <c r="V127" s="164"/>
      <c r="W127" s="164"/>
      <c r="X127" s="164"/>
      <c r="Y127" s="165"/>
      <c r="Z127" s="165"/>
      <c r="AA127" s="136"/>
      <c r="AB127" s="136"/>
    </row>
    <row r="128" spans="1:28" ht="11.25" customHeight="1" x14ac:dyDescent="0.2">
      <c r="A128" s="136"/>
      <c r="B128" s="241"/>
      <c r="C128" s="241"/>
      <c r="D128" s="241"/>
      <c r="E128" s="241"/>
      <c r="F128" s="241"/>
      <c r="G128" s="241"/>
      <c r="H128" s="241"/>
      <c r="I128" s="241"/>
      <c r="J128" s="241"/>
      <c r="K128" s="241"/>
      <c r="L128" s="241"/>
      <c r="M128" s="241"/>
      <c r="N128" s="164"/>
      <c r="O128" s="164"/>
      <c r="P128" s="164"/>
      <c r="Q128" s="164"/>
      <c r="R128" s="164"/>
      <c r="S128" s="164"/>
      <c r="T128" s="164"/>
      <c r="U128" s="164"/>
      <c r="V128" s="164"/>
      <c r="W128" s="164"/>
      <c r="X128" s="164"/>
      <c r="Y128" s="165"/>
      <c r="Z128" s="165"/>
      <c r="AA128" s="136"/>
      <c r="AB128" s="136"/>
    </row>
    <row r="129" spans="1:28" ht="11.25" customHeight="1" x14ac:dyDescent="0.2">
      <c r="A129" s="136"/>
      <c r="B129" s="241"/>
      <c r="C129" s="241"/>
      <c r="D129" s="241"/>
      <c r="E129" s="241"/>
      <c r="F129" s="241"/>
      <c r="G129" s="241"/>
      <c r="H129" s="241"/>
      <c r="I129" s="241"/>
      <c r="J129" s="241"/>
      <c r="K129" s="241"/>
      <c r="L129" s="241"/>
      <c r="M129" s="241"/>
      <c r="N129" s="164"/>
      <c r="O129" s="164"/>
      <c r="P129" s="164"/>
      <c r="Q129" s="164"/>
      <c r="R129" s="164"/>
      <c r="S129" s="164"/>
      <c r="T129" s="164"/>
      <c r="U129" s="164"/>
      <c r="V129" s="164"/>
      <c r="W129" s="164"/>
      <c r="X129" s="164"/>
      <c r="Y129" s="165"/>
      <c r="Z129" s="165"/>
      <c r="AA129" s="136"/>
      <c r="AB129" s="136"/>
    </row>
    <row r="130" spans="1:28" ht="11.25" customHeight="1" x14ac:dyDescent="0.2">
      <c r="A130" s="136"/>
      <c r="B130" s="241"/>
      <c r="C130" s="241"/>
      <c r="D130" s="241"/>
      <c r="E130" s="241"/>
      <c r="F130" s="241"/>
      <c r="G130" s="241"/>
      <c r="H130" s="241"/>
      <c r="I130" s="241"/>
      <c r="J130" s="241"/>
      <c r="K130" s="241"/>
      <c r="L130" s="241"/>
      <c r="M130" s="241"/>
      <c r="N130" s="164"/>
      <c r="O130" s="164"/>
      <c r="P130" s="164"/>
      <c r="Q130" s="164"/>
      <c r="R130" s="164"/>
      <c r="S130" s="164"/>
      <c r="T130" s="164"/>
      <c r="U130" s="164"/>
      <c r="V130" s="164"/>
      <c r="W130" s="164"/>
      <c r="X130" s="164"/>
      <c r="Y130" s="165"/>
      <c r="Z130" s="165"/>
      <c r="AA130" s="136"/>
      <c r="AB130" s="136"/>
    </row>
    <row r="131" spans="1:28" ht="11.25" customHeight="1" x14ac:dyDescent="0.2">
      <c r="A131" s="136"/>
      <c r="B131" s="241"/>
      <c r="C131" s="241"/>
      <c r="D131" s="241"/>
      <c r="E131" s="241"/>
      <c r="F131" s="241"/>
      <c r="G131" s="241"/>
      <c r="H131" s="241"/>
      <c r="I131" s="241"/>
      <c r="J131" s="241"/>
      <c r="K131" s="241"/>
      <c r="L131" s="241"/>
      <c r="M131" s="241"/>
      <c r="N131" s="164"/>
      <c r="O131" s="164"/>
      <c r="P131" s="164"/>
      <c r="Q131" s="164"/>
      <c r="R131" s="164"/>
      <c r="S131" s="164"/>
      <c r="T131" s="164"/>
      <c r="U131" s="164"/>
      <c r="V131" s="164"/>
      <c r="W131" s="164"/>
      <c r="X131" s="164"/>
      <c r="Y131" s="165"/>
      <c r="Z131" s="165"/>
      <c r="AA131" s="136"/>
      <c r="AB131" s="136"/>
    </row>
    <row r="132" spans="1:28" ht="11.25" customHeight="1" x14ac:dyDescent="0.2">
      <c r="A132" s="136"/>
      <c r="B132" s="241"/>
      <c r="C132" s="241"/>
      <c r="D132" s="241"/>
      <c r="E132" s="241"/>
      <c r="F132" s="241"/>
      <c r="G132" s="241"/>
      <c r="H132" s="241"/>
      <c r="I132" s="241"/>
      <c r="J132" s="241"/>
      <c r="K132" s="241"/>
      <c r="L132" s="241"/>
      <c r="M132" s="241"/>
      <c r="N132" s="164"/>
      <c r="O132" s="164"/>
      <c r="P132" s="164"/>
      <c r="Q132" s="164"/>
      <c r="R132" s="164"/>
      <c r="S132" s="164"/>
      <c r="T132" s="164"/>
      <c r="U132" s="164"/>
      <c r="V132" s="164"/>
      <c r="W132" s="164"/>
      <c r="X132" s="164"/>
      <c r="Y132" s="165"/>
      <c r="Z132" s="165"/>
      <c r="AA132" s="136"/>
      <c r="AB132" s="136"/>
    </row>
    <row r="133" spans="1:28" ht="11.25" customHeight="1" x14ac:dyDescent="0.2">
      <c r="A133" s="136"/>
      <c r="B133" s="241"/>
      <c r="C133" s="241"/>
      <c r="D133" s="241"/>
      <c r="E133" s="241"/>
      <c r="F133" s="241"/>
      <c r="G133" s="241"/>
      <c r="H133" s="241"/>
      <c r="I133" s="241"/>
      <c r="J133" s="241"/>
      <c r="K133" s="241"/>
      <c r="L133" s="241"/>
      <c r="M133" s="241"/>
      <c r="N133" s="164"/>
      <c r="O133" s="164"/>
      <c r="P133" s="164"/>
      <c r="Q133" s="164"/>
      <c r="R133" s="164"/>
      <c r="S133" s="164"/>
      <c r="T133" s="164"/>
      <c r="U133" s="164"/>
      <c r="V133" s="164"/>
      <c r="W133" s="164"/>
      <c r="X133" s="164"/>
      <c r="Y133" s="165"/>
      <c r="Z133" s="165"/>
      <c r="AA133" s="136"/>
      <c r="AB133" s="136"/>
    </row>
    <row r="134" spans="1:28" ht="11.25" customHeight="1" x14ac:dyDescent="0.2">
      <c r="A134" s="136"/>
      <c r="B134" s="241"/>
      <c r="C134" s="241"/>
      <c r="D134" s="241"/>
      <c r="E134" s="241"/>
      <c r="F134" s="241"/>
      <c r="G134" s="241"/>
      <c r="H134" s="241"/>
      <c r="I134" s="241"/>
      <c r="J134" s="241"/>
      <c r="K134" s="241"/>
      <c r="L134" s="241"/>
      <c r="M134" s="241"/>
      <c r="N134" s="164"/>
      <c r="O134" s="164"/>
      <c r="P134" s="164"/>
      <c r="Q134" s="164"/>
      <c r="R134" s="164"/>
      <c r="S134" s="164"/>
      <c r="T134" s="164"/>
      <c r="U134" s="164"/>
      <c r="V134" s="164"/>
      <c r="W134" s="164"/>
      <c r="X134" s="164"/>
      <c r="Y134" s="165"/>
      <c r="Z134" s="165"/>
      <c r="AA134" s="136"/>
      <c r="AB134" s="136"/>
    </row>
    <row r="135" spans="1:28" ht="11.25" customHeight="1" x14ac:dyDescent="0.2">
      <c r="A135" s="136"/>
      <c r="B135" s="241"/>
      <c r="C135" s="241"/>
      <c r="D135" s="241"/>
      <c r="E135" s="241"/>
      <c r="F135" s="241"/>
      <c r="G135" s="241"/>
      <c r="H135" s="241"/>
      <c r="I135" s="241"/>
      <c r="J135" s="241"/>
      <c r="K135" s="241"/>
      <c r="L135" s="241"/>
      <c r="M135" s="241"/>
      <c r="N135" s="164"/>
      <c r="O135" s="164"/>
      <c r="P135" s="164"/>
      <c r="Q135" s="164"/>
      <c r="R135" s="164"/>
      <c r="S135" s="164"/>
      <c r="T135" s="164"/>
      <c r="U135" s="164"/>
      <c r="V135" s="164"/>
      <c r="W135" s="164"/>
      <c r="X135" s="164"/>
      <c r="Y135" s="165"/>
      <c r="Z135" s="165"/>
      <c r="AA135" s="136"/>
      <c r="AB135" s="136"/>
    </row>
    <row r="136" spans="1:28" ht="11.25" customHeight="1" x14ac:dyDescent="0.2">
      <c r="A136" s="136"/>
      <c r="B136" s="241"/>
      <c r="C136" s="241"/>
      <c r="D136" s="241"/>
      <c r="E136" s="241"/>
      <c r="F136" s="241"/>
      <c r="G136" s="241"/>
      <c r="H136" s="241"/>
      <c r="I136" s="241"/>
      <c r="J136" s="241"/>
      <c r="K136" s="241"/>
      <c r="L136" s="241"/>
      <c r="M136" s="241"/>
      <c r="N136" s="164"/>
      <c r="O136" s="164"/>
      <c r="P136" s="164"/>
      <c r="Q136" s="164"/>
      <c r="R136" s="164"/>
      <c r="S136" s="164"/>
      <c r="T136" s="164"/>
      <c r="U136" s="164"/>
      <c r="V136" s="164"/>
      <c r="W136" s="164"/>
      <c r="X136" s="164"/>
      <c r="Y136" s="165"/>
      <c r="Z136" s="165"/>
      <c r="AA136" s="136"/>
      <c r="AB136" s="136"/>
    </row>
    <row r="137" spans="1:28" ht="11.25" customHeight="1" x14ac:dyDescent="0.2">
      <c r="A137" s="136"/>
      <c r="B137" s="241"/>
      <c r="C137" s="241"/>
      <c r="D137" s="241"/>
      <c r="E137" s="241"/>
      <c r="F137" s="241"/>
      <c r="G137" s="241"/>
      <c r="H137" s="241"/>
      <c r="I137" s="241"/>
      <c r="J137" s="241"/>
      <c r="K137" s="241"/>
      <c r="L137" s="241"/>
      <c r="M137" s="241"/>
      <c r="N137" s="164"/>
      <c r="O137" s="164"/>
      <c r="P137" s="164"/>
      <c r="Q137" s="164"/>
      <c r="R137" s="164"/>
      <c r="S137" s="164"/>
      <c r="T137" s="164"/>
      <c r="U137" s="164"/>
      <c r="V137" s="164"/>
      <c r="W137" s="164"/>
      <c r="X137" s="164"/>
      <c r="Y137" s="165"/>
      <c r="Z137" s="165"/>
      <c r="AA137" s="136"/>
      <c r="AB137" s="136"/>
    </row>
    <row r="138" spans="1:28" ht="11.25" customHeight="1" x14ac:dyDescent="0.2">
      <c r="A138" s="136"/>
      <c r="B138" s="241"/>
      <c r="C138" s="241"/>
      <c r="D138" s="241"/>
      <c r="E138" s="241"/>
      <c r="F138" s="241"/>
      <c r="G138" s="241"/>
      <c r="H138" s="241"/>
      <c r="I138" s="241"/>
      <c r="J138" s="241"/>
      <c r="K138" s="241"/>
      <c r="L138" s="241"/>
      <c r="M138" s="241"/>
      <c r="N138" s="164"/>
      <c r="O138" s="164"/>
      <c r="P138" s="164"/>
      <c r="Q138" s="164"/>
      <c r="R138" s="164"/>
      <c r="S138" s="164"/>
      <c r="T138" s="164"/>
      <c r="U138" s="164"/>
      <c r="V138" s="164"/>
      <c r="W138" s="164"/>
      <c r="X138" s="164"/>
      <c r="Y138" s="165"/>
      <c r="Z138" s="165"/>
      <c r="AA138" s="136"/>
      <c r="AB138" s="136"/>
    </row>
    <row r="139" spans="1:28" ht="11.25" customHeight="1" x14ac:dyDescent="0.2">
      <c r="A139" s="136"/>
      <c r="B139" s="241"/>
      <c r="C139" s="241"/>
      <c r="D139" s="241"/>
      <c r="E139" s="241"/>
      <c r="F139" s="241"/>
      <c r="G139" s="241"/>
      <c r="H139" s="241"/>
      <c r="I139" s="241"/>
      <c r="J139" s="241"/>
      <c r="K139" s="241"/>
      <c r="L139" s="241"/>
      <c r="M139" s="241"/>
      <c r="N139" s="164"/>
      <c r="O139" s="164"/>
      <c r="P139" s="164"/>
      <c r="Q139" s="164"/>
      <c r="R139" s="164"/>
      <c r="S139" s="164"/>
      <c r="T139" s="164"/>
      <c r="U139" s="164"/>
      <c r="V139" s="164"/>
      <c r="W139" s="164"/>
      <c r="X139" s="164"/>
      <c r="Y139" s="165"/>
      <c r="Z139" s="165"/>
      <c r="AA139" s="136"/>
      <c r="AB139" s="136"/>
    </row>
    <row r="140" spans="1:28" ht="11.25" customHeight="1" x14ac:dyDescent="0.2">
      <c r="A140" s="136"/>
      <c r="B140" s="241"/>
      <c r="C140" s="241"/>
      <c r="D140" s="241"/>
      <c r="E140" s="241"/>
      <c r="F140" s="241"/>
      <c r="G140" s="241"/>
      <c r="H140" s="241"/>
      <c r="I140" s="241"/>
      <c r="J140" s="241"/>
      <c r="K140" s="241"/>
      <c r="L140" s="241"/>
      <c r="M140" s="241"/>
      <c r="N140" s="164"/>
      <c r="O140" s="164"/>
      <c r="P140" s="164"/>
      <c r="Q140" s="164"/>
      <c r="R140" s="164"/>
      <c r="S140" s="164"/>
      <c r="T140" s="164"/>
      <c r="U140" s="164"/>
      <c r="V140" s="164"/>
      <c r="W140" s="164"/>
      <c r="X140" s="164"/>
      <c r="Y140" s="165"/>
      <c r="Z140" s="165"/>
      <c r="AA140" s="136"/>
      <c r="AB140" s="136"/>
    </row>
    <row r="141" spans="1:28" ht="11.25" customHeight="1" x14ac:dyDescent="0.2">
      <c r="A141" s="136"/>
      <c r="B141" s="241"/>
      <c r="C141" s="241"/>
      <c r="D141" s="241"/>
      <c r="E141" s="241"/>
      <c r="F141" s="241"/>
      <c r="G141" s="241"/>
      <c r="H141" s="241"/>
      <c r="I141" s="241"/>
      <c r="J141" s="241"/>
      <c r="K141" s="241"/>
      <c r="L141" s="241"/>
      <c r="M141" s="241"/>
      <c r="N141" s="164"/>
      <c r="O141" s="164"/>
      <c r="P141" s="164"/>
      <c r="Q141" s="164"/>
      <c r="R141" s="164"/>
      <c r="S141" s="164"/>
      <c r="T141" s="164"/>
      <c r="U141" s="164"/>
      <c r="V141" s="164"/>
      <c r="W141" s="164"/>
      <c r="X141" s="164"/>
      <c r="Y141" s="165"/>
      <c r="Z141" s="165"/>
      <c r="AA141" s="136"/>
      <c r="AB141" s="136"/>
    </row>
    <row r="142" spans="1:28" ht="11.25" customHeight="1" x14ac:dyDescent="0.2">
      <c r="A142" s="136"/>
      <c r="B142" s="241"/>
      <c r="C142" s="241"/>
      <c r="D142" s="241"/>
      <c r="E142" s="241"/>
      <c r="F142" s="241"/>
      <c r="G142" s="241"/>
      <c r="H142" s="241"/>
      <c r="I142" s="241"/>
      <c r="J142" s="241"/>
      <c r="K142" s="241"/>
      <c r="L142" s="241"/>
      <c r="M142" s="241"/>
      <c r="N142" s="164"/>
      <c r="O142" s="164"/>
      <c r="P142" s="164"/>
      <c r="Q142" s="164"/>
      <c r="R142" s="164"/>
      <c r="S142" s="164"/>
      <c r="T142" s="164"/>
      <c r="U142" s="164"/>
      <c r="V142" s="164"/>
      <c r="W142" s="164"/>
      <c r="X142" s="164"/>
      <c r="Y142" s="165"/>
      <c r="Z142" s="165"/>
      <c r="AA142" s="136"/>
      <c r="AB142" s="136"/>
    </row>
    <row r="143" spans="1:28" ht="11.25" customHeight="1" x14ac:dyDescent="0.2">
      <c r="A143" s="136"/>
      <c r="B143" s="241"/>
      <c r="C143" s="241"/>
      <c r="D143" s="241"/>
      <c r="E143" s="241"/>
      <c r="F143" s="241"/>
      <c r="G143" s="241"/>
      <c r="H143" s="241"/>
      <c r="I143" s="241"/>
      <c r="J143" s="241"/>
      <c r="K143" s="241"/>
      <c r="L143" s="241"/>
      <c r="M143" s="241"/>
      <c r="N143" s="164"/>
      <c r="O143" s="164"/>
      <c r="P143" s="164"/>
      <c r="Q143" s="164"/>
      <c r="R143" s="164"/>
      <c r="S143" s="164"/>
      <c r="T143" s="164"/>
      <c r="U143" s="164"/>
      <c r="V143" s="164"/>
      <c r="W143" s="164"/>
      <c r="X143" s="164"/>
      <c r="Y143" s="165"/>
      <c r="Z143" s="165"/>
      <c r="AA143" s="136"/>
      <c r="AB143" s="136"/>
    </row>
    <row r="144" spans="1:28" ht="11.25" customHeight="1" x14ac:dyDescent="0.2">
      <c r="A144" s="136"/>
      <c r="B144" s="241"/>
      <c r="C144" s="241"/>
      <c r="D144" s="241"/>
      <c r="E144" s="241"/>
      <c r="F144" s="241"/>
      <c r="G144" s="241"/>
      <c r="H144" s="241"/>
      <c r="I144" s="241"/>
      <c r="J144" s="241"/>
      <c r="K144" s="241"/>
      <c r="L144" s="241"/>
      <c r="M144" s="241"/>
      <c r="N144" s="164"/>
      <c r="O144" s="164"/>
      <c r="P144" s="164"/>
      <c r="Q144" s="164"/>
      <c r="R144" s="164"/>
      <c r="S144" s="164"/>
      <c r="T144" s="164"/>
      <c r="U144" s="164"/>
      <c r="V144" s="164"/>
      <c r="W144" s="164"/>
      <c r="X144" s="164"/>
      <c r="Y144" s="165"/>
      <c r="Z144" s="165"/>
      <c r="AA144" s="136"/>
      <c r="AB144" s="136"/>
    </row>
    <row r="145" spans="1:28" ht="11.25" customHeight="1" x14ac:dyDescent="0.2">
      <c r="A145" s="136"/>
      <c r="B145" s="241"/>
      <c r="C145" s="241"/>
      <c r="D145" s="241"/>
      <c r="E145" s="241"/>
      <c r="F145" s="241"/>
      <c r="G145" s="241"/>
      <c r="H145" s="241"/>
      <c r="I145" s="241"/>
      <c r="J145" s="241"/>
      <c r="K145" s="241"/>
      <c r="L145" s="241"/>
      <c r="M145" s="241"/>
      <c r="N145" s="164"/>
      <c r="O145" s="164"/>
      <c r="P145" s="164"/>
      <c r="Q145" s="164"/>
      <c r="R145" s="164"/>
      <c r="S145" s="164"/>
      <c r="T145" s="164"/>
      <c r="U145" s="164"/>
      <c r="V145" s="164"/>
      <c r="W145" s="164"/>
      <c r="X145" s="164"/>
      <c r="Y145" s="165"/>
      <c r="Z145" s="165"/>
      <c r="AA145" s="136"/>
      <c r="AB145" s="136"/>
    </row>
    <row r="146" spans="1:28" ht="11.25" customHeight="1" x14ac:dyDescent="0.2">
      <c r="A146" s="136"/>
      <c r="B146" s="241"/>
      <c r="C146" s="241"/>
      <c r="D146" s="241"/>
      <c r="E146" s="241"/>
      <c r="F146" s="241"/>
      <c r="G146" s="241"/>
      <c r="H146" s="241"/>
      <c r="I146" s="241"/>
      <c r="J146" s="241"/>
      <c r="K146" s="241"/>
      <c r="L146" s="241"/>
      <c r="M146" s="241"/>
      <c r="N146" s="164"/>
      <c r="O146" s="164"/>
      <c r="P146" s="164"/>
      <c r="Q146" s="164"/>
      <c r="R146" s="164"/>
      <c r="S146" s="164"/>
      <c r="T146" s="164"/>
      <c r="U146" s="164"/>
      <c r="V146" s="164"/>
      <c r="W146" s="164"/>
      <c r="X146" s="164"/>
      <c r="Y146" s="165"/>
      <c r="Z146" s="165"/>
      <c r="AA146" s="136"/>
      <c r="AB146" s="136"/>
    </row>
    <row r="147" spans="1:28" ht="11.25" customHeight="1" x14ac:dyDescent="0.2">
      <c r="A147" s="136"/>
      <c r="B147" s="241"/>
      <c r="C147" s="241"/>
      <c r="D147" s="241"/>
      <c r="E147" s="241"/>
      <c r="F147" s="241"/>
      <c r="G147" s="241"/>
      <c r="H147" s="241"/>
      <c r="I147" s="241"/>
      <c r="J147" s="241"/>
      <c r="K147" s="241"/>
      <c r="L147" s="241"/>
      <c r="M147" s="241"/>
      <c r="N147" s="164"/>
      <c r="O147" s="164"/>
      <c r="P147" s="164"/>
      <c r="Q147" s="164"/>
      <c r="R147" s="164"/>
      <c r="S147" s="164"/>
      <c r="T147" s="164"/>
      <c r="U147" s="164"/>
      <c r="V147" s="164"/>
      <c r="W147" s="164"/>
      <c r="X147" s="164"/>
      <c r="Y147" s="165"/>
      <c r="Z147" s="165"/>
      <c r="AA147" s="136"/>
      <c r="AB147" s="136"/>
    </row>
    <row r="148" spans="1:28" ht="11.25" customHeight="1" x14ac:dyDescent="0.2">
      <c r="A148" s="136"/>
      <c r="B148" s="241"/>
      <c r="C148" s="241"/>
      <c r="D148" s="241"/>
      <c r="E148" s="241"/>
      <c r="F148" s="241"/>
      <c r="G148" s="241"/>
      <c r="H148" s="241"/>
      <c r="I148" s="241"/>
      <c r="J148" s="241"/>
      <c r="K148" s="241"/>
      <c r="L148" s="241"/>
      <c r="M148" s="241"/>
      <c r="N148" s="164"/>
      <c r="O148" s="164"/>
      <c r="P148" s="164"/>
      <c r="Q148" s="164"/>
      <c r="R148" s="164"/>
      <c r="S148" s="164"/>
      <c r="T148" s="164"/>
      <c r="U148" s="164"/>
      <c r="V148" s="164"/>
      <c r="W148" s="164"/>
      <c r="X148" s="164"/>
      <c r="Y148" s="165"/>
      <c r="Z148" s="165"/>
      <c r="AA148" s="136"/>
      <c r="AB148" s="136"/>
    </row>
    <row r="149" spans="1:28" ht="11.25" customHeight="1" x14ac:dyDescent="0.2">
      <c r="A149" s="136"/>
      <c r="B149" s="241"/>
      <c r="C149" s="241"/>
      <c r="D149" s="241"/>
      <c r="E149" s="241"/>
      <c r="F149" s="241"/>
      <c r="G149" s="241"/>
      <c r="H149" s="241"/>
      <c r="I149" s="241"/>
      <c r="J149" s="241"/>
      <c r="K149" s="241"/>
      <c r="L149" s="241"/>
      <c r="M149" s="241"/>
      <c r="N149" s="164"/>
      <c r="O149" s="164"/>
      <c r="P149" s="164"/>
      <c r="Q149" s="164"/>
      <c r="R149" s="164"/>
      <c r="S149" s="164"/>
      <c r="T149" s="164"/>
      <c r="U149" s="164"/>
      <c r="V149" s="164"/>
      <c r="W149" s="164"/>
      <c r="X149" s="164"/>
      <c r="Y149" s="165"/>
      <c r="Z149" s="165"/>
      <c r="AA149" s="136"/>
      <c r="AB149" s="136"/>
    </row>
    <row r="150" spans="1:28" ht="11.25" customHeight="1" x14ac:dyDescent="0.2">
      <c r="A150" s="136"/>
      <c r="B150" s="241"/>
      <c r="C150" s="241"/>
      <c r="D150" s="241"/>
      <c r="E150" s="241"/>
      <c r="F150" s="241"/>
      <c r="G150" s="241"/>
      <c r="H150" s="241"/>
      <c r="I150" s="241"/>
      <c r="J150" s="241"/>
      <c r="K150" s="241"/>
      <c r="L150" s="241"/>
      <c r="M150" s="241"/>
      <c r="N150" s="164"/>
      <c r="O150" s="164"/>
      <c r="P150" s="164"/>
      <c r="Q150" s="164"/>
      <c r="R150" s="164"/>
      <c r="S150" s="164"/>
      <c r="T150" s="164"/>
      <c r="U150" s="164"/>
      <c r="V150" s="164"/>
      <c r="W150" s="164"/>
      <c r="X150" s="164"/>
      <c r="Y150" s="165"/>
      <c r="Z150" s="165"/>
      <c r="AA150" s="136"/>
      <c r="AB150" s="136"/>
    </row>
    <row r="151" spans="1:28" ht="11.25" customHeight="1" x14ac:dyDescent="0.2">
      <c r="A151" s="136"/>
      <c r="B151" s="241"/>
      <c r="C151" s="241"/>
      <c r="D151" s="241"/>
      <c r="E151" s="241"/>
      <c r="F151" s="241"/>
      <c r="G151" s="241"/>
      <c r="H151" s="241"/>
      <c r="I151" s="241"/>
      <c r="J151" s="241"/>
      <c r="K151" s="241"/>
      <c r="L151" s="241"/>
      <c r="M151" s="241"/>
      <c r="N151" s="164"/>
      <c r="O151" s="164"/>
      <c r="P151" s="164"/>
      <c r="Q151" s="164"/>
      <c r="R151" s="164"/>
      <c r="S151" s="164"/>
      <c r="T151" s="164"/>
      <c r="U151" s="164"/>
      <c r="V151" s="164"/>
      <c r="W151" s="164"/>
      <c r="X151" s="164"/>
      <c r="Y151" s="165"/>
      <c r="Z151" s="165"/>
      <c r="AA151" s="136"/>
      <c r="AB151" s="136"/>
    </row>
    <row r="152" spans="1:28" ht="11.25" customHeight="1" x14ac:dyDescent="0.2">
      <c r="A152" s="136"/>
      <c r="B152" s="241"/>
      <c r="C152" s="241"/>
      <c r="D152" s="241"/>
      <c r="E152" s="241"/>
      <c r="F152" s="241"/>
      <c r="G152" s="241"/>
      <c r="H152" s="241"/>
      <c r="I152" s="241"/>
      <c r="J152" s="241"/>
      <c r="K152" s="241"/>
      <c r="L152" s="241"/>
      <c r="M152" s="241"/>
      <c r="N152" s="164"/>
      <c r="O152" s="164"/>
      <c r="P152" s="164"/>
      <c r="Q152" s="164"/>
      <c r="R152" s="164"/>
      <c r="S152" s="164"/>
      <c r="T152" s="164"/>
      <c r="U152" s="164"/>
      <c r="V152" s="164"/>
      <c r="W152" s="164"/>
      <c r="X152" s="164"/>
      <c r="Y152" s="165"/>
      <c r="Z152" s="165"/>
      <c r="AA152" s="136"/>
      <c r="AB152" s="136"/>
    </row>
    <row r="153" spans="1:28" ht="11.25" customHeight="1" x14ac:dyDescent="0.2">
      <c r="A153" s="136"/>
      <c r="B153" s="241"/>
      <c r="C153" s="241"/>
      <c r="D153" s="241"/>
      <c r="E153" s="241"/>
      <c r="F153" s="241"/>
      <c r="G153" s="241"/>
      <c r="H153" s="241"/>
      <c r="I153" s="241"/>
      <c r="J153" s="241"/>
      <c r="K153" s="241"/>
      <c r="L153" s="241"/>
      <c r="M153" s="241"/>
      <c r="N153" s="164"/>
      <c r="O153" s="164"/>
      <c r="P153" s="164"/>
      <c r="Q153" s="164"/>
      <c r="R153" s="164"/>
      <c r="S153" s="164"/>
      <c r="T153" s="164"/>
      <c r="U153" s="164"/>
      <c r="V153" s="164"/>
      <c r="W153" s="164"/>
      <c r="X153" s="164"/>
      <c r="Y153" s="165"/>
      <c r="Z153" s="165"/>
      <c r="AA153" s="136"/>
      <c r="AB153" s="136"/>
    </row>
    <row r="154" spans="1:28" ht="11.25" customHeight="1" x14ac:dyDescent="0.2">
      <c r="A154" s="136"/>
      <c r="B154" s="241"/>
      <c r="C154" s="241"/>
      <c r="D154" s="241"/>
      <c r="E154" s="241"/>
      <c r="F154" s="241"/>
      <c r="G154" s="241"/>
      <c r="H154" s="241"/>
      <c r="I154" s="241"/>
      <c r="J154" s="241"/>
      <c r="K154" s="241"/>
      <c r="L154" s="241"/>
      <c r="M154" s="241"/>
      <c r="N154" s="164"/>
      <c r="O154" s="164"/>
      <c r="P154" s="164"/>
      <c r="Q154" s="164"/>
      <c r="R154" s="164"/>
      <c r="S154" s="164"/>
      <c r="T154" s="164"/>
      <c r="U154" s="164"/>
      <c r="V154" s="164"/>
      <c r="W154" s="164"/>
      <c r="X154" s="164"/>
      <c r="Y154" s="165"/>
      <c r="Z154" s="165"/>
      <c r="AA154" s="136"/>
      <c r="AB154" s="136"/>
    </row>
    <row r="155" spans="1:28" ht="11.25" customHeight="1" x14ac:dyDescent="0.2">
      <c r="A155" s="136"/>
      <c r="B155" s="241"/>
      <c r="C155" s="241"/>
      <c r="D155" s="241"/>
      <c r="E155" s="241"/>
      <c r="F155" s="241"/>
      <c r="G155" s="241"/>
      <c r="H155" s="241"/>
      <c r="I155" s="241"/>
      <c r="J155" s="241"/>
      <c r="K155" s="241"/>
      <c r="L155" s="241"/>
      <c r="M155" s="241"/>
      <c r="N155" s="164"/>
      <c r="O155" s="164"/>
      <c r="P155" s="164"/>
      <c r="Q155" s="164"/>
      <c r="R155" s="164"/>
      <c r="S155" s="164"/>
      <c r="T155" s="164"/>
      <c r="U155" s="164"/>
      <c r="V155" s="164"/>
      <c r="W155" s="164"/>
      <c r="X155" s="164"/>
      <c r="Y155" s="165"/>
      <c r="Z155" s="165"/>
      <c r="AA155" s="136"/>
      <c r="AB155" s="136"/>
    </row>
    <row r="156" spans="1:28" ht="11.25" customHeight="1" x14ac:dyDescent="0.2">
      <c r="A156" s="136"/>
      <c r="B156" s="241"/>
      <c r="C156" s="241"/>
      <c r="D156" s="241"/>
      <c r="E156" s="241"/>
      <c r="F156" s="241"/>
      <c r="G156" s="241"/>
      <c r="H156" s="241"/>
      <c r="I156" s="241"/>
      <c r="J156" s="241"/>
      <c r="K156" s="241"/>
      <c r="L156" s="241"/>
      <c r="M156" s="241"/>
      <c r="N156" s="164"/>
      <c r="O156" s="164"/>
      <c r="P156" s="164"/>
      <c r="Q156" s="164"/>
      <c r="R156" s="164"/>
      <c r="S156" s="164"/>
      <c r="T156" s="164"/>
      <c r="U156" s="164"/>
      <c r="V156" s="164"/>
      <c r="W156" s="164"/>
      <c r="X156" s="164"/>
      <c r="Y156" s="165"/>
      <c r="Z156" s="165"/>
      <c r="AA156" s="136"/>
      <c r="AB156" s="136"/>
    </row>
    <row r="157" spans="1:28" ht="11.25" customHeight="1" x14ac:dyDescent="0.2">
      <c r="A157" s="136"/>
      <c r="B157" s="241"/>
      <c r="C157" s="241"/>
      <c r="D157" s="241"/>
      <c r="E157" s="241"/>
      <c r="F157" s="241"/>
      <c r="G157" s="241"/>
      <c r="H157" s="241"/>
      <c r="I157" s="241"/>
      <c r="J157" s="241"/>
      <c r="K157" s="241"/>
      <c r="L157" s="241"/>
      <c r="M157" s="241"/>
      <c r="N157" s="164"/>
      <c r="O157" s="164"/>
      <c r="P157" s="164"/>
      <c r="Q157" s="164"/>
      <c r="R157" s="164"/>
      <c r="S157" s="164"/>
      <c r="T157" s="164"/>
      <c r="U157" s="164"/>
      <c r="V157" s="164"/>
      <c r="W157" s="164"/>
      <c r="X157" s="164"/>
      <c r="Y157" s="165"/>
      <c r="Z157" s="165"/>
      <c r="AA157" s="136"/>
      <c r="AB157" s="136"/>
    </row>
    <row r="158" spans="1:28" ht="11.25" customHeight="1" x14ac:dyDescent="0.2">
      <c r="A158" s="136"/>
      <c r="B158" s="241"/>
      <c r="C158" s="241"/>
      <c r="D158" s="241"/>
      <c r="E158" s="241"/>
      <c r="F158" s="241"/>
      <c r="G158" s="241"/>
      <c r="H158" s="241"/>
      <c r="I158" s="241"/>
      <c r="J158" s="241"/>
      <c r="K158" s="241"/>
      <c r="L158" s="241"/>
      <c r="M158" s="241"/>
      <c r="N158" s="164"/>
      <c r="O158" s="164"/>
      <c r="P158" s="164"/>
      <c r="Q158" s="164"/>
      <c r="R158" s="164"/>
      <c r="S158" s="164"/>
      <c r="T158" s="164"/>
      <c r="U158" s="164"/>
      <c r="V158" s="164"/>
      <c r="W158" s="164"/>
      <c r="X158" s="164"/>
      <c r="Y158" s="165"/>
      <c r="Z158" s="165"/>
      <c r="AA158" s="136"/>
      <c r="AB158" s="136"/>
    </row>
    <row r="159" spans="1:28" ht="11.25" customHeight="1" x14ac:dyDescent="0.2">
      <c r="A159" s="136"/>
      <c r="B159" s="241"/>
      <c r="C159" s="241"/>
      <c r="D159" s="241"/>
      <c r="E159" s="241"/>
      <c r="F159" s="241"/>
      <c r="G159" s="241"/>
      <c r="H159" s="241"/>
      <c r="I159" s="241"/>
      <c r="J159" s="241"/>
      <c r="K159" s="241"/>
      <c r="L159" s="241"/>
      <c r="M159" s="241"/>
      <c r="N159" s="164"/>
      <c r="O159" s="164"/>
      <c r="P159" s="164"/>
      <c r="Q159" s="164"/>
      <c r="R159" s="164"/>
      <c r="S159" s="164"/>
      <c r="T159" s="164"/>
      <c r="U159" s="164"/>
      <c r="V159" s="164"/>
      <c r="W159" s="164"/>
      <c r="X159" s="164"/>
      <c r="Y159" s="165"/>
      <c r="Z159" s="165"/>
      <c r="AA159" s="136"/>
      <c r="AB159" s="136"/>
    </row>
    <row r="160" spans="1:28" ht="11.25" customHeight="1" x14ac:dyDescent="0.2">
      <c r="A160" s="136"/>
      <c r="B160" s="241"/>
      <c r="C160" s="241"/>
      <c r="D160" s="241"/>
      <c r="E160" s="241"/>
      <c r="F160" s="241"/>
      <c r="G160" s="241"/>
      <c r="H160" s="241"/>
      <c r="I160" s="241"/>
      <c r="J160" s="241"/>
      <c r="K160" s="241"/>
      <c r="L160" s="241"/>
      <c r="M160" s="241"/>
      <c r="N160" s="164"/>
      <c r="O160" s="164"/>
      <c r="P160" s="164"/>
      <c r="Q160" s="164"/>
      <c r="R160" s="164"/>
      <c r="S160" s="164"/>
      <c r="T160" s="164"/>
      <c r="U160" s="164"/>
      <c r="V160" s="164"/>
      <c r="W160" s="164"/>
      <c r="X160" s="164"/>
      <c r="Y160" s="165"/>
      <c r="Z160" s="165"/>
      <c r="AA160" s="136"/>
      <c r="AB160" s="136"/>
    </row>
    <row r="161" spans="1:28" ht="11.25" customHeight="1" x14ac:dyDescent="0.2">
      <c r="A161" s="136"/>
      <c r="B161" s="241"/>
      <c r="C161" s="241"/>
      <c r="D161" s="241"/>
      <c r="E161" s="241"/>
      <c r="F161" s="241"/>
      <c r="G161" s="241"/>
      <c r="H161" s="241"/>
      <c r="I161" s="241"/>
      <c r="J161" s="241"/>
      <c r="K161" s="241"/>
      <c r="L161" s="241"/>
      <c r="M161" s="241"/>
      <c r="N161" s="164"/>
      <c r="O161" s="164"/>
      <c r="P161" s="164"/>
      <c r="Q161" s="164"/>
      <c r="R161" s="164"/>
      <c r="S161" s="164"/>
      <c r="T161" s="164"/>
      <c r="U161" s="164"/>
      <c r="V161" s="164"/>
      <c r="W161" s="164"/>
      <c r="X161" s="164"/>
      <c r="Y161" s="165"/>
      <c r="Z161" s="165"/>
      <c r="AA161" s="136"/>
      <c r="AB161" s="136"/>
    </row>
    <row r="162" spans="1:28" ht="11.25" customHeight="1" x14ac:dyDescent="0.2">
      <c r="A162" s="136"/>
      <c r="B162" s="241"/>
      <c r="C162" s="241"/>
      <c r="D162" s="241"/>
      <c r="E162" s="241"/>
      <c r="F162" s="241"/>
      <c r="G162" s="241"/>
      <c r="H162" s="241"/>
      <c r="I162" s="241"/>
      <c r="J162" s="241"/>
      <c r="K162" s="241"/>
      <c r="L162" s="241"/>
      <c r="M162" s="241"/>
      <c r="N162" s="164"/>
      <c r="O162" s="164"/>
      <c r="P162" s="164"/>
      <c r="Q162" s="164"/>
      <c r="R162" s="164"/>
      <c r="S162" s="164"/>
      <c r="T162" s="164"/>
      <c r="U162" s="164"/>
      <c r="V162" s="164"/>
      <c r="W162" s="164"/>
      <c r="X162" s="164"/>
      <c r="Y162" s="165"/>
      <c r="Z162" s="165"/>
      <c r="AA162" s="136"/>
      <c r="AB162" s="136"/>
    </row>
    <row r="163" spans="1:28" ht="11.25" customHeight="1" x14ac:dyDescent="0.2">
      <c r="A163" s="136"/>
      <c r="B163" s="241"/>
      <c r="C163" s="241"/>
      <c r="D163" s="241"/>
      <c r="E163" s="241"/>
      <c r="F163" s="241"/>
      <c r="G163" s="241"/>
      <c r="H163" s="241"/>
      <c r="I163" s="241"/>
      <c r="J163" s="241"/>
      <c r="K163" s="241"/>
      <c r="L163" s="241"/>
      <c r="M163" s="241"/>
      <c r="N163" s="164"/>
      <c r="O163" s="164"/>
      <c r="P163" s="164"/>
      <c r="Q163" s="164"/>
      <c r="R163" s="164"/>
      <c r="S163" s="164"/>
      <c r="T163" s="164"/>
      <c r="U163" s="164"/>
      <c r="V163" s="164"/>
      <c r="W163" s="164"/>
      <c r="X163" s="164"/>
      <c r="Y163" s="165"/>
      <c r="Z163" s="165"/>
      <c r="AA163" s="136"/>
      <c r="AB163" s="136"/>
    </row>
    <row r="164" spans="1:28" ht="11.25" customHeight="1" x14ac:dyDescent="0.2">
      <c r="A164" s="136"/>
      <c r="B164" s="241"/>
      <c r="C164" s="241"/>
      <c r="D164" s="241"/>
      <c r="E164" s="241"/>
      <c r="F164" s="241"/>
      <c r="G164" s="241"/>
      <c r="H164" s="241"/>
      <c r="I164" s="241"/>
      <c r="J164" s="241"/>
      <c r="K164" s="241"/>
      <c r="L164" s="241"/>
      <c r="M164" s="241"/>
      <c r="N164" s="164"/>
      <c r="O164" s="164"/>
      <c r="P164" s="164"/>
      <c r="Q164" s="164"/>
      <c r="R164" s="164"/>
      <c r="S164" s="164"/>
      <c r="T164" s="164"/>
      <c r="U164" s="164"/>
      <c r="V164" s="164"/>
      <c r="W164" s="164"/>
      <c r="X164" s="164"/>
      <c r="Y164" s="165"/>
      <c r="Z164" s="165"/>
      <c r="AA164" s="136"/>
      <c r="AB164" s="136"/>
    </row>
    <row r="165" spans="1:28" ht="11.25" customHeight="1" x14ac:dyDescent="0.2">
      <c r="A165" s="136"/>
      <c r="B165" s="241"/>
      <c r="C165" s="241"/>
      <c r="D165" s="241"/>
      <c r="E165" s="241"/>
      <c r="F165" s="241"/>
      <c r="G165" s="241"/>
      <c r="H165" s="241"/>
      <c r="I165" s="241"/>
      <c r="J165" s="241"/>
      <c r="K165" s="241"/>
      <c r="L165" s="241"/>
      <c r="M165" s="241"/>
      <c r="N165" s="164"/>
      <c r="O165" s="164"/>
      <c r="P165" s="164"/>
      <c r="Q165" s="164"/>
      <c r="R165" s="164"/>
      <c r="S165" s="164"/>
      <c r="T165" s="164"/>
      <c r="U165" s="164"/>
      <c r="V165" s="164"/>
      <c r="W165" s="164"/>
      <c r="X165" s="164"/>
      <c r="Y165" s="165"/>
      <c r="Z165" s="165"/>
      <c r="AA165" s="136"/>
      <c r="AB165" s="136"/>
    </row>
    <row r="166" spans="1:28" ht="11.25" customHeight="1" x14ac:dyDescent="0.2">
      <c r="A166" s="136"/>
      <c r="B166" s="241"/>
      <c r="C166" s="241"/>
      <c r="D166" s="241"/>
      <c r="E166" s="241"/>
      <c r="F166" s="241"/>
      <c r="G166" s="241"/>
      <c r="H166" s="241"/>
      <c r="I166" s="241"/>
      <c r="J166" s="241"/>
      <c r="K166" s="241"/>
      <c r="L166" s="241"/>
      <c r="M166" s="241"/>
      <c r="N166" s="164"/>
      <c r="O166" s="164"/>
      <c r="P166" s="164"/>
      <c r="Q166" s="164"/>
      <c r="R166" s="164"/>
      <c r="S166" s="164"/>
      <c r="T166" s="164"/>
      <c r="U166" s="164"/>
      <c r="V166" s="164"/>
      <c r="W166" s="164"/>
      <c r="X166" s="164"/>
      <c r="Y166" s="165"/>
      <c r="Z166" s="165"/>
      <c r="AA166" s="136"/>
      <c r="AB166" s="136"/>
    </row>
    <row r="167" spans="1:28" ht="11.25" customHeight="1" x14ac:dyDescent="0.2">
      <c r="A167" s="136"/>
      <c r="B167" s="241"/>
      <c r="C167" s="241"/>
      <c r="D167" s="241"/>
      <c r="E167" s="241"/>
      <c r="F167" s="241"/>
      <c r="G167" s="241"/>
      <c r="H167" s="241"/>
      <c r="I167" s="241"/>
      <c r="J167" s="241"/>
      <c r="K167" s="241"/>
      <c r="L167" s="241"/>
      <c r="M167" s="241"/>
      <c r="N167" s="164"/>
      <c r="O167" s="164"/>
      <c r="P167" s="164"/>
      <c r="Q167" s="164"/>
      <c r="R167" s="164"/>
      <c r="S167" s="164"/>
      <c r="T167" s="164"/>
      <c r="U167" s="164"/>
      <c r="V167" s="164"/>
      <c r="W167" s="164"/>
      <c r="X167" s="164"/>
      <c r="Y167" s="165"/>
      <c r="Z167" s="165"/>
      <c r="AA167" s="136"/>
      <c r="AB167" s="136"/>
    </row>
    <row r="168" spans="1:28" ht="11.25" customHeight="1" x14ac:dyDescent="0.2">
      <c r="A168" s="136"/>
      <c r="B168" s="241"/>
      <c r="C168" s="241"/>
      <c r="D168" s="241"/>
      <c r="E168" s="241"/>
      <c r="F168" s="241"/>
      <c r="G168" s="241"/>
      <c r="H168" s="241"/>
      <c r="I168" s="241"/>
      <c r="J168" s="241"/>
      <c r="K168" s="241"/>
      <c r="L168" s="241"/>
      <c r="M168" s="241"/>
      <c r="N168" s="164"/>
      <c r="O168" s="164"/>
      <c r="P168" s="164"/>
      <c r="Q168" s="164"/>
      <c r="R168" s="164"/>
      <c r="S168" s="164"/>
      <c r="T168" s="164"/>
      <c r="U168" s="164"/>
      <c r="V168" s="164"/>
      <c r="W168" s="164"/>
      <c r="X168" s="164"/>
      <c r="Y168" s="165"/>
      <c r="Z168" s="165"/>
      <c r="AA168" s="136"/>
      <c r="AB168" s="136"/>
    </row>
    <row r="169" spans="1:28" ht="11.25" customHeight="1" x14ac:dyDescent="0.2">
      <c r="A169" s="136"/>
      <c r="B169" s="241"/>
      <c r="C169" s="241"/>
      <c r="D169" s="241"/>
      <c r="E169" s="241"/>
      <c r="F169" s="241"/>
      <c r="G169" s="241"/>
      <c r="H169" s="241"/>
      <c r="I169" s="241"/>
      <c r="J169" s="241"/>
      <c r="K169" s="241"/>
      <c r="L169" s="241"/>
      <c r="M169" s="241"/>
      <c r="N169" s="164"/>
      <c r="O169" s="164"/>
      <c r="P169" s="164"/>
      <c r="Q169" s="164"/>
      <c r="R169" s="164"/>
      <c r="S169" s="164"/>
      <c r="T169" s="164"/>
      <c r="U169" s="164"/>
      <c r="V169" s="164"/>
      <c r="W169" s="164"/>
      <c r="X169" s="164"/>
      <c r="Y169" s="165"/>
      <c r="Z169" s="165"/>
      <c r="AA169" s="136"/>
      <c r="AB169" s="136"/>
    </row>
    <row r="170" spans="1:28" ht="11.25" customHeight="1" x14ac:dyDescent="0.2">
      <c r="A170" s="136"/>
      <c r="B170" s="241"/>
      <c r="C170" s="241"/>
      <c r="D170" s="241"/>
      <c r="E170" s="241"/>
      <c r="F170" s="241"/>
      <c r="G170" s="241"/>
      <c r="H170" s="241"/>
      <c r="I170" s="241"/>
      <c r="J170" s="241"/>
      <c r="K170" s="241"/>
      <c r="L170" s="241"/>
      <c r="M170" s="241"/>
      <c r="N170" s="164"/>
      <c r="O170" s="164"/>
      <c r="P170" s="164"/>
      <c r="Q170" s="164"/>
      <c r="R170" s="164"/>
      <c r="S170" s="164"/>
      <c r="T170" s="164"/>
      <c r="U170" s="164"/>
      <c r="V170" s="164"/>
      <c r="W170" s="164"/>
      <c r="X170" s="164"/>
      <c r="Y170" s="165"/>
      <c r="Z170" s="165"/>
      <c r="AA170" s="136"/>
      <c r="AB170" s="136"/>
    </row>
    <row r="171" spans="1:28" ht="11.25" customHeight="1" x14ac:dyDescent="0.2">
      <c r="A171" s="136"/>
      <c r="B171" s="241"/>
      <c r="C171" s="241"/>
      <c r="D171" s="241"/>
      <c r="E171" s="241"/>
      <c r="F171" s="241"/>
      <c r="G171" s="241"/>
      <c r="H171" s="241"/>
      <c r="I171" s="241"/>
      <c r="J171" s="241"/>
      <c r="K171" s="241"/>
      <c r="L171" s="241"/>
      <c r="M171" s="241"/>
      <c r="N171" s="164"/>
      <c r="O171" s="164"/>
      <c r="P171" s="164"/>
      <c r="Q171" s="164"/>
      <c r="R171" s="164"/>
      <c r="S171" s="164"/>
      <c r="T171" s="164"/>
      <c r="U171" s="164"/>
      <c r="V171" s="164"/>
      <c r="W171" s="164"/>
      <c r="X171" s="164"/>
      <c r="Y171" s="165"/>
      <c r="Z171" s="165"/>
      <c r="AA171" s="136"/>
      <c r="AB171" s="136"/>
    </row>
    <row r="172" spans="1:28" ht="11.25" customHeight="1" x14ac:dyDescent="0.2">
      <c r="A172" s="136"/>
      <c r="B172" s="241"/>
      <c r="C172" s="241"/>
      <c r="D172" s="241"/>
      <c r="E172" s="241"/>
      <c r="F172" s="241"/>
      <c r="G172" s="241"/>
      <c r="H172" s="241"/>
      <c r="I172" s="241"/>
      <c r="J172" s="241"/>
      <c r="K172" s="241"/>
      <c r="L172" s="241"/>
      <c r="M172" s="241"/>
      <c r="N172" s="164"/>
      <c r="O172" s="164"/>
      <c r="P172" s="164"/>
      <c r="Q172" s="164"/>
      <c r="R172" s="164"/>
      <c r="S172" s="164"/>
      <c r="T172" s="164"/>
      <c r="U172" s="164"/>
      <c r="V172" s="164"/>
      <c r="W172" s="164"/>
      <c r="X172" s="164"/>
      <c r="Y172" s="165"/>
      <c r="Z172" s="165"/>
      <c r="AA172" s="136"/>
      <c r="AB172" s="136"/>
    </row>
    <row r="173" spans="1:28" ht="11.25" customHeight="1" x14ac:dyDescent="0.2">
      <c r="A173" s="136"/>
      <c r="B173" s="241"/>
      <c r="C173" s="241"/>
      <c r="D173" s="241"/>
      <c r="E173" s="241"/>
      <c r="F173" s="241"/>
      <c r="G173" s="241"/>
      <c r="H173" s="241"/>
      <c r="I173" s="241"/>
      <c r="J173" s="241"/>
      <c r="K173" s="241"/>
      <c r="L173" s="241"/>
      <c r="M173" s="241"/>
      <c r="N173" s="164"/>
      <c r="O173" s="164"/>
      <c r="P173" s="164"/>
      <c r="Q173" s="164"/>
      <c r="R173" s="164"/>
      <c r="S173" s="164"/>
      <c r="T173" s="164"/>
      <c r="U173" s="164"/>
      <c r="V173" s="164"/>
      <c r="W173" s="164"/>
      <c r="X173" s="164"/>
      <c r="Y173" s="165"/>
      <c r="Z173" s="165"/>
      <c r="AA173" s="136"/>
      <c r="AB173" s="136"/>
    </row>
    <row r="174" spans="1:28" ht="11.25" customHeight="1" x14ac:dyDescent="0.2">
      <c r="A174" s="136"/>
      <c r="B174" s="241"/>
      <c r="C174" s="241"/>
      <c r="D174" s="241"/>
      <c r="E174" s="241"/>
      <c r="F174" s="241"/>
      <c r="G174" s="241"/>
      <c r="H174" s="241"/>
      <c r="I174" s="241"/>
      <c r="J174" s="241"/>
      <c r="K174" s="241"/>
      <c r="L174" s="241"/>
      <c r="M174" s="241"/>
      <c r="N174" s="164"/>
      <c r="O174" s="164"/>
      <c r="P174" s="164"/>
      <c r="Q174" s="164"/>
      <c r="R174" s="164"/>
      <c r="S174" s="164"/>
      <c r="T174" s="164"/>
      <c r="U174" s="164"/>
      <c r="V174" s="164"/>
      <c r="W174" s="164"/>
      <c r="X174" s="164"/>
      <c r="Y174" s="165"/>
      <c r="Z174" s="165"/>
      <c r="AA174" s="136"/>
      <c r="AB174" s="136"/>
    </row>
    <row r="175" spans="1:28" ht="11.25" customHeight="1" x14ac:dyDescent="0.2">
      <c r="A175" s="136"/>
      <c r="B175" s="241"/>
      <c r="C175" s="241"/>
      <c r="D175" s="241"/>
      <c r="E175" s="241"/>
      <c r="F175" s="241"/>
      <c r="G175" s="241"/>
      <c r="H175" s="241"/>
      <c r="I175" s="241"/>
      <c r="J175" s="241"/>
      <c r="K175" s="241"/>
      <c r="L175" s="241"/>
      <c r="M175" s="241"/>
      <c r="N175" s="164"/>
      <c r="O175" s="164"/>
      <c r="P175" s="164"/>
      <c r="Q175" s="164"/>
      <c r="R175" s="164"/>
      <c r="S175" s="164"/>
      <c r="T175" s="164"/>
      <c r="U175" s="164"/>
      <c r="V175" s="164"/>
      <c r="W175" s="164"/>
      <c r="X175" s="164"/>
      <c r="Y175" s="165"/>
      <c r="Z175" s="165"/>
      <c r="AA175" s="136"/>
      <c r="AB175" s="136"/>
    </row>
    <row r="176" spans="1:28" ht="11.25" customHeight="1" x14ac:dyDescent="0.2">
      <c r="A176" s="136"/>
      <c r="B176" s="241"/>
      <c r="C176" s="241"/>
      <c r="D176" s="241"/>
      <c r="E176" s="241"/>
      <c r="F176" s="241"/>
      <c r="G176" s="241"/>
      <c r="H176" s="241"/>
      <c r="I176" s="241"/>
      <c r="J176" s="241"/>
      <c r="K176" s="241"/>
      <c r="L176" s="241"/>
      <c r="M176" s="241"/>
      <c r="N176" s="164"/>
      <c r="O176" s="164"/>
      <c r="P176" s="164"/>
      <c r="Q176" s="164"/>
      <c r="R176" s="164"/>
      <c r="S176" s="164"/>
      <c r="T176" s="164"/>
      <c r="U176" s="164"/>
      <c r="V176" s="164"/>
      <c r="W176" s="164"/>
      <c r="X176" s="164"/>
      <c r="Y176" s="165"/>
      <c r="Z176" s="165"/>
      <c r="AA176" s="136"/>
      <c r="AB176" s="136"/>
    </row>
    <row r="177" spans="1:28" ht="11.25" customHeight="1" x14ac:dyDescent="0.2">
      <c r="A177" s="136"/>
      <c r="B177" s="241"/>
      <c r="C177" s="241"/>
      <c r="D177" s="241"/>
      <c r="E177" s="241"/>
      <c r="F177" s="241"/>
      <c r="G177" s="241"/>
      <c r="H177" s="241"/>
      <c r="I177" s="241"/>
      <c r="J177" s="241"/>
      <c r="K177" s="241"/>
      <c r="L177" s="241"/>
      <c r="M177" s="241"/>
      <c r="N177" s="164"/>
      <c r="O177" s="164"/>
      <c r="P177" s="164"/>
      <c r="Q177" s="164"/>
      <c r="R177" s="164"/>
      <c r="S177" s="164"/>
      <c r="T177" s="164"/>
      <c r="U177" s="164"/>
      <c r="V177" s="164"/>
      <c r="W177" s="164"/>
      <c r="X177" s="164"/>
      <c r="Y177" s="165"/>
      <c r="Z177" s="165"/>
      <c r="AA177" s="136"/>
      <c r="AB177" s="136"/>
    </row>
    <row r="178" spans="1:28" ht="11.25" customHeight="1" x14ac:dyDescent="0.2">
      <c r="A178" s="136"/>
      <c r="B178" s="241"/>
      <c r="C178" s="241"/>
      <c r="D178" s="241"/>
      <c r="E178" s="241"/>
      <c r="F178" s="241"/>
      <c r="G178" s="241"/>
      <c r="H178" s="241"/>
      <c r="I178" s="241"/>
      <c r="J178" s="241"/>
      <c r="K178" s="241"/>
      <c r="L178" s="241"/>
      <c r="M178" s="241"/>
      <c r="N178" s="164"/>
      <c r="O178" s="164"/>
      <c r="P178" s="164"/>
      <c r="Q178" s="164"/>
      <c r="R178" s="164"/>
      <c r="S178" s="164"/>
      <c r="T178" s="164"/>
      <c r="U178" s="164"/>
      <c r="V178" s="164"/>
      <c r="W178" s="164"/>
      <c r="X178" s="164"/>
      <c r="Y178" s="165"/>
      <c r="Z178" s="165"/>
      <c r="AA178" s="136"/>
      <c r="AB178" s="136"/>
    </row>
    <row r="179" spans="1:28" ht="11.25" customHeight="1" x14ac:dyDescent="0.2">
      <c r="A179" s="136"/>
      <c r="B179" s="241"/>
      <c r="C179" s="241"/>
      <c r="D179" s="241"/>
      <c r="E179" s="241"/>
      <c r="F179" s="241"/>
      <c r="G179" s="241"/>
      <c r="H179" s="241"/>
      <c r="I179" s="241"/>
      <c r="J179" s="241"/>
      <c r="K179" s="241"/>
      <c r="L179" s="241"/>
      <c r="M179" s="241"/>
      <c r="N179" s="164"/>
      <c r="O179" s="164"/>
      <c r="P179" s="164"/>
      <c r="Q179" s="164"/>
      <c r="R179" s="164"/>
      <c r="S179" s="164"/>
      <c r="T179" s="164"/>
      <c r="U179" s="164"/>
      <c r="V179" s="164"/>
      <c r="W179" s="164"/>
      <c r="X179" s="164"/>
      <c r="Y179" s="165"/>
      <c r="Z179" s="165"/>
      <c r="AA179" s="136"/>
      <c r="AB179" s="136"/>
    </row>
    <row r="180" spans="1:28" ht="11.25" customHeight="1" x14ac:dyDescent="0.2">
      <c r="A180" s="136"/>
      <c r="B180" s="241"/>
      <c r="C180" s="241"/>
      <c r="D180" s="241"/>
      <c r="E180" s="241"/>
      <c r="F180" s="241"/>
      <c r="G180" s="241"/>
      <c r="H180" s="241"/>
      <c r="I180" s="241"/>
      <c r="J180" s="241"/>
      <c r="K180" s="241"/>
      <c r="L180" s="241"/>
      <c r="M180" s="241"/>
      <c r="N180" s="164"/>
      <c r="O180" s="164"/>
      <c r="P180" s="164"/>
      <c r="Q180" s="164"/>
      <c r="R180" s="164"/>
      <c r="S180" s="164"/>
      <c r="T180" s="164"/>
      <c r="U180" s="164"/>
      <c r="V180" s="164"/>
      <c r="W180" s="164"/>
      <c r="X180" s="164"/>
      <c r="Y180" s="165"/>
      <c r="Z180" s="165"/>
      <c r="AA180" s="136"/>
      <c r="AB180" s="136"/>
    </row>
    <row r="181" spans="1:28" ht="11.25" customHeight="1" x14ac:dyDescent="0.2">
      <c r="A181" s="136"/>
      <c r="B181" s="241"/>
      <c r="C181" s="241"/>
      <c r="D181" s="241"/>
      <c r="E181" s="241"/>
      <c r="F181" s="241"/>
      <c r="G181" s="241"/>
      <c r="H181" s="241"/>
      <c r="I181" s="241"/>
      <c r="J181" s="241"/>
      <c r="K181" s="241"/>
      <c r="L181" s="241"/>
      <c r="M181" s="241"/>
      <c r="N181" s="164"/>
      <c r="O181" s="164"/>
      <c r="P181" s="164"/>
      <c r="Q181" s="164"/>
      <c r="R181" s="164"/>
      <c r="S181" s="164"/>
      <c r="T181" s="164"/>
      <c r="U181" s="164"/>
      <c r="V181" s="164"/>
      <c r="W181" s="164"/>
      <c r="X181" s="164"/>
      <c r="Y181" s="165"/>
      <c r="Z181" s="165"/>
      <c r="AA181" s="136"/>
      <c r="AB181" s="136"/>
    </row>
    <row r="182" spans="1:28" ht="11.25" customHeight="1" x14ac:dyDescent="0.2">
      <c r="A182" s="136"/>
      <c r="B182" s="241"/>
      <c r="C182" s="241"/>
      <c r="D182" s="241"/>
      <c r="E182" s="241"/>
      <c r="F182" s="241"/>
      <c r="G182" s="241"/>
      <c r="H182" s="241"/>
      <c r="I182" s="241"/>
      <c r="J182" s="241"/>
      <c r="K182" s="241"/>
      <c r="L182" s="241"/>
      <c r="M182" s="241"/>
      <c r="N182" s="164"/>
      <c r="O182" s="164"/>
      <c r="P182" s="164"/>
      <c r="Q182" s="164"/>
      <c r="R182" s="164"/>
      <c r="S182" s="164"/>
      <c r="T182" s="164"/>
      <c r="U182" s="164"/>
      <c r="V182" s="164"/>
      <c r="W182" s="164"/>
      <c r="X182" s="164"/>
      <c r="Y182" s="165"/>
      <c r="Z182" s="165"/>
      <c r="AA182" s="136"/>
      <c r="AB182" s="136"/>
    </row>
    <row r="183" spans="1:28" ht="11.25" customHeight="1" x14ac:dyDescent="0.2">
      <c r="A183" s="136"/>
      <c r="B183" s="241"/>
      <c r="C183" s="241"/>
      <c r="D183" s="241"/>
      <c r="E183" s="241"/>
      <c r="F183" s="241"/>
      <c r="G183" s="241"/>
      <c r="H183" s="241"/>
      <c r="I183" s="241"/>
      <c r="J183" s="241"/>
      <c r="K183" s="241"/>
      <c r="L183" s="241"/>
      <c r="M183" s="241"/>
      <c r="N183" s="164"/>
      <c r="O183" s="164"/>
      <c r="P183" s="164"/>
      <c r="Q183" s="164"/>
      <c r="R183" s="164"/>
      <c r="S183" s="164"/>
      <c r="T183" s="164"/>
      <c r="U183" s="164"/>
      <c r="V183" s="164"/>
      <c r="W183" s="164"/>
      <c r="X183" s="164"/>
      <c r="Y183" s="165"/>
      <c r="Z183" s="165"/>
      <c r="AA183" s="136"/>
      <c r="AB183" s="136"/>
    </row>
    <row r="184" spans="1:28" ht="11.25" customHeight="1" x14ac:dyDescent="0.2">
      <c r="A184" s="136"/>
      <c r="B184" s="241"/>
      <c r="C184" s="241"/>
      <c r="D184" s="241"/>
      <c r="E184" s="241"/>
      <c r="F184" s="241"/>
      <c r="G184" s="241"/>
      <c r="H184" s="241"/>
      <c r="I184" s="241"/>
      <c r="J184" s="241"/>
      <c r="K184" s="241"/>
      <c r="L184" s="241"/>
      <c r="M184" s="241"/>
      <c r="N184" s="164"/>
      <c r="O184" s="164"/>
      <c r="P184" s="164"/>
      <c r="Q184" s="164"/>
      <c r="R184" s="164"/>
      <c r="S184" s="164"/>
      <c r="T184" s="164"/>
      <c r="U184" s="164"/>
      <c r="V184" s="164"/>
      <c r="W184" s="164"/>
      <c r="X184" s="164"/>
      <c r="Y184" s="165"/>
      <c r="Z184" s="165"/>
      <c r="AA184" s="136"/>
      <c r="AB184" s="136"/>
    </row>
    <row r="185" spans="1:28" ht="11.25" customHeight="1" x14ac:dyDescent="0.2">
      <c r="A185" s="136"/>
      <c r="B185" s="241"/>
      <c r="C185" s="241"/>
      <c r="D185" s="241"/>
      <c r="E185" s="241"/>
      <c r="F185" s="241"/>
      <c r="G185" s="241"/>
      <c r="H185" s="241"/>
      <c r="I185" s="241"/>
      <c r="J185" s="241"/>
      <c r="K185" s="241"/>
      <c r="L185" s="241"/>
      <c r="M185" s="241"/>
      <c r="N185" s="164"/>
      <c r="O185" s="164"/>
      <c r="P185" s="164"/>
      <c r="Q185" s="164"/>
      <c r="R185" s="164"/>
      <c r="S185" s="164"/>
      <c r="T185" s="164"/>
      <c r="U185" s="164"/>
      <c r="V185" s="164"/>
      <c r="W185" s="164"/>
      <c r="X185" s="164"/>
      <c r="Y185" s="165"/>
      <c r="Z185" s="165"/>
      <c r="AA185" s="136"/>
      <c r="AB185" s="136"/>
    </row>
    <row r="186" spans="1:28" ht="11.25" customHeight="1" x14ac:dyDescent="0.2">
      <c r="A186" s="136"/>
      <c r="B186" s="241"/>
      <c r="C186" s="241"/>
      <c r="D186" s="241"/>
      <c r="E186" s="241"/>
      <c r="F186" s="241"/>
      <c r="G186" s="241"/>
      <c r="H186" s="241"/>
      <c r="I186" s="241"/>
      <c r="J186" s="241"/>
      <c r="K186" s="241"/>
      <c r="L186" s="241"/>
      <c r="M186" s="241"/>
      <c r="N186" s="164"/>
      <c r="O186" s="164"/>
      <c r="P186" s="164"/>
      <c r="Q186" s="164"/>
      <c r="R186" s="164"/>
      <c r="S186" s="164"/>
      <c r="T186" s="164"/>
      <c r="U186" s="164"/>
      <c r="V186" s="164"/>
      <c r="W186" s="164"/>
      <c r="X186" s="164"/>
      <c r="Y186" s="165"/>
      <c r="Z186" s="165"/>
      <c r="AA186" s="136"/>
      <c r="AB186" s="136"/>
    </row>
    <row r="187" spans="1:28" ht="11.25" customHeight="1" x14ac:dyDescent="0.2">
      <c r="A187" s="136"/>
      <c r="B187" s="241"/>
      <c r="C187" s="241"/>
      <c r="D187" s="241"/>
      <c r="E187" s="241"/>
      <c r="F187" s="241"/>
      <c r="G187" s="241"/>
      <c r="H187" s="241"/>
      <c r="I187" s="241"/>
      <c r="J187" s="241"/>
      <c r="K187" s="241"/>
      <c r="L187" s="241"/>
      <c r="M187" s="241"/>
      <c r="N187" s="164"/>
      <c r="O187" s="164"/>
      <c r="P187" s="164"/>
      <c r="Q187" s="164"/>
      <c r="R187" s="164"/>
      <c r="S187" s="164"/>
      <c r="T187" s="164"/>
      <c r="U187" s="164"/>
      <c r="V187" s="164"/>
      <c r="W187" s="164"/>
      <c r="X187" s="164"/>
      <c r="Y187" s="165"/>
      <c r="Z187" s="165"/>
      <c r="AA187" s="136"/>
      <c r="AB187" s="136"/>
    </row>
    <row r="188" spans="1:28" ht="11.25" customHeight="1" x14ac:dyDescent="0.2">
      <c r="A188" s="136"/>
      <c r="B188" s="241"/>
      <c r="C188" s="241"/>
      <c r="D188" s="241"/>
      <c r="E188" s="241"/>
      <c r="F188" s="241"/>
      <c r="G188" s="241"/>
      <c r="H188" s="241"/>
      <c r="I188" s="241"/>
      <c r="J188" s="241"/>
      <c r="K188" s="241"/>
      <c r="L188" s="241"/>
      <c r="M188" s="241"/>
      <c r="N188" s="164"/>
      <c r="O188" s="164"/>
      <c r="P188" s="164"/>
      <c r="Q188" s="164"/>
      <c r="R188" s="164"/>
      <c r="S188" s="164"/>
      <c r="T188" s="164"/>
      <c r="U188" s="164"/>
      <c r="V188" s="164"/>
      <c r="W188" s="164"/>
      <c r="X188" s="164"/>
      <c r="Y188" s="165"/>
      <c r="Z188" s="165"/>
      <c r="AA188" s="136"/>
      <c r="AB188" s="136"/>
    </row>
    <row r="189" spans="1:28" ht="11.25" customHeight="1" x14ac:dyDescent="0.2">
      <c r="A189" s="136"/>
      <c r="B189" s="241"/>
      <c r="C189" s="241"/>
      <c r="D189" s="241"/>
      <c r="E189" s="241"/>
      <c r="F189" s="241"/>
      <c r="G189" s="241"/>
      <c r="H189" s="241"/>
      <c r="I189" s="241"/>
      <c r="J189" s="241"/>
      <c r="K189" s="241"/>
      <c r="L189" s="241"/>
      <c r="M189" s="241"/>
      <c r="N189" s="164"/>
      <c r="O189" s="164"/>
      <c r="P189" s="164"/>
      <c r="Q189" s="164"/>
      <c r="R189" s="164"/>
      <c r="S189" s="164"/>
      <c r="T189" s="164"/>
      <c r="U189" s="164"/>
      <c r="V189" s="164"/>
      <c r="W189" s="164"/>
      <c r="X189" s="164"/>
      <c r="Y189" s="165"/>
      <c r="Z189" s="165"/>
      <c r="AA189" s="136"/>
      <c r="AB189" s="136"/>
    </row>
    <row r="190" spans="1:28" ht="11.25" customHeight="1" x14ac:dyDescent="0.2">
      <c r="A190" s="136"/>
      <c r="B190" s="241"/>
      <c r="C190" s="241"/>
      <c r="D190" s="241"/>
      <c r="E190" s="241"/>
      <c r="F190" s="241"/>
      <c r="G190" s="241"/>
      <c r="H190" s="241"/>
      <c r="I190" s="241"/>
      <c r="J190" s="241"/>
      <c r="K190" s="241"/>
      <c r="L190" s="241"/>
      <c r="M190" s="241"/>
      <c r="N190" s="164"/>
      <c r="O190" s="164"/>
      <c r="P190" s="164"/>
      <c r="Q190" s="164"/>
      <c r="R190" s="164"/>
      <c r="S190" s="164"/>
      <c r="T190" s="164"/>
      <c r="U190" s="164"/>
      <c r="V190" s="164"/>
      <c r="W190" s="164"/>
      <c r="X190" s="164"/>
      <c r="Y190" s="165"/>
      <c r="Z190" s="165"/>
      <c r="AA190" s="136"/>
      <c r="AB190" s="136"/>
    </row>
    <row r="191" spans="1:28" ht="11.25" customHeight="1" x14ac:dyDescent="0.2">
      <c r="A191" s="136"/>
      <c r="B191" s="241"/>
      <c r="C191" s="241"/>
      <c r="D191" s="241"/>
      <c r="E191" s="241"/>
      <c r="F191" s="241"/>
      <c r="G191" s="241"/>
      <c r="H191" s="241"/>
      <c r="I191" s="241"/>
      <c r="J191" s="241"/>
      <c r="K191" s="241"/>
      <c r="L191" s="241"/>
      <c r="M191" s="241"/>
      <c r="N191" s="164"/>
      <c r="O191" s="164"/>
      <c r="P191" s="164"/>
      <c r="Q191" s="164"/>
      <c r="R191" s="164"/>
      <c r="S191" s="164"/>
      <c r="T191" s="164"/>
      <c r="U191" s="164"/>
      <c r="V191" s="164"/>
      <c r="W191" s="164"/>
      <c r="X191" s="164"/>
      <c r="Y191" s="165"/>
      <c r="Z191" s="165"/>
      <c r="AA191" s="136"/>
      <c r="AB191" s="136"/>
    </row>
    <row r="192" spans="1:28" ht="11.25" customHeight="1" x14ac:dyDescent="0.2">
      <c r="A192" s="136"/>
      <c r="B192" s="241"/>
      <c r="C192" s="241"/>
      <c r="D192" s="241"/>
      <c r="E192" s="241"/>
      <c r="F192" s="241"/>
      <c r="G192" s="241"/>
      <c r="H192" s="241"/>
      <c r="I192" s="241"/>
      <c r="J192" s="241"/>
      <c r="K192" s="241"/>
      <c r="L192" s="241"/>
      <c r="M192" s="241"/>
      <c r="N192" s="164"/>
      <c r="O192" s="164"/>
      <c r="P192" s="164"/>
      <c r="Q192" s="164"/>
      <c r="R192" s="164"/>
      <c r="S192" s="164"/>
      <c r="T192" s="164"/>
      <c r="U192" s="164"/>
      <c r="V192" s="164"/>
      <c r="W192" s="164"/>
      <c r="X192" s="164"/>
      <c r="Y192" s="165"/>
      <c r="Z192" s="165"/>
      <c r="AA192" s="136"/>
      <c r="AB192" s="136"/>
    </row>
    <row r="193" spans="1:28" ht="11.25" customHeight="1" x14ac:dyDescent="0.2">
      <c r="A193" s="136"/>
      <c r="B193" s="241"/>
      <c r="C193" s="241"/>
      <c r="D193" s="241"/>
      <c r="E193" s="241"/>
      <c r="F193" s="241"/>
      <c r="G193" s="241"/>
      <c r="H193" s="241"/>
      <c r="I193" s="241"/>
      <c r="J193" s="241"/>
      <c r="K193" s="241"/>
      <c r="L193" s="241"/>
      <c r="M193" s="241"/>
      <c r="N193" s="164"/>
      <c r="O193" s="164"/>
      <c r="P193" s="164"/>
      <c r="Q193" s="164"/>
      <c r="R193" s="164"/>
      <c r="S193" s="164"/>
      <c r="T193" s="164"/>
      <c r="U193" s="164"/>
      <c r="V193" s="164"/>
      <c r="W193" s="164"/>
      <c r="X193" s="164"/>
      <c r="Y193" s="165"/>
      <c r="Z193" s="165"/>
      <c r="AA193" s="136"/>
      <c r="AB193" s="136"/>
    </row>
    <row r="194" spans="1:28" ht="11.25" customHeight="1" x14ac:dyDescent="0.2">
      <c r="A194" s="136"/>
      <c r="B194" s="241"/>
      <c r="C194" s="241"/>
      <c r="D194" s="241"/>
      <c r="E194" s="241"/>
      <c r="F194" s="241"/>
      <c r="G194" s="241"/>
      <c r="H194" s="241"/>
      <c r="I194" s="241"/>
      <c r="J194" s="241"/>
      <c r="K194" s="241"/>
      <c r="L194" s="241"/>
      <c r="M194" s="241"/>
      <c r="N194" s="164"/>
      <c r="O194" s="164"/>
      <c r="P194" s="164"/>
      <c r="Q194" s="164"/>
      <c r="R194" s="164"/>
      <c r="S194" s="164"/>
      <c r="T194" s="164"/>
      <c r="U194" s="164"/>
      <c r="V194" s="164"/>
      <c r="W194" s="164"/>
      <c r="X194" s="164"/>
      <c r="Y194" s="165"/>
      <c r="Z194" s="165"/>
      <c r="AA194" s="136"/>
      <c r="AB194" s="136"/>
    </row>
    <row r="195" spans="1:28" ht="11.25" customHeight="1" x14ac:dyDescent="0.2">
      <c r="A195" s="136"/>
      <c r="B195" s="241"/>
      <c r="C195" s="241"/>
      <c r="D195" s="241"/>
      <c r="E195" s="241"/>
      <c r="F195" s="241"/>
      <c r="G195" s="241"/>
      <c r="H195" s="241"/>
      <c r="I195" s="241"/>
      <c r="J195" s="241"/>
      <c r="K195" s="241"/>
      <c r="L195" s="241"/>
      <c r="M195" s="241"/>
      <c r="N195" s="164"/>
      <c r="O195" s="164"/>
      <c r="P195" s="164"/>
      <c r="Q195" s="164"/>
      <c r="R195" s="164"/>
      <c r="S195" s="164"/>
      <c r="T195" s="164"/>
      <c r="U195" s="164"/>
      <c r="V195" s="164"/>
      <c r="W195" s="164"/>
      <c r="X195" s="164"/>
      <c r="Y195" s="165"/>
      <c r="Z195" s="165"/>
      <c r="AA195" s="136"/>
      <c r="AB195" s="136"/>
    </row>
    <row r="196" spans="1:28" ht="11.25" customHeight="1" x14ac:dyDescent="0.2">
      <c r="A196" s="136"/>
      <c r="B196" s="241"/>
      <c r="C196" s="241"/>
      <c r="D196" s="241"/>
      <c r="E196" s="241"/>
      <c r="F196" s="241"/>
      <c r="G196" s="241"/>
      <c r="H196" s="241"/>
      <c r="I196" s="241"/>
      <c r="J196" s="241"/>
      <c r="K196" s="241"/>
      <c r="L196" s="241"/>
      <c r="M196" s="241"/>
      <c r="N196" s="164"/>
      <c r="O196" s="164"/>
      <c r="P196" s="164"/>
      <c r="Q196" s="164"/>
      <c r="R196" s="164"/>
      <c r="S196" s="164"/>
      <c r="T196" s="164"/>
      <c r="U196" s="164"/>
      <c r="V196" s="164"/>
      <c r="W196" s="164"/>
      <c r="X196" s="164"/>
      <c r="Y196" s="165"/>
      <c r="Z196" s="165"/>
      <c r="AA196" s="136"/>
      <c r="AB196" s="136"/>
    </row>
    <row r="197" spans="1:28" ht="11.25" customHeight="1" x14ac:dyDescent="0.2">
      <c r="A197" s="136"/>
      <c r="B197" s="241"/>
      <c r="C197" s="241"/>
      <c r="D197" s="241"/>
      <c r="E197" s="241"/>
      <c r="F197" s="241"/>
      <c r="G197" s="241"/>
      <c r="H197" s="241"/>
      <c r="I197" s="241"/>
      <c r="J197" s="241"/>
      <c r="K197" s="241"/>
      <c r="L197" s="241"/>
      <c r="M197" s="241"/>
      <c r="N197" s="164"/>
      <c r="O197" s="164"/>
      <c r="P197" s="164"/>
      <c r="Q197" s="164"/>
      <c r="R197" s="164"/>
      <c r="S197" s="164"/>
      <c r="T197" s="164"/>
      <c r="U197" s="164"/>
      <c r="V197" s="164"/>
      <c r="W197" s="164"/>
      <c r="X197" s="164"/>
      <c r="Y197" s="165"/>
      <c r="Z197" s="165"/>
      <c r="AA197" s="136"/>
      <c r="AB197" s="136"/>
    </row>
    <row r="198" spans="1:28" ht="11.25" customHeight="1" x14ac:dyDescent="0.2">
      <c r="A198" s="136"/>
      <c r="B198" s="241"/>
      <c r="C198" s="241"/>
      <c r="D198" s="241"/>
      <c r="E198" s="241"/>
      <c r="F198" s="241"/>
      <c r="G198" s="241"/>
      <c r="H198" s="241"/>
      <c r="I198" s="241"/>
      <c r="J198" s="241"/>
      <c r="K198" s="241"/>
      <c r="L198" s="241"/>
      <c r="M198" s="241"/>
      <c r="N198" s="164"/>
      <c r="O198" s="164"/>
      <c r="P198" s="164"/>
      <c r="Q198" s="164"/>
      <c r="R198" s="164"/>
      <c r="S198" s="164"/>
      <c r="T198" s="164"/>
      <c r="U198" s="164"/>
      <c r="V198" s="164"/>
      <c r="W198" s="164"/>
      <c r="X198" s="164"/>
      <c r="Y198" s="165"/>
      <c r="Z198" s="165"/>
      <c r="AA198" s="136"/>
      <c r="AB198" s="136"/>
    </row>
    <row r="199" spans="1:28" ht="11.25" customHeight="1" x14ac:dyDescent="0.2">
      <c r="A199" s="136"/>
      <c r="B199" s="241"/>
      <c r="C199" s="241"/>
      <c r="D199" s="241"/>
      <c r="E199" s="241"/>
      <c r="F199" s="241"/>
      <c r="G199" s="241"/>
      <c r="H199" s="241"/>
      <c r="I199" s="241"/>
      <c r="J199" s="241"/>
      <c r="K199" s="241"/>
      <c r="L199" s="241"/>
      <c r="M199" s="241"/>
      <c r="N199" s="164"/>
      <c r="O199" s="164"/>
      <c r="P199" s="164"/>
      <c r="Q199" s="164"/>
      <c r="R199" s="164"/>
      <c r="S199" s="164"/>
      <c r="T199" s="164"/>
      <c r="U199" s="164"/>
      <c r="V199" s="164"/>
      <c r="W199" s="164"/>
      <c r="X199" s="164"/>
      <c r="Y199" s="165"/>
      <c r="Z199" s="165"/>
      <c r="AA199" s="136"/>
      <c r="AB199" s="136"/>
    </row>
    <row r="200" spans="1:28" ht="11.25" customHeight="1" x14ac:dyDescent="0.2">
      <c r="A200" s="136"/>
      <c r="B200" s="241"/>
      <c r="C200" s="241"/>
      <c r="D200" s="241"/>
      <c r="E200" s="241"/>
      <c r="F200" s="241"/>
      <c r="G200" s="241"/>
      <c r="H200" s="241"/>
      <c r="I200" s="241"/>
      <c r="J200" s="241"/>
      <c r="K200" s="241"/>
      <c r="L200" s="241"/>
      <c r="M200" s="241"/>
      <c r="N200" s="164"/>
      <c r="O200" s="164"/>
      <c r="P200" s="164"/>
      <c r="Q200" s="164"/>
      <c r="R200" s="164"/>
      <c r="S200" s="164"/>
      <c r="T200" s="164"/>
      <c r="U200" s="164"/>
      <c r="V200" s="164"/>
      <c r="W200" s="164"/>
      <c r="X200" s="164"/>
      <c r="Y200" s="165"/>
      <c r="Z200" s="165"/>
      <c r="AA200" s="136"/>
      <c r="AB200" s="136"/>
    </row>
    <row r="201" spans="1:28" ht="11.25" customHeight="1" x14ac:dyDescent="0.2">
      <c r="A201" s="136"/>
      <c r="B201" s="241"/>
      <c r="C201" s="241"/>
      <c r="D201" s="241"/>
      <c r="E201" s="241"/>
      <c r="F201" s="241"/>
      <c r="G201" s="241"/>
      <c r="H201" s="241"/>
      <c r="I201" s="241"/>
      <c r="J201" s="241"/>
      <c r="K201" s="241"/>
      <c r="L201" s="241"/>
      <c r="M201" s="241"/>
      <c r="N201" s="164"/>
      <c r="O201" s="164"/>
      <c r="P201" s="164"/>
      <c r="Q201" s="164"/>
      <c r="R201" s="164"/>
      <c r="S201" s="164"/>
      <c r="T201" s="164"/>
      <c r="U201" s="164"/>
      <c r="V201" s="164"/>
      <c r="W201" s="164"/>
      <c r="X201" s="164"/>
      <c r="Y201" s="165"/>
      <c r="Z201" s="165"/>
      <c r="AA201" s="136"/>
      <c r="AB201" s="136"/>
    </row>
    <row r="202" spans="1:28" ht="11.25" customHeight="1" x14ac:dyDescent="0.2">
      <c r="A202" s="136"/>
      <c r="B202" s="241"/>
      <c r="C202" s="241"/>
      <c r="D202" s="241"/>
      <c r="E202" s="241"/>
      <c r="F202" s="241"/>
      <c r="G202" s="241"/>
      <c r="H202" s="241"/>
      <c r="I202" s="241"/>
      <c r="J202" s="241"/>
      <c r="K202" s="241"/>
      <c r="L202" s="241"/>
      <c r="M202" s="241"/>
      <c r="N202" s="164"/>
      <c r="O202" s="164"/>
      <c r="P202" s="164"/>
      <c r="Q202" s="164"/>
      <c r="R202" s="164"/>
      <c r="S202" s="164"/>
      <c r="T202" s="164"/>
      <c r="U202" s="164"/>
      <c r="V202" s="164"/>
      <c r="W202" s="164"/>
      <c r="X202" s="164"/>
      <c r="Y202" s="165"/>
      <c r="Z202" s="165"/>
      <c r="AA202" s="136"/>
      <c r="AB202" s="136"/>
    </row>
    <row r="203" spans="1:28" ht="11.25" customHeight="1" x14ac:dyDescent="0.2">
      <c r="A203" s="136"/>
      <c r="B203" s="241"/>
      <c r="C203" s="241"/>
      <c r="D203" s="241"/>
      <c r="E203" s="241"/>
      <c r="F203" s="241"/>
      <c r="G203" s="241"/>
      <c r="H203" s="241"/>
      <c r="I203" s="241"/>
      <c r="J203" s="241"/>
      <c r="K203" s="241"/>
      <c r="L203" s="241"/>
      <c r="M203" s="241"/>
      <c r="N203" s="164"/>
      <c r="O203" s="164"/>
      <c r="P203" s="164"/>
      <c r="Q203" s="164"/>
      <c r="R203" s="164"/>
      <c r="S203" s="164"/>
      <c r="T203" s="164"/>
      <c r="U203" s="164"/>
      <c r="V203" s="164"/>
      <c r="W203" s="164"/>
      <c r="X203" s="164"/>
      <c r="Y203" s="165"/>
      <c r="Z203" s="165"/>
      <c r="AA203" s="136"/>
      <c r="AB203" s="136"/>
    </row>
    <row r="204" spans="1:28" ht="11.25" customHeight="1" x14ac:dyDescent="0.2">
      <c r="A204" s="136"/>
      <c r="B204" s="241"/>
      <c r="C204" s="241"/>
      <c r="D204" s="241"/>
      <c r="E204" s="241"/>
      <c r="F204" s="241"/>
      <c r="G204" s="241"/>
      <c r="H204" s="241"/>
      <c r="I204" s="241"/>
      <c r="J204" s="241"/>
      <c r="K204" s="241"/>
      <c r="L204" s="241"/>
      <c r="M204" s="241"/>
      <c r="N204" s="164"/>
      <c r="O204" s="164"/>
      <c r="P204" s="164"/>
      <c r="Q204" s="164"/>
      <c r="R204" s="164"/>
      <c r="S204" s="164"/>
      <c r="T204" s="164"/>
      <c r="U204" s="164"/>
      <c r="V204" s="164"/>
      <c r="W204" s="164"/>
      <c r="X204" s="164"/>
      <c r="Y204" s="165"/>
      <c r="Z204" s="165"/>
      <c r="AA204" s="136"/>
      <c r="AB204" s="136"/>
    </row>
    <row r="205" spans="1:28" ht="11.25" customHeight="1" x14ac:dyDescent="0.2">
      <c r="A205" s="136"/>
      <c r="B205" s="241"/>
      <c r="C205" s="241"/>
      <c r="D205" s="241"/>
      <c r="E205" s="241"/>
      <c r="F205" s="241"/>
      <c r="G205" s="241"/>
      <c r="H205" s="241"/>
      <c r="I205" s="241"/>
      <c r="J205" s="241"/>
      <c r="K205" s="241"/>
      <c r="L205" s="241"/>
      <c r="M205" s="241"/>
      <c r="N205" s="164"/>
      <c r="O205" s="164"/>
      <c r="P205" s="164"/>
      <c r="Q205" s="164"/>
      <c r="R205" s="164"/>
      <c r="S205" s="164"/>
      <c r="T205" s="164"/>
      <c r="U205" s="164"/>
      <c r="V205" s="164"/>
      <c r="W205" s="164"/>
      <c r="X205" s="164"/>
      <c r="Y205" s="165"/>
      <c r="Z205" s="165"/>
      <c r="AA205" s="136"/>
      <c r="AB205" s="136"/>
    </row>
    <row r="206" spans="1:28" ht="11.25" customHeight="1" x14ac:dyDescent="0.2">
      <c r="A206" s="136"/>
      <c r="B206" s="241"/>
      <c r="C206" s="241"/>
      <c r="D206" s="241"/>
      <c r="E206" s="241"/>
      <c r="F206" s="241"/>
      <c r="G206" s="241"/>
      <c r="H206" s="241"/>
      <c r="I206" s="241"/>
      <c r="J206" s="241"/>
      <c r="K206" s="241"/>
      <c r="L206" s="241"/>
      <c r="M206" s="241"/>
      <c r="N206" s="164"/>
      <c r="O206" s="164"/>
      <c r="P206" s="164"/>
      <c r="Q206" s="164"/>
      <c r="R206" s="164"/>
      <c r="S206" s="164"/>
      <c r="T206" s="164"/>
      <c r="U206" s="164"/>
      <c r="V206" s="164"/>
      <c r="W206" s="164"/>
      <c r="X206" s="164"/>
      <c r="Y206" s="165"/>
      <c r="Z206" s="165"/>
      <c r="AA206" s="136"/>
      <c r="AB206" s="136"/>
    </row>
    <row r="207" spans="1:28" ht="11.25" customHeight="1" x14ac:dyDescent="0.2">
      <c r="A207" s="136"/>
      <c r="B207" s="241"/>
      <c r="C207" s="241"/>
      <c r="D207" s="241"/>
      <c r="E207" s="241"/>
      <c r="F207" s="241"/>
      <c r="G207" s="241"/>
      <c r="H207" s="241"/>
      <c r="I207" s="241"/>
      <c r="J207" s="241"/>
      <c r="K207" s="241"/>
      <c r="L207" s="241"/>
      <c r="M207" s="241"/>
      <c r="N207" s="164"/>
      <c r="O207" s="164"/>
      <c r="P207" s="164"/>
      <c r="Q207" s="164"/>
      <c r="R207" s="164"/>
      <c r="S207" s="164"/>
      <c r="T207" s="164"/>
      <c r="U207" s="164"/>
      <c r="V207" s="164"/>
      <c r="W207" s="164"/>
      <c r="X207" s="164"/>
      <c r="Y207" s="165"/>
      <c r="Z207" s="165"/>
      <c r="AA207" s="136"/>
      <c r="AB207" s="136"/>
    </row>
    <row r="208" spans="1:28" ht="11.25" customHeight="1" x14ac:dyDescent="0.2">
      <c r="A208" s="136"/>
      <c r="B208" s="241"/>
      <c r="C208" s="241"/>
      <c r="D208" s="241"/>
      <c r="E208" s="241"/>
      <c r="F208" s="241"/>
      <c r="G208" s="241"/>
      <c r="H208" s="241"/>
      <c r="I208" s="241"/>
      <c r="J208" s="241"/>
      <c r="K208" s="241"/>
      <c r="L208" s="241"/>
      <c r="M208" s="241"/>
      <c r="N208" s="164"/>
      <c r="O208" s="164"/>
      <c r="P208" s="164"/>
      <c r="Q208" s="164"/>
      <c r="R208" s="164"/>
      <c r="S208" s="164"/>
      <c r="T208" s="164"/>
      <c r="U208" s="164"/>
      <c r="V208" s="164"/>
      <c r="W208" s="164"/>
      <c r="X208" s="164"/>
      <c r="Y208" s="165"/>
      <c r="Z208" s="165"/>
      <c r="AA208" s="136"/>
      <c r="AB208" s="136"/>
    </row>
    <row r="209" spans="1:28" ht="11.25" customHeight="1" x14ac:dyDescent="0.2">
      <c r="A209" s="136"/>
      <c r="B209" s="241"/>
      <c r="C209" s="241"/>
      <c r="D209" s="241"/>
      <c r="E209" s="241"/>
      <c r="F209" s="241"/>
      <c r="G209" s="241"/>
      <c r="H209" s="241"/>
      <c r="I209" s="241"/>
      <c r="J209" s="241"/>
      <c r="K209" s="241"/>
      <c r="L209" s="241"/>
      <c r="M209" s="241"/>
      <c r="N209" s="164"/>
      <c r="O209" s="164"/>
      <c r="P209" s="164"/>
      <c r="Q209" s="164"/>
      <c r="R209" s="164"/>
      <c r="S209" s="164"/>
      <c r="T209" s="164"/>
      <c r="U209" s="164"/>
      <c r="V209" s="164"/>
      <c r="W209" s="164"/>
      <c r="X209" s="164"/>
      <c r="Y209" s="165"/>
      <c r="Z209" s="165"/>
      <c r="AA209" s="136"/>
      <c r="AB209" s="136"/>
    </row>
    <row r="210" spans="1:28" ht="11.25" customHeight="1" x14ac:dyDescent="0.2">
      <c r="A210" s="136"/>
      <c r="B210" s="241"/>
      <c r="C210" s="241"/>
      <c r="D210" s="241"/>
      <c r="E210" s="241"/>
      <c r="F210" s="241"/>
      <c r="G210" s="241"/>
      <c r="H210" s="241"/>
      <c r="I210" s="241"/>
      <c r="J210" s="241"/>
      <c r="K210" s="241"/>
      <c r="L210" s="241"/>
      <c r="M210" s="241"/>
      <c r="N210" s="164"/>
      <c r="O210" s="164"/>
      <c r="P210" s="164"/>
      <c r="Q210" s="164"/>
      <c r="R210" s="164"/>
      <c r="S210" s="164"/>
      <c r="T210" s="164"/>
      <c r="U210" s="164"/>
      <c r="V210" s="164"/>
      <c r="W210" s="164"/>
      <c r="X210" s="164"/>
      <c r="Y210" s="165"/>
      <c r="Z210" s="165"/>
      <c r="AA210" s="136"/>
      <c r="AB210" s="136"/>
    </row>
    <row r="211" spans="1:28" ht="11.25" customHeight="1" x14ac:dyDescent="0.2">
      <c r="A211" s="136"/>
      <c r="B211" s="241"/>
      <c r="C211" s="241"/>
      <c r="D211" s="241"/>
      <c r="E211" s="241"/>
      <c r="F211" s="241"/>
      <c r="G211" s="241"/>
      <c r="H211" s="241"/>
      <c r="I211" s="241"/>
      <c r="J211" s="241"/>
      <c r="K211" s="241"/>
      <c r="L211" s="241"/>
      <c r="M211" s="241"/>
      <c r="N211" s="164"/>
      <c r="O211" s="164"/>
      <c r="P211" s="164"/>
      <c r="Q211" s="164"/>
      <c r="R211" s="164"/>
      <c r="S211" s="164"/>
      <c r="T211" s="164"/>
      <c r="U211" s="164"/>
      <c r="V211" s="164"/>
      <c r="W211" s="164"/>
      <c r="X211" s="164"/>
      <c r="Y211" s="165"/>
      <c r="Z211" s="165"/>
      <c r="AA211" s="136"/>
      <c r="AB211" s="136"/>
    </row>
    <row r="212" spans="1:28" ht="11.25" customHeight="1" x14ac:dyDescent="0.2">
      <c r="A212" s="136"/>
      <c r="B212" s="241"/>
      <c r="C212" s="241"/>
      <c r="D212" s="241"/>
      <c r="E212" s="241"/>
      <c r="F212" s="241"/>
      <c r="G212" s="241"/>
      <c r="H212" s="241"/>
      <c r="I212" s="241"/>
      <c r="J212" s="241"/>
      <c r="K212" s="241"/>
      <c r="L212" s="241"/>
      <c r="M212" s="241"/>
      <c r="N212" s="164"/>
      <c r="O212" s="164"/>
      <c r="P212" s="164"/>
      <c r="Q212" s="164"/>
      <c r="R212" s="164"/>
      <c r="S212" s="164"/>
      <c r="T212" s="164"/>
      <c r="U212" s="164"/>
      <c r="V212" s="164"/>
      <c r="W212" s="164"/>
      <c r="X212" s="164"/>
      <c r="Y212" s="165"/>
      <c r="Z212" s="165"/>
      <c r="AA212" s="136"/>
      <c r="AB212" s="136"/>
    </row>
    <row r="213" spans="1:28" ht="11.25" customHeight="1" x14ac:dyDescent="0.2">
      <c r="A213" s="136"/>
      <c r="B213" s="241"/>
      <c r="C213" s="241"/>
      <c r="D213" s="241"/>
      <c r="E213" s="241"/>
      <c r="F213" s="241"/>
      <c r="G213" s="241"/>
      <c r="H213" s="241"/>
      <c r="I213" s="241"/>
      <c r="J213" s="241"/>
      <c r="K213" s="241"/>
      <c r="L213" s="241"/>
      <c r="M213" s="241"/>
      <c r="N213" s="164"/>
      <c r="O213" s="164"/>
      <c r="P213" s="164"/>
      <c r="Q213" s="164"/>
      <c r="R213" s="164"/>
      <c r="S213" s="164"/>
      <c r="T213" s="164"/>
      <c r="U213" s="164"/>
      <c r="V213" s="164"/>
      <c r="W213" s="164"/>
      <c r="X213" s="164"/>
      <c r="Y213" s="165"/>
      <c r="Z213" s="165"/>
      <c r="AA213" s="136"/>
      <c r="AB213" s="136"/>
    </row>
    <row r="214" spans="1:28" ht="11.25" customHeight="1" x14ac:dyDescent="0.2">
      <c r="A214" s="136"/>
      <c r="B214" s="241"/>
      <c r="C214" s="241"/>
      <c r="D214" s="241"/>
      <c r="E214" s="241"/>
      <c r="F214" s="241"/>
      <c r="G214" s="241"/>
      <c r="H214" s="241"/>
      <c r="I214" s="241"/>
      <c r="J214" s="241"/>
      <c r="K214" s="241"/>
      <c r="L214" s="241"/>
      <c r="M214" s="241"/>
      <c r="N214" s="164"/>
      <c r="O214" s="164"/>
      <c r="P214" s="164"/>
      <c r="Q214" s="164"/>
      <c r="R214" s="164"/>
      <c r="S214" s="164"/>
      <c r="T214" s="164"/>
      <c r="U214" s="164"/>
      <c r="V214" s="164"/>
      <c r="W214" s="164"/>
      <c r="X214" s="164"/>
      <c r="Y214" s="165"/>
      <c r="Z214" s="165"/>
      <c r="AA214" s="136"/>
      <c r="AB214" s="136"/>
    </row>
    <row r="215" spans="1:28" ht="11.25" customHeight="1" x14ac:dyDescent="0.2">
      <c r="A215" s="136"/>
      <c r="B215" s="241"/>
      <c r="C215" s="241"/>
      <c r="D215" s="241"/>
      <c r="E215" s="241"/>
      <c r="F215" s="241"/>
      <c r="G215" s="241"/>
      <c r="H215" s="241"/>
      <c r="I215" s="241"/>
      <c r="J215" s="241"/>
      <c r="K215" s="241"/>
      <c r="L215" s="241"/>
      <c r="M215" s="241"/>
      <c r="N215" s="164"/>
      <c r="O215" s="164"/>
      <c r="P215" s="164"/>
      <c r="Q215" s="164"/>
      <c r="R215" s="164"/>
      <c r="S215" s="164"/>
      <c r="T215" s="164"/>
      <c r="U215" s="164"/>
      <c r="V215" s="164"/>
      <c r="W215" s="164"/>
      <c r="X215" s="164"/>
      <c r="Y215" s="165"/>
      <c r="Z215" s="165"/>
      <c r="AA215" s="136"/>
      <c r="AB215" s="136"/>
    </row>
    <row r="216" spans="1:28" ht="11.25" customHeight="1" x14ac:dyDescent="0.2">
      <c r="A216" s="136"/>
      <c r="B216" s="241"/>
      <c r="C216" s="241"/>
      <c r="D216" s="241"/>
      <c r="E216" s="241"/>
      <c r="F216" s="241"/>
      <c r="G216" s="241"/>
      <c r="H216" s="241"/>
      <c r="I216" s="241"/>
      <c r="J216" s="241"/>
      <c r="K216" s="241"/>
      <c r="L216" s="241"/>
      <c r="M216" s="241"/>
      <c r="N216" s="164"/>
      <c r="O216" s="164"/>
      <c r="P216" s="164"/>
      <c r="Q216" s="164"/>
      <c r="R216" s="164"/>
      <c r="S216" s="164"/>
      <c r="T216" s="164"/>
      <c r="U216" s="164"/>
      <c r="V216" s="164"/>
      <c r="W216" s="164"/>
      <c r="X216" s="164"/>
      <c r="Y216" s="165"/>
      <c r="Z216" s="165"/>
      <c r="AA216" s="136"/>
      <c r="AB216" s="136"/>
    </row>
    <row r="217" spans="1:28" ht="11.25" customHeight="1" x14ac:dyDescent="0.2">
      <c r="A217" s="136"/>
      <c r="B217" s="241"/>
      <c r="C217" s="241"/>
      <c r="D217" s="241"/>
      <c r="E217" s="241"/>
      <c r="F217" s="241"/>
      <c r="G217" s="241"/>
      <c r="H217" s="241"/>
      <c r="I217" s="241"/>
      <c r="J217" s="241"/>
      <c r="K217" s="241"/>
      <c r="L217" s="241"/>
      <c r="M217" s="241"/>
      <c r="N217" s="164"/>
      <c r="O217" s="164"/>
      <c r="P217" s="164"/>
      <c r="Q217" s="164"/>
      <c r="R217" s="164"/>
      <c r="S217" s="164"/>
      <c r="T217" s="164"/>
      <c r="U217" s="164"/>
      <c r="V217" s="164"/>
      <c r="W217" s="164"/>
      <c r="X217" s="164"/>
      <c r="Y217" s="165"/>
      <c r="Z217" s="165"/>
      <c r="AA217" s="136"/>
      <c r="AB217" s="136"/>
    </row>
    <row r="218" spans="1:28" ht="11.25" customHeight="1" x14ac:dyDescent="0.2">
      <c r="A218" s="136"/>
      <c r="B218" s="241"/>
      <c r="C218" s="241"/>
      <c r="D218" s="241"/>
      <c r="E218" s="241"/>
      <c r="F218" s="241"/>
      <c r="G218" s="241"/>
      <c r="H218" s="241"/>
      <c r="I218" s="241"/>
      <c r="J218" s="241"/>
      <c r="K218" s="241"/>
      <c r="L218" s="241"/>
      <c r="M218" s="241"/>
      <c r="N218" s="164"/>
      <c r="O218" s="164"/>
      <c r="P218" s="164"/>
      <c r="Q218" s="164"/>
      <c r="R218" s="164"/>
      <c r="S218" s="164"/>
      <c r="T218" s="164"/>
      <c r="U218" s="164"/>
      <c r="V218" s="164"/>
      <c r="W218" s="164"/>
      <c r="X218" s="164"/>
      <c r="Y218" s="165"/>
      <c r="Z218" s="165"/>
      <c r="AA218" s="136"/>
      <c r="AB218" s="136"/>
    </row>
    <row r="219" spans="1:28" ht="11.25" customHeight="1" x14ac:dyDescent="0.2">
      <c r="A219" s="136"/>
      <c r="B219" s="241"/>
      <c r="C219" s="241"/>
      <c r="D219" s="241"/>
      <c r="E219" s="241"/>
      <c r="F219" s="241"/>
      <c r="G219" s="241"/>
      <c r="H219" s="241"/>
      <c r="I219" s="241"/>
      <c r="J219" s="241"/>
      <c r="K219" s="241"/>
      <c r="L219" s="241"/>
      <c r="M219" s="241"/>
      <c r="N219" s="164"/>
      <c r="O219" s="164"/>
      <c r="P219" s="164"/>
      <c r="Q219" s="164"/>
      <c r="R219" s="164"/>
      <c r="S219" s="164"/>
      <c r="T219" s="164"/>
      <c r="U219" s="164"/>
      <c r="V219" s="164"/>
      <c r="W219" s="164"/>
      <c r="X219" s="164"/>
      <c r="Y219" s="165"/>
      <c r="Z219" s="165"/>
      <c r="AA219" s="136"/>
      <c r="AB219" s="136"/>
    </row>
    <row r="220" spans="1:28" ht="11.25" customHeight="1" x14ac:dyDescent="0.2">
      <c r="A220" s="136"/>
      <c r="B220" s="241"/>
      <c r="C220" s="241"/>
      <c r="D220" s="241"/>
      <c r="E220" s="241"/>
      <c r="F220" s="241"/>
      <c r="G220" s="241"/>
      <c r="H220" s="241"/>
      <c r="I220" s="241"/>
      <c r="J220" s="241"/>
      <c r="K220" s="241"/>
      <c r="L220" s="241"/>
      <c r="M220" s="241"/>
      <c r="N220" s="164"/>
      <c r="O220" s="164"/>
      <c r="P220" s="164"/>
      <c r="Q220" s="164"/>
      <c r="R220" s="164"/>
      <c r="S220" s="164"/>
      <c r="T220" s="164"/>
      <c r="U220" s="164"/>
      <c r="V220" s="164"/>
      <c r="W220" s="164"/>
      <c r="X220" s="164"/>
      <c r="Y220" s="165"/>
      <c r="Z220" s="165"/>
      <c r="AA220" s="136"/>
      <c r="AB220" s="136"/>
    </row>
    <row r="221" spans="1:28" ht="11.25" customHeight="1" x14ac:dyDescent="0.2">
      <c r="A221" s="136"/>
      <c r="B221" s="241"/>
      <c r="C221" s="241"/>
      <c r="D221" s="241"/>
      <c r="E221" s="241"/>
      <c r="F221" s="241"/>
      <c r="G221" s="241"/>
      <c r="H221" s="241"/>
      <c r="I221" s="241"/>
      <c r="J221" s="241"/>
      <c r="K221" s="241"/>
      <c r="L221" s="241"/>
      <c r="M221" s="241"/>
      <c r="N221" s="164"/>
      <c r="O221" s="164"/>
      <c r="P221" s="164"/>
      <c r="Q221" s="164"/>
      <c r="R221" s="164"/>
      <c r="S221" s="164"/>
      <c r="T221" s="164"/>
      <c r="U221" s="164"/>
      <c r="V221" s="164"/>
      <c r="W221" s="164"/>
      <c r="X221" s="164"/>
      <c r="Y221" s="165"/>
      <c r="Z221" s="165"/>
      <c r="AA221" s="136"/>
      <c r="AB221" s="136"/>
    </row>
    <row r="222" spans="1:28" ht="11.25" customHeight="1" x14ac:dyDescent="0.2">
      <c r="A222" s="136"/>
      <c r="B222" s="241"/>
      <c r="C222" s="241"/>
      <c r="D222" s="241"/>
      <c r="E222" s="241"/>
      <c r="F222" s="241"/>
      <c r="G222" s="241"/>
      <c r="H222" s="241"/>
      <c r="I222" s="241"/>
      <c r="J222" s="241"/>
      <c r="K222" s="241"/>
      <c r="L222" s="241"/>
      <c r="M222" s="241"/>
      <c r="N222" s="164"/>
      <c r="O222" s="164"/>
      <c r="P222" s="164"/>
      <c r="Q222" s="164"/>
      <c r="R222" s="164"/>
      <c r="S222" s="164"/>
      <c r="T222" s="164"/>
      <c r="U222" s="164"/>
      <c r="V222" s="164"/>
      <c r="W222" s="164"/>
      <c r="X222" s="164"/>
      <c r="Y222" s="165"/>
      <c r="Z222" s="165"/>
      <c r="AA222" s="136"/>
      <c r="AB222" s="136"/>
    </row>
    <row r="223" spans="1:28" ht="11.25" customHeight="1" x14ac:dyDescent="0.2">
      <c r="A223" s="136"/>
      <c r="B223" s="241"/>
      <c r="C223" s="241"/>
      <c r="D223" s="241"/>
      <c r="E223" s="241"/>
      <c r="F223" s="241"/>
      <c r="G223" s="241"/>
      <c r="H223" s="241"/>
      <c r="I223" s="241"/>
      <c r="J223" s="241"/>
      <c r="K223" s="241"/>
      <c r="L223" s="241"/>
      <c r="M223" s="241"/>
      <c r="N223" s="164"/>
      <c r="O223" s="164"/>
      <c r="P223" s="164"/>
      <c r="Q223" s="164"/>
      <c r="R223" s="164"/>
      <c r="S223" s="164"/>
      <c r="T223" s="164"/>
      <c r="U223" s="164"/>
      <c r="V223" s="164"/>
      <c r="W223" s="164"/>
      <c r="X223" s="164"/>
      <c r="Y223" s="165"/>
      <c r="Z223" s="165"/>
      <c r="AA223" s="136"/>
      <c r="AB223" s="136"/>
    </row>
    <row r="224" spans="1:28" ht="11.25" customHeight="1" x14ac:dyDescent="0.2">
      <c r="A224" s="136"/>
      <c r="B224" s="241"/>
      <c r="C224" s="241"/>
      <c r="D224" s="241"/>
      <c r="E224" s="241"/>
      <c r="F224" s="241"/>
      <c r="G224" s="241"/>
      <c r="H224" s="241"/>
      <c r="I224" s="241"/>
      <c r="J224" s="241"/>
      <c r="K224" s="241"/>
      <c r="L224" s="241"/>
      <c r="M224" s="241"/>
      <c r="N224" s="164"/>
      <c r="O224" s="164"/>
      <c r="P224" s="164"/>
      <c r="Q224" s="164"/>
      <c r="R224" s="164"/>
      <c r="S224" s="164"/>
      <c r="T224" s="164"/>
      <c r="U224" s="164"/>
      <c r="V224" s="164"/>
      <c r="W224" s="164"/>
      <c r="X224" s="164"/>
      <c r="Y224" s="165"/>
      <c r="Z224" s="165"/>
      <c r="AA224" s="136"/>
      <c r="AB224" s="136"/>
    </row>
    <row r="225" spans="1:28" ht="11.25" customHeight="1" x14ac:dyDescent="0.2">
      <c r="A225" s="136"/>
      <c r="B225" s="241"/>
      <c r="C225" s="241"/>
      <c r="D225" s="241"/>
      <c r="E225" s="241"/>
      <c r="F225" s="241"/>
      <c r="G225" s="241"/>
      <c r="H225" s="241"/>
      <c r="I225" s="241"/>
      <c r="J225" s="241"/>
      <c r="K225" s="241"/>
      <c r="L225" s="241"/>
      <c r="M225" s="241"/>
      <c r="N225" s="164"/>
      <c r="O225" s="164"/>
      <c r="P225" s="164"/>
      <c r="Q225" s="164"/>
      <c r="R225" s="164"/>
      <c r="S225" s="164"/>
      <c r="T225" s="164"/>
      <c r="U225" s="164"/>
      <c r="V225" s="164"/>
      <c r="W225" s="164"/>
      <c r="X225" s="164"/>
      <c r="Y225" s="165"/>
      <c r="Z225" s="165"/>
      <c r="AA225" s="136"/>
      <c r="AB225" s="136"/>
    </row>
    <row r="226" spans="1:28" ht="11.25" customHeight="1" x14ac:dyDescent="0.2">
      <c r="A226" s="136"/>
      <c r="B226" s="241"/>
      <c r="C226" s="241"/>
      <c r="D226" s="241"/>
      <c r="E226" s="241"/>
      <c r="F226" s="241"/>
      <c r="G226" s="241"/>
      <c r="H226" s="241"/>
      <c r="I226" s="241"/>
      <c r="J226" s="241"/>
      <c r="K226" s="241"/>
      <c r="L226" s="241"/>
      <c r="M226" s="241"/>
      <c r="N226" s="164"/>
      <c r="O226" s="164"/>
      <c r="P226" s="164"/>
      <c r="Q226" s="164"/>
      <c r="R226" s="164"/>
      <c r="S226" s="164"/>
      <c r="T226" s="164"/>
      <c r="U226" s="164"/>
      <c r="V226" s="164"/>
      <c r="W226" s="164"/>
      <c r="X226" s="164"/>
      <c r="Y226" s="165"/>
      <c r="Z226" s="165"/>
      <c r="AA226" s="136"/>
      <c r="AB226" s="136"/>
    </row>
    <row r="227" spans="1:28" ht="11.25" customHeight="1" x14ac:dyDescent="0.2">
      <c r="A227" s="136"/>
      <c r="B227" s="241"/>
      <c r="C227" s="241"/>
      <c r="D227" s="241"/>
      <c r="E227" s="241"/>
      <c r="F227" s="241"/>
      <c r="G227" s="241"/>
      <c r="H227" s="241"/>
      <c r="I227" s="241"/>
      <c r="J227" s="241"/>
      <c r="K227" s="241"/>
      <c r="L227" s="241"/>
      <c r="M227" s="241"/>
      <c r="N227" s="164"/>
      <c r="O227" s="164"/>
      <c r="P227" s="164"/>
      <c r="Q227" s="164"/>
      <c r="R227" s="164"/>
      <c r="S227" s="164"/>
      <c r="T227" s="164"/>
      <c r="U227" s="164"/>
      <c r="V227" s="164"/>
      <c r="W227" s="164"/>
      <c r="X227" s="164"/>
      <c r="Y227" s="165"/>
      <c r="Z227" s="165"/>
      <c r="AA227" s="136"/>
      <c r="AB227" s="136"/>
    </row>
    <row r="228" spans="1:28" ht="11.25" customHeight="1" x14ac:dyDescent="0.2">
      <c r="A228" s="136"/>
      <c r="B228" s="241"/>
      <c r="C228" s="241"/>
      <c r="D228" s="241"/>
      <c r="E228" s="241"/>
      <c r="F228" s="241"/>
      <c r="G228" s="241"/>
      <c r="H228" s="241"/>
      <c r="I228" s="241"/>
      <c r="J228" s="241"/>
      <c r="K228" s="241"/>
      <c r="L228" s="241"/>
      <c r="M228" s="241"/>
      <c r="N228" s="164"/>
      <c r="O228" s="164"/>
      <c r="P228" s="164"/>
      <c r="Q228" s="164"/>
      <c r="R228" s="164"/>
      <c r="S228" s="164"/>
      <c r="T228" s="164"/>
      <c r="U228" s="164"/>
      <c r="V228" s="164"/>
      <c r="W228" s="164"/>
      <c r="X228" s="164"/>
      <c r="Y228" s="165"/>
      <c r="Z228" s="165"/>
      <c r="AA228" s="136"/>
      <c r="AB228" s="136"/>
    </row>
    <row r="229" spans="1:28" ht="11.25" customHeight="1" x14ac:dyDescent="0.2">
      <c r="A229" s="136"/>
      <c r="B229" s="241"/>
      <c r="C229" s="241"/>
      <c r="D229" s="241"/>
      <c r="E229" s="241"/>
      <c r="F229" s="241"/>
      <c r="G229" s="241"/>
      <c r="H229" s="241"/>
      <c r="I229" s="241"/>
      <c r="J229" s="241"/>
      <c r="K229" s="241"/>
      <c r="L229" s="241"/>
      <c r="M229" s="241"/>
      <c r="N229" s="164"/>
      <c r="O229" s="164"/>
      <c r="P229" s="164"/>
      <c r="Q229" s="164"/>
      <c r="R229" s="164"/>
      <c r="S229" s="164"/>
      <c r="T229" s="164"/>
      <c r="U229" s="164"/>
      <c r="V229" s="164"/>
      <c r="W229" s="164"/>
      <c r="X229" s="164"/>
      <c r="Y229" s="165"/>
      <c r="Z229" s="165"/>
      <c r="AA229" s="136"/>
      <c r="AB229" s="136"/>
    </row>
    <row r="230" spans="1:28" ht="11.25" customHeight="1" x14ac:dyDescent="0.2">
      <c r="A230" s="136"/>
      <c r="B230" s="241"/>
      <c r="C230" s="241"/>
      <c r="D230" s="241"/>
      <c r="E230" s="241"/>
      <c r="F230" s="241"/>
      <c r="G230" s="241"/>
      <c r="H230" s="241"/>
      <c r="I230" s="241"/>
      <c r="J230" s="241"/>
      <c r="K230" s="241"/>
      <c r="L230" s="241"/>
      <c r="M230" s="241"/>
      <c r="N230" s="164"/>
      <c r="O230" s="164"/>
      <c r="P230" s="164"/>
      <c r="Q230" s="164"/>
      <c r="R230" s="164"/>
      <c r="S230" s="164"/>
      <c r="T230" s="164"/>
      <c r="U230" s="164"/>
      <c r="V230" s="164"/>
      <c r="W230" s="164"/>
      <c r="X230" s="164"/>
      <c r="Y230" s="165"/>
      <c r="Z230" s="165"/>
      <c r="AA230" s="136"/>
      <c r="AB230" s="136"/>
    </row>
    <row r="231" spans="1:28" ht="11.25" customHeight="1" x14ac:dyDescent="0.2">
      <c r="A231" s="136"/>
      <c r="B231" s="241"/>
      <c r="C231" s="241"/>
      <c r="D231" s="241"/>
      <c r="E231" s="241"/>
      <c r="F231" s="241"/>
      <c r="G231" s="241"/>
      <c r="H231" s="241"/>
      <c r="I231" s="241"/>
      <c r="J231" s="241"/>
      <c r="K231" s="241"/>
      <c r="L231" s="241"/>
      <c r="M231" s="241"/>
      <c r="N231" s="164"/>
      <c r="O231" s="164"/>
      <c r="P231" s="164"/>
      <c r="Q231" s="164"/>
      <c r="R231" s="164"/>
      <c r="S231" s="164"/>
      <c r="T231" s="164"/>
      <c r="U231" s="164"/>
      <c r="V231" s="164"/>
      <c r="W231" s="164"/>
      <c r="X231" s="164"/>
      <c r="Y231" s="165"/>
      <c r="Z231" s="165"/>
      <c r="AA231" s="136"/>
      <c r="AB231" s="136"/>
    </row>
    <row r="232" spans="1:28" ht="11.25" customHeight="1" x14ac:dyDescent="0.2">
      <c r="A232" s="136"/>
      <c r="B232" s="241"/>
      <c r="C232" s="241"/>
      <c r="D232" s="241"/>
      <c r="E232" s="241"/>
      <c r="F232" s="241"/>
      <c r="G232" s="241"/>
      <c r="H232" s="241"/>
      <c r="I232" s="241"/>
      <c r="J232" s="241"/>
      <c r="K232" s="241"/>
      <c r="L232" s="241"/>
      <c r="M232" s="241"/>
      <c r="N232" s="136"/>
      <c r="O232" s="136"/>
      <c r="P232" s="136"/>
      <c r="Q232" s="136"/>
      <c r="R232" s="136"/>
      <c r="S232" s="136"/>
      <c r="T232" s="136"/>
      <c r="U232" s="136"/>
      <c r="V232" s="136"/>
      <c r="W232" s="136"/>
      <c r="X232" s="136"/>
      <c r="Y232" s="136"/>
      <c r="Z232" s="136"/>
      <c r="AA232" s="136"/>
      <c r="AB232" s="136"/>
    </row>
    <row r="233" spans="1:28" ht="11.25" customHeight="1" x14ac:dyDescent="0.2">
      <c r="A233" s="136"/>
      <c r="B233" s="241"/>
      <c r="C233" s="241"/>
      <c r="D233" s="241"/>
      <c r="E233" s="241"/>
      <c r="F233" s="241"/>
      <c r="G233" s="241"/>
      <c r="H233" s="241"/>
      <c r="I233" s="241"/>
      <c r="J233" s="241"/>
      <c r="K233" s="241"/>
      <c r="L233" s="241"/>
      <c r="M233" s="241"/>
      <c r="N233" s="136"/>
      <c r="O233" s="136"/>
      <c r="P233" s="136"/>
      <c r="Q233" s="136"/>
      <c r="R233" s="136"/>
      <c r="S233" s="136"/>
      <c r="T233" s="136"/>
      <c r="U233" s="136"/>
      <c r="V233" s="136"/>
      <c r="W233" s="136"/>
      <c r="X233" s="136"/>
      <c r="Y233" s="136"/>
      <c r="Z233" s="136"/>
      <c r="AA233" s="136"/>
      <c r="AB233" s="136"/>
    </row>
    <row r="234" spans="1:28" ht="11.25" customHeight="1" x14ac:dyDescent="0.2">
      <c r="A234" s="136"/>
      <c r="B234" s="241"/>
      <c r="C234" s="241"/>
      <c r="D234" s="241"/>
      <c r="E234" s="241"/>
      <c r="F234" s="241"/>
      <c r="G234" s="241"/>
      <c r="H234" s="241"/>
      <c r="I234" s="241"/>
      <c r="J234" s="241"/>
      <c r="K234" s="241"/>
      <c r="L234" s="241"/>
      <c r="M234" s="241"/>
      <c r="N234" s="136"/>
      <c r="O234" s="136"/>
      <c r="P234" s="136"/>
      <c r="Q234" s="136"/>
      <c r="R234" s="136"/>
      <c r="S234" s="136"/>
      <c r="T234" s="136"/>
      <c r="U234" s="136"/>
      <c r="V234" s="136"/>
      <c r="W234" s="136"/>
      <c r="X234" s="136"/>
      <c r="Y234" s="136"/>
      <c r="Z234" s="136"/>
      <c r="AA234" s="136"/>
      <c r="AB234" s="136"/>
    </row>
    <row r="235" spans="1:28" ht="11.25" customHeight="1" x14ac:dyDescent="0.2">
      <c r="A235" s="136"/>
      <c r="B235" s="241"/>
      <c r="C235" s="241"/>
      <c r="D235" s="241"/>
      <c r="E235" s="241"/>
      <c r="F235" s="241"/>
      <c r="G235" s="241"/>
      <c r="H235" s="241"/>
      <c r="I235" s="241"/>
      <c r="J235" s="241"/>
      <c r="K235" s="241"/>
      <c r="L235" s="241"/>
      <c r="M235" s="241"/>
      <c r="N235" s="136"/>
      <c r="O235" s="136"/>
      <c r="P235" s="136"/>
      <c r="Q235" s="136"/>
      <c r="R235" s="136"/>
      <c r="S235" s="136"/>
      <c r="T235" s="136"/>
      <c r="U235" s="136"/>
      <c r="V235" s="136"/>
      <c r="W235" s="136"/>
      <c r="X235" s="136"/>
      <c r="Y235" s="136"/>
      <c r="Z235" s="136"/>
      <c r="AA235" s="136"/>
      <c r="AB235" s="136"/>
    </row>
    <row r="236" spans="1:28" ht="11.25" customHeight="1" x14ac:dyDescent="0.2">
      <c r="A236" s="136"/>
      <c r="B236" s="241"/>
      <c r="C236" s="241"/>
      <c r="D236" s="241"/>
      <c r="E236" s="241"/>
      <c r="F236" s="241"/>
      <c r="G236" s="241"/>
      <c r="H236" s="241"/>
      <c r="I236" s="241"/>
      <c r="J236" s="241"/>
      <c r="K236" s="241"/>
      <c r="L236" s="241"/>
      <c r="M236" s="241"/>
      <c r="N236" s="136"/>
      <c r="O236" s="136"/>
      <c r="P236" s="136"/>
      <c r="Q236" s="136"/>
      <c r="R236" s="136"/>
      <c r="S236" s="136"/>
      <c r="T236" s="136"/>
      <c r="U236" s="136"/>
      <c r="V236" s="136"/>
      <c r="W236" s="136"/>
      <c r="X236" s="136"/>
      <c r="Y236" s="136"/>
      <c r="Z236" s="136"/>
      <c r="AA236" s="136"/>
      <c r="AB236" s="136"/>
    </row>
    <row r="237" spans="1:28" ht="11.25" customHeight="1" x14ac:dyDescent="0.2">
      <c r="A237" s="136"/>
      <c r="B237" s="241"/>
      <c r="C237" s="241"/>
      <c r="D237" s="241"/>
      <c r="E237" s="241"/>
      <c r="F237" s="241"/>
      <c r="G237" s="241"/>
      <c r="H237" s="241"/>
      <c r="I237" s="241"/>
      <c r="J237" s="241"/>
      <c r="K237" s="241"/>
      <c r="L237" s="241"/>
      <c r="M237" s="241"/>
      <c r="N237" s="136"/>
      <c r="O237" s="136"/>
      <c r="P237" s="136"/>
      <c r="Q237" s="136"/>
      <c r="R237" s="136"/>
      <c r="S237" s="136"/>
      <c r="T237" s="136"/>
      <c r="U237" s="136"/>
      <c r="V237" s="136"/>
      <c r="W237" s="136"/>
      <c r="X237" s="136"/>
      <c r="Y237" s="136"/>
      <c r="Z237" s="136"/>
      <c r="AA237" s="136"/>
      <c r="AB237" s="136"/>
    </row>
    <row r="238" spans="1:28" ht="11.25" customHeight="1" x14ac:dyDescent="0.2">
      <c r="A238" s="136"/>
      <c r="B238" s="241"/>
      <c r="C238" s="241"/>
      <c r="D238" s="241"/>
      <c r="E238" s="241"/>
      <c r="F238" s="241"/>
      <c r="G238" s="241"/>
      <c r="H238" s="241"/>
      <c r="I238" s="241"/>
      <c r="J238" s="241"/>
      <c r="K238" s="241"/>
      <c r="L238" s="241"/>
      <c r="M238" s="241"/>
      <c r="N238" s="136"/>
      <c r="O238" s="136"/>
      <c r="P238" s="136"/>
      <c r="Q238" s="136"/>
      <c r="R238" s="136"/>
      <c r="S238" s="136"/>
      <c r="T238" s="136"/>
      <c r="U238" s="136"/>
      <c r="V238" s="136"/>
      <c r="W238" s="136"/>
      <c r="X238" s="136"/>
      <c r="Y238" s="136"/>
      <c r="Z238" s="136"/>
      <c r="AA238" s="136"/>
      <c r="AB238" s="136"/>
    </row>
    <row r="239" spans="1:28" ht="11.25" customHeight="1" x14ac:dyDescent="0.2">
      <c r="A239" s="136"/>
      <c r="B239" s="241"/>
      <c r="C239" s="241"/>
      <c r="D239" s="241"/>
      <c r="E239" s="241"/>
      <c r="F239" s="241"/>
      <c r="G239" s="241"/>
      <c r="H239" s="241"/>
      <c r="I239" s="241"/>
      <c r="J239" s="241"/>
      <c r="K239" s="241"/>
      <c r="L239" s="241"/>
      <c r="M239" s="241"/>
      <c r="N239" s="136"/>
      <c r="O239" s="136"/>
      <c r="P239" s="136"/>
      <c r="Q239" s="136"/>
      <c r="R239" s="136"/>
      <c r="S239" s="136"/>
      <c r="T239" s="136"/>
      <c r="U239" s="136"/>
      <c r="V239" s="136"/>
      <c r="W239" s="136"/>
      <c r="X239" s="136"/>
      <c r="Y239" s="136"/>
      <c r="Z239" s="136"/>
      <c r="AA239" s="136"/>
      <c r="AB239" s="136"/>
    </row>
    <row r="240" spans="1:28" ht="11.25" customHeight="1" x14ac:dyDescent="0.2">
      <c r="A240" s="136"/>
      <c r="B240" s="241"/>
      <c r="C240" s="241"/>
      <c r="D240" s="241"/>
      <c r="E240" s="241"/>
      <c r="F240" s="241"/>
      <c r="G240" s="241"/>
      <c r="H240" s="241"/>
      <c r="I240" s="241"/>
      <c r="J240" s="241"/>
      <c r="K240" s="241"/>
      <c r="L240" s="241"/>
      <c r="M240" s="241"/>
      <c r="N240" s="136"/>
      <c r="O240" s="136"/>
      <c r="P240" s="136"/>
      <c r="Q240" s="136"/>
      <c r="R240" s="136"/>
      <c r="S240" s="136"/>
      <c r="T240" s="136"/>
      <c r="U240" s="136"/>
      <c r="V240" s="136"/>
      <c r="W240" s="136"/>
      <c r="X240" s="136"/>
      <c r="Y240" s="136"/>
      <c r="Z240" s="136"/>
      <c r="AA240" s="136"/>
      <c r="AB240" s="136"/>
    </row>
    <row r="241" spans="1:28" ht="11.25" customHeight="1" x14ac:dyDescent="0.2">
      <c r="A241" s="136"/>
      <c r="B241" s="241"/>
      <c r="C241" s="241"/>
      <c r="D241" s="241"/>
      <c r="E241" s="241"/>
      <c r="F241" s="241"/>
      <c r="G241" s="241"/>
      <c r="H241" s="241"/>
      <c r="I241" s="241"/>
      <c r="J241" s="241"/>
      <c r="K241" s="241"/>
      <c r="L241" s="241"/>
      <c r="M241" s="241"/>
      <c r="N241" s="136"/>
      <c r="O241" s="136"/>
      <c r="P241" s="136"/>
      <c r="Q241" s="136"/>
      <c r="R241" s="136"/>
      <c r="S241" s="136"/>
      <c r="T241" s="136"/>
      <c r="U241" s="136"/>
      <c r="V241" s="136"/>
      <c r="W241" s="136"/>
      <c r="X241" s="136"/>
      <c r="Y241" s="136"/>
      <c r="Z241" s="136"/>
      <c r="AA241" s="136"/>
      <c r="AB241" s="136"/>
    </row>
    <row r="242" spans="1:28" ht="11.25" customHeight="1" x14ac:dyDescent="0.2">
      <c r="A242" s="136"/>
      <c r="B242" s="241"/>
      <c r="C242" s="241"/>
      <c r="D242" s="241"/>
      <c r="E242" s="241"/>
      <c r="F242" s="241"/>
      <c r="G242" s="241"/>
      <c r="H242" s="241"/>
      <c r="I242" s="241"/>
      <c r="J242" s="241"/>
      <c r="K242" s="241"/>
      <c r="L242" s="241"/>
      <c r="M242" s="241"/>
      <c r="N242" s="136"/>
      <c r="O242" s="136"/>
      <c r="P242" s="136"/>
      <c r="Q242" s="136"/>
      <c r="R242" s="136"/>
      <c r="S242" s="136"/>
      <c r="T242" s="136"/>
      <c r="U242" s="136"/>
      <c r="V242" s="136"/>
      <c r="W242" s="136"/>
      <c r="X242" s="136"/>
      <c r="Y242" s="136"/>
      <c r="Z242" s="136"/>
      <c r="AA242" s="136"/>
      <c r="AB242" s="136"/>
    </row>
    <row r="243" spans="1:28" ht="11.25" customHeight="1" x14ac:dyDescent="0.2">
      <c r="A243" s="136"/>
      <c r="B243" s="241"/>
      <c r="C243" s="241"/>
      <c r="D243" s="241"/>
      <c r="E243" s="241"/>
      <c r="F243" s="241"/>
      <c r="G243" s="241"/>
      <c r="H243" s="241"/>
      <c r="I243" s="241"/>
      <c r="J243" s="241"/>
      <c r="K243" s="241"/>
      <c r="L243" s="241"/>
      <c r="M243" s="241"/>
      <c r="N243" s="136"/>
      <c r="O243" s="136"/>
      <c r="P243" s="136"/>
      <c r="Q243" s="136"/>
      <c r="R243" s="136"/>
      <c r="S243" s="136"/>
      <c r="T243" s="136"/>
      <c r="U243" s="136"/>
      <c r="V243" s="136"/>
      <c r="W243" s="136"/>
      <c r="X243" s="136"/>
      <c r="Y243" s="136"/>
      <c r="Z243" s="136"/>
      <c r="AA243" s="136"/>
      <c r="AB243" s="136"/>
    </row>
    <row r="244" spans="1:28" ht="11.25" customHeight="1" x14ac:dyDescent="0.2">
      <c r="A244" s="136"/>
      <c r="B244" s="241"/>
      <c r="C244" s="241"/>
      <c r="D244" s="241"/>
      <c r="E244" s="241"/>
      <c r="F244" s="241"/>
      <c r="G244" s="241"/>
      <c r="H244" s="241"/>
      <c r="I244" s="241"/>
      <c r="J244" s="241"/>
      <c r="K244" s="241"/>
      <c r="L244" s="241"/>
      <c r="M244" s="241"/>
      <c r="N244" s="136"/>
      <c r="O244" s="136"/>
      <c r="P244" s="136"/>
      <c r="Q244" s="136"/>
      <c r="R244" s="136"/>
      <c r="S244" s="136"/>
      <c r="T244" s="136"/>
      <c r="U244" s="136"/>
      <c r="V244" s="136"/>
      <c r="W244" s="136"/>
      <c r="X244" s="136"/>
      <c r="Y244" s="136"/>
      <c r="Z244" s="136"/>
      <c r="AA244" s="136"/>
      <c r="AB244" s="136"/>
    </row>
    <row r="245" spans="1:28" ht="11.25" customHeight="1" x14ac:dyDescent="0.2">
      <c r="A245" s="136"/>
      <c r="B245" s="241"/>
      <c r="C245" s="241"/>
      <c r="D245" s="241"/>
      <c r="E245" s="241"/>
      <c r="F245" s="241"/>
      <c r="G245" s="241"/>
      <c r="H245" s="241"/>
      <c r="I245" s="241"/>
      <c r="J245" s="241"/>
      <c r="K245" s="241"/>
      <c r="L245" s="241"/>
      <c r="M245" s="241"/>
      <c r="N245" s="136"/>
      <c r="O245" s="136"/>
      <c r="P245" s="136"/>
      <c r="Q245" s="136"/>
      <c r="R245" s="136"/>
      <c r="S245" s="136"/>
      <c r="T245" s="136"/>
      <c r="U245" s="136"/>
      <c r="V245" s="136"/>
      <c r="W245" s="136"/>
      <c r="X245" s="136"/>
      <c r="Y245" s="136"/>
      <c r="Z245" s="136"/>
      <c r="AA245" s="136"/>
      <c r="AB245" s="136"/>
    </row>
    <row r="246" spans="1:28" ht="11.25" customHeight="1" x14ac:dyDescent="0.2">
      <c r="A246" s="136"/>
      <c r="B246" s="241"/>
      <c r="C246" s="241"/>
      <c r="D246" s="241"/>
      <c r="E246" s="241"/>
      <c r="F246" s="241"/>
      <c r="G246" s="241"/>
      <c r="H246" s="241"/>
      <c r="I246" s="241"/>
      <c r="J246" s="241"/>
      <c r="K246" s="241"/>
      <c r="L246" s="241"/>
      <c r="M246" s="241"/>
      <c r="N246" s="136"/>
      <c r="O246" s="136"/>
      <c r="P246" s="136"/>
      <c r="Q246" s="136"/>
      <c r="R246" s="136"/>
      <c r="S246" s="136"/>
      <c r="T246" s="136"/>
      <c r="U246" s="136"/>
      <c r="V246" s="136"/>
      <c r="W246" s="136"/>
      <c r="X246" s="136"/>
      <c r="Y246" s="136"/>
      <c r="Z246" s="136"/>
      <c r="AA246" s="136"/>
      <c r="AB246" s="136"/>
    </row>
    <row r="247" spans="1:28" ht="11.25" customHeight="1" x14ac:dyDescent="0.2">
      <c r="A247" s="136"/>
      <c r="B247" s="241"/>
      <c r="C247" s="241"/>
      <c r="D247" s="241"/>
      <c r="E247" s="241"/>
      <c r="F247" s="241"/>
      <c r="G247" s="241"/>
      <c r="H247" s="241"/>
      <c r="I247" s="241"/>
      <c r="J247" s="241"/>
      <c r="K247" s="241"/>
      <c r="L247" s="241"/>
      <c r="M247" s="241"/>
      <c r="N247" s="136"/>
      <c r="O247" s="136"/>
      <c r="P247" s="136"/>
      <c r="Q247" s="136"/>
      <c r="R247" s="136"/>
      <c r="S247" s="136"/>
      <c r="T247" s="136"/>
      <c r="U247" s="136"/>
      <c r="V247" s="136"/>
      <c r="W247" s="136"/>
      <c r="X247" s="136"/>
      <c r="Y247" s="136"/>
      <c r="Z247" s="136"/>
      <c r="AA247" s="136"/>
      <c r="AB247" s="136"/>
    </row>
    <row r="248" spans="1:28" ht="11.25" customHeight="1" x14ac:dyDescent="0.2">
      <c r="A248" s="136"/>
      <c r="B248" s="241"/>
      <c r="C248" s="241"/>
      <c r="D248" s="241"/>
      <c r="E248" s="241"/>
      <c r="F248" s="241"/>
      <c r="G248" s="241"/>
      <c r="H248" s="241"/>
      <c r="I248" s="241"/>
      <c r="J248" s="241"/>
      <c r="K248" s="241"/>
      <c r="L248" s="241"/>
      <c r="M248" s="241"/>
      <c r="N248" s="136"/>
      <c r="O248" s="136"/>
      <c r="P248" s="136"/>
      <c r="Q248" s="136"/>
      <c r="R248" s="136"/>
      <c r="S248" s="136"/>
      <c r="T248" s="136"/>
      <c r="U248" s="136"/>
      <c r="V248" s="136"/>
      <c r="W248" s="136"/>
      <c r="X248" s="136"/>
      <c r="Y248" s="136"/>
      <c r="Z248" s="136"/>
      <c r="AA248" s="136"/>
      <c r="AB248" s="136"/>
    </row>
    <row r="249" spans="1:28" ht="11.25" customHeight="1" x14ac:dyDescent="0.2">
      <c r="A249" s="136"/>
      <c r="B249" s="241"/>
      <c r="C249" s="241"/>
      <c r="D249" s="241"/>
      <c r="E249" s="241"/>
      <c r="F249" s="241"/>
      <c r="G249" s="241"/>
      <c r="H249" s="241"/>
      <c r="I249" s="241"/>
      <c r="J249" s="241"/>
      <c r="K249" s="241"/>
      <c r="L249" s="241"/>
      <c r="M249" s="241"/>
      <c r="N249" s="136"/>
      <c r="O249" s="136"/>
      <c r="P249" s="136"/>
      <c r="Q249" s="136"/>
      <c r="R249" s="136"/>
      <c r="S249" s="136"/>
      <c r="T249" s="136"/>
      <c r="U249" s="136"/>
      <c r="V249" s="136"/>
      <c r="W249" s="136"/>
      <c r="X249" s="136"/>
      <c r="Y249" s="136"/>
      <c r="Z249" s="136"/>
      <c r="AA249" s="136"/>
      <c r="AB249" s="136"/>
    </row>
    <row r="250" spans="1:28" ht="11.25" customHeight="1" x14ac:dyDescent="0.2">
      <c r="A250" s="136"/>
      <c r="B250" s="241"/>
      <c r="C250" s="241"/>
      <c r="D250" s="241"/>
      <c r="E250" s="241"/>
      <c r="F250" s="241"/>
      <c r="G250" s="241"/>
      <c r="H250" s="241"/>
      <c r="I250" s="241"/>
      <c r="J250" s="241"/>
      <c r="K250" s="241"/>
      <c r="L250" s="241"/>
      <c r="M250" s="241"/>
      <c r="N250" s="136"/>
      <c r="O250" s="136"/>
      <c r="P250" s="136"/>
      <c r="Q250" s="136"/>
      <c r="R250" s="136"/>
      <c r="S250" s="136"/>
      <c r="T250" s="136"/>
      <c r="U250" s="136"/>
      <c r="V250" s="136"/>
      <c r="W250" s="136"/>
      <c r="X250" s="136"/>
      <c r="Y250" s="136"/>
      <c r="Z250" s="136"/>
      <c r="AA250" s="136"/>
      <c r="AB250" s="136"/>
    </row>
    <row r="251" spans="1:28" ht="11.25" customHeight="1" x14ac:dyDescent="0.2">
      <c r="A251" s="136"/>
      <c r="B251" s="241"/>
      <c r="C251" s="241"/>
      <c r="D251" s="241"/>
      <c r="E251" s="241"/>
      <c r="F251" s="241"/>
      <c r="G251" s="241"/>
      <c r="H251" s="241"/>
      <c r="I251" s="241"/>
      <c r="J251" s="241"/>
      <c r="K251" s="241"/>
      <c r="L251" s="241"/>
      <c r="M251" s="241"/>
      <c r="N251" s="136"/>
      <c r="O251" s="136"/>
      <c r="P251" s="136"/>
      <c r="Q251" s="136"/>
      <c r="R251" s="136"/>
      <c r="S251" s="136"/>
      <c r="T251" s="136"/>
      <c r="U251" s="136"/>
      <c r="V251" s="136"/>
      <c r="W251" s="136"/>
      <c r="X251" s="136"/>
      <c r="Y251" s="136"/>
      <c r="Z251" s="136"/>
      <c r="AA251" s="136"/>
      <c r="AB251" s="136"/>
    </row>
    <row r="252" spans="1:28" ht="11.25" customHeight="1" x14ac:dyDescent="0.2">
      <c r="A252" s="136"/>
      <c r="B252" s="241"/>
      <c r="C252" s="241"/>
      <c r="D252" s="241"/>
      <c r="E252" s="241"/>
      <c r="F252" s="241"/>
      <c r="G252" s="241"/>
      <c r="H252" s="241"/>
      <c r="I252" s="241"/>
      <c r="J252" s="241"/>
      <c r="K252" s="241"/>
      <c r="L252" s="241"/>
      <c r="M252" s="241"/>
      <c r="N252" s="136"/>
      <c r="O252" s="136"/>
      <c r="P252" s="136"/>
      <c r="Q252" s="136"/>
      <c r="R252" s="136"/>
      <c r="S252" s="136"/>
      <c r="T252" s="136"/>
      <c r="U252" s="136"/>
      <c r="V252" s="136"/>
      <c r="W252" s="136"/>
      <c r="X252" s="136"/>
      <c r="Y252" s="136"/>
      <c r="Z252" s="136"/>
      <c r="AA252" s="136"/>
      <c r="AB252" s="136"/>
    </row>
    <row r="253" spans="1:28" ht="11.25" customHeight="1" x14ac:dyDescent="0.2">
      <c r="A253" s="136"/>
      <c r="B253" s="241"/>
      <c r="C253" s="241"/>
      <c r="D253" s="241"/>
      <c r="E253" s="241"/>
      <c r="F253" s="241"/>
      <c r="G253" s="241"/>
      <c r="H253" s="241"/>
      <c r="I253" s="241"/>
      <c r="J253" s="241"/>
      <c r="K253" s="241"/>
      <c r="L253" s="241"/>
      <c r="M253" s="241"/>
      <c r="N253" s="136"/>
      <c r="O253" s="136"/>
      <c r="P253" s="136"/>
      <c r="Q253" s="136"/>
      <c r="R253" s="136"/>
      <c r="S253" s="136"/>
      <c r="T253" s="136"/>
      <c r="U253" s="136"/>
      <c r="V253" s="136"/>
      <c r="W253" s="136"/>
      <c r="X253" s="136"/>
      <c r="Y253" s="136"/>
      <c r="Z253" s="136"/>
      <c r="AA253" s="136"/>
      <c r="AB253" s="136"/>
    </row>
    <row r="254" spans="1:28" ht="11.25" customHeight="1" x14ac:dyDescent="0.2">
      <c r="A254" s="136"/>
      <c r="B254" s="241"/>
      <c r="C254" s="241"/>
      <c r="D254" s="241"/>
      <c r="E254" s="241"/>
      <c r="F254" s="241"/>
      <c r="G254" s="241"/>
      <c r="H254" s="241"/>
      <c r="I254" s="241"/>
      <c r="J254" s="241"/>
      <c r="K254" s="241"/>
      <c r="L254" s="241"/>
      <c r="M254" s="241"/>
      <c r="N254" s="136"/>
      <c r="O254" s="136"/>
      <c r="P254" s="136"/>
      <c r="Q254" s="136"/>
      <c r="R254" s="136"/>
      <c r="S254" s="136"/>
      <c r="T254" s="136"/>
      <c r="U254" s="136"/>
      <c r="V254" s="136"/>
      <c r="W254" s="136"/>
      <c r="X254" s="136"/>
      <c r="Y254" s="136"/>
      <c r="Z254" s="136"/>
      <c r="AA254" s="136"/>
      <c r="AB254" s="136"/>
    </row>
    <row r="255" spans="1:28" ht="11.25" customHeight="1" x14ac:dyDescent="0.2">
      <c r="A255" s="136"/>
      <c r="B255" s="241"/>
      <c r="C255" s="241"/>
      <c r="D255" s="241"/>
      <c r="E255" s="241"/>
      <c r="F255" s="241"/>
      <c r="G255" s="241"/>
      <c r="H255" s="241"/>
      <c r="I255" s="241"/>
      <c r="J255" s="241"/>
      <c r="K255" s="241"/>
      <c r="L255" s="241"/>
      <c r="M255" s="241"/>
      <c r="N255" s="136"/>
      <c r="O255" s="136"/>
      <c r="P255" s="136"/>
      <c r="Q255" s="136"/>
      <c r="R255" s="136"/>
      <c r="S255" s="136"/>
      <c r="T255" s="136"/>
      <c r="U255" s="136"/>
      <c r="V255" s="136"/>
      <c r="W255" s="136"/>
      <c r="X255" s="136"/>
      <c r="Y255" s="136"/>
      <c r="Z255" s="136"/>
      <c r="AA255" s="136"/>
      <c r="AB255" s="136"/>
    </row>
    <row r="256" spans="1:28" ht="11.25" customHeight="1" x14ac:dyDescent="0.2">
      <c r="A256" s="136"/>
      <c r="B256" s="241"/>
      <c r="C256" s="241"/>
      <c r="D256" s="241"/>
      <c r="E256" s="241"/>
      <c r="F256" s="241"/>
      <c r="G256" s="241"/>
      <c r="H256" s="241"/>
      <c r="I256" s="241"/>
      <c r="J256" s="241"/>
      <c r="K256" s="241"/>
      <c r="L256" s="241"/>
      <c r="M256" s="241"/>
      <c r="N256" s="136"/>
      <c r="O256" s="136"/>
      <c r="P256" s="136"/>
      <c r="Q256" s="136"/>
      <c r="R256" s="136"/>
      <c r="S256" s="136"/>
      <c r="T256" s="136"/>
      <c r="U256" s="136"/>
      <c r="V256" s="136"/>
      <c r="W256" s="136"/>
      <c r="X256" s="136"/>
      <c r="Y256" s="136"/>
      <c r="Z256" s="136"/>
      <c r="AA256" s="136"/>
      <c r="AB256" s="136"/>
    </row>
    <row r="257" spans="1:28" ht="11.25" customHeight="1" x14ac:dyDescent="0.2">
      <c r="A257" s="136"/>
      <c r="B257" s="241"/>
      <c r="C257" s="241"/>
      <c r="D257" s="241"/>
      <c r="E257" s="241"/>
      <c r="F257" s="241"/>
      <c r="G257" s="241"/>
      <c r="H257" s="241"/>
      <c r="I257" s="241"/>
      <c r="J257" s="241"/>
      <c r="K257" s="241"/>
      <c r="L257" s="241"/>
      <c r="M257" s="241"/>
      <c r="N257" s="136"/>
      <c r="O257" s="136"/>
      <c r="P257" s="136"/>
      <c r="Q257" s="136"/>
      <c r="R257" s="136"/>
      <c r="S257" s="136"/>
      <c r="T257" s="136"/>
      <c r="U257" s="136"/>
      <c r="V257" s="136"/>
      <c r="W257" s="136"/>
      <c r="X257" s="136"/>
      <c r="Y257" s="136"/>
      <c r="Z257" s="136"/>
      <c r="AA257" s="136"/>
      <c r="AB257" s="136"/>
    </row>
    <row r="258" spans="1:28" ht="11.25" customHeight="1" x14ac:dyDescent="0.2">
      <c r="A258" s="136"/>
      <c r="B258" s="241"/>
      <c r="C258" s="241"/>
      <c r="D258" s="241"/>
      <c r="E258" s="241"/>
      <c r="F258" s="241"/>
      <c r="G258" s="241"/>
      <c r="H258" s="241"/>
      <c r="I258" s="241"/>
      <c r="J258" s="241"/>
      <c r="K258" s="241"/>
      <c r="L258" s="241"/>
      <c r="M258" s="241"/>
      <c r="N258" s="136"/>
      <c r="O258" s="136"/>
      <c r="P258" s="136"/>
      <c r="Q258" s="136"/>
      <c r="R258" s="136"/>
      <c r="S258" s="136"/>
      <c r="T258" s="136"/>
      <c r="U258" s="136"/>
      <c r="V258" s="136"/>
      <c r="W258" s="136"/>
      <c r="X258" s="136"/>
      <c r="Y258" s="136"/>
      <c r="Z258" s="136"/>
      <c r="AA258" s="136"/>
      <c r="AB258" s="136"/>
    </row>
    <row r="259" spans="1:28" ht="11.25" customHeight="1" x14ac:dyDescent="0.2">
      <c r="A259" s="136"/>
      <c r="B259" s="241"/>
      <c r="C259" s="241"/>
      <c r="D259" s="241"/>
      <c r="E259" s="241"/>
      <c r="F259" s="241"/>
      <c r="G259" s="241"/>
      <c r="H259" s="241"/>
      <c r="I259" s="241"/>
      <c r="J259" s="241"/>
      <c r="K259" s="241"/>
      <c r="L259" s="241"/>
      <c r="M259" s="241"/>
      <c r="N259" s="136"/>
      <c r="O259" s="136"/>
      <c r="P259" s="136"/>
      <c r="Q259" s="136"/>
      <c r="R259" s="136"/>
      <c r="S259" s="136"/>
      <c r="T259" s="136"/>
      <c r="U259" s="136"/>
      <c r="V259" s="136"/>
      <c r="W259" s="136"/>
      <c r="X259" s="136"/>
      <c r="Y259" s="136"/>
      <c r="Z259" s="136"/>
      <c r="AA259" s="136"/>
      <c r="AB259" s="136"/>
    </row>
    <row r="260" spans="1:28" ht="11.25" customHeight="1" x14ac:dyDescent="0.2">
      <c r="A260" s="136"/>
      <c r="B260" s="241"/>
      <c r="C260" s="241"/>
      <c r="D260" s="241"/>
      <c r="E260" s="241"/>
      <c r="F260" s="241"/>
      <c r="G260" s="241"/>
      <c r="H260" s="241"/>
      <c r="I260" s="241"/>
      <c r="J260" s="241"/>
      <c r="K260" s="241"/>
      <c r="L260" s="241"/>
      <c r="M260" s="241"/>
      <c r="N260" s="136"/>
      <c r="O260" s="136"/>
      <c r="P260" s="136"/>
      <c r="Q260" s="136"/>
      <c r="R260" s="136"/>
      <c r="S260" s="136"/>
      <c r="T260" s="136"/>
      <c r="U260" s="136"/>
      <c r="V260" s="136"/>
      <c r="W260" s="136"/>
      <c r="X260" s="136"/>
      <c r="Y260" s="136"/>
      <c r="Z260" s="136"/>
      <c r="AA260" s="136"/>
      <c r="AB260" s="136"/>
    </row>
    <row r="261" spans="1:28" ht="11.25" customHeight="1" x14ac:dyDescent="0.2">
      <c r="A261" s="136"/>
      <c r="B261" s="241"/>
      <c r="C261" s="241"/>
      <c r="D261" s="241"/>
      <c r="E261" s="241"/>
      <c r="F261" s="241"/>
      <c r="G261" s="241"/>
      <c r="H261" s="241"/>
      <c r="I261" s="241"/>
      <c r="J261" s="241"/>
      <c r="K261" s="241"/>
      <c r="L261" s="241"/>
      <c r="M261" s="241"/>
      <c r="N261" s="136"/>
      <c r="O261" s="136"/>
      <c r="P261" s="136"/>
      <c r="Q261" s="136"/>
      <c r="R261" s="136"/>
      <c r="S261" s="136"/>
      <c r="T261" s="136"/>
      <c r="U261" s="136"/>
      <c r="V261" s="136"/>
      <c r="W261" s="136"/>
      <c r="X261" s="136"/>
      <c r="Y261" s="136"/>
      <c r="Z261" s="136"/>
      <c r="AA261" s="136"/>
      <c r="AB261" s="136"/>
    </row>
    <row r="262" spans="1:28" ht="11.25" customHeight="1" x14ac:dyDescent="0.2">
      <c r="A262" s="136"/>
      <c r="B262" s="241"/>
      <c r="C262" s="241"/>
      <c r="D262" s="241"/>
      <c r="E262" s="241"/>
      <c r="F262" s="241"/>
      <c r="G262" s="241"/>
      <c r="H262" s="241"/>
      <c r="I262" s="241"/>
      <c r="J262" s="241"/>
      <c r="K262" s="241"/>
      <c r="L262" s="241"/>
      <c r="M262" s="241"/>
      <c r="N262" s="136"/>
      <c r="O262" s="136"/>
      <c r="P262" s="136"/>
      <c r="Q262" s="136"/>
      <c r="R262" s="136"/>
      <c r="S262" s="136"/>
      <c r="T262" s="136"/>
      <c r="U262" s="136"/>
      <c r="V262" s="136"/>
      <c r="W262" s="136"/>
      <c r="X262" s="136"/>
      <c r="Y262" s="136"/>
      <c r="Z262" s="136"/>
      <c r="AA262" s="136"/>
      <c r="AB262" s="136"/>
    </row>
    <row r="263" spans="1:28" ht="11.25" customHeight="1" x14ac:dyDescent="0.2">
      <c r="A263" s="136"/>
      <c r="B263" s="241"/>
      <c r="C263" s="241"/>
      <c r="D263" s="241"/>
      <c r="E263" s="241"/>
      <c r="F263" s="241"/>
      <c r="G263" s="241"/>
      <c r="H263" s="241"/>
      <c r="I263" s="241"/>
      <c r="J263" s="241"/>
      <c r="K263" s="241"/>
      <c r="L263" s="241"/>
      <c r="M263" s="241"/>
      <c r="N263" s="136"/>
      <c r="O263" s="136"/>
      <c r="P263" s="136"/>
      <c r="Q263" s="136"/>
      <c r="R263" s="136"/>
      <c r="S263" s="136"/>
      <c r="T263" s="136"/>
      <c r="U263" s="136"/>
      <c r="V263" s="136"/>
      <c r="W263" s="136"/>
      <c r="X263" s="136"/>
      <c r="Y263" s="136"/>
      <c r="Z263" s="136"/>
      <c r="AA263" s="136"/>
      <c r="AB263" s="136"/>
    </row>
    <row r="264" spans="1:28" ht="11.25" customHeight="1" x14ac:dyDescent="0.2">
      <c r="A264" s="136"/>
      <c r="B264" s="241"/>
      <c r="C264" s="241"/>
      <c r="D264" s="241"/>
      <c r="E264" s="241"/>
      <c r="F264" s="241"/>
      <c r="G264" s="241"/>
      <c r="H264" s="241"/>
      <c r="I264" s="241"/>
      <c r="J264" s="241"/>
      <c r="K264" s="241"/>
      <c r="L264" s="241"/>
      <c r="M264" s="241"/>
      <c r="N264" s="136"/>
      <c r="O264" s="136"/>
      <c r="P264" s="136"/>
      <c r="Q264" s="136"/>
      <c r="R264" s="136"/>
      <c r="S264" s="136"/>
      <c r="T264" s="136"/>
      <c r="U264" s="136"/>
      <c r="V264" s="136"/>
      <c r="W264" s="136"/>
      <c r="X264" s="136"/>
      <c r="Y264" s="136"/>
      <c r="Z264" s="136"/>
      <c r="AA264" s="136"/>
      <c r="AB264" s="136"/>
    </row>
    <row r="265" spans="1:28" ht="11.25" customHeight="1" x14ac:dyDescent="0.2">
      <c r="A265" s="136"/>
      <c r="B265" s="241"/>
      <c r="C265" s="241"/>
      <c r="D265" s="241"/>
      <c r="E265" s="241"/>
      <c r="F265" s="241"/>
      <c r="G265" s="241"/>
      <c r="H265" s="241"/>
      <c r="I265" s="241"/>
      <c r="J265" s="241"/>
      <c r="K265" s="241"/>
      <c r="L265" s="241"/>
      <c r="M265" s="241"/>
      <c r="N265" s="136"/>
      <c r="O265" s="136"/>
      <c r="P265" s="136"/>
      <c r="Q265" s="136"/>
      <c r="R265" s="136"/>
      <c r="S265" s="136"/>
      <c r="T265" s="136"/>
      <c r="U265" s="136"/>
      <c r="V265" s="136"/>
      <c r="W265" s="136"/>
      <c r="X265" s="136"/>
      <c r="Y265" s="136"/>
      <c r="Z265" s="136"/>
      <c r="AA265" s="136"/>
      <c r="AB265" s="136"/>
    </row>
    <row r="266" spans="1:28" ht="11.25" customHeight="1" x14ac:dyDescent="0.2">
      <c r="A266" s="136"/>
      <c r="B266" s="241"/>
      <c r="C266" s="241"/>
      <c r="D266" s="241"/>
      <c r="E266" s="241"/>
      <c r="F266" s="241"/>
      <c r="G266" s="241"/>
      <c r="H266" s="241"/>
      <c r="I266" s="241"/>
      <c r="J266" s="241"/>
      <c r="K266" s="241"/>
      <c r="L266" s="241"/>
      <c r="M266" s="241"/>
      <c r="N266" s="136"/>
      <c r="O266" s="136"/>
      <c r="P266" s="136"/>
      <c r="Q266" s="136"/>
      <c r="R266" s="136"/>
      <c r="S266" s="136"/>
      <c r="T266" s="136"/>
      <c r="U266" s="136"/>
      <c r="V266" s="136"/>
      <c r="W266" s="136"/>
      <c r="X266" s="136"/>
      <c r="Y266" s="136"/>
      <c r="Z266" s="136"/>
      <c r="AA266" s="136"/>
      <c r="AB266" s="136"/>
    </row>
    <row r="267" spans="1:28" ht="11.25" customHeight="1" x14ac:dyDescent="0.2">
      <c r="A267" s="136"/>
      <c r="B267" s="241"/>
      <c r="C267" s="241"/>
      <c r="D267" s="241"/>
      <c r="E267" s="241"/>
      <c r="F267" s="241"/>
      <c r="G267" s="241"/>
      <c r="H267" s="241"/>
      <c r="I267" s="241"/>
      <c r="J267" s="241"/>
      <c r="K267" s="241"/>
      <c r="L267" s="241"/>
      <c r="M267" s="241"/>
      <c r="N267" s="136"/>
      <c r="O267" s="136"/>
      <c r="P267" s="136"/>
      <c r="Q267" s="136"/>
      <c r="R267" s="136"/>
      <c r="S267" s="136"/>
      <c r="T267" s="136"/>
      <c r="U267" s="136"/>
      <c r="V267" s="136"/>
      <c r="W267" s="136"/>
      <c r="X267" s="136"/>
      <c r="Y267" s="136"/>
      <c r="Z267" s="136"/>
      <c r="AA267" s="136"/>
      <c r="AB267" s="136"/>
    </row>
    <row r="268" spans="1:28" ht="11.25" customHeight="1" x14ac:dyDescent="0.2">
      <c r="A268" s="136"/>
      <c r="B268" s="241"/>
      <c r="C268" s="241"/>
      <c r="D268" s="241"/>
      <c r="E268" s="241"/>
      <c r="F268" s="241"/>
      <c r="G268" s="241"/>
      <c r="H268" s="241"/>
      <c r="I268" s="241"/>
      <c r="J268" s="241"/>
      <c r="K268" s="241"/>
      <c r="L268" s="241"/>
      <c r="M268" s="241"/>
      <c r="N268" s="136"/>
      <c r="O268" s="136"/>
      <c r="P268" s="136"/>
      <c r="Q268" s="136"/>
      <c r="R268" s="136"/>
      <c r="S268" s="136"/>
      <c r="T268" s="136"/>
      <c r="U268" s="136"/>
      <c r="V268" s="136"/>
      <c r="W268" s="136"/>
      <c r="X268" s="136"/>
      <c r="Y268" s="136"/>
      <c r="Z268" s="136"/>
      <c r="AA268" s="136"/>
      <c r="AB268" s="136"/>
    </row>
    <row r="269" spans="1:28" ht="11.25" customHeight="1" x14ac:dyDescent="0.2">
      <c r="A269" s="136"/>
      <c r="B269" s="241"/>
      <c r="C269" s="241"/>
      <c r="D269" s="241"/>
      <c r="E269" s="241"/>
      <c r="F269" s="241"/>
      <c r="G269" s="241"/>
      <c r="H269" s="241"/>
      <c r="I269" s="241"/>
      <c r="J269" s="241"/>
      <c r="K269" s="241"/>
      <c r="L269" s="241"/>
      <c r="M269" s="241"/>
      <c r="N269" s="136"/>
      <c r="O269" s="136"/>
      <c r="P269" s="136"/>
      <c r="Q269" s="136"/>
      <c r="R269" s="136"/>
      <c r="S269" s="136"/>
      <c r="T269" s="136"/>
      <c r="U269" s="136"/>
      <c r="V269" s="136"/>
      <c r="W269" s="136"/>
      <c r="X269" s="136"/>
      <c r="Y269" s="136"/>
      <c r="Z269" s="136"/>
      <c r="AA269" s="136"/>
      <c r="AB269" s="136"/>
    </row>
    <row r="270" spans="1:28" ht="11.25" customHeight="1" x14ac:dyDescent="0.2">
      <c r="A270" s="136"/>
      <c r="B270" s="241"/>
      <c r="C270" s="241"/>
      <c r="D270" s="241"/>
      <c r="E270" s="241"/>
      <c r="F270" s="241"/>
      <c r="G270" s="241"/>
      <c r="H270" s="241"/>
      <c r="I270" s="241"/>
      <c r="J270" s="241"/>
      <c r="K270" s="241"/>
      <c r="L270" s="241"/>
      <c r="M270" s="241"/>
      <c r="N270" s="136"/>
      <c r="O270" s="136"/>
      <c r="P270" s="136"/>
      <c r="Q270" s="136"/>
      <c r="R270" s="136"/>
      <c r="S270" s="136"/>
      <c r="T270" s="136"/>
      <c r="U270" s="136"/>
      <c r="V270" s="136"/>
      <c r="W270" s="136"/>
      <c r="X270" s="136"/>
      <c r="Y270" s="136"/>
      <c r="Z270" s="136"/>
      <c r="AA270" s="136"/>
      <c r="AB270" s="136"/>
    </row>
    <row r="271" spans="1:28" ht="11.25" customHeight="1" x14ac:dyDescent="0.2">
      <c r="A271" s="136"/>
      <c r="B271" s="241"/>
      <c r="C271" s="241"/>
      <c r="D271" s="241"/>
      <c r="E271" s="241"/>
      <c r="F271" s="241"/>
      <c r="G271" s="241"/>
      <c r="H271" s="241"/>
      <c r="I271" s="241"/>
      <c r="J271" s="241"/>
      <c r="K271" s="241"/>
      <c r="L271" s="241"/>
      <c r="M271" s="241"/>
      <c r="N271" s="136"/>
      <c r="O271" s="136"/>
      <c r="P271" s="136"/>
      <c r="Q271" s="136"/>
      <c r="R271" s="136"/>
      <c r="S271" s="136"/>
      <c r="T271" s="136"/>
      <c r="U271" s="136"/>
      <c r="V271" s="136"/>
      <c r="W271" s="136"/>
      <c r="X271" s="136"/>
      <c r="Y271" s="136"/>
      <c r="Z271" s="136"/>
      <c r="AA271" s="136"/>
      <c r="AB271" s="136"/>
    </row>
    <row r="272" spans="1:28" ht="11.25" customHeight="1" x14ac:dyDescent="0.2">
      <c r="A272" s="136"/>
      <c r="B272" s="241"/>
      <c r="C272" s="241"/>
      <c r="D272" s="241"/>
      <c r="E272" s="241"/>
      <c r="F272" s="241"/>
      <c r="G272" s="241"/>
      <c r="H272" s="241"/>
      <c r="I272" s="241"/>
      <c r="J272" s="241"/>
      <c r="K272" s="241"/>
      <c r="L272" s="241"/>
      <c r="M272" s="241"/>
      <c r="N272" s="136"/>
      <c r="O272" s="136"/>
      <c r="P272" s="136"/>
      <c r="Q272" s="136"/>
      <c r="R272" s="136"/>
      <c r="S272" s="136"/>
      <c r="T272" s="136"/>
      <c r="U272" s="136"/>
      <c r="V272" s="136"/>
      <c r="W272" s="136"/>
      <c r="X272" s="136"/>
      <c r="Y272" s="136"/>
      <c r="Z272" s="136"/>
      <c r="AA272" s="136"/>
      <c r="AB272" s="136"/>
    </row>
    <row r="273" spans="1:28" ht="11.25" customHeight="1" x14ac:dyDescent="0.2">
      <c r="A273" s="136"/>
      <c r="B273" s="241"/>
      <c r="C273" s="241"/>
      <c r="D273" s="241"/>
      <c r="E273" s="241"/>
      <c r="F273" s="241"/>
      <c r="G273" s="241"/>
      <c r="H273" s="241"/>
      <c r="I273" s="241"/>
      <c r="J273" s="241"/>
      <c r="K273" s="241"/>
      <c r="L273" s="241"/>
      <c r="M273" s="241"/>
      <c r="N273" s="136"/>
      <c r="O273" s="136"/>
      <c r="P273" s="136"/>
      <c r="Q273" s="136"/>
      <c r="R273" s="136"/>
      <c r="S273" s="136"/>
      <c r="T273" s="136"/>
      <c r="U273" s="136"/>
      <c r="V273" s="136"/>
      <c r="W273" s="136"/>
      <c r="X273" s="136"/>
      <c r="Y273" s="136"/>
      <c r="Z273" s="136"/>
      <c r="AA273" s="136"/>
      <c r="AB273" s="136"/>
    </row>
    <row r="274" spans="1:28" ht="11.25" customHeight="1" x14ac:dyDescent="0.2">
      <c r="A274" s="136"/>
      <c r="B274" s="241"/>
      <c r="C274" s="241"/>
      <c r="D274" s="241"/>
      <c r="E274" s="241"/>
      <c r="F274" s="241"/>
      <c r="G274" s="241"/>
      <c r="H274" s="241"/>
      <c r="I274" s="241"/>
      <c r="J274" s="241"/>
      <c r="K274" s="241"/>
      <c r="L274" s="241"/>
      <c r="M274" s="241"/>
      <c r="N274" s="136"/>
      <c r="O274" s="136"/>
      <c r="P274" s="136"/>
      <c r="Q274" s="136"/>
      <c r="R274" s="136"/>
      <c r="S274" s="136"/>
      <c r="T274" s="136"/>
      <c r="U274" s="136"/>
      <c r="V274" s="136"/>
      <c r="W274" s="136"/>
      <c r="X274" s="136"/>
      <c r="Y274" s="136"/>
      <c r="Z274" s="136"/>
      <c r="AA274" s="136"/>
      <c r="AB274" s="136"/>
    </row>
    <row r="275" spans="1:28" ht="11.25" customHeight="1" x14ac:dyDescent="0.2">
      <c r="A275" s="136"/>
      <c r="B275" s="241"/>
      <c r="C275" s="241"/>
      <c r="D275" s="241"/>
      <c r="E275" s="241"/>
      <c r="F275" s="241"/>
      <c r="G275" s="241"/>
      <c r="H275" s="241"/>
      <c r="I275" s="241"/>
      <c r="J275" s="241"/>
      <c r="K275" s="241"/>
      <c r="L275" s="241"/>
      <c r="M275" s="241"/>
      <c r="N275" s="136"/>
      <c r="O275" s="136"/>
      <c r="P275" s="136"/>
      <c r="Q275" s="136"/>
      <c r="R275" s="136"/>
      <c r="S275" s="136"/>
      <c r="T275" s="136"/>
      <c r="U275" s="136"/>
      <c r="V275" s="136"/>
      <c r="W275" s="136"/>
      <c r="X275" s="136"/>
      <c r="Y275" s="136"/>
      <c r="Z275" s="136"/>
      <c r="AA275" s="136"/>
      <c r="AB275" s="136"/>
    </row>
    <row r="276" spans="1:28" ht="11.25" customHeight="1" x14ac:dyDescent="0.2">
      <c r="A276" s="136"/>
      <c r="B276" s="241"/>
      <c r="C276" s="241"/>
      <c r="D276" s="241"/>
      <c r="E276" s="241"/>
      <c r="F276" s="241"/>
      <c r="G276" s="241"/>
      <c r="H276" s="241"/>
      <c r="I276" s="241"/>
      <c r="J276" s="241"/>
      <c r="K276" s="241"/>
      <c r="L276" s="241"/>
      <c r="M276" s="241"/>
      <c r="N276" s="136"/>
      <c r="O276" s="136"/>
      <c r="P276" s="136"/>
      <c r="Q276" s="136"/>
      <c r="R276" s="136"/>
      <c r="S276" s="136"/>
      <c r="T276" s="136"/>
      <c r="U276" s="136"/>
      <c r="V276" s="136"/>
      <c r="W276" s="136"/>
      <c r="X276" s="136"/>
      <c r="Y276" s="136"/>
      <c r="Z276" s="136"/>
      <c r="AA276" s="136"/>
      <c r="AB276" s="136"/>
    </row>
    <row r="277" spans="1:28" ht="11.25" customHeight="1" x14ac:dyDescent="0.2">
      <c r="A277" s="136"/>
      <c r="B277" s="241"/>
      <c r="C277" s="241"/>
      <c r="D277" s="241"/>
      <c r="E277" s="241"/>
      <c r="F277" s="241"/>
      <c r="G277" s="241"/>
      <c r="H277" s="241"/>
      <c r="I277" s="241"/>
      <c r="J277" s="241"/>
      <c r="K277" s="241"/>
      <c r="L277" s="241"/>
      <c r="M277" s="241"/>
      <c r="N277" s="136"/>
      <c r="O277" s="136"/>
      <c r="P277" s="136"/>
      <c r="Q277" s="136"/>
      <c r="R277" s="136"/>
      <c r="S277" s="136"/>
      <c r="T277" s="136"/>
      <c r="U277" s="136"/>
      <c r="V277" s="136"/>
      <c r="W277" s="136"/>
      <c r="X277" s="136"/>
      <c r="Y277" s="136"/>
      <c r="Z277" s="136"/>
      <c r="AA277" s="136"/>
      <c r="AB277" s="136"/>
    </row>
    <row r="278" spans="1:28" ht="11.25" customHeight="1" x14ac:dyDescent="0.2">
      <c r="A278" s="136"/>
      <c r="B278" s="241"/>
      <c r="C278" s="241"/>
      <c r="D278" s="241"/>
      <c r="E278" s="241"/>
      <c r="F278" s="241"/>
      <c r="G278" s="241"/>
      <c r="H278" s="241"/>
      <c r="I278" s="241"/>
      <c r="J278" s="241"/>
      <c r="K278" s="241"/>
      <c r="L278" s="241"/>
      <c r="M278" s="241"/>
      <c r="N278" s="136"/>
      <c r="O278" s="136"/>
      <c r="P278" s="136"/>
      <c r="Q278" s="136"/>
      <c r="R278" s="136"/>
      <c r="S278" s="136"/>
      <c r="T278" s="136"/>
      <c r="U278" s="136"/>
      <c r="V278" s="136"/>
      <c r="W278" s="136"/>
      <c r="X278" s="136"/>
      <c r="Y278" s="136"/>
      <c r="Z278" s="136"/>
      <c r="AA278" s="136"/>
      <c r="AB278" s="136"/>
    </row>
    <row r="279" spans="1:28" ht="11.25" customHeight="1" x14ac:dyDescent="0.2">
      <c r="A279" s="136"/>
      <c r="B279" s="241"/>
      <c r="C279" s="241"/>
      <c r="D279" s="241"/>
      <c r="E279" s="241"/>
      <c r="F279" s="241"/>
      <c r="G279" s="241"/>
      <c r="H279" s="241"/>
      <c r="I279" s="241"/>
      <c r="J279" s="241"/>
      <c r="K279" s="241"/>
      <c r="L279" s="241"/>
      <c r="M279" s="241"/>
      <c r="N279" s="136"/>
      <c r="O279" s="136"/>
      <c r="P279" s="136"/>
      <c r="Q279" s="136"/>
      <c r="R279" s="136"/>
      <c r="S279" s="136"/>
      <c r="T279" s="136"/>
      <c r="U279" s="136"/>
      <c r="V279" s="136"/>
      <c r="W279" s="136"/>
      <c r="X279" s="136"/>
      <c r="Y279" s="136"/>
      <c r="Z279" s="136"/>
      <c r="AA279" s="136"/>
      <c r="AB279" s="136"/>
    </row>
    <row r="280" spans="1:28" ht="11.25" customHeight="1" x14ac:dyDescent="0.2">
      <c r="A280" s="136"/>
      <c r="B280" s="241"/>
      <c r="C280" s="241"/>
      <c r="D280" s="241"/>
      <c r="E280" s="241"/>
      <c r="F280" s="241"/>
      <c r="G280" s="241"/>
      <c r="H280" s="241"/>
      <c r="I280" s="241"/>
      <c r="J280" s="241"/>
      <c r="K280" s="241"/>
      <c r="L280" s="241"/>
      <c r="M280" s="241"/>
      <c r="N280" s="136"/>
      <c r="O280" s="136"/>
      <c r="P280" s="136"/>
      <c r="Q280" s="136"/>
      <c r="R280" s="136"/>
      <c r="S280" s="136"/>
      <c r="T280" s="136"/>
      <c r="U280" s="136"/>
      <c r="V280" s="136"/>
      <c r="W280" s="136"/>
      <c r="X280" s="136"/>
      <c r="Y280" s="136"/>
      <c r="Z280" s="136"/>
      <c r="AA280" s="136"/>
      <c r="AB280" s="136"/>
    </row>
    <row r="281" spans="1:28" ht="11.25" customHeight="1" x14ac:dyDescent="0.2">
      <c r="A281" s="136"/>
      <c r="B281" s="241"/>
      <c r="C281" s="241"/>
      <c r="D281" s="241"/>
      <c r="E281" s="241"/>
      <c r="F281" s="241"/>
      <c r="G281" s="241"/>
      <c r="H281" s="241"/>
      <c r="I281" s="241"/>
      <c r="J281" s="241"/>
      <c r="K281" s="241"/>
      <c r="L281" s="241"/>
      <c r="M281" s="241"/>
      <c r="N281" s="136"/>
      <c r="O281" s="136"/>
      <c r="P281" s="136"/>
      <c r="Q281" s="136"/>
      <c r="R281" s="136"/>
      <c r="S281" s="136"/>
      <c r="T281" s="136"/>
      <c r="U281" s="136"/>
      <c r="V281" s="136"/>
      <c r="W281" s="136"/>
      <c r="X281" s="136"/>
      <c r="Y281" s="136"/>
      <c r="Z281" s="136"/>
      <c r="AA281" s="136"/>
      <c r="AB281" s="136"/>
    </row>
    <row r="282" spans="1:28" ht="11.25" customHeight="1" x14ac:dyDescent="0.2">
      <c r="A282" s="136"/>
      <c r="B282" s="241"/>
      <c r="C282" s="241"/>
      <c r="D282" s="241"/>
      <c r="E282" s="241"/>
      <c r="F282" s="241"/>
      <c r="G282" s="241"/>
      <c r="H282" s="241"/>
      <c r="I282" s="241"/>
      <c r="J282" s="241"/>
      <c r="K282" s="241"/>
      <c r="L282" s="241"/>
      <c r="M282" s="241"/>
      <c r="N282" s="136"/>
      <c r="O282" s="136"/>
      <c r="P282" s="136"/>
      <c r="Q282" s="136"/>
      <c r="R282" s="136"/>
      <c r="S282" s="136"/>
      <c r="T282" s="136"/>
      <c r="U282" s="136"/>
      <c r="V282" s="136"/>
      <c r="W282" s="136"/>
      <c r="X282" s="136"/>
      <c r="Y282" s="136"/>
      <c r="Z282" s="136"/>
      <c r="AA282" s="136"/>
      <c r="AB282" s="136"/>
    </row>
    <row r="283" spans="1:28" ht="11.25" customHeight="1" x14ac:dyDescent="0.2">
      <c r="A283" s="136"/>
      <c r="B283" s="241"/>
      <c r="C283" s="241"/>
      <c r="D283" s="241"/>
      <c r="E283" s="241"/>
      <c r="F283" s="241"/>
      <c r="G283" s="241"/>
      <c r="H283" s="241"/>
      <c r="I283" s="241"/>
      <c r="J283" s="241"/>
      <c r="K283" s="241"/>
      <c r="L283" s="241"/>
      <c r="M283" s="241"/>
      <c r="N283" s="136"/>
      <c r="O283" s="136"/>
      <c r="P283" s="136"/>
      <c r="Q283" s="136"/>
      <c r="R283" s="136"/>
      <c r="S283" s="136"/>
      <c r="T283" s="136"/>
      <c r="U283" s="136"/>
      <c r="V283" s="136"/>
      <c r="W283" s="136"/>
      <c r="X283" s="136"/>
      <c r="Y283" s="136"/>
      <c r="Z283" s="136"/>
      <c r="AA283" s="136"/>
      <c r="AB283" s="136"/>
    </row>
    <row r="284" spans="1:28" ht="11.25" customHeight="1" x14ac:dyDescent="0.2">
      <c r="A284" s="136"/>
      <c r="B284" s="241"/>
      <c r="C284" s="241"/>
      <c r="D284" s="241"/>
      <c r="E284" s="241"/>
      <c r="F284" s="241"/>
      <c r="G284" s="241"/>
      <c r="H284" s="241"/>
      <c r="I284" s="241"/>
      <c r="J284" s="241"/>
      <c r="K284" s="241"/>
      <c r="L284" s="241"/>
      <c r="M284" s="241"/>
      <c r="N284" s="136"/>
      <c r="O284" s="136"/>
      <c r="P284" s="136"/>
      <c r="Q284" s="136"/>
      <c r="R284" s="136"/>
      <c r="S284" s="136"/>
      <c r="T284" s="136"/>
      <c r="U284" s="136"/>
      <c r="V284" s="136"/>
      <c r="W284" s="136"/>
      <c r="X284" s="136"/>
      <c r="Y284" s="136"/>
      <c r="Z284" s="136"/>
      <c r="AA284" s="136"/>
      <c r="AB284" s="136"/>
    </row>
    <row r="285" spans="1:28" ht="11.25" customHeight="1" x14ac:dyDescent="0.2">
      <c r="A285" s="136"/>
      <c r="B285" s="241"/>
      <c r="C285" s="241"/>
      <c r="D285" s="241"/>
      <c r="E285" s="241"/>
      <c r="F285" s="241"/>
      <c r="G285" s="241"/>
      <c r="H285" s="241"/>
      <c r="I285" s="241"/>
      <c r="J285" s="241"/>
      <c r="K285" s="241"/>
      <c r="L285" s="241"/>
      <c r="M285" s="241"/>
      <c r="N285" s="136"/>
      <c r="O285" s="136"/>
      <c r="P285" s="136"/>
      <c r="Q285" s="136"/>
      <c r="R285" s="136"/>
      <c r="S285" s="136"/>
      <c r="T285" s="136"/>
      <c r="U285" s="136"/>
      <c r="V285" s="136"/>
      <c r="W285" s="136"/>
      <c r="X285" s="136"/>
      <c r="Y285" s="136"/>
      <c r="Z285" s="136"/>
      <c r="AA285" s="136"/>
      <c r="AB285" s="136"/>
    </row>
    <row r="286" spans="1:28" ht="11.25" customHeight="1" x14ac:dyDescent="0.2">
      <c r="A286" s="136"/>
      <c r="B286" s="241"/>
      <c r="C286" s="241"/>
      <c r="D286" s="241"/>
      <c r="E286" s="241"/>
      <c r="F286" s="241"/>
      <c r="G286" s="241"/>
      <c r="H286" s="241"/>
      <c r="I286" s="241"/>
      <c r="J286" s="241"/>
      <c r="K286" s="241"/>
      <c r="L286" s="241"/>
      <c r="M286" s="241"/>
      <c r="N286" s="136"/>
      <c r="O286" s="136"/>
      <c r="P286" s="136"/>
      <c r="Q286" s="136"/>
      <c r="R286" s="136"/>
      <c r="S286" s="136"/>
      <c r="T286" s="136"/>
      <c r="U286" s="136"/>
      <c r="V286" s="136"/>
      <c r="W286" s="136"/>
      <c r="X286" s="136"/>
      <c r="Y286" s="136"/>
      <c r="Z286" s="136"/>
      <c r="AA286" s="136"/>
      <c r="AB286" s="136"/>
    </row>
    <row r="287" spans="1:28" ht="11.25" customHeight="1" x14ac:dyDescent="0.2">
      <c r="A287" s="136"/>
      <c r="B287" s="241"/>
      <c r="C287" s="241"/>
      <c r="D287" s="241"/>
      <c r="E287" s="241"/>
      <c r="F287" s="241"/>
      <c r="G287" s="241"/>
      <c r="H287" s="241"/>
      <c r="I287" s="241"/>
      <c r="J287" s="241"/>
      <c r="K287" s="241"/>
      <c r="L287" s="241"/>
      <c r="M287" s="241"/>
      <c r="N287" s="136"/>
      <c r="O287" s="136"/>
      <c r="P287" s="136"/>
      <c r="Q287" s="136"/>
      <c r="R287" s="136"/>
      <c r="S287" s="136"/>
      <c r="T287" s="136"/>
      <c r="U287" s="136"/>
      <c r="V287" s="136"/>
      <c r="W287" s="136"/>
      <c r="X287" s="136"/>
      <c r="Y287" s="136"/>
      <c r="Z287" s="136"/>
      <c r="AA287" s="136"/>
      <c r="AB287" s="136"/>
    </row>
    <row r="288" spans="1:28" ht="11.25" customHeight="1" x14ac:dyDescent="0.2">
      <c r="A288" s="136"/>
      <c r="B288" s="241"/>
      <c r="C288" s="241"/>
      <c r="D288" s="241"/>
      <c r="E288" s="241"/>
      <c r="F288" s="241"/>
      <c r="G288" s="241"/>
      <c r="H288" s="241"/>
      <c r="I288" s="241"/>
      <c r="J288" s="241"/>
      <c r="K288" s="241"/>
      <c r="L288" s="241"/>
      <c r="M288" s="241"/>
      <c r="N288" s="136"/>
      <c r="O288" s="136"/>
      <c r="P288" s="136"/>
      <c r="Q288" s="136"/>
      <c r="R288" s="136"/>
      <c r="S288" s="136"/>
      <c r="T288" s="136"/>
      <c r="U288" s="136"/>
      <c r="V288" s="136"/>
      <c r="W288" s="136"/>
      <c r="X288" s="136"/>
      <c r="Y288" s="136"/>
      <c r="Z288" s="136"/>
      <c r="AA288" s="136"/>
      <c r="AB288" s="136"/>
    </row>
    <row r="289" spans="1:28" ht="11.25" customHeight="1" x14ac:dyDescent="0.2">
      <c r="A289" s="136"/>
      <c r="B289" s="241"/>
      <c r="C289" s="241"/>
      <c r="D289" s="241"/>
      <c r="E289" s="241"/>
      <c r="F289" s="241"/>
      <c r="G289" s="241"/>
      <c r="H289" s="241"/>
      <c r="I289" s="241"/>
      <c r="J289" s="241"/>
      <c r="K289" s="241"/>
      <c r="L289" s="241"/>
      <c r="M289" s="241"/>
      <c r="N289" s="136"/>
      <c r="O289" s="136"/>
      <c r="P289" s="136"/>
      <c r="Q289" s="136"/>
      <c r="R289" s="136"/>
      <c r="S289" s="136"/>
      <c r="T289" s="136"/>
      <c r="U289" s="136"/>
      <c r="V289" s="136"/>
      <c r="W289" s="136"/>
      <c r="X289" s="136"/>
      <c r="Y289" s="136"/>
      <c r="Z289" s="136"/>
      <c r="AA289" s="136"/>
      <c r="AB289" s="136"/>
    </row>
    <row r="290" spans="1:28" ht="11.25" customHeight="1" x14ac:dyDescent="0.2">
      <c r="A290" s="136"/>
      <c r="B290" s="241"/>
      <c r="C290" s="241"/>
      <c r="D290" s="241"/>
      <c r="E290" s="241"/>
      <c r="F290" s="241"/>
      <c r="G290" s="241"/>
      <c r="H290" s="241"/>
      <c r="I290" s="241"/>
      <c r="J290" s="241"/>
      <c r="K290" s="241"/>
      <c r="L290" s="241"/>
      <c r="M290" s="241"/>
      <c r="N290" s="136"/>
      <c r="O290" s="136"/>
      <c r="P290" s="136"/>
      <c r="Q290" s="136"/>
      <c r="R290" s="136"/>
      <c r="S290" s="136"/>
      <c r="T290" s="136"/>
      <c r="U290" s="136"/>
      <c r="V290" s="136"/>
      <c r="W290" s="136"/>
      <c r="X290" s="136"/>
      <c r="Y290" s="136"/>
      <c r="Z290" s="136"/>
      <c r="AA290" s="136"/>
      <c r="AB290" s="136"/>
    </row>
    <row r="291" spans="1:28" ht="11.25" customHeight="1" x14ac:dyDescent="0.2">
      <c r="A291" s="136"/>
      <c r="B291" s="241"/>
      <c r="C291" s="241"/>
      <c r="D291" s="241"/>
      <c r="E291" s="241"/>
      <c r="F291" s="241"/>
      <c r="G291" s="241"/>
      <c r="H291" s="241"/>
      <c r="I291" s="241"/>
      <c r="J291" s="241"/>
      <c r="K291" s="241"/>
      <c r="L291" s="241"/>
      <c r="M291" s="241"/>
      <c r="N291" s="136"/>
      <c r="O291" s="136"/>
      <c r="P291" s="136"/>
      <c r="Q291" s="136"/>
      <c r="R291" s="136"/>
      <c r="S291" s="136"/>
      <c r="T291" s="136"/>
      <c r="U291" s="136"/>
      <c r="V291" s="136"/>
      <c r="W291" s="136"/>
      <c r="X291" s="136"/>
      <c r="Y291" s="136"/>
      <c r="Z291" s="136"/>
      <c r="AA291" s="136"/>
      <c r="AB291" s="136"/>
    </row>
    <row r="292" spans="1:28" ht="11.25" customHeight="1" x14ac:dyDescent="0.2">
      <c r="A292" s="136"/>
      <c r="B292" s="241"/>
      <c r="C292" s="241"/>
      <c r="D292" s="241"/>
      <c r="E292" s="241"/>
      <c r="F292" s="241"/>
      <c r="G292" s="241"/>
      <c r="H292" s="241"/>
      <c r="I292" s="241"/>
      <c r="J292" s="241"/>
      <c r="K292" s="241"/>
      <c r="L292" s="241"/>
      <c r="M292" s="241"/>
      <c r="N292" s="136"/>
      <c r="O292" s="136"/>
      <c r="P292" s="136"/>
      <c r="Q292" s="136"/>
      <c r="R292" s="136"/>
      <c r="S292" s="136"/>
      <c r="T292" s="136"/>
      <c r="U292" s="136"/>
      <c r="V292" s="136"/>
      <c r="W292" s="136"/>
      <c r="X292" s="136"/>
      <c r="Y292" s="136"/>
      <c r="Z292" s="136"/>
      <c r="AA292" s="136"/>
      <c r="AB292" s="136"/>
    </row>
    <row r="293" spans="1:28" ht="11.25" customHeight="1" x14ac:dyDescent="0.2">
      <c r="A293" s="136"/>
      <c r="B293" s="241"/>
      <c r="C293" s="241"/>
      <c r="D293" s="241"/>
      <c r="E293" s="241"/>
      <c r="F293" s="241"/>
      <c r="G293" s="241"/>
      <c r="H293" s="241"/>
      <c r="I293" s="241"/>
      <c r="J293" s="241"/>
      <c r="K293" s="241"/>
      <c r="L293" s="241"/>
      <c r="M293" s="241"/>
      <c r="N293" s="136"/>
      <c r="O293" s="136"/>
      <c r="P293" s="136"/>
      <c r="Q293" s="136"/>
      <c r="R293" s="136"/>
      <c r="S293" s="136"/>
      <c r="T293" s="136"/>
      <c r="U293" s="136"/>
      <c r="V293" s="136"/>
      <c r="W293" s="136"/>
      <c r="X293" s="136"/>
      <c r="Y293" s="136"/>
      <c r="Z293" s="136"/>
      <c r="AA293" s="136"/>
      <c r="AB293" s="136"/>
    </row>
    <row r="294" spans="1:28" ht="11.25" customHeight="1" x14ac:dyDescent="0.2">
      <c r="A294" s="136"/>
      <c r="B294" s="241"/>
      <c r="C294" s="241"/>
      <c r="D294" s="241"/>
      <c r="E294" s="241"/>
      <c r="F294" s="241"/>
      <c r="G294" s="241"/>
      <c r="H294" s="241"/>
      <c r="I294" s="241"/>
      <c r="J294" s="241"/>
      <c r="K294" s="241"/>
      <c r="L294" s="241"/>
      <c r="M294" s="241"/>
      <c r="N294" s="136"/>
      <c r="O294" s="136"/>
      <c r="P294" s="136"/>
      <c r="Q294" s="136"/>
      <c r="R294" s="136"/>
      <c r="S294" s="136"/>
      <c r="T294" s="136"/>
      <c r="U294" s="136"/>
      <c r="V294" s="136"/>
      <c r="W294" s="136"/>
      <c r="X294" s="136"/>
      <c r="Y294" s="136"/>
      <c r="Z294" s="136"/>
      <c r="AA294" s="136"/>
      <c r="AB294" s="136"/>
    </row>
    <row r="295" spans="1:28" ht="11.25" customHeight="1" x14ac:dyDescent="0.2">
      <c r="A295" s="136"/>
      <c r="B295" s="241"/>
      <c r="C295" s="241"/>
      <c r="D295" s="241"/>
      <c r="E295" s="241"/>
      <c r="F295" s="241"/>
      <c r="G295" s="241"/>
      <c r="H295" s="241"/>
      <c r="I295" s="241"/>
      <c r="J295" s="241"/>
      <c r="K295" s="241"/>
      <c r="L295" s="241"/>
      <c r="M295" s="241"/>
      <c r="N295" s="136"/>
      <c r="O295" s="136"/>
      <c r="P295" s="136"/>
      <c r="Q295" s="136"/>
      <c r="R295" s="136"/>
      <c r="S295" s="136"/>
      <c r="T295" s="136"/>
      <c r="U295" s="136"/>
      <c r="V295" s="136"/>
      <c r="W295" s="136"/>
      <c r="X295" s="136"/>
      <c r="Y295" s="136"/>
      <c r="Z295" s="136"/>
      <c r="AA295" s="136"/>
      <c r="AB295" s="136"/>
    </row>
    <row r="296" spans="1:28" ht="11.25" customHeight="1" x14ac:dyDescent="0.2">
      <c r="A296" s="136"/>
      <c r="B296" s="241"/>
      <c r="C296" s="241"/>
      <c r="D296" s="241"/>
      <c r="E296" s="241"/>
      <c r="F296" s="241"/>
      <c r="G296" s="241"/>
      <c r="H296" s="241"/>
      <c r="I296" s="241"/>
      <c r="J296" s="241"/>
      <c r="K296" s="241"/>
      <c r="L296" s="241"/>
      <c r="M296" s="241"/>
      <c r="N296" s="136"/>
      <c r="O296" s="136"/>
      <c r="P296" s="136"/>
      <c r="Q296" s="136"/>
      <c r="R296" s="136"/>
      <c r="S296" s="136"/>
      <c r="T296" s="136"/>
      <c r="U296" s="136"/>
      <c r="V296" s="136"/>
      <c r="W296" s="136"/>
      <c r="X296" s="136"/>
      <c r="Y296" s="136"/>
      <c r="Z296" s="136"/>
      <c r="AA296" s="136"/>
      <c r="AB296" s="136"/>
    </row>
    <row r="297" spans="1:28" ht="11.25" customHeight="1" x14ac:dyDescent="0.2">
      <c r="A297" s="136"/>
      <c r="B297" s="241"/>
      <c r="C297" s="241"/>
      <c r="D297" s="241"/>
      <c r="E297" s="241"/>
      <c r="F297" s="241"/>
      <c r="G297" s="241"/>
      <c r="H297" s="241"/>
      <c r="I297" s="241"/>
      <c r="J297" s="241"/>
      <c r="K297" s="241"/>
      <c r="L297" s="241"/>
      <c r="M297" s="241"/>
      <c r="N297" s="136"/>
      <c r="O297" s="136"/>
      <c r="P297" s="136"/>
      <c r="Q297" s="136"/>
      <c r="R297" s="136"/>
      <c r="S297" s="136"/>
      <c r="T297" s="136"/>
      <c r="U297" s="136"/>
      <c r="V297" s="136"/>
      <c r="W297" s="136"/>
      <c r="X297" s="136"/>
      <c r="Y297" s="136"/>
      <c r="Z297" s="136"/>
      <c r="AA297" s="136"/>
      <c r="AB297" s="136"/>
    </row>
    <row r="298" spans="1:28" ht="11.25" customHeight="1" x14ac:dyDescent="0.2">
      <c r="A298" s="136"/>
      <c r="B298" s="241"/>
      <c r="C298" s="241"/>
      <c r="D298" s="241"/>
      <c r="E298" s="241"/>
      <c r="F298" s="241"/>
      <c r="G298" s="241"/>
      <c r="H298" s="241"/>
      <c r="I298" s="241"/>
      <c r="J298" s="241"/>
      <c r="K298" s="241"/>
      <c r="L298" s="241"/>
      <c r="M298" s="241"/>
      <c r="N298" s="136"/>
      <c r="O298" s="136"/>
      <c r="P298" s="136"/>
      <c r="Q298" s="136"/>
      <c r="R298" s="136"/>
      <c r="S298" s="136"/>
      <c r="T298" s="136"/>
      <c r="U298" s="136"/>
      <c r="V298" s="136"/>
      <c r="W298" s="136"/>
      <c r="X298" s="136"/>
      <c r="Y298" s="136"/>
      <c r="Z298" s="136"/>
      <c r="AA298" s="136"/>
      <c r="AB298" s="136"/>
    </row>
    <row r="299" spans="1:28" ht="11.25" customHeight="1" x14ac:dyDescent="0.2">
      <c r="A299" s="136"/>
      <c r="B299" s="241"/>
      <c r="C299" s="241"/>
      <c r="D299" s="241"/>
      <c r="E299" s="241"/>
      <c r="F299" s="241"/>
      <c r="G299" s="241"/>
      <c r="H299" s="241"/>
      <c r="I299" s="241"/>
      <c r="J299" s="241"/>
      <c r="K299" s="241"/>
      <c r="L299" s="241"/>
      <c r="M299" s="241"/>
      <c r="N299" s="136"/>
      <c r="O299" s="136"/>
      <c r="P299" s="136"/>
      <c r="Q299" s="136"/>
      <c r="R299" s="136"/>
      <c r="S299" s="136"/>
      <c r="T299" s="136"/>
      <c r="U299" s="136"/>
      <c r="V299" s="136"/>
      <c r="W299" s="136"/>
      <c r="X299" s="136"/>
      <c r="Y299" s="136"/>
      <c r="Z299" s="136"/>
      <c r="AA299" s="136"/>
      <c r="AB299" s="136"/>
    </row>
    <row r="300" spans="1:28" ht="11.25" customHeight="1" x14ac:dyDescent="0.2">
      <c r="A300" s="136"/>
      <c r="B300" s="241"/>
      <c r="C300" s="241"/>
      <c r="D300" s="241"/>
      <c r="E300" s="241"/>
      <c r="F300" s="241"/>
      <c r="G300" s="241"/>
      <c r="H300" s="241"/>
      <c r="I300" s="241"/>
      <c r="J300" s="241"/>
      <c r="K300" s="241"/>
      <c r="L300" s="241"/>
      <c r="M300" s="241"/>
      <c r="N300" s="136"/>
      <c r="O300" s="136"/>
      <c r="P300" s="136"/>
      <c r="Q300" s="136"/>
      <c r="R300" s="136"/>
      <c r="S300" s="136"/>
      <c r="T300" s="136"/>
      <c r="U300" s="136"/>
      <c r="V300" s="136"/>
      <c r="W300" s="136"/>
      <c r="X300" s="136"/>
      <c r="Y300" s="136"/>
      <c r="Z300" s="136"/>
      <c r="AA300" s="136"/>
      <c r="AB300" s="136"/>
    </row>
    <row r="301" spans="1:28" ht="11.25" customHeight="1" x14ac:dyDescent="0.2">
      <c r="A301" s="136"/>
      <c r="B301" s="241"/>
      <c r="C301" s="241"/>
      <c r="D301" s="241"/>
      <c r="E301" s="241"/>
      <c r="F301" s="241"/>
      <c r="G301" s="241"/>
      <c r="H301" s="241"/>
      <c r="I301" s="241"/>
      <c r="J301" s="241"/>
      <c r="K301" s="241"/>
      <c r="L301" s="241"/>
      <c r="M301" s="241"/>
      <c r="N301" s="136"/>
      <c r="O301" s="136"/>
      <c r="P301" s="136"/>
      <c r="Q301" s="136"/>
      <c r="R301" s="136"/>
      <c r="S301" s="136"/>
      <c r="T301" s="136"/>
      <c r="U301" s="136"/>
      <c r="V301" s="136"/>
      <c r="W301" s="136"/>
      <c r="X301" s="136"/>
      <c r="Y301" s="136"/>
      <c r="Z301" s="136"/>
      <c r="AA301" s="136"/>
      <c r="AB301" s="136"/>
    </row>
    <row r="302" spans="1:28" ht="11.25" customHeight="1" x14ac:dyDescent="0.2">
      <c r="A302" s="136"/>
      <c r="B302" s="241"/>
      <c r="C302" s="241"/>
      <c r="D302" s="241"/>
      <c r="E302" s="241"/>
      <c r="F302" s="241"/>
      <c r="G302" s="241"/>
      <c r="H302" s="241"/>
      <c r="I302" s="241"/>
      <c r="J302" s="241"/>
      <c r="K302" s="241"/>
      <c r="L302" s="241"/>
      <c r="M302" s="241"/>
      <c r="N302" s="136"/>
      <c r="O302" s="136"/>
      <c r="P302" s="136"/>
      <c r="Q302" s="136"/>
      <c r="R302" s="136"/>
      <c r="S302" s="136"/>
      <c r="T302" s="136"/>
      <c r="U302" s="136"/>
      <c r="V302" s="136"/>
      <c r="W302" s="136"/>
      <c r="X302" s="136"/>
      <c r="Y302" s="136"/>
      <c r="Z302" s="136"/>
      <c r="AA302" s="136"/>
      <c r="AB302" s="136"/>
    </row>
    <row r="303" spans="1:28" ht="11.25" customHeight="1" x14ac:dyDescent="0.2">
      <c r="A303" s="136"/>
      <c r="B303" s="241"/>
      <c r="C303" s="241"/>
      <c r="D303" s="241"/>
      <c r="E303" s="241"/>
      <c r="F303" s="241"/>
      <c r="G303" s="241"/>
      <c r="H303" s="241"/>
      <c r="I303" s="241"/>
      <c r="J303" s="241"/>
      <c r="K303" s="241"/>
      <c r="L303" s="241"/>
      <c r="M303" s="241"/>
      <c r="N303" s="136"/>
      <c r="O303" s="136"/>
      <c r="P303" s="136"/>
      <c r="Q303" s="136"/>
      <c r="R303" s="136"/>
      <c r="S303" s="136"/>
      <c r="T303" s="136"/>
      <c r="U303" s="136"/>
      <c r="V303" s="136"/>
      <c r="W303" s="136"/>
      <c r="X303" s="136"/>
      <c r="Y303" s="136"/>
      <c r="Z303" s="136"/>
      <c r="AA303" s="136"/>
      <c r="AB303" s="136"/>
    </row>
    <row r="304" spans="1:28" ht="11.25" customHeight="1" x14ac:dyDescent="0.2">
      <c r="A304" s="136"/>
      <c r="B304" s="241"/>
      <c r="C304" s="241"/>
      <c r="D304" s="241"/>
      <c r="E304" s="241"/>
      <c r="F304" s="241"/>
      <c r="G304" s="241"/>
      <c r="H304" s="241"/>
      <c r="I304" s="241"/>
      <c r="J304" s="241"/>
      <c r="K304" s="241"/>
      <c r="L304" s="241"/>
      <c r="M304" s="241"/>
      <c r="N304" s="136"/>
      <c r="O304" s="136"/>
      <c r="P304" s="136"/>
      <c r="Q304" s="136"/>
      <c r="R304" s="136"/>
      <c r="S304" s="136"/>
      <c r="T304" s="136"/>
      <c r="U304" s="136"/>
      <c r="V304" s="136"/>
      <c r="W304" s="136"/>
      <c r="X304" s="136"/>
      <c r="Y304" s="136"/>
      <c r="Z304" s="136"/>
      <c r="AA304" s="136"/>
      <c r="AB304" s="136"/>
    </row>
    <row r="305" spans="1:28" ht="11.25" customHeight="1" x14ac:dyDescent="0.2">
      <c r="A305" s="136"/>
      <c r="B305" s="241"/>
      <c r="C305" s="241"/>
      <c r="D305" s="241"/>
      <c r="E305" s="241"/>
      <c r="F305" s="241"/>
      <c r="G305" s="241"/>
      <c r="H305" s="241"/>
      <c r="I305" s="241"/>
      <c r="J305" s="241"/>
      <c r="K305" s="241"/>
      <c r="L305" s="241"/>
      <c r="M305" s="241"/>
      <c r="N305" s="136"/>
      <c r="O305" s="136"/>
      <c r="P305" s="136"/>
      <c r="Q305" s="136"/>
      <c r="R305" s="136"/>
      <c r="S305" s="136"/>
      <c r="T305" s="136"/>
      <c r="U305" s="136"/>
      <c r="V305" s="136"/>
      <c r="W305" s="136"/>
      <c r="X305" s="136"/>
      <c r="Y305" s="136"/>
      <c r="Z305" s="136"/>
      <c r="AA305" s="136"/>
      <c r="AB305" s="136"/>
    </row>
    <row r="306" spans="1:28" ht="11.25" customHeight="1" x14ac:dyDescent="0.2">
      <c r="A306" s="136"/>
      <c r="B306" s="241"/>
      <c r="C306" s="241"/>
      <c r="D306" s="241"/>
      <c r="E306" s="241"/>
      <c r="F306" s="241"/>
      <c r="G306" s="241"/>
      <c r="H306" s="241"/>
      <c r="I306" s="241"/>
      <c r="J306" s="241"/>
      <c r="K306" s="241"/>
      <c r="L306" s="241"/>
      <c r="M306" s="241"/>
      <c r="N306" s="136"/>
      <c r="O306" s="136"/>
      <c r="P306" s="136"/>
      <c r="Q306" s="136"/>
      <c r="R306" s="136"/>
      <c r="S306" s="136"/>
      <c r="T306" s="136"/>
      <c r="U306" s="136"/>
      <c r="V306" s="136"/>
      <c r="W306" s="136"/>
      <c r="X306" s="136"/>
      <c r="Y306" s="136"/>
      <c r="Z306" s="136"/>
      <c r="AA306" s="136"/>
      <c r="AB306" s="136"/>
    </row>
    <row r="307" spans="1:28" ht="11.25" customHeight="1" x14ac:dyDescent="0.2">
      <c r="A307" s="136"/>
      <c r="B307" s="241"/>
      <c r="C307" s="241"/>
      <c r="D307" s="241"/>
      <c r="E307" s="241"/>
      <c r="F307" s="241"/>
      <c r="G307" s="241"/>
      <c r="H307" s="241"/>
      <c r="I307" s="241"/>
      <c r="J307" s="241"/>
      <c r="K307" s="241"/>
      <c r="L307" s="241"/>
      <c r="M307" s="241"/>
      <c r="N307" s="136"/>
      <c r="O307" s="136"/>
      <c r="P307" s="136"/>
      <c r="Q307" s="136"/>
      <c r="R307" s="136"/>
      <c r="S307" s="136"/>
      <c r="T307" s="136"/>
      <c r="U307" s="136"/>
      <c r="V307" s="136"/>
      <c r="W307" s="136"/>
      <c r="X307" s="136"/>
      <c r="Y307" s="136"/>
      <c r="Z307" s="136"/>
      <c r="AA307" s="136"/>
      <c r="AB307" s="136"/>
    </row>
    <row r="308" spans="1:28" ht="11.25" customHeight="1" x14ac:dyDescent="0.2">
      <c r="A308" s="136"/>
      <c r="B308" s="241"/>
      <c r="C308" s="241"/>
      <c r="D308" s="241"/>
      <c r="E308" s="241"/>
      <c r="F308" s="241"/>
      <c r="G308" s="241"/>
      <c r="H308" s="241"/>
      <c r="I308" s="241"/>
      <c r="J308" s="241"/>
      <c r="K308" s="241"/>
      <c r="L308" s="241"/>
      <c r="M308" s="241"/>
      <c r="N308" s="136"/>
      <c r="O308" s="136"/>
      <c r="P308" s="136"/>
      <c r="Q308" s="136"/>
      <c r="R308" s="136"/>
      <c r="S308" s="136"/>
      <c r="T308" s="136"/>
      <c r="U308" s="136"/>
      <c r="V308" s="136"/>
      <c r="W308" s="136"/>
      <c r="X308" s="136"/>
      <c r="Y308" s="136"/>
      <c r="Z308" s="136"/>
      <c r="AA308" s="136"/>
      <c r="AB308" s="136"/>
    </row>
    <row r="309" spans="1:28" ht="11.25" customHeight="1" x14ac:dyDescent="0.2">
      <c r="A309" s="136"/>
      <c r="B309" s="241"/>
      <c r="C309" s="241"/>
      <c r="D309" s="241"/>
      <c r="E309" s="241"/>
      <c r="F309" s="241"/>
      <c r="G309" s="241"/>
      <c r="H309" s="241"/>
      <c r="I309" s="241"/>
      <c r="J309" s="241"/>
      <c r="K309" s="241"/>
      <c r="L309" s="241"/>
      <c r="M309" s="241"/>
      <c r="N309" s="136"/>
      <c r="O309" s="136"/>
      <c r="P309" s="136"/>
      <c r="Q309" s="136"/>
      <c r="R309" s="136"/>
      <c r="S309" s="136"/>
      <c r="T309" s="136"/>
      <c r="U309" s="136"/>
      <c r="V309" s="136"/>
      <c r="W309" s="136"/>
      <c r="X309" s="136"/>
      <c r="Y309" s="136"/>
      <c r="Z309" s="136"/>
      <c r="AA309" s="136"/>
      <c r="AB309" s="136"/>
    </row>
    <row r="310" spans="1:28" ht="11.25" customHeight="1" x14ac:dyDescent="0.2">
      <c r="A310" s="136"/>
      <c r="B310" s="241"/>
      <c r="C310" s="241"/>
      <c r="D310" s="241"/>
      <c r="E310" s="241"/>
      <c r="F310" s="241"/>
      <c r="G310" s="241"/>
      <c r="H310" s="241"/>
      <c r="I310" s="241"/>
      <c r="J310" s="241"/>
      <c r="K310" s="241"/>
      <c r="L310" s="241"/>
      <c r="M310" s="241"/>
      <c r="N310" s="136"/>
      <c r="O310" s="136"/>
      <c r="P310" s="136"/>
      <c r="Q310" s="136"/>
      <c r="R310" s="136"/>
      <c r="S310" s="136"/>
      <c r="T310" s="136"/>
      <c r="U310" s="136"/>
      <c r="V310" s="136"/>
      <c r="W310" s="136"/>
      <c r="X310" s="136"/>
      <c r="Y310" s="136"/>
      <c r="Z310" s="136"/>
      <c r="AA310" s="136"/>
      <c r="AB310" s="136"/>
    </row>
    <row r="311" spans="1:28" ht="11.25" customHeight="1" x14ac:dyDescent="0.2">
      <c r="A311" s="136"/>
      <c r="B311" s="241"/>
      <c r="C311" s="241"/>
      <c r="D311" s="241"/>
      <c r="E311" s="241"/>
      <c r="F311" s="241"/>
      <c r="G311" s="241"/>
      <c r="H311" s="241"/>
      <c r="I311" s="241"/>
      <c r="J311" s="241"/>
      <c r="K311" s="241"/>
      <c r="L311" s="241"/>
      <c r="M311" s="241"/>
      <c r="N311" s="136"/>
      <c r="O311" s="136"/>
      <c r="P311" s="136"/>
      <c r="Q311" s="136"/>
      <c r="R311" s="136"/>
      <c r="S311" s="136"/>
      <c r="T311" s="136"/>
      <c r="U311" s="136"/>
      <c r="V311" s="136"/>
      <c r="W311" s="136"/>
      <c r="X311" s="136"/>
      <c r="Y311" s="136"/>
      <c r="Z311" s="136"/>
      <c r="AA311" s="136"/>
      <c r="AB311" s="136"/>
    </row>
    <row r="312" spans="1:28" ht="11.25" customHeight="1" x14ac:dyDescent="0.2">
      <c r="A312" s="136"/>
      <c r="B312" s="241"/>
      <c r="C312" s="241"/>
      <c r="D312" s="241"/>
      <c r="E312" s="241"/>
      <c r="F312" s="241"/>
      <c r="G312" s="241"/>
      <c r="H312" s="241"/>
      <c r="I312" s="241"/>
      <c r="J312" s="241"/>
      <c r="K312" s="241"/>
      <c r="L312" s="241"/>
      <c r="M312" s="241"/>
      <c r="N312" s="136"/>
      <c r="O312" s="136"/>
      <c r="P312" s="136"/>
      <c r="Q312" s="136"/>
      <c r="R312" s="136"/>
      <c r="S312" s="136"/>
      <c r="T312" s="136"/>
      <c r="U312" s="136"/>
      <c r="V312" s="136"/>
      <c r="W312" s="136"/>
      <c r="X312" s="136"/>
      <c r="Y312" s="136"/>
      <c r="Z312" s="136"/>
      <c r="AA312" s="136"/>
      <c r="AB312" s="136"/>
    </row>
    <row r="313" spans="1:28" ht="11.25" customHeight="1" x14ac:dyDescent="0.2">
      <c r="A313" s="136"/>
      <c r="B313" s="241"/>
      <c r="C313" s="241"/>
      <c r="D313" s="241"/>
      <c r="E313" s="241"/>
      <c r="F313" s="241"/>
      <c r="G313" s="241"/>
      <c r="H313" s="241"/>
      <c r="I313" s="241"/>
      <c r="J313" s="241"/>
      <c r="K313" s="241"/>
      <c r="L313" s="241"/>
      <c r="M313" s="241"/>
      <c r="N313" s="136"/>
      <c r="O313" s="136"/>
      <c r="P313" s="136"/>
      <c r="Q313" s="136"/>
      <c r="R313" s="136"/>
      <c r="S313" s="136"/>
      <c r="T313" s="136"/>
      <c r="U313" s="136"/>
      <c r="V313" s="136"/>
      <c r="W313" s="136"/>
      <c r="X313" s="136"/>
      <c r="Y313" s="136"/>
      <c r="Z313" s="136"/>
      <c r="AA313" s="136"/>
      <c r="AB313" s="136"/>
    </row>
    <row r="314" spans="1:28" ht="11.25" customHeight="1" x14ac:dyDescent="0.2">
      <c r="A314" s="136"/>
      <c r="B314" s="241"/>
      <c r="C314" s="241"/>
      <c r="D314" s="241"/>
      <c r="E314" s="241"/>
      <c r="F314" s="241"/>
      <c r="G314" s="241"/>
      <c r="H314" s="241"/>
      <c r="I314" s="241"/>
      <c r="J314" s="241"/>
      <c r="K314" s="241"/>
      <c r="L314" s="241"/>
      <c r="M314" s="241"/>
      <c r="N314" s="136"/>
      <c r="O314" s="136"/>
      <c r="P314" s="136"/>
      <c r="Q314" s="136"/>
      <c r="R314" s="136"/>
      <c r="S314" s="136"/>
      <c r="T314" s="136"/>
      <c r="U314" s="136"/>
      <c r="V314" s="136"/>
      <c r="W314" s="136"/>
      <c r="X314" s="136"/>
      <c r="Y314" s="136"/>
      <c r="Z314" s="136"/>
      <c r="AA314" s="136"/>
      <c r="AB314" s="136"/>
    </row>
    <row r="315" spans="1:28" ht="11.25" customHeight="1" x14ac:dyDescent="0.2">
      <c r="A315" s="136"/>
      <c r="B315" s="241"/>
      <c r="C315" s="241"/>
      <c r="D315" s="241"/>
      <c r="E315" s="241"/>
      <c r="F315" s="241"/>
      <c r="G315" s="241"/>
      <c r="H315" s="241"/>
      <c r="I315" s="241"/>
      <c r="J315" s="241"/>
      <c r="K315" s="241"/>
      <c r="L315" s="241"/>
      <c r="M315" s="241"/>
      <c r="N315" s="136"/>
      <c r="O315" s="136"/>
      <c r="P315" s="136"/>
      <c r="Q315" s="136"/>
      <c r="R315" s="136"/>
      <c r="S315" s="136"/>
      <c r="T315" s="136"/>
      <c r="U315" s="136"/>
      <c r="V315" s="136"/>
      <c r="W315" s="136"/>
      <c r="X315" s="136"/>
      <c r="Y315" s="136"/>
      <c r="Z315" s="136"/>
      <c r="AA315" s="136"/>
      <c r="AB315" s="136"/>
    </row>
    <row r="316" spans="1:28" ht="11.25" customHeight="1" x14ac:dyDescent="0.2">
      <c r="A316" s="136"/>
      <c r="B316" s="241"/>
      <c r="C316" s="241"/>
      <c r="D316" s="241"/>
      <c r="E316" s="241"/>
      <c r="F316" s="241"/>
      <c r="G316" s="241"/>
      <c r="H316" s="241"/>
      <c r="I316" s="241"/>
      <c r="J316" s="241"/>
      <c r="K316" s="241"/>
      <c r="L316" s="241"/>
      <c r="M316" s="241"/>
      <c r="N316" s="136"/>
      <c r="O316" s="136"/>
      <c r="P316" s="136"/>
      <c r="Q316" s="136"/>
      <c r="R316" s="136"/>
      <c r="S316" s="136"/>
      <c r="T316" s="136"/>
      <c r="U316" s="136"/>
      <c r="V316" s="136"/>
      <c r="W316" s="136"/>
      <c r="X316" s="136"/>
      <c r="Y316" s="136"/>
      <c r="Z316" s="136"/>
      <c r="AA316" s="136"/>
      <c r="AB316" s="136"/>
    </row>
    <row r="317" spans="1:28" ht="11.25" customHeight="1" x14ac:dyDescent="0.2">
      <c r="A317" s="136"/>
      <c r="B317" s="241"/>
      <c r="C317" s="241"/>
      <c r="D317" s="241"/>
      <c r="E317" s="241"/>
      <c r="F317" s="241"/>
      <c r="G317" s="241"/>
      <c r="H317" s="241"/>
      <c r="I317" s="241"/>
      <c r="J317" s="241"/>
      <c r="K317" s="241"/>
      <c r="L317" s="241"/>
      <c r="M317" s="241"/>
      <c r="N317" s="136"/>
      <c r="O317" s="136"/>
      <c r="P317" s="136"/>
      <c r="Q317" s="136"/>
      <c r="R317" s="136"/>
      <c r="S317" s="136"/>
      <c r="T317" s="136"/>
      <c r="U317" s="136"/>
      <c r="V317" s="136"/>
      <c r="W317" s="136"/>
      <c r="X317" s="136"/>
      <c r="Y317" s="136"/>
      <c r="Z317" s="136"/>
      <c r="AA317" s="136"/>
      <c r="AB317" s="136"/>
    </row>
    <row r="318" spans="1:28" ht="11.25" customHeight="1" x14ac:dyDescent="0.2">
      <c r="A318" s="136"/>
      <c r="B318" s="241"/>
      <c r="C318" s="241"/>
      <c r="D318" s="241"/>
      <c r="E318" s="241"/>
      <c r="F318" s="241"/>
      <c r="G318" s="241"/>
      <c r="H318" s="241"/>
      <c r="I318" s="241"/>
      <c r="J318" s="241"/>
      <c r="K318" s="241"/>
      <c r="L318" s="241"/>
      <c r="M318" s="241"/>
      <c r="N318" s="136"/>
      <c r="O318" s="136"/>
      <c r="P318" s="136"/>
      <c r="Q318" s="136"/>
      <c r="R318" s="136"/>
      <c r="S318" s="136"/>
      <c r="T318" s="136"/>
      <c r="U318" s="136"/>
      <c r="V318" s="136"/>
      <c r="W318" s="136"/>
      <c r="X318" s="136"/>
      <c r="Y318" s="136"/>
      <c r="Z318" s="136"/>
      <c r="AA318" s="136"/>
      <c r="AB318" s="136"/>
    </row>
    <row r="319" spans="1:28" ht="11.25" customHeight="1" x14ac:dyDescent="0.2">
      <c r="A319" s="136"/>
      <c r="B319" s="241"/>
      <c r="C319" s="241"/>
      <c r="D319" s="241"/>
      <c r="E319" s="241"/>
      <c r="F319" s="241"/>
      <c r="G319" s="241"/>
      <c r="H319" s="241"/>
      <c r="I319" s="241"/>
      <c r="J319" s="241"/>
      <c r="K319" s="241"/>
      <c r="L319" s="241"/>
      <c r="M319" s="241"/>
      <c r="N319" s="136"/>
      <c r="O319" s="136"/>
      <c r="P319" s="136"/>
      <c r="Q319" s="136"/>
      <c r="R319" s="136"/>
      <c r="S319" s="136"/>
      <c r="T319" s="136"/>
      <c r="U319" s="136"/>
      <c r="V319" s="136"/>
      <c r="W319" s="136"/>
      <c r="X319" s="136"/>
      <c r="Y319" s="136"/>
      <c r="Z319" s="136"/>
      <c r="AA319" s="136"/>
      <c r="AB319" s="136"/>
    </row>
    <row r="320" spans="1:28" ht="11.25" customHeight="1" x14ac:dyDescent="0.2">
      <c r="A320" s="136"/>
      <c r="B320" s="241"/>
      <c r="C320" s="241"/>
      <c r="D320" s="241"/>
      <c r="E320" s="241"/>
      <c r="F320" s="241"/>
      <c r="G320" s="241"/>
      <c r="H320" s="241"/>
      <c r="I320" s="241"/>
      <c r="J320" s="241"/>
      <c r="K320" s="241"/>
      <c r="L320" s="241"/>
      <c r="M320" s="241"/>
      <c r="N320" s="136"/>
      <c r="O320" s="136"/>
      <c r="P320" s="136"/>
      <c r="Q320" s="136"/>
      <c r="R320" s="136"/>
      <c r="S320" s="136"/>
      <c r="T320" s="136"/>
      <c r="U320" s="136"/>
      <c r="V320" s="136"/>
      <c r="W320" s="136"/>
      <c r="X320" s="136"/>
      <c r="Y320" s="136"/>
      <c r="Z320" s="136"/>
      <c r="AA320" s="136"/>
      <c r="AB320" s="136"/>
    </row>
    <row r="321" spans="1:28" ht="11.25" customHeight="1" x14ac:dyDescent="0.2">
      <c r="A321" s="136"/>
      <c r="B321" s="241"/>
      <c r="C321" s="241"/>
      <c r="D321" s="241"/>
      <c r="E321" s="241"/>
      <c r="F321" s="241"/>
      <c r="G321" s="241"/>
      <c r="H321" s="241"/>
      <c r="I321" s="241"/>
      <c r="J321" s="241"/>
      <c r="K321" s="241"/>
      <c r="L321" s="241"/>
      <c r="M321" s="241"/>
      <c r="N321" s="136"/>
      <c r="O321" s="136"/>
      <c r="P321" s="136"/>
      <c r="Q321" s="136"/>
      <c r="R321" s="136"/>
      <c r="S321" s="136"/>
      <c r="T321" s="136"/>
      <c r="U321" s="136"/>
      <c r="V321" s="136"/>
      <c r="W321" s="136"/>
      <c r="X321" s="136"/>
      <c r="Y321" s="136"/>
      <c r="Z321" s="136"/>
      <c r="AA321" s="136"/>
      <c r="AB321" s="136"/>
    </row>
    <row r="322" spans="1:28" ht="11.25" customHeight="1" x14ac:dyDescent="0.2">
      <c r="A322" s="136"/>
      <c r="B322" s="241"/>
      <c r="C322" s="241"/>
      <c r="D322" s="241"/>
      <c r="E322" s="241"/>
      <c r="F322" s="241"/>
      <c r="G322" s="241"/>
      <c r="H322" s="241"/>
      <c r="I322" s="241"/>
      <c r="J322" s="241"/>
      <c r="K322" s="241"/>
      <c r="L322" s="241"/>
      <c r="M322" s="241"/>
      <c r="N322" s="136"/>
      <c r="O322" s="136"/>
      <c r="P322" s="136"/>
      <c r="Q322" s="136"/>
      <c r="R322" s="136"/>
      <c r="S322" s="136"/>
      <c r="T322" s="136"/>
      <c r="U322" s="136"/>
      <c r="V322" s="136"/>
      <c r="W322" s="136"/>
      <c r="X322" s="136"/>
      <c r="Y322" s="136"/>
      <c r="Z322" s="136"/>
      <c r="AA322" s="136"/>
      <c r="AB322" s="136"/>
    </row>
    <row r="323" spans="1:28" ht="11.25" customHeight="1" x14ac:dyDescent="0.2">
      <c r="A323" s="136"/>
      <c r="B323" s="241"/>
      <c r="C323" s="241"/>
      <c r="D323" s="241"/>
      <c r="E323" s="241"/>
      <c r="F323" s="241"/>
      <c r="G323" s="241"/>
      <c r="H323" s="241"/>
      <c r="I323" s="241"/>
      <c r="J323" s="241"/>
      <c r="K323" s="241"/>
      <c r="L323" s="241"/>
      <c r="M323" s="241"/>
      <c r="N323" s="136"/>
      <c r="O323" s="136"/>
      <c r="P323" s="136"/>
      <c r="Q323" s="136"/>
      <c r="R323" s="136"/>
      <c r="S323" s="136"/>
      <c r="T323" s="136"/>
      <c r="U323" s="136"/>
      <c r="V323" s="136"/>
      <c r="W323" s="136"/>
      <c r="X323" s="136"/>
      <c r="Y323" s="136"/>
      <c r="Z323" s="136"/>
      <c r="AA323" s="136"/>
      <c r="AB323" s="136"/>
    </row>
    <row r="324" spans="1:28" ht="11.25" customHeight="1" x14ac:dyDescent="0.2">
      <c r="A324" s="136"/>
      <c r="B324" s="241"/>
      <c r="C324" s="241"/>
      <c r="D324" s="241"/>
      <c r="E324" s="241"/>
      <c r="F324" s="241"/>
      <c r="G324" s="241"/>
      <c r="H324" s="241"/>
      <c r="I324" s="241"/>
      <c r="J324" s="241"/>
      <c r="K324" s="241"/>
      <c r="L324" s="241"/>
      <c r="M324" s="241"/>
      <c r="N324" s="136"/>
      <c r="O324" s="136"/>
      <c r="P324" s="136"/>
      <c r="Q324" s="136"/>
      <c r="R324" s="136"/>
      <c r="S324" s="136"/>
      <c r="T324" s="136"/>
      <c r="U324" s="136"/>
      <c r="V324" s="136"/>
      <c r="W324" s="136"/>
      <c r="X324" s="136"/>
      <c r="Y324" s="136"/>
      <c r="Z324" s="136"/>
      <c r="AA324" s="136"/>
      <c r="AB324" s="136"/>
    </row>
    <row r="325" spans="1:28" ht="11.25" customHeight="1" x14ac:dyDescent="0.2">
      <c r="A325" s="136"/>
      <c r="B325" s="241"/>
      <c r="C325" s="241"/>
      <c r="D325" s="241"/>
      <c r="E325" s="241"/>
      <c r="F325" s="241"/>
      <c r="G325" s="241"/>
      <c r="H325" s="241"/>
      <c r="I325" s="241"/>
      <c r="J325" s="241"/>
      <c r="K325" s="241"/>
      <c r="L325" s="241"/>
      <c r="M325" s="241"/>
      <c r="N325" s="136"/>
      <c r="O325" s="136"/>
      <c r="P325" s="136"/>
      <c r="Q325" s="136"/>
      <c r="R325" s="136"/>
      <c r="S325" s="136"/>
      <c r="T325" s="136"/>
      <c r="U325" s="136"/>
      <c r="V325" s="136"/>
      <c r="W325" s="136"/>
      <c r="X325" s="136"/>
      <c r="Y325" s="136"/>
      <c r="Z325" s="136"/>
      <c r="AA325" s="136"/>
      <c r="AB325" s="136"/>
    </row>
    <row r="326" spans="1:28" ht="11.25" customHeight="1" x14ac:dyDescent="0.2">
      <c r="A326" s="136"/>
      <c r="B326" s="241"/>
      <c r="C326" s="241"/>
      <c r="D326" s="241"/>
      <c r="E326" s="241"/>
      <c r="F326" s="241"/>
      <c r="G326" s="241"/>
      <c r="H326" s="241"/>
      <c r="I326" s="241"/>
      <c r="J326" s="241"/>
      <c r="K326" s="241"/>
      <c r="L326" s="241"/>
      <c r="M326" s="241"/>
      <c r="N326" s="136"/>
      <c r="O326" s="136"/>
      <c r="P326" s="136"/>
      <c r="Q326" s="136"/>
      <c r="R326" s="136"/>
      <c r="S326" s="136"/>
      <c r="T326" s="136"/>
      <c r="U326" s="136"/>
      <c r="V326" s="136"/>
      <c r="W326" s="136"/>
      <c r="X326" s="136"/>
      <c r="Y326" s="136"/>
      <c r="Z326" s="136"/>
      <c r="AA326" s="136"/>
      <c r="AB326" s="136"/>
    </row>
    <row r="327" spans="1:28" ht="11.25" customHeight="1" x14ac:dyDescent="0.2">
      <c r="A327" s="136"/>
      <c r="B327" s="241"/>
      <c r="C327" s="241"/>
      <c r="D327" s="241"/>
      <c r="E327" s="241"/>
      <c r="F327" s="241"/>
      <c r="G327" s="241"/>
      <c r="H327" s="241"/>
      <c r="I327" s="241"/>
      <c r="J327" s="241"/>
      <c r="K327" s="241"/>
      <c r="L327" s="241"/>
      <c r="M327" s="241"/>
      <c r="N327" s="136"/>
      <c r="O327" s="136"/>
      <c r="P327" s="136"/>
      <c r="Q327" s="136"/>
      <c r="R327" s="136"/>
      <c r="S327" s="136"/>
      <c r="T327" s="136"/>
      <c r="U327" s="136"/>
      <c r="V327" s="136"/>
      <c r="W327" s="136"/>
      <c r="X327" s="136"/>
      <c r="Y327" s="136"/>
      <c r="Z327" s="136"/>
      <c r="AA327" s="136"/>
      <c r="AB327" s="136"/>
    </row>
    <row r="328" spans="1:28" ht="11.25" customHeight="1" x14ac:dyDescent="0.2">
      <c r="A328" s="136"/>
      <c r="B328" s="241"/>
      <c r="C328" s="241"/>
      <c r="D328" s="241"/>
      <c r="E328" s="241"/>
      <c r="F328" s="241"/>
      <c r="G328" s="241"/>
      <c r="H328" s="241"/>
      <c r="I328" s="241"/>
      <c r="J328" s="241"/>
      <c r="K328" s="241"/>
      <c r="L328" s="241"/>
      <c r="M328" s="241"/>
      <c r="N328" s="136"/>
      <c r="O328" s="136"/>
      <c r="P328" s="136"/>
      <c r="Q328" s="136"/>
      <c r="R328" s="136"/>
      <c r="S328" s="136"/>
      <c r="T328" s="136"/>
      <c r="U328" s="136"/>
      <c r="V328" s="136"/>
      <c r="W328" s="136"/>
      <c r="X328" s="136"/>
      <c r="Y328" s="136"/>
      <c r="Z328" s="136"/>
      <c r="AA328" s="136"/>
      <c r="AB328" s="136"/>
    </row>
    <row r="329" spans="1:28" ht="11.25" customHeight="1" x14ac:dyDescent="0.2">
      <c r="A329" s="136"/>
      <c r="B329" s="241"/>
      <c r="C329" s="241"/>
      <c r="D329" s="241"/>
      <c r="E329" s="241"/>
      <c r="F329" s="241"/>
      <c r="G329" s="241"/>
      <c r="H329" s="241"/>
      <c r="I329" s="241"/>
      <c r="J329" s="241"/>
      <c r="K329" s="241"/>
      <c r="L329" s="241"/>
      <c r="M329" s="241"/>
      <c r="N329" s="136"/>
      <c r="O329" s="136"/>
      <c r="P329" s="136"/>
      <c r="Q329" s="136"/>
      <c r="R329" s="136"/>
      <c r="S329" s="136"/>
      <c r="T329" s="136"/>
      <c r="U329" s="136"/>
      <c r="V329" s="136"/>
      <c r="W329" s="136"/>
      <c r="X329" s="136"/>
      <c r="Y329" s="136"/>
      <c r="Z329" s="136"/>
      <c r="AA329" s="136"/>
      <c r="AB329" s="136"/>
    </row>
    <row r="330" spans="1:28" ht="11.25" customHeight="1" x14ac:dyDescent="0.2">
      <c r="A330" s="136"/>
      <c r="B330" s="241"/>
      <c r="C330" s="241"/>
      <c r="D330" s="241"/>
      <c r="E330" s="241"/>
      <c r="F330" s="241"/>
      <c r="G330" s="241"/>
      <c r="H330" s="241"/>
      <c r="I330" s="241"/>
      <c r="J330" s="241"/>
      <c r="K330" s="241"/>
      <c r="L330" s="241"/>
      <c r="M330" s="241"/>
      <c r="N330" s="136"/>
      <c r="O330" s="136"/>
      <c r="P330" s="136"/>
      <c r="Q330" s="136"/>
      <c r="R330" s="136"/>
      <c r="S330" s="136"/>
      <c r="T330" s="136"/>
      <c r="U330" s="136"/>
      <c r="V330" s="136"/>
      <c r="W330" s="136"/>
      <c r="X330" s="136"/>
      <c r="Y330" s="136"/>
      <c r="Z330" s="136"/>
      <c r="AA330" s="136"/>
      <c r="AB330" s="136"/>
    </row>
    <row r="331" spans="1:28" ht="11.25" customHeight="1" x14ac:dyDescent="0.2">
      <c r="A331" s="136"/>
      <c r="B331" s="241"/>
      <c r="C331" s="241"/>
      <c r="D331" s="241"/>
      <c r="E331" s="241"/>
      <c r="F331" s="241"/>
      <c r="G331" s="241"/>
      <c r="H331" s="241"/>
      <c r="I331" s="241"/>
      <c r="J331" s="241"/>
      <c r="K331" s="241"/>
      <c r="L331" s="241"/>
      <c r="M331" s="241"/>
      <c r="N331" s="136"/>
      <c r="O331" s="136"/>
      <c r="P331" s="136"/>
      <c r="Q331" s="136"/>
      <c r="R331" s="136"/>
      <c r="S331" s="136"/>
      <c r="T331" s="136"/>
      <c r="U331" s="136"/>
      <c r="V331" s="136"/>
      <c r="W331" s="136"/>
      <c r="X331" s="136"/>
      <c r="Y331" s="136"/>
      <c r="Z331" s="136"/>
      <c r="AA331" s="136"/>
      <c r="AB331" s="136"/>
    </row>
    <row r="332" spans="1:28" ht="11.25" customHeight="1" x14ac:dyDescent="0.2">
      <c r="A332" s="136"/>
      <c r="B332" s="241"/>
      <c r="C332" s="241"/>
      <c r="D332" s="241"/>
      <c r="E332" s="241"/>
      <c r="F332" s="241"/>
      <c r="G332" s="241"/>
      <c r="H332" s="241"/>
      <c r="I332" s="241"/>
      <c r="J332" s="241"/>
      <c r="K332" s="241"/>
      <c r="L332" s="241"/>
      <c r="M332" s="241"/>
      <c r="N332" s="136"/>
      <c r="O332" s="136"/>
      <c r="P332" s="136"/>
      <c r="Q332" s="136"/>
      <c r="R332" s="136"/>
      <c r="S332" s="136"/>
      <c r="T332" s="136"/>
      <c r="U332" s="136"/>
      <c r="V332" s="136"/>
      <c r="W332" s="136"/>
      <c r="X332" s="136"/>
      <c r="Y332" s="136"/>
      <c r="Z332" s="136"/>
      <c r="AA332" s="136"/>
      <c r="AB332" s="136"/>
    </row>
    <row r="333" spans="1:28" ht="11.25" customHeight="1" x14ac:dyDescent="0.2">
      <c r="A333" s="136"/>
      <c r="B333" s="241"/>
      <c r="C333" s="241"/>
      <c r="D333" s="241"/>
      <c r="E333" s="241"/>
      <c r="F333" s="241"/>
      <c r="G333" s="241"/>
      <c r="H333" s="241"/>
      <c r="I333" s="241"/>
      <c r="J333" s="241"/>
      <c r="K333" s="241"/>
      <c r="L333" s="241"/>
      <c r="M333" s="241"/>
      <c r="N333" s="136"/>
      <c r="O333" s="136"/>
      <c r="P333" s="136"/>
      <c r="Q333" s="136"/>
      <c r="R333" s="136"/>
      <c r="S333" s="136"/>
      <c r="T333" s="136"/>
      <c r="U333" s="136"/>
      <c r="V333" s="136"/>
      <c r="W333" s="136"/>
      <c r="X333" s="136"/>
      <c r="Y333" s="136"/>
      <c r="Z333" s="136"/>
      <c r="AA333" s="136"/>
      <c r="AB333" s="136"/>
    </row>
    <row r="334" spans="1:28" ht="11.25" customHeight="1" x14ac:dyDescent="0.2">
      <c r="A334" s="136"/>
      <c r="B334" s="241"/>
      <c r="C334" s="241"/>
      <c r="D334" s="241"/>
      <c r="E334" s="241"/>
      <c r="F334" s="241"/>
      <c r="G334" s="241"/>
      <c r="H334" s="241"/>
      <c r="I334" s="241"/>
      <c r="J334" s="241"/>
      <c r="K334" s="241"/>
      <c r="L334" s="241"/>
      <c r="M334" s="241"/>
      <c r="N334" s="136"/>
      <c r="O334" s="136"/>
      <c r="P334" s="136"/>
      <c r="Q334" s="136"/>
      <c r="R334" s="136"/>
      <c r="S334" s="136"/>
      <c r="T334" s="136"/>
      <c r="U334" s="136"/>
      <c r="V334" s="136"/>
      <c r="W334" s="136"/>
      <c r="X334" s="136"/>
      <c r="Y334" s="136"/>
      <c r="Z334" s="136"/>
      <c r="AA334" s="136"/>
      <c r="AB334" s="136"/>
    </row>
    <row r="335" spans="1:28" ht="11.25" customHeight="1" x14ac:dyDescent="0.2">
      <c r="A335" s="136"/>
      <c r="B335" s="241"/>
      <c r="C335" s="241"/>
      <c r="D335" s="241"/>
      <c r="E335" s="241"/>
      <c r="F335" s="241"/>
      <c r="G335" s="241"/>
      <c r="H335" s="241"/>
      <c r="I335" s="241"/>
      <c r="J335" s="241"/>
      <c r="K335" s="241"/>
      <c r="L335" s="241"/>
      <c r="M335" s="241"/>
      <c r="N335" s="136"/>
      <c r="O335" s="136"/>
      <c r="P335" s="136"/>
      <c r="Q335" s="136"/>
      <c r="R335" s="136"/>
      <c r="S335" s="136"/>
      <c r="T335" s="136"/>
      <c r="U335" s="136"/>
      <c r="V335" s="136"/>
      <c r="W335" s="136"/>
      <c r="X335" s="136"/>
      <c r="Y335" s="136"/>
      <c r="Z335" s="136"/>
      <c r="AA335" s="136"/>
      <c r="AB335" s="136"/>
    </row>
    <row r="336" spans="1:28" ht="11.25" customHeight="1" x14ac:dyDescent="0.2">
      <c r="A336" s="136"/>
      <c r="B336" s="241"/>
      <c r="C336" s="241"/>
      <c r="D336" s="241"/>
      <c r="E336" s="241"/>
      <c r="F336" s="241"/>
      <c r="G336" s="241"/>
      <c r="H336" s="241"/>
      <c r="I336" s="241"/>
      <c r="J336" s="241"/>
      <c r="K336" s="241"/>
      <c r="L336" s="241"/>
      <c r="M336" s="241"/>
      <c r="N336" s="136"/>
      <c r="O336" s="136"/>
      <c r="P336" s="136"/>
      <c r="Q336" s="136"/>
      <c r="R336" s="136"/>
      <c r="S336" s="136"/>
      <c r="T336" s="136"/>
      <c r="U336" s="136"/>
      <c r="V336" s="136"/>
      <c r="W336" s="136"/>
      <c r="X336" s="136"/>
      <c r="Y336" s="136"/>
      <c r="Z336" s="136"/>
      <c r="AA336" s="136"/>
      <c r="AB336" s="136"/>
    </row>
    <row r="337" spans="1:28" ht="11.25" customHeight="1" x14ac:dyDescent="0.2">
      <c r="A337" s="136"/>
      <c r="B337" s="241"/>
      <c r="C337" s="241"/>
      <c r="D337" s="241"/>
      <c r="E337" s="241"/>
      <c r="F337" s="241"/>
      <c r="G337" s="241"/>
      <c r="H337" s="241"/>
      <c r="I337" s="241"/>
      <c r="J337" s="241"/>
      <c r="K337" s="241"/>
      <c r="L337" s="241"/>
      <c r="M337" s="241"/>
      <c r="N337" s="136"/>
      <c r="O337" s="136"/>
      <c r="P337" s="136"/>
      <c r="Q337" s="136"/>
      <c r="R337" s="136"/>
      <c r="S337" s="136"/>
      <c r="T337" s="136"/>
      <c r="U337" s="136"/>
      <c r="V337" s="136"/>
      <c r="W337" s="136"/>
      <c r="X337" s="136"/>
      <c r="Y337" s="136"/>
      <c r="Z337" s="136"/>
      <c r="AA337" s="136"/>
      <c r="AB337" s="136"/>
    </row>
    <row r="338" spans="1:28" ht="11.25" customHeight="1" x14ac:dyDescent="0.2">
      <c r="A338" s="136"/>
      <c r="B338" s="241"/>
      <c r="C338" s="241"/>
      <c r="D338" s="241"/>
      <c r="E338" s="241"/>
      <c r="F338" s="241"/>
      <c r="G338" s="241"/>
      <c r="H338" s="241"/>
      <c r="I338" s="241"/>
      <c r="J338" s="241"/>
      <c r="K338" s="241"/>
      <c r="L338" s="241"/>
      <c r="M338" s="241"/>
      <c r="N338" s="136"/>
      <c r="O338" s="136"/>
      <c r="P338" s="136"/>
      <c r="Q338" s="136"/>
      <c r="R338" s="136"/>
      <c r="S338" s="136"/>
      <c r="T338" s="136"/>
      <c r="U338" s="136"/>
      <c r="V338" s="136"/>
      <c r="W338" s="136"/>
      <c r="X338" s="136"/>
      <c r="Y338" s="136"/>
      <c r="Z338" s="136"/>
      <c r="AA338" s="136"/>
      <c r="AB338" s="136"/>
    </row>
    <row r="339" spans="1:28" ht="11.25" customHeight="1" x14ac:dyDescent="0.2">
      <c r="A339" s="136"/>
      <c r="B339" s="241"/>
      <c r="C339" s="241"/>
      <c r="D339" s="241"/>
      <c r="E339" s="241"/>
      <c r="F339" s="241"/>
      <c r="G339" s="241"/>
      <c r="H339" s="241"/>
      <c r="I339" s="241"/>
      <c r="J339" s="241"/>
      <c r="K339" s="241"/>
      <c r="L339" s="241"/>
      <c r="M339" s="241"/>
      <c r="N339" s="136"/>
      <c r="O339" s="136"/>
      <c r="P339" s="136"/>
      <c r="Q339" s="136"/>
      <c r="R339" s="136"/>
      <c r="S339" s="136"/>
      <c r="T339" s="136"/>
      <c r="U339" s="136"/>
      <c r="V339" s="136"/>
      <c r="W339" s="136"/>
      <c r="X339" s="136"/>
      <c r="Y339" s="136"/>
      <c r="Z339" s="136"/>
      <c r="AA339" s="136"/>
      <c r="AB339" s="136"/>
    </row>
    <row r="340" spans="1:28" ht="11.25" customHeight="1" x14ac:dyDescent="0.2">
      <c r="A340" s="136"/>
      <c r="B340" s="241"/>
      <c r="C340" s="241"/>
      <c r="D340" s="241"/>
      <c r="E340" s="241"/>
      <c r="F340" s="241"/>
      <c r="G340" s="241"/>
      <c r="H340" s="241"/>
      <c r="I340" s="241"/>
      <c r="J340" s="241"/>
      <c r="K340" s="241"/>
      <c r="L340" s="241"/>
      <c r="M340" s="241"/>
      <c r="N340" s="136"/>
      <c r="O340" s="136"/>
      <c r="P340" s="136"/>
      <c r="Q340" s="136"/>
      <c r="R340" s="136"/>
      <c r="S340" s="136"/>
      <c r="T340" s="136"/>
      <c r="U340" s="136"/>
      <c r="V340" s="136"/>
      <c r="W340" s="136"/>
      <c r="X340" s="136"/>
      <c r="Y340" s="136"/>
      <c r="Z340" s="136"/>
      <c r="AA340" s="136"/>
      <c r="AB340" s="136"/>
    </row>
    <row r="341" spans="1:28" ht="11.25" customHeight="1" x14ac:dyDescent="0.2">
      <c r="A341" s="136"/>
      <c r="B341" s="241"/>
      <c r="C341" s="241"/>
      <c r="D341" s="241"/>
      <c r="E341" s="241"/>
      <c r="F341" s="241"/>
      <c r="G341" s="241"/>
      <c r="H341" s="241"/>
      <c r="I341" s="241"/>
      <c r="J341" s="241"/>
      <c r="K341" s="241"/>
      <c r="L341" s="241"/>
      <c r="M341" s="241"/>
      <c r="N341" s="136"/>
      <c r="O341" s="136"/>
      <c r="P341" s="136"/>
      <c r="Q341" s="136"/>
      <c r="R341" s="136"/>
      <c r="S341" s="136"/>
      <c r="T341" s="136"/>
      <c r="U341" s="136"/>
      <c r="V341" s="136"/>
      <c r="W341" s="136"/>
      <c r="X341" s="136"/>
      <c r="Y341" s="136"/>
      <c r="Z341" s="136"/>
      <c r="AA341" s="136"/>
      <c r="AB341" s="136"/>
    </row>
    <row r="342" spans="1:28" ht="11.25" customHeight="1" x14ac:dyDescent="0.2">
      <c r="A342" s="136"/>
      <c r="B342" s="241"/>
      <c r="C342" s="241"/>
      <c r="D342" s="241"/>
      <c r="E342" s="241"/>
      <c r="F342" s="241"/>
      <c r="G342" s="241"/>
      <c r="H342" s="241"/>
      <c r="I342" s="241"/>
      <c r="J342" s="241"/>
      <c r="K342" s="241"/>
      <c r="L342" s="241"/>
      <c r="M342" s="241"/>
      <c r="N342" s="136"/>
      <c r="O342" s="136"/>
      <c r="P342" s="136"/>
      <c r="Q342" s="136"/>
      <c r="R342" s="136"/>
      <c r="S342" s="136"/>
      <c r="T342" s="136"/>
      <c r="U342" s="136"/>
      <c r="V342" s="136"/>
      <c r="W342" s="136"/>
      <c r="X342" s="136"/>
      <c r="Y342" s="136"/>
      <c r="Z342" s="136"/>
      <c r="AA342" s="136"/>
      <c r="AB342" s="136"/>
    </row>
    <row r="343" spans="1:28" ht="11.25" customHeight="1" x14ac:dyDescent="0.2">
      <c r="A343" s="136"/>
      <c r="B343" s="241"/>
      <c r="C343" s="241"/>
      <c r="D343" s="241"/>
      <c r="E343" s="241"/>
      <c r="F343" s="241"/>
      <c r="G343" s="241"/>
      <c r="H343" s="241"/>
      <c r="I343" s="241"/>
      <c r="J343" s="241"/>
      <c r="K343" s="241"/>
      <c r="L343" s="241"/>
      <c r="M343" s="241"/>
      <c r="N343" s="136"/>
      <c r="O343" s="136"/>
      <c r="P343" s="136"/>
      <c r="Q343" s="136"/>
      <c r="R343" s="136"/>
      <c r="S343" s="136"/>
      <c r="T343" s="136"/>
      <c r="U343" s="136"/>
      <c r="V343" s="136"/>
      <c r="W343" s="136"/>
      <c r="X343" s="136"/>
      <c r="Y343" s="136"/>
      <c r="Z343" s="136"/>
      <c r="AA343" s="136"/>
      <c r="AB343" s="136"/>
    </row>
    <row r="344" spans="1:28" ht="11.25" customHeight="1" x14ac:dyDescent="0.2">
      <c r="A344" s="136"/>
      <c r="B344" s="241"/>
      <c r="C344" s="241"/>
      <c r="D344" s="241"/>
      <c r="E344" s="241"/>
      <c r="F344" s="241"/>
      <c r="G344" s="241"/>
      <c r="H344" s="241"/>
      <c r="I344" s="241"/>
      <c r="J344" s="241"/>
      <c r="K344" s="241"/>
      <c r="L344" s="241"/>
      <c r="M344" s="241"/>
      <c r="N344" s="136"/>
      <c r="O344" s="136"/>
      <c r="P344" s="136"/>
      <c r="Q344" s="136"/>
      <c r="R344" s="136"/>
      <c r="S344" s="136"/>
      <c r="T344" s="136"/>
      <c r="U344" s="136"/>
      <c r="V344" s="136"/>
      <c r="W344" s="136"/>
      <c r="X344" s="136"/>
      <c r="Y344" s="136"/>
      <c r="Z344" s="136"/>
      <c r="AA344" s="136"/>
      <c r="AB344" s="136"/>
    </row>
    <row r="345" spans="1:28" ht="11.25" customHeight="1" x14ac:dyDescent="0.2">
      <c r="A345" s="136"/>
      <c r="B345" s="241"/>
      <c r="C345" s="241"/>
      <c r="D345" s="241"/>
      <c r="E345" s="241"/>
      <c r="F345" s="241"/>
      <c r="G345" s="241"/>
      <c r="H345" s="241"/>
      <c r="I345" s="241"/>
      <c r="J345" s="241"/>
      <c r="K345" s="241"/>
      <c r="L345" s="241"/>
      <c r="M345" s="241"/>
      <c r="N345" s="136"/>
      <c r="O345" s="136"/>
      <c r="P345" s="136"/>
      <c r="Q345" s="136"/>
      <c r="R345" s="136"/>
      <c r="S345" s="136"/>
      <c r="T345" s="136"/>
      <c r="U345" s="136"/>
      <c r="V345" s="136"/>
      <c r="W345" s="136"/>
      <c r="X345" s="136"/>
      <c r="Y345" s="136"/>
      <c r="Z345" s="136"/>
      <c r="AA345" s="136"/>
      <c r="AB345" s="136"/>
    </row>
    <row r="346" spans="1:28" ht="11.25" customHeight="1" x14ac:dyDescent="0.2">
      <c r="A346" s="136"/>
      <c r="B346" s="241"/>
      <c r="C346" s="241"/>
      <c r="D346" s="241"/>
      <c r="E346" s="241"/>
      <c r="F346" s="241"/>
      <c r="G346" s="241"/>
      <c r="H346" s="241"/>
      <c r="I346" s="241"/>
      <c r="J346" s="241"/>
      <c r="K346" s="241"/>
      <c r="L346" s="241"/>
      <c r="M346" s="241"/>
      <c r="N346" s="136"/>
      <c r="O346" s="136"/>
      <c r="P346" s="136"/>
      <c r="Q346" s="136"/>
      <c r="R346" s="136"/>
      <c r="S346" s="136"/>
      <c r="T346" s="136"/>
      <c r="U346" s="136"/>
      <c r="V346" s="136"/>
      <c r="W346" s="136"/>
      <c r="X346" s="136"/>
      <c r="Y346" s="136"/>
      <c r="Z346" s="136"/>
      <c r="AA346" s="136"/>
      <c r="AB346" s="136"/>
    </row>
    <row r="347" spans="1:28" ht="11.25" customHeight="1" x14ac:dyDescent="0.2">
      <c r="A347" s="136"/>
      <c r="B347" s="241"/>
      <c r="C347" s="241"/>
      <c r="D347" s="241"/>
      <c r="E347" s="241"/>
      <c r="F347" s="241"/>
      <c r="G347" s="241"/>
      <c r="H347" s="241"/>
      <c r="I347" s="241"/>
      <c r="J347" s="241"/>
      <c r="K347" s="241"/>
      <c r="L347" s="241"/>
      <c r="M347" s="241"/>
      <c r="N347" s="136"/>
      <c r="O347" s="136"/>
      <c r="P347" s="136"/>
      <c r="Q347" s="136"/>
      <c r="R347" s="136"/>
      <c r="S347" s="136"/>
      <c r="T347" s="136"/>
      <c r="U347" s="136"/>
      <c r="V347" s="136"/>
      <c r="W347" s="136"/>
      <c r="X347" s="136"/>
      <c r="Y347" s="136"/>
      <c r="Z347" s="136"/>
      <c r="AA347" s="136"/>
      <c r="AB347" s="136"/>
    </row>
    <row r="348" spans="1:28" ht="11.25" customHeight="1" x14ac:dyDescent="0.2">
      <c r="A348" s="136"/>
      <c r="B348" s="241"/>
      <c r="C348" s="241"/>
      <c r="D348" s="241"/>
      <c r="E348" s="241"/>
      <c r="F348" s="241"/>
      <c r="G348" s="241"/>
      <c r="H348" s="241"/>
      <c r="I348" s="241"/>
      <c r="J348" s="241"/>
      <c r="K348" s="241"/>
      <c r="L348" s="241"/>
      <c r="M348" s="241"/>
      <c r="N348" s="136"/>
      <c r="O348" s="136"/>
      <c r="P348" s="136"/>
      <c r="Q348" s="136"/>
      <c r="R348" s="136"/>
      <c r="S348" s="136"/>
      <c r="T348" s="136"/>
      <c r="U348" s="136"/>
      <c r="V348" s="136"/>
      <c r="W348" s="136"/>
      <c r="X348" s="136"/>
      <c r="Y348" s="136"/>
      <c r="Z348" s="136"/>
      <c r="AA348" s="136"/>
      <c r="AB348" s="136"/>
    </row>
    <row r="349" spans="1:28" ht="11.25" customHeight="1" x14ac:dyDescent="0.2">
      <c r="A349" s="136"/>
      <c r="B349" s="241"/>
      <c r="C349" s="241"/>
      <c r="D349" s="241"/>
      <c r="E349" s="241"/>
      <c r="F349" s="241"/>
      <c r="G349" s="241"/>
      <c r="H349" s="241"/>
      <c r="I349" s="241"/>
      <c r="J349" s="241"/>
      <c r="K349" s="241"/>
      <c r="L349" s="241"/>
      <c r="M349" s="241"/>
      <c r="N349" s="136"/>
      <c r="O349" s="136"/>
      <c r="P349" s="136"/>
      <c r="Q349" s="136"/>
      <c r="R349" s="136"/>
      <c r="S349" s="136"/>
      <c r="T349" s="136"/>
      <c r="U349" s="136"/>
      <c r="V349" s="136"/>
      <c r="W349" s="136"/>
      <c r="X349" s="136"/>
      <c r="Y349" s="136"/>
      <c r="Z349" s="136"/>
      <c r="AA349" s="136"/>
      <c r="AB349" s="136"/>
    </row>
    <row r="350" spans="1:28" ht="11.25" customHeight="1" x14ac:dyDescent="0.2">
      <c r="A350" s="136"/>
      <c r="B350" s="241"/>
      <c r="C350" s="241"/>
      <c r="D350" s="241"/>
      <c r="E350" s="241"/>
      <c r="F350" s="241"/>
      <c r="G350" s="241"/>
      <c r="H350" s="241"/>
      <c r="I350" s="241"/>
      <c r="J350" s="241"/>
      <c r="K350" s="241"/>
      <c r="L350" s="241"/>
      <c r="M350" s="241"/>
      <c r="N350" s="136"/>
      <c r="O350" s="136"/>
      <c r="P350" s="136"/>
      <c r="Q350" s="136"/>
      <c r="R350" s="136"/>
      <c r="S350" s="136"/>
      <c r="T350" s="136"/>
      <c r="U350" s="136"/>
      <c r="V350" s="136"/>
      <c r="W350" s="136"/>
      <c r="X350" s="136"/>
      <c r="Y350" s="136"/>
      <c r="Z350" s="136"/>
      <c r="AA350" s="136"/>
      <c r="AB350" s="136"/>
    </row>
    <row r="351" spans="1:28" ht="11.25" customHeight="1" x14ac:dyDescent="0.2">
      <c r="A351" s="136"/>
      <c r="B351" s="241"/>
      <c r="C351" s="241"/>
      <c r="D351" s="241"/>
      <c r="E351" s="241"/>
      <c r="F351" s="241"/>
      <c r="G351" s="241"/>
      <c r="H351" s="241"/>
      <c r="I351" s="241"/>
      <c r="J351" s="241"/>
      <c r="K351" s="241"/>
      <c r="L351" s="241"/>
      <c r="M351" s="241"/>
      <c r="N351" s="136"/>
      <c r="O351" s="136"/>
      <c r="P351" s="136"/>
      <c r="Q351" s="136"/>
      <c r="R351" s="136"/>
      <c r="S351" s="136"/>
      <c r="T351" s="136"/>
      <c r="U351" s="136"/>
      <c r="V351" s="136"/>
      <c r="W351" s="136"/>
      <c r="X351" s="136"/>
      <c r="Y351" s="136"/>
      <c r="Z351" s="136"/>
      <c r="AA351" s="136"/>
      <c r="AB351" s="136"/>
    </row>
    <row r="352" spans="1:28" ht="11.25" customHeight="1" x14ac:dyDescent="0.2">
      <c r="A352" s="136"/>
      <c r="B352" s="241"/>
      <c r="C352" s="241"/>
      <c r="D352" s="241"/>
      <c r="E352" s="241"/>
      <c r="F352" s="241"/>
      <c r="G352" s="241"/>
      <c r="H352" s="241"/>
      <c r="I352" s="241"/>
      <c r="J352" s="241"/>
      <c r="K352" s="241"/>
      <c r="L352" s="241"/>
      <c r="M352" s="241"/>
      <c r="N352" s="136"/>
      <c r="O352" s="136"/>
      <c r="P352" s="136"/>
      <c r="Q352" s="136"/>
      <c r="R352" s="136"/>
      <c r="S352" s="136"/>
      <c r="T352" s="136"/>
      <c r="U352" s="136"/>
      <c r="V352" s="136"/>
      <c r="W352" s="136"/>
      <c r="X352" s="136"/>
      <c r="Y352" s="136"/>
      <c r="Z352" s="136"/>
      <c r="AA352" s="136"/>
      <c r="AB352" s="136"/>
    </row>
    <row r="353" spans="1:28" ht="11.25" customHeight="1" x14ac:dyDescent="0.2">
      <c r="A353" s="136"/>
      <c r="B353" s="241"/>
      <c r="C353" s="241"/>
      <c r="D353" s="241"/>
      <c r="E353" s="241"/>
      <c r="F353" s="241"/>
      <c r="G353" s="241"/>
      <c r="H353" s="241"/>
      <c r="I353" s="241"/>
      <c r="J353" s="241"/>
      <c r="K353" s="241"/>
      <c r="L353" s="241"/>
      <c r="M353" s="241"/>
      <c r="N353" s="136"/>
      <c r="O353" s="136"/>
      <c r="P353" s="136"/>
      <c r="Q353" s="136"/>
      <c r="R353" s="136"/>
      <c r="S353" s="136"/>
      <c r="T353" s="136"/>
      <c r="U353" s="136"/>
      <c r="V353" s="136"/>
      <c r="W353" s="136"/>
      <c r="X353" s="136"/>
      <c r="Y353" s="136"/>
      <c r="Z353" s="136"/>
      <c r="AA353" s="136"/>
      <c r="AB353" s="136"/>
    </row>
    <row r="354" spans="1:28" ht="11.25" customHeight="1" x14ac:dyDescent="0.2">
      <c r="A354" s="136"/>
      <c r="B354" s="241"/>
      <c r="C354" s="241"/>
      <c r="D354" s="241"/>
      <c r="E354" s="241"/>
      <c r="F354" s="241"/>
      <c r="G354" s="241"/>
      <c r="H354" s="241"/>
      <c r="I354" s="241"/>
      <c r="J354" s="241"/>
      <c r="K354" s="241"/>
      <c r="L354" s="241"/>
      <c r="M354" s="241"/>
      <c r="N354" s="136"/>
      <c r="O354" s="136"/>
      <c r="P354" s="136"/>
      <c r="Q354" s="136"/>
      <c r="R354" s="136"/>
      <c r="S354" s="136"/>
      <c r="T354" s="136"/>
      <c r="U354" s="136"/>
      <c r="V354" s="136"/>
      <c r="W354" s="136"/>
      <c r="X354" s="136"/>
      <c r="Y354" s="136"/>
      <c r="Z354" s="136"/>
      <c r="AA354" s="136"/>
      <c r="AB354" s="136"/>
    </row>
    <row r="355" spans="1:28" ht="11.25" customHeight="1" x14ac:dyDescent="0.2">
      <c r="A355" s="136"/>
      <c r="B355" s="241"/>
      <c r="C355" s="241"/>
      <c r="D355" s="241"/>
      <c r="E355" s="241"/>
      <c r="F355" s="241"/>
      <c r="G355" s="241"/>
      <c r="H355" s="241"/>
      <c r="I355" s="241"/>
      <c r="J355" s="241"/>
      <c r="K355" s="241"/>
      <c r="L355" s="241"/>
      <c r="M355" s="241"/>
      <c r="N355" s="136"/>
      <c r="O355" s="136"/>
      <c r="P355" s="136"/>
      <c r="Q355" s="136"/>
      <c r="R355" s="136"/>
      <c r="S355" s="136"/>
      <c r="T355" s="136"/>
      <c r="U355" s="136"/>
      <c r="V355" s="136"/>
      <c r="W355" s="136"/>
      <c r="X355" s="136"/>
      <c r="Y355" s="136"/>
      <c r="Z355" s="136"/>
      <c r="AA355" s="136"/>
      <c r="AB355" s="136"/>
    </row>
    <row r="356" spans="1:28" ht="11.25" customHeight="1" x14ac:dyDescent="0.2">
      <c r="A356" s="136"/>
      <c r="B356" s="241"/>
      <c r="C356" s="241"/>
      <c r="D356" s="241"/>
      <c r="E356" s="241"/>
      <c r="F356" s="241"/>
      <c r="G356" s="241"/>
      <c r="H356" s="241"/>
      <c r="I356" s="241"/>
      <c r="J356" s="241"/>
      <c r="K356" s="241"/>
      <c r="L356" s="241"/>
      <c r="M356" s="241"/>
      <c r="N356" s="136"/>
      <c r="O356" s="136"/>
      <c r="P356" s="136"/>
      <c r="Q356" s="136"/>
      <c r="R356" s="136"/>
      <c r="S356" s="136"/>
      <c r="T356" s="136"/>
      <c r="U356" s="136"/>
      <c r="V356" s="136"/>
      <c r="W356" s="136"/>
      <c r="X356" s="136"/>
      <c r="Y356" s="136"/>
      <c r="Z356" s="136"/>
      <c r="AA356" s="136"/>
      <c r="AB356" s="136"/>
    </row>
    <row r="357" spans="1:28" ht="11.25" customHeight="1" x14ac:dyDescent="0.2">
      <c r="A357" s="136"/>
      <c r="B357" s="241"/>
      <c r="C357" s="241"/>
      <c r="D357" s="241"/>
      <c r="E357" s="241"/>
      <c r="F357" s="241"/>
      <c r="G357" s="241"/>
      <c r="H357" s="241"/>
      <c r="I357" s="241"/>
      <c r="J357" s="241"/>
      <c r="K357" s="241"/>
      <c r="L357" s="241"/>
      <c r="M357" s="241"/>
      <c r="N357" s="136"/>
      <c r="O357" s="136"/>
      <c r="P357" s="136"/>
      <c r="Q357" s="136"/>
      <c r="R357" s="136"/>
      <c r="S357" s="136"/>
      <c r="T357" s="136"/>
      <c r="U357" s="136"/>
      <c r="V357" s="136"/>
      <c r="W357" s="136"/>
      <c r="X357" s="136"/>
      <c r="Y357" s="136"/>
      <c r="Z357" s="136"/>
      <c r="AA357" s="136"/>
      <c r="AB357" s="136"/>
    </row>
    <row r="358" spans="1:28" ht="11.25" customHeight="1" x14ac:dyDescent="0.2">
      <c r="A358" s="136"/>
      <c r="B358" s="241"/>
      <c r="C358" s="241"/>
      <c r="D358" s="241"/>
      <c r="E358" s="241"/>
      <c r="F358" s="241"/>
      <c r="G358" s="241"/>
      <c r="H358" s="241"/>
      <c r="I358" s="241"/>
      <c r="J358" s="241"/>
      <c r="K358" s="241"/>
      <c r="L358" s="241"/>
      <c r="M358" s="241"/>
      <c r="N358" s="136"/>
      <c r="O358" s="136"/>
      <c r="P358" s="136"/>
      <c r="Q358" s="136"/>
      <c r="R358" s="136"/>
      <c r="S358" s="136"/>
      <c r="T358" s="136"/>
      <c r="U358" s="136"/>
      <c r="V358" s="136"/>
      <c r="W358" s="136"/>
      <c r="X358" s="136"/>
      <c r="Y358" s="136"/>
      <c r="Z358" s="136"/>
      <c r="AA358" s="136"/>
      <c r="AB358" s="136"/>
    </row>
    <row r="359" spans="1:28" ht="11.25" customHeight="1" x14ac:dyDescent="0.2">
      <c r="A359" s="136"/>
      <c r="B359" s="241"/>
      <c r="C359" s="241"/>
      <c r="D359" s="241"/>
      <c r="E359" s="241"/>
      <c r="F359" s="241"/>
      <c r="G359" s="241"/>
      <c r="H359" s="241"/>
      <c r="I359" s="241"/>
      <c r="J359" s="241"/>
      <c r="K359" s="241"/>
      <c r="L359" s="241"/>
      <c r="M359" s="241"/>
      <c r="N359" s="136"/>
      <c r="O359" s="136"/>
      <c r="P359" s="136"/>
      <c r="Q359" s="136"/>
      <c r="R359" s="136"/>
      <c r="S359" s="136"/>
      <c r="T359" s="136"/>
      <c r="U359" s="136"/>
      <c r="V359" s="136"/>
      <c r="W359" s="136"/>
      <c r="X359" s="136"/>
      <c r="Y359" s="136"/>
      <c r="Z359" s="136"/>
      <c r="AA359" s="136"/>
      <c r="AB359" s="136"/>
    </row>
    <row r="360" spans="1:28" ht="11.25" customHeight="1" x14ac:dyDescent="0.2">
      <c r="A360" s="136"/>
      <c r="B360" s="241"/>
      <c r="C360" s="241"/>
      <c r="D360" s="241"/>
      <c r="E360" s="241"/>
      <c r="F360" s="241"/>
      <c r="G360" s="241"/>
      <c r="H360" s="241"/>
      <c r="I360" s="241"/>
      <c r="J360" s="241"/>
      <c r="K360" s="241"/>
      <c r="L360" s="241"/>
      <c r="M360" s="241"/>
      <c r="N360" s="136"/>
      <c r="O360" s="136"/>
      <c r="P360" s="136"/>
      <c r="Q360" s="136"/>
      <c r="R360" s="136"/>
      <c r="S360" s="136"/>
      <c r="T360" s="136"/>
      <c r="U360" s="136"/>
      <c r="V360" s="136"/>
      <c r="W360" s="136"/>
      <c r="X360" s="136"/>
      <c r="Y360" s="136"/>
      <c r="Z360" s="136"/>
      <c r="AA360" s="136"/>
      <c r="AB360" s="136"/>
    </row>
    <row r="361" spans="1:28" ht="11.25" customHeight="1" x14ac:dyDescent="0.2">
      <c r="A361" s="136"/>
      <c r="B361" s="241"/>
      <c r="C361" s="241"/>
      <c r="D361" s="241"/>
      <c r="E361" s="241"/>
      <c r="F361" s="241"/>
      <c r="G361" s="241"/>
      <c r="H361" s="241"/>
      <c r="I361" s="241"/>
      <c r="J361" s="241"/>
      <c r="K361" s="241"/>
      <c r="L361" s="241"/>
      <c r="M361" s="241"/>
      <c r="N361" s="136"/>
      <c r="O361" s="136"/>
      <c r="P361" s="136"/>
      <c r="Q361" s="136"/>
      <c r="R361" s="136"/>
      <c r="S361" s="136"/>
      <c r="T361" s="136"/>
      <c r="U361" s="136"/>
      <c r="V361" s="136"/>
      <c r="W361" s="136"/>
      <c r="X361" s="136"/>
      <c r="Y361" s="136"/>
      <c r="Z361" s="136"/>
      <c r="AA361" s="136"/>
      <c r="AB361" s="136"/>
    </row>
    <row r="362" spans="1:28" ht="11.25" customHeight="1" x14ac:dyDescent="0.2">
      <c r="A362" s="136"/>
      <c r="B362" s="241"/>
      <c r="C362" s="241"/>
      <c r="D362" s="241"/>
      <c r="E362" s="241"/>
      <c r="F362" s="241"/>
      <c r="G362" s="241"/>
      <c r="H362" s="241"/>
      <c r="I362" s="241"/>
      <c r="J362" s="241"/>
      <c r="K362" s="241"/>
      <c r="L362" s="241"/>
      <c r="M362" s="241"/>
      <c r="N362" s="136"/>
      <c r="O362" s="136"/>
      <c r="P362" s="136"/>
      <c r="Q362" s="136"/>
      <c r="R362" s="136"/>
      <c r="S362" s="136"/>
      <c r="T362" s="136"/>
      <c r="U362" s="136"/>
      <c r="V362" s="136"/>
      <c r="W362" s="136"/>
      <c r="X362" s="136"/>
      <c r="Y362" s="136"/>
      <c r="Z362" s="136"/>
      <c r="AA362" s="136"/>
      <c r="AB362" s="136"/>
    </row>
    <row r="363" spans="1:28" ht="11.25" customHeight="1" x14ac:dyDescent="0.2">
      <c r="A363" s="136"/>
      <c r="B363" s="241"/>
      <c r="C363" s="241"/>
      <c r="D363" s="241"/>
      <c r="E363" s="241"/>
      <c r="F363" s="241"/>
      <c r="G363" s="241"/>
      <c r="H363" s="241"/>
      <c r="I363" s="241"/>
      <c r="J363" s="241"/>
      <c r="K363" s="241"/>
      <c r="L363" s="241"/>
      <c r="M363" s="241"/>
      <c r="N363" s="136"/>
      <c r="O363" s="136"/>
      <c r="P363" s="136"/>
      <c r="Q363" s="136"/>
      <c r="R363" s="136"/>
      <c r="S363" s="136"/>
      <c r="T363" s="136"/>
      <c r="U363" s="136"/>
      <c r="V363" s="136"/>
      <c r="W363" s="136"/>
      <c r="X363" s="136"/>
      <c r="Y363" s="136"/>
      <c r="Z363" s="136"/>
      <c r="AA363" s="136"/>
      <c r="AB363" s="136"/>
    </row>
    <row r="364" spans="1:28" ht="11.25" customHeight="1" x14ac:dyDescent="0.2">
      <c r="A364" s="136"/>
      <c r="B364" s="241"/>
      <c r="C364" s="241"/>
      <c r="D364" s="241"/>
      <c r="E364" s="241"/>
      <c r="F364" s="241"/>
      <c r="G364" s="241"/>
      <c r="H364" s="241"/>
      <c r="I364" s="241"/>
      <c r="J364" s="241"/>
      <c r="K364" s="241"/>
      <c r="L364" s="241"/>
      <c r="M364" s="241"/>
      <c r="N364" s="136"/>
      <c r="O364" s="136"/>
      <c r="P364" s="136"/>
      <c r="Q364" s="136"/>
      <c r="R364" s="136"/>
      <c r="S364" s="136"/>
      <c r="T364" s="136"/>
      <c r="U364" s="136"/>
      <c r="V364" s="136"/>
      <c r="W364" s="136"/>
      <c r="X364" s="136"/>
      <c r="Y364" s="136"/>
      <c r="Z364" s="136"/>
      <c r="AA364" s="136"/>
      <c r="AB364" s="136"/>
    </row>
    <row r="365" spans="1:28" ht="11.25" customHeight="1" x14ac:dyDescent="0.2">
      <c r="A365" s="136"/>
      <c r="B365" s="241"/>
      <c r="C365" s="241"/>
      <c r="D365" s="241"/>
      <c r="E365" s="241"/>
      <c r="F365" s="241"/>
      <c r="G365" s="241"/>
      <c r="H365" s="241"/>
      <c r="I365" s="241"/>
      <c r="J365" s="241"/>
      <c r="K365" s="241"/>
      <c r="L365" s="241"/>
      <c r="M365" s="241"/>
      <c r="N365" s="136"/>
      <c r="O365" s="136"/>
      <c r="P365" s="136"/>
      <c r="Q365" s="136"/>
      <c r="R365" s="136"/>
      <c r="S365" s="136"/>
      <c r="T365" s="136"/>
      <c r="U365" s="136"/>
      <c r="V365" s="136"/>
      <c r="W365" s="136"/>
      <c r="X365" s="136"/>
      <c r="Y365" s="136"/>
      <c r="Z365" s="136"/>
      <c r="AA365" s="136"/>
      <c r="AB365" s="136"/>
    </row>
    <row r="366" spans="1:28" ht="11.25" customHeight="1" x14ac:dyDescent="0.2">
      <c r="A366" s="136"/>
      <c r="B366" s="241"/>
      <c r="C366" s="241"/>
      <c r="D366" s="241"/>
      <c r="E366" s="241"/>
      <c r="F366" s="241"/>
      <c r="G366" s="241"/>
      <c r="H366" s="241"/>
      <c r="I366" s="241"/>
      <c r="J366" s="241"/>
      <c r="K366" s="241"/>
      <c r="L366" s="241"/>
      <c r="M366" s="241"/>
      <c r="N366" s="136"/>
      <c r="O366" s="136"/>
      <c r="P366" s="136"/>
      <c r="Q366" s="136"/>
      <c r="R366" s="136"/>
      <c r="S366" s="136"/>
      <c r="T366" s="136"/>
      <c r="U366" s="136"/>
      <c r="V366" s="136"/>
      <c r="W366" s="136"/>
      <c r="X366" s="136"/>
      <c r="Y366" s="136"/>
      <c r="Z366" s="136"/>
      <c r="AA366" s="136"/>
      <c r="AB366" s="136"/>
    </row>
    <row r="367" spans="1:28" ht="11.25" customHeight="1" x14ac:dyDescent="0.2">
      <c r="A367" s="136"/>
      <c r="B367" s="241"/>
      <c r="C367" s="241"/>
      <c r="D367" s="241"/>
      <c r="E367" s="241"/>
      <c r="F367" s="241"/>
      <c r="G367" s="241"/>
      <c r="H367" s="241"/>
      <c r="I367" s="241"/>
      <c r="J367" s="241"/>
      <c r="K367" s="241"/>
      <c r="L367" s="241"/>
      <c r="M367" s="241"/>
      <c r="N367" s="136"/>
      <c r="O367" s="136"/>
      <c r="P367" s="136"/>
      <c r="Q367" s="136"/>
      <c r="R367" s="136"/>
      <c r="S367" s="136"/>
      <c r="T367" s="136"/>
      <c r="U367" s="136"/>
      <c r="V367" s="136"/>
      <c r="W367" s="136"/>
      <c r="X367" s="136"/>
      <c r="Y367" s="136"/>
      <c r="Z367" s="136"/>
      <c r="AA367" s="136"/>
      <c r="AB367" s="136"/>
    </row>
    <row r="368" spans="1:28" ht="11.25" customHeight="1" x14ac:dyDescent="0.2">
      <c r="A368" s="136"/>
      <c r="B368" s="241"/>
      <c r="C368" s="241"/>
      <c r="D368" s="241"/>
      <c r="E368" s="241"/>
      <c r="F368" s="241"/>
      <c r="G368" s="241"/>
      <c r="H368" s="241"/>
      <c r="I368" s="241"/>
      <c r="J368" s="241"/>
      <c r="K368" s="241"/>
      <c r="L368" s="241"/>
      <c r="M368" s="241"/>
      <c r="N368" s="136"/>
      <c r="O368" s="136"/>
      <c r="P368" s="136"/>
      <c r="Q368" s="136"/>
      <c r="R368" s="136"/>
      <c r="S368" s="136"/>
      <c r="T368" s="136"/>
      <c r="U368" s="136"/>
      <c r="V368" s="136"/>
      <c r="W368" s="136"/>
      <c r="X368" s="136"/>
      <c r="Y368" s="136"/>
      <c r="Z368" s="136"/>
      <c r="AA368" s="136"/>
      <c r="AB368" s="136"/>
    </row>
    <row r="369" spans="1:28" ht="11.25" customHeight="1" x14ac:dyDescent="0.2">
      <c r="A369" s="136"/>
      <c r="B369" s="241"/>
      <c r="C369" s="241"/>
      <c r="D369" s="241"/>
      <c r="E369" s="241"/>
      <c r="F369" s="241"/>
      <c r="G369" s="241"/>
      <c r="H369" s="241"/>
      <c r="I369" s="241"/>
      <c r="J369" s="241"/>
      <c r="K369" s="241"/>
      <c r="L369" s="241"/>
      <c r="M369" s="241"/>
      <c r="N369" s="136"/>
      <c r="O369" s="136"/>
      <c r="P369" s="136"/>
      <c r="Q369" s="136"/>
      <c r="R369" s="136"/>
      <c r="S369" s="136"/>
      <c r="T369" s="136"/>
      <c r="U369" s="136"/>
      <c r="V369" s="136"/>
      <c r="W369" s="136"/>
      <c r="X369" s="136"/>
      <c r="Y369" s="136"/>
      <c r="Z369" s="136"/>
      <c r="AA369" s="136"/>
      <c r="AB369" s="136"/>
    </row>
    <row r="370" spans="1:28" ht="11.25" customHeight="1" x14ac:dyDescent="0.2">
      <c r="A370" s="136"/>
      <c r="B370" s="241"/>
      <c r="C370" s="241"/>
      <c r="D370" s="241"/>
      <c r="E370" s="241"/>
      <c r="F370" s="241"/>
      <c r="G370" s="241"/>
      <c r="H370" s="241"/>
      <c r="I370" s="241"/>
      <c r="J370" s="241"/>
      <c r="K370" s="241"/>
      <c r="L370" s="241"/>
      <c r="M370" s="241"/>
      <c r="N370" s="136"/>
      <c r="O370" s="136"/>
      <c r="P370" s="136"/>
      <c r="Q370" s="136"/>
      <c r="R370" s="136"/>
      <c r="S370" s="136"/>
      <c r="T370" s="136"/>
      <c r="U370" s="136"/>
      <c r="V370" s="136"/>
      <c r="W370" s="136"/>
      <c r="X370" s="136"/>
      <c r="Y370" s="136"/>
      <c r="Z370" s="136"/>
      <c r="AA370" s="136"/>
      <c r="AB370" s="136"/>
    </row>
    <row r="371" spans="1:28" ht="11.25" customHeight="1" x14ac:dyDescent="0.2">
      <c r="A371" s="136"/>
      <c r="B371" s="241"/>
      <c r="C371" s="241"/>
      <c r="D371" s="241"/>
      <c r="E371" s="241"/>
      <c r="F371" s="241"/>
      <c r="G371" s="241"/>
      <c r="H371" s="241"/>
      <c r="I371" s="241"/>
      <c r="J371" s="241"/>
      <c r="K371" s="241"/>
      <c r="L371" s="241"/>
      <c r="M371" s="241"/>
      <c r="N371" s="136"/>
      <c r="O371" s="136"/>
      <c r="P371" s="136"/>
      <c r="Q371" s="136"/>
      <c r="R371" s="136"/>
      <c r="S371" s="136"/>
      <c r="T371" s="136"/>
      <c r="U371" s="136"/>
      <c r="V371" s="136"/>
      <c r="W371" s="136"/>
      <c r="X371" s="136"/>
      <c r="Y371" s="136"/>
      <c r="Z371" s="136"/>
      <c r="AA371" s="136"/>
      <c r="AB371" s="136"/>
    </row>
    <row r="372" spans="1:28" ht="11.25" customHeight="1" x14ac:dyDescent="0.2">
      <c r="A372" s="136"/>
      <c r="B372" s="241"/>
      <c r="C372" s="241"/>
      <c r="D372" s="241"/>
      <c r="E372" s="241"/>
      <c r="F372" s="241"/>
      <c r="G372" s="241"/>
      <c r="H372" s="241"/>
      <c r="I372" s="241"/>
      <c r="J372" s="241"/>
      <c r="K372" s="241"/>
      <c r="L372" s="241"/>
      <c r="M372" s="241"/>
      <c r="N372" s="136"/>
      <c r="O372" s="136"/>
      <c r="P372" s="136"/>
      <c r="Q372" s="136"/>
      <c r="R372" s="136"/>
      <c r="S372" s="136"/>
      <c r="T372" s="136"/>
      <c r="U372" s="136"/>
      <c r="V372" s="136"/>
      <c r="W372" s="136"/>
      <c r="X372" s="136"/>
      <c r="Y372" s="136"/>
      <c r="Z372" s="136"/>
      <c r="AA372" s="136"/>
      <c r="AB372" s="136"/>
    </row>
    <row r="373" spans="1:28" ht="11.25" customHeight="1" x14ac:dyDescent="0.2">
      <c r="A373" s="136"/>
      <c r="B373" s="241"/>
      <c r="C373" s="241"/>
      <c r="D373" s="241"/>
      <c r="E373" s="241"/>
      <c r="F373" s="241"/>
      <c r="G373" s="241"/>
      <c r="H373" s="241"/>
      <c r="I373" s="241"/>
      <c r="J373" s="241"/>
      <c r="K373" s="241"/>
      <c r="L373" s="241"/>
      <c r="M373" s="241"/>
      <c r="N373" s="136"/>
      <c r="O373" s="136"/>
      <c r="P373" s="136"/>
      <c r="Q373" s="136"/>
      <c r="R373" s="136"/>
      <c r="S373" s="136"/>
      <c r="T373" s="136"/>
      <c r="U373" s="136"/>
      <c r="V373" s="136"/>
      <c r="W373" s="136"/>
      <c r="X373" s="136"/>
      <c r="Y373" s="136"/>
      <c r="Z373" s="136"/>
      <c r="AA373" s="136"/>
      <c r="AB373" s="136"/>
    </row>
    <row r="374" spans="1:28" ht="11.25" customHeight="1" x14ac:dyDescent="0.2">
      <c r="A374" s="136"/>
      <c r="B374" s="241"/>
      <c r="C374" s="241"/>
      <c r="D374" s="241"/>
      <c r="E374" s="241"/>
      <c r="F374" s="241"/>
      <c r="G374" s="241"/>
      <c r="H374" s="241"/>
      <c r="I374" s="241"/>
      <c r="J374" s="241"/>
      <c r="K374" s="241"/>
      <c r="L374" s="241"/>
      <c r="M374" s="241"/>
      <c r="N374" s="136"/>
      <c r="O374" s="136"/>
      <c r="P374" s="136"/>
      <c r="Q374" s="136"/>
      <c r="R374" s="136"/>
      <c r="S374" s="136"/>
      <c r="T374" s="136"/>
      <c r="U374" s="136"/>
      <c r="V374" s="136"/>
      <c r="W374" s="136"/>
      <c r="X374" s="136"/>
      <c r="Y374" s="136"/>
      <c r="Z374" s="136"/>
      <c r="AA374" s="136"/>
      <c r="AB374" s="136"/>
    </row>
    <row r="375" spans="1:28" ht="11.25" customHeight="1" x14ac:dyDescent="0.2">
      <c r="A375" s="136"/>
      <c r="B375" s="241"/>
      <c r="C375" s="241"/>
      <c r="D375" s="241"/>
      <c r="E375" s="241"/>
      <c r="F375" s="241"/>
      <c r="G375" s="241"/>
      <c r="H375" s="241"/>
      <c r="I375" s="241"/>
      <c r="J375" s="241"/>
      <c r="K375" s="241"/>
      <c r="L375" s="241"/>
      <c r="M375" s="241"/>
      <c r="N375" s="136"/>
      <c r="O375" s="136"/>
      <c r="P375" s="136"/>
      <c r="Q375" s="136"/>
      <c r="R375" s="136"/>
      <c r="S375" s="136"/>
      <c r="T375" s="136"/>
      <c r="U375" s="136"/>
      <c r="V375" s="136"/>
      <c r="W375" s="136"/>
      <c r="X375" s="136"/>
      <c r="Y375" s="136"/>
      <c r="Z375" s="136"/>
      <c r="AA375" s="136"/>
      <c r="AB375" s="136"/>
    </row>
    <row r="376" spans="1:28" ht="11.25" customHeight="1" x14ac:dyDescent="0.2">
      <c r="A376" s="136"/>
      <c r="B376" s="241"/>
      <c r="C376" s="241"/>
      <c r="D376" s="241"/>
      <c r="E376" s="241"/>
      <c r="F376" s="241"/>
      <c r="G376" s="241"/>
      <c r="H376" s="241"/>
      <c r="I376" s="241"/>
      <c r="J376" s="241"/>
      <c r="K376" s="241"/>
      <c r="L376" s="241"/>
      <c r="M376" s="241"/>
      <c r="N376" s="136"/>
      <c r="O376" s="136"/>
      <c r="P376" s="136"/>
      <c r="Q376" s="136"/>
      <c r="R376" s="136"/>
      <c r="S376" s="136"/>
      <c r="T376" s="136"/>
      <c r="U376" s="136"/>
      <c r="V376" s="136"/>
      <c r="W376" s="136"/>
      <c r="X376" s="136"/>
      <c r="Y376" s="136"/>
      <c r="Z376" s="136"/>
      <c r="AA376" s="136"/>
      <c r="AB376" s="136"/>
    </row>
    <row r="377" spans="1:28" ht="11.25" customHeight="1" x14ac:dyDescent="0.2">
      <c r="A377" s="136"/>
      <c r="B377" s="241"/>
      <c r="C377" s="241"/>
      <c r="D377" s="241"/>
      <c r="E377" s="241"/>
      <c r="F377" s="241"/>
      <c r="G377" s="241"/>
      <c r="H377" s="241"/>
      <c r="I377" s="241"/>
      <c r="J377" s="241"/>
      <c r="K377" s="241"/>
      <c r="L377" s="241"/>
      <c r="M377" s="241"/>
      <c r="N377" s="136"/>
      <c r="O377" s="136"/>
      <c r="P377" s="136"/>
      <c r="Q377" s="136"/>
      <c r="R377" s="136"/>
      <c r="S377" s="136"/>
      <c r="T377" s="136"/>
      <c r="U377" s="136"/>
      <c r="V377" s="136"/>
      <c r="W377" s="136"/>
      <c r="X377" s="136"/>
      <c r="Y377" s="136"/>
      <c r="Z377" s="136"/>
      <c r="AA377" s="136"/>
      <c r="AB377" s="136"/>
    </row>
    <row r="378" spans="1:28" ht="11.25" customHeight="1" x14ac:dyDescent="0.2">
      <c r="A378" s="136"/>
      <c r="B378" s="241"/>
      <c r="C378" s="241"/>
      <c r="D378" s="241"/>
      <c r="E378" s="241"/>
      <c r="F378" s="241"/>
      <c r="G378" s="241"/>
      <c r="H378" s="241"/>
      <c r="I378" s="241"/>
      <c r="J378" s="241"/>
      <c r="K378" s="241"/>
      <c r="L378" s="241"/>
      <c r="M378" s="241"/>
      <c r="N378" s="136"/>
      <c r="O378" s="136"/>
      <c r="P378" s="136"/>
      <c r="Q378" s="136"/>
      <c r="R378" s="136"/>
      <c r="S378" s="136"/>
      <c r="T378" s="136"/>
      <c r="U378" s="136"/>
      <c r="V378" s="136"/>
      <c r="W378" s="136"/>
      <c r="X378" s="136"/>
      <c r="Y378" s="136"/>
      <c r="Z378" s="136"/>
      <c r="AA378" s="136"/>
      <c r="AB378" s="136"/>
    </row>
    <row r="379" spans="1:28" ht="11.25" customHeight="1" x14ac:dyDescent="0.2">
      <c r="A379" s="136"/>
      <c r="B379" s="241"/>
      <c r="C379" s="241"/>
      <c r="D379" s="241"/>
      <c r="E379" s="241"/>
      <c r="F379" s="241"/>
      <c r="G379" s="241"/>
      <c r="H379" s="241"/>
      <c r="I379" s="241"/>
      <c r="J379" s="241"/>
      <c r="K379" s="241"/>
      <c r="L379" s="241"/>
      <c r="M379" s="241"/>
      <c r="N379" s="136"/>
      <c r="O379" s="136"/>
      <c r="P379" s="136"/>
      <c r="Q379" s="136"/>
      <c r="R379" s="136"/>
      <c r="S379" s="136"/>
      <c r="T379" s="136"/>
      <c r="U379" s="136"/>
      <c r="V379" s="136"/>
      <c r="W379" s="136"/>
      <c r="X379" s="136"/>
      <c r="Y379" s="136"/>
      <c r="Z379" s="136"/>
      <c r="AA379" s="136"/>
      <c r="AB379" s="136"/>
    </row>
    <row r="380" spans="1:28" ht="11.25" customHeight="1" x14ac:dyDescent="0.2">
      <c r="A380" s="136"/>
      <c r="B380" s="241"/>
      <c r="C380" s="241"/>
      <c r="D380" s="241"/>
      <c r="E380" s="241"/>
      <c r="F380" s="241"/>
      <c r="G380" s="241"/>
      <c r="H380" s="241"/>
      <c r="I380" s="241"/>
      <c r="J380" s="241"/>
      <c r="K380" s="241"/>
      <c r="L380" s="241"/>
      <c r="M380" s="241"/>
      <c r="N380" s="136"/>
      <c r="O380" s="136"/>
      <c r="P380" s="136"/>
      <c r="Q380" s="136"/>
      <c r="R380" s="136"/>
      <c r="S380" s="136"/>
      <c r="T380" s="136"/>
      <c r="U380" s="136"/>
      <c r="V380" s="136"/>
      <c r="W380" s="136"/>
      <c r="X380" s="136"/>
      <c r="Y380" s="136"/>
      <c r="Z380" s="136"/>
      <c r="AA380" s="136"/>
      <c r="AB380" s="136"/>
    </row>
    <row r="381" spans="1:28" ht="11.25" customHeight="1" x14ac:dyDescent="0.2">
      <c r="A381" s="136"/>
      <c r="B381" s="241"/>
      <c r="C381" s="241"/>
      <c r="D381" s="241"/>
      <c r="E381" s="241"/>
      <c r="F381" s="241"/>
      <c r="G381" s="241"/>
      <c r="H381" s="241"/>
      <c r="I381" s="241"/>
      <c r="J381" s="241"/>
      <c r="K381" s="241"/>
      <c r="L381" s="241"/>
      <c r="M381" s="241"/>
      <c r="N381" s="136"/>
      <c r="O381" s="136"/>
      <c r="P381" s="136"/>
      <c r="Q381" s="136"/>
      <c r="R381" s="136"/>
      <c r="S381" s="136"/>
      <c r="T381" s="136"/>
      <c r="U381" s="136"/>
      <c r="V381" s="136"/>
      <c r="W381" s="136"/>
      <c r="X381" s="136"/>
      <c r="Y381" s="136"/>
      <c r="Z381" s="136"/>
      <c r="AA381" s="136"/>
      <c r="AB381" s="136"/>
    </row>
    <row r="382" spans="1:28" ht="11.25" customHeight="1" x14ac:dyDescent="0.2">
      <c r="A382" s="136"/>
      <c r="B382" s="241"/>
      <c r="C382" s="241"/>
      <c r="D382" s="241"/>
      <c r="E382" s="241"/>
      <c r="F382" s="241"/>
      <c r="G382" s="241"/>
      <c r="H382" s="241"/>
      <c r="I382" s="241"/>
      <c r="J382" s="241"/>
      <c r="K382" s="241"/>
      <c r="L382" s="241"/>
      <c r="M382" s="241"/>
      <c r="N382" s="136"/>
      <c r="O382" s="136"/>
      <c r="P382" s="136"/>
      <c r="Q382" s="136"/>
      <c r="R382" s="136"/>
      <c r="S382" s="136"/>
      <c r="T382" s="136"/>
      <c r="U382" s="136"/>
      <c r="V382" s="136"/>
      <c r="W382" s="136"/>
      <c r="X382" s="136"/>
      <c r="Y382" s="136"/>
      <c r="Z382" s="136"/>
      <c r="AA382" s="136"/>
      <c r="AB382" s="136"/>
    </row>
    <row r="383" spans="1:28" ht="11.25" customHeight="1" x14ac:dyDescent="0.2">
      <c r="A383" s="136"/>
      <c r="B383" s="241"/>
      <c r="C383" s="241"/>
      <c r="D383" s="241"/>
      <c r="E383" s="241"/>
      <c r="F383" s="241"/>
      <c r="G383" s="241"/>
      <c r="H383" s="241"/>
      <c r="I383" s="241"/>
      <c r="J383" s="241"/>
      <c r="K383" s="241"/>
      <c r="L383" s="241"/>
      <c r="M383" s="241"/>
      <c r="N383" s="136"/>
      <c r="O383" s="136"/>
      <c r="P383" s="136"/>
      <c r="Q383" s="136"/>
      <c r="R383" s="136"/>
      <c r="S383" s="136"/>
      <c r="T383" s="136"/>
      <c r="U383" s="136"/>
      <c r="V383" s="136"/>
      <c r="W383" s="136"/>
      <c r="X383" s="136"/>
      <c r="Y383" s="136"/>
      <c r="Z383" s="136"/>
      <c r="AA383" s="136"/>
      <c r="AB383" s="136"/>
    </row>
    <row r="384" spans="1:28" ht="11.25" customHeight="1" x14ac:dyDescent="0.2">
      <c r="A384" s="136"/>
      <c r="B384" s="241"/>
      <c r="C384" s="241"/>
      <c r="D384" s="241"/>
      <c r="E384" s="241"/>
      <c r="F384" s="241"/>
      <c r="G384" s="241"/>
      <c r="H384" s="241"/>
      <c r="I384" s="241"/>
      <c r="J384" s="241"/>
      <c r="K384" s="241"/>
      <c r="L384" s="241"/>
      <c r="M384" s="241"/>
      <c r="N384" s="136"/>
      <c r="O384" s="136"/>
      <c r="P384" s="136"/>
      <c r="Q384" s="136"/>
      <c r="R384" s="136"/>
      <c r="S384" s="136"/>
      <c r="T384" s="136"/>
      <c r="U384" s="136"/>
      <c r="V384" s="136"/>
      <c r="W384" s="136"/>
      <c r="X384" s="136"/>
      <c r="Y384" s="136"/>
      <c r="Z384" s="136"/>
      <c r="AA384" s="136"/>
      <c r="AB384" s="136"/>
    </row>
    <row r="385" spans="1:28" ht="11.25" customHeight="1" x14ac:dyDescent="0.2">
      <c r="A385" s="136"/>
      <c r="B385" s="241"/>
      <c r="C385" s="241"/>
      <c r="D385" s="241"/>
      <c r="E385" s="241"/>
      <c r="F385" s="241"/>
      <c r="G385" s="241"/>
      <c r="H385" s="241"/>
      <c r="I385" s="241"/>
      <c r="J385" s="241"/>
      <c r="K385" s="241"/>
      <c r="L385" s="241"/>
      <c r="M385" s="241"/>
      <c r="N385" s="136"/>
      <c r="O385" s="136"/>
      <c r="P385" s="136"/>
      <c r="Q385" s="136"/>
      <c r="R385" s="136"/>
      <c r="S385" s="136"/>
      <c r="T385" s="136"/>
      <c r="U385" s="136"/>
      <c r="V385" s="136"/>
      <c r="W385" s="136"/>
      <c r="X385" s="136"/>
      <c r="Y385" s="136"/>
      <c r="Z385" s="136"/>
      <c r="AA385" s="136"/>
      <c r="AB385" s="136"/>
    </row>
    <row r="386" spans="1:28" ht="11.25" customHeight="1" x14ac:dyDescent="0.2">
      <c r="A386" s="136"/>
      <c r="B386" s="241"/>
      <c r="C386" s="241"/>
      <c r="D386" s="241"/>
      <c r="E386" s="241"/>
      <c r="F386" s="241"/>
      <c r="G386" s="241"/>
      <c r="H386" s="241"/>
      <c r="I386" s="241"/>
      <c r="J386" s="241"/>
      <c r="K386" s="241"/>
      <c r="L386" s="241"/>
      <c r="M386" s="241"/>
      <c r="N386" s="136"/>
      <c r="O386" s="136"/>
      <c r="P386" s="136"/>
      <c r="Q386" s="136"/>
      <c r="R386" s="136"/>
      <c r="S386" s="136"/>
      <c r="T386" s="136"/>
      <c r="U386" s="136"/>
      <c r="V386" s="136"/>
      <c r="W386" s="136"/>
      <c r="X386" s="136"/>
      <c r="Y386" s="136"/>
      <c r="Z386" s="136"/>
      <c r="AA386" s="136"/>
      <c r="AB386" s="136"/>
    </row>
    <row r="387" spans="1:28" ht="11.25" customHeight="1" x14ac:dyDescent="0.2">
      <c r="A387" s="136"/>
      <c r="B387" s="241"/>
      <c r="C387" s="241"/>
      <c r="D387" s="241"/>
      <c r="E387" s="241"/>
      <c r="F387" s="241"/>
      <c r="G387" s="241"/>
      <c r="H387" s="241"/>
      <c r="I387" s="241"/>
      <c r="J387" s="241"/>
      <c r="K387" s="241"/>
      <c r="L387" s="241"/>
      <c r="M387" s="241"/>
      <c r="N387" s="136"/>
      <c r="O387" s="136"/>
      <c r="P387" s="136"/>
      <c r="Q387" s="136"/>
      <c r="R387" s="136"/>
      <c r="S387" s="136"/>
      <c r="T387" s="136"/>
      <c r="U387" s="136"/>
      <c r="V387" s="136"/>
      <c r="W387" s="136"/>
      <c r="X387" s="136"/>
      <c r="Y387" s="136"/>
      <c r="Z387" s="136"/>
      <c r="AA387" s="136"/>
      <c r="AB387" s="136"/>
    </row>
    <row r="388" spans="1:28" ht="11.25" customHeight="1" x14ac:dyDescent="0.2">
      <c r="A388" s="136"/>
      <c r="B388" s="241"/>
      <c r="C388" s="241"/>
      <c r="D388" s="241"/>
      <c r="E388" s="241"/>
      <c r="F388" s="241"/>
      <c r="G388" s="241"/>
      <c r="H388" s="241"/>
      <c r="I388" s="241"/>
      <c r="J388" s="241"/>
      <c r="K388" s="241"/>
      <c r="L388" s="241"/>
      <c r="M388" s="241"/>
      <c r="N388" s="136"/>
      <c r="O388" s="136"/>
      <c r="P388" s="136"/>
      <c r="Q388" s="136"/>
      <c r="R388" s="136"/>
      <c r="S388" s="136"/>
      <c r="T388" s="136"/>
      <c r="U388" s="136"/>
      <c r="V388" s="136"/>
      <c r="W388" s="136"/>
      <c r="X388" s="136"/>
      <c r="Y388" s="136"/>
      <c r="Z388" s="136"/>
      <c r="AA388" s="136"/>
      <c r="AB388" s="136"/>
    </row>
    <row r="389" spans="1:28" ht="11.25" customHeight="1" x14ac:dyDescent="0.2">
      <c r="A389" s="136"/>
      <c r="B389" s="241"/>
      <c r="C389" s="241"/>
      <c r="D389" s="241"/>
      <c r="E389" s="241"/>
      <c r="F389" s="241"/>
      <c r="G389" s="241"/>
      <c r="H389" s="241"/>
      <c r="I389" s="241"/>
      <c r="J389" s="241"/>
      <c r="K389" s="241"/>
      <c r="L389" s="241"/>
      <c r="M389" s="241"/>
      <c r="N389" s="136"/>
      <c r="O389" s="136"/>
      <c r="P389" s="136"/>
      <c r="Q389" s="136"/>
      <c r="R389" s="136"/>
      <c r="S389" s="136"/>
      <c r="T389" s="136"/>
      <c r="U389" s="136"/>
      <c r="V389" s="136"/>
      <c r="W389" s="136"/>
      <c r="X389" s="136"/>
      <c r="Y389" s="136"/>
      <c r="Z389" s="136"/>
      <c r="AA389" s="136"/>
      <c r="AB389" s="136"/>
    </row>
    <row r="390" spans="1:28" ht="11.25" customHeight="1" x14ac:dyDescent="0.2">
      <c r="A390" s="136"/>
      <c r="B390" s="241"/>
      <c r="C390" s="241"/>
      <c r="D390" s="241"/>
      <c r="E390" s="241"/>
      <c r="F390" s="241"/>
      <c r="G390" s="241"/>
      <c r="H390" s="241"/>
      <c r="I390" s="241"/>
      <c r="J390" s="241"/>
      <c r="K390" s="241"/>
      <c r="L390" s="241"/>
      <c r="M390" s="241"/>
      <c r="N390" s="136"/>
      <c r="O390" s="136"/>
      <c r="P390" s="136"/>
      <c r="Q390" s="136"/>
      <c r="R390" s="136"/>
      <c r="S390" s="136"/>
      <c r="T390" s="136"/>
      <c r="U390" s="136"/>
      <c r="V390" s="136"/>
      <c r="W390" s="136"/>
      <c r="X390" s="136"/>
      <c r="Y390" s="136"/>
      <c r="Z390" s="136"/>
      <c r="AA390" s="136"/>
      <c r="AB390" s="136"/>
    </row>
    <row r="391" spans="1:28" ht="11.25" customHeight="1" x14ac:dyDescent="0.2">
      <c r="A391" s="136"/>
      <c r="B391" s="241"/>
      <c r="C391" s="241"/>
      <c r="D391" s="241"/>
      <c r="E391" s="241"/>
      <c r="F391" s="241"/>
      <c r="G391" s="241"/>
      <c r="H391" s="241"/>
      <c r="I391" s="241"/>
      <c r="J391" s="241"/>
      <c r="K391" s="241"/>
      <c r="L391" s="241"/>
      <c r="M391" s="241"/>
      <c r="N391" s="136"/>
      <c r="O391" s="136"/>
      <c r="P391" s="136"/>
      <c r="Q391" s="136"/>
      <c r="R391" s="136"/>
      <c r="S391" s="136"/>
      <c r="T391" s="136"/>
      <c r="U391" s="136"/>
      <c r="V391" s="136"/>
      <c r="W391" s="136"/>
      <c r="X391" s="136"/>
      <c r="Y391" s="136"/>
      <c r="Z391" s="136"/>
      <c r="AA391" s="136"/>
      <c r="AB391" s="136"/>
    </row>
    <row r="392" spans="1:28" ht="11.25" customHeight="1" x14ac:dyDescent="0.2">
      <c r="A392" s="136"/>
      <c r="B392" s="241"/>
      <c r="C392" s="241"/>
      <c r="D392" s="241"/>
      <c r="E392" s="241"/>
      <c r="F392" s="241"/>
      <c r="G392" s="241"/>
      <c r="H392" s="241"/>
      <c r="I392" s="241"/>
      <c r="J392" s="241"/>
      <c r="K392" s="241"/>
      <c r="L392" s="241"/>
      <c r="M392" s="241"/>
      <c r="N392" s="136"/>
      <c r="O392" s="136"/>
      <c r="P392" s="136"/>
      <c r="Q392" s="136"/>
      <c r="R392" s="136"/>
      <c r="S392" s="136"/>
      <c r="T392" s="136"/>
      <c r="U392" s="136"/>
      <c r="V392" s="136"/>
      <c r="W392" s="136"/>
      <c r="X392" s="136"/>
      <c r="Y392" s="136"/>
      <c r="Z392" s="136"/>
      <c r="AA392" s="136"/>
      <c r="AB392" s="136"/>
    </row>
    <row r="393" spans="1:28" ht="11.25" customHeight="1" x14ac:dyDescent="0.2">
      <c r="A393" s="136"/>
      <c r="B393" s="241"/>
      <c r="C393" s="241"/>
      <c r="D393" s="241"/>
      <c r="E393" s="241"/>
      <c r="F393" s="241"/>
      <c r="G393" s="241"/>
      <c r="H393" s="241"/>
      <c r="I393" s="241"/>
      <c r="J393" s="241"/>
      <c r="K393" s="241"/>
      <c r="L393" s="241"/>
      <c r="M393" s="241"/>
      <c r="N393" s="136"/>
      <c r="O393" s="136"/>
      <c r="P393" s="136"/>
      <c r="Q393" s="136"/>
      <c r="R393" s="136"/>
      <c r="S393" s="136"/>
      <c r="T393" s="136"/>
      <c r="U393" s="136"/>
      <c r="V393" s="136"/>
      <c r="W393" s="136"/>
      <c r="X393" s="136"/>
      <c r="Y393" s="136"/>
      <c r="Z393" s="136"/>
      <c r="AA393" s="136"/>
      <c r="AB393" s="136"/>
    </row>
    <row r="394" spans="1:28" ht="11.25" customHeight="1" x14ac:dyDescent="0.2">
      <c r="A394" s="136"/>
      <c r="B394" s="241"/>
      <c r="C394" s="241"/>
      <c r="D394" s="241"/>
      <c r="E394" s="241"/>
      <c r="F394" s="241"/>
      <c r="G394" s="241"/>
      <c r="H394" s="241"/>
      <c r="I394" s="241"/>
      <c r="J394" s="241"/>
      <c r="K394" s="241"/>
      <c r="L394" s="241"/>
      <c r="M394" s="241"/>
      <c r="N394" s="136"/>
      <c r="O394" s="136"/>
      <c r="P394" s="136"/>
      <c r="Q394" s="136"/>
      <c r="R394" s="136"/>
      <c r="S394" s="136"/>
      <c r="T394" s="136"/>
      <c r="U394" s="136"/>
      <c r="V394" s="136"/>
      <c r="W394" s="136"/>
      <c r="X394" s="136"/>
      <c r="Y394" s="136"/>
      <c r="Z394" s="136"/>
      <c r="AA394" s="136"/>
      <c r="AB394" s="136"/>
    </row>
    <row r="395" spans="1:28" ht="11.25" customHeight="1" x14ac:dyDescent="0.2">
      <c r="A395" s="136"/>
      <c r="B395" s="241"/>
      <c r="C395" s="241"/>
      <c r="D395" s="241"/>
      <c r="E395" s="241"/>
      <c r="F395" s="241"/>
      <c r="G395" s="241"/>
      <c r="H395" s="241"/>
      <c r="I395" s="241"/>
      <c r="J395" s="241"/>
      <c r="K395" s="241"/>
      <c r="L395" s="241"/>
      <c r="M395" s="241"/>
      <c r="N395" s="136"/>
      <c r="O395" s="136"/>
      <c r="P395" s="136"/>
      <c r="Q395" s="136"/>
      <c r="R395" s="136"/>
      <c r="S395" s="136"/>
      <c r="T395" s="136"/>
      <c r="U395" s="136"/>
      <c r="V395" s="136"/>
      <c r="W395" s="136"/>
      <c r="X395" s="136"/>
      <c r="Y395" s="136"/>
      <c r="Z395" s="136"/>
      <c r="AA395" s="136"/>
      <c r="AB395" s="136"/>
    </row>
    <row r="396" spans="1:28" ht="11.25" customHeight="1" x14ac:dyDescent="0.2">
      <c r="A396" s="136"/>
      <c r="B396" s="241"/>
      <c r="C396" s="241"/>
      <c r="D396" s="241"/>
      <c r="E396" s="241"/>
      <c r="F396" s="241"/>
      <c r="G396" s="241"/>
      <c r="H396" s="241"/>
      <c r="I396" s="241"/>
      <c r="J396" s="241"/>
      <c r="K396" s="241"/>
      <c r="L396" s="241"/>
      <c r="M396" s="241"/>
      <c r="N396" s="136"/>
      <c r="O396" s="136"/>
      <c r="P396" s="136"/>
      <c r="Q396" s="136"/>
      <c r="R396" s="136"/>
      <c r="S396" s="136"/>
      <c r="T396" s="136"/>
      <c r="U396" s="136"/>
      <c r="V396" s="136"/>
      <c r="W396" s="136"/>
      <c r="X396" s="136"/>
      <c r="Y396" s="136"/>
      <c r="Z396" s="136"/>
      <c r="AA396" s="136"/>
      <c r="AB396" s="136"/>
    </row>
    <row r="397" spans="1:28" ht="11.25" customHeight="1" x14ac:dyDescent="0.2">
      <c r="A397" s="136"/>
      <c r="B397" s="241"/>
      <c r="C397" s="241"/>
      <c r="D397" s="241"/>
      <c r="E397" s="241"/>
      <c r="F397" s="241"/>
      <c r="G397" s="241"/>
      <c r="H397" s="241"/>
      <c r="I397" s="241"/>
      <c r="J397" s="241"/>
      <c r="K397" s="241"/>
      <c r="L397" s="241"/>
      <c r="M397" s="241"/>
      <c r="N397" s="136"/>
      <c r="O397" s="136"/>
      <c r="P397" s="136"/>
      <c r="Q397" s="136"/>
      <c r="R397" s="136"/>
      <c r="S397" s="136"/>
      <c r="T397" s="136"/>
      <c r="U397" s="136"/>
      <c r="V397" s="136"/>
      <c r="W397" s="136"/>
      <c r="X397" s="136"/>
      <c r="Y397" s="136"/>
      <c r="Z397" s="136"/>
      <c r="AA397" s="136"/>
      <c r="AB397" s="136"/>
    </row>
    <row r="398" spans="1:28" ht="11.25" customHeight="1" x14ac:dyDescent="0.2">
      <c r="A398" s="136"/>
      <c r="B398" s="241"/>
      <c r="C398" s="241"/>
      <c r="D398" s="241"/>
      <c r="E398" s="241"/>
      <c r="F398" s="241"/>
      <c r="G398" s="241"/>
      <c r="H398" s="241"/>
      <c r="I398" s="241"/>
      <c r="J398" s="241"/>
      <c r="K398" s="241"/>
      <c r="L398" s="241"/>
      <c r="M398" s="241"/>
      <c r="N398" s="136"/>
      <c r="O398" s="136"/>
      <c r="P398" s="136"/>
      <c r="Q398" s="136"/>
      <c r="R398" s="136"/>
      <c r="S398" s="136"/>
      <c r="T398" s="136"/>
      <c r="U398" s="136"/>
      <c r="V398" s="136"/>
      <c r="W398" s="136"/>
      <c r="X398" s="136"/>
      <c r="Y398" s="136"/>
      <c r="Z398" s="136"/>
      <c r="AA398" s="136"/>
      <c r="AB398" s="136"/>
    </row>
    <row r="399" spans="1:28" ht="11.25" customHeight="1" x14ac:dyDescent="0.2">
      <c r="A399" s="136"/>
      <c r="B399" s="241"/>
      <c r="C399" s="241"/>
      <c r="D399" s="241"/>
      <c r="E399" s="241"/>
      <c r="F399" s="241"/>
      <c r="G399" s="241"/>
      <c r="H399" s="241"/>
      <c r="I399" s="241"/>
      <c r="J399" s="241"/>
      <c r="K399" s="241"/>
      <c r="L399" s="241"/>
      <c r="M399" s="241"/>
      <c r="N399" s="136"/>
      <c r="O399" s="136"/>
      <c r="P399" s="136"/>
      <c r="Q399" s="136"/>
      <c r="R399" s="136"/>
      <c r="S399" s="136"/>
      <c r="T399" s="136"/>
      <c r="U399" s="136"/>
      <c r="V399" s="136"/>
      <c r="W399" s="136"/>
      <c r="X399" s="136"/>
      <c r="Y399" s="136"/>
      <c r="Z399" s="136"/>
      <c r="AA399" s="136"/>
      <c r="AB399" s="136"/>
    </row>
    <row r="400" spans="1:28" ht="11.25" customHeight="1" x14ac:dyDescent="0.2">
      <c r="A400" s="136"/>
      <c r="B400" s="241"/>
      <c r="C400" s="241"/>
      <c r="D400" s="241"/>
      <c r="E400" s="241"/>
      <c r="F400" s="241"/>
      <c r="G400" s="241"/>
      <c r="H400" s="241"/>
      <c r="I400" s="241"/>
      <c r="J400" s="241"/>
      <c r="K400" s="241"/>
      <c r="L400" s="241"/>
      <c r="M400" s="241"/>
      <c r="N400" s="136"/>
      <c r="O400" s="136"/>
      <c r="P400" s="136"/>
      <c r="Q400" s="136"/>
      <c r="R400" s="136"/>
      <c r="S400" s="136"/>
      <c r="T400" s="136"/>
      <c r="U400" s="136"/>
      <c r="V400" s="136"/>
      <c r="W400" s="136"/>
      <c r="X400" s="136"/>
      <c r="Y400" s="136"/>
      <c r="Z400" s="136"/>
      <c r="AA400" s="136"/>
      <c r="AB400" s="136"/>
    </row>
    <row r="401" spans="1:28" ht="11.25" customHeight="1" x14ac:dyDescent="0.2">
      <c r="A401" s="136"/>
      <c r="B401" s="241"/>
      <c r="C401" s="241"/>
      <c r="D401" s="241"/>
      <c r="E401" s="241"/>
      <c r="F401" s="241"/>
      <c r="G401" s="241"/>
      <c r="H401" s="241"/>
      <c r="I401" s="241"/>
      <c r="J401" s="241"/>
      <c r="K401" s="241"/>
      <c r="L401" s="241"/>
      <c r="M401" s="241"/>
      <c r="N401" s="136"/>
      <c r="O401" s="136"/>
      <c r="P401" s="136"/>
      <c r="Q401" s="136"/>
      <c r="R401" s="136"/>
      <c r="S401" s="136"/>
      <c r="T401" s="136"/>
      <c r="U401" s="136"/>
      <c r="V401" s="136"/>
      <c r="W401" s="136"/>
      <c r="X401" s="136"/>
      <c r="Y401" s="136"/>
      <c r="Z401" s="136"/>
      <c r="AA401" s="136"/>
      <c r="AB401" s="136"/>
    </row>
    <row r="402" spans="1:28" ht="11.25" customHeight="1" x14ac:dyDescent="0.2">
      <c r="A402" s="136"/>
      <c r="B402" s="241"/>
      <c r="C402" s="241"/>
      <c r="D402" s="241"/>
      <c r="E402" s="241"/>
      <c r="F402" s="241"/>
      <c r="G402" s="241"/>
      <c r="H402" s="241"/>
      <c r="I402" s="241"/>
      <c r="J402" s="241"/>
      <c r="K402" s="241"/>
      <c r="L402" s="241"/>
      <c r="M402" s="241"/>
      <c r="N402" s="136"/>
      <c r="O402" s="136"/>
      <c r="P402" s="136"/>
      <c r="Q402" s="136"/>
      <c r="R402" s="136"/>
      <c r="S402" s="136"/>
      <c r="T402" s="136"/>
      <c r="U402" s="136"/>
      <c r="V402" s="136"/>
      <c r="W402" s="136"/>
      <c r="X402" s="136"/>
      <c r="Y402" s="136"/>
      <c r="Z402" s="136"/>
      <c r="AA402" s="136"/>
      <c r="AB402" s="136"/>
    </row>
    <row r="403" spans="1:28" ht="11.25" customHeight="1" x14ac:dyDescent="0.2">
      <c r="A403" s="136"/>
      <c r="B403" s="241"/>
      <c r="C403" s="241"/>
      <c r="D403" s="241"/>
      <c r="E403" s="241"/>
      <c r="F403" s="241"/>
      <c r="G403" s="241"/>
      <c r="H403" s="241"/>
      <c r="I403" s="241"/>
      <c r="J403" s="241"/>
      <c r="K403" s="241"/>
      <c r="L403" s="241"/>
      <c r="M403" s="241"/>
      <c r="N403" s="136"/>
      <c r="O403" s="136"/>
      <c r="P403" s="136"/>
      <c r="Q403" s="136"/>
      <c r="R403" s="136"/>
      <c r="S403" s="136"/>
      <c r="T403" s="136"/>
      <c r="U403" s="136"/>
      <c r="V403" s="136"/>
      <c r="W403" s="136"/>
      <c r="X403" s="136"/>
      <c r="Y403" s="136"/>
      <c r="Z403" s="136"/>
      <c r="AA403" s="136"/>
      <c r="AB403" s="136"/>
    </row>
    <row r="404" spans="1:28" ht="11.25" customHeight="1" x14ac:dyDescent="0.2">
      <c r="A404" s="136"/>
      <c r="B404" s="241"/>
      <c r="C404" s="241"/>
      <c r="D404" s="241"/>
      <c r="E404" s="241"/>
      <c r="F404" s="241"/>
      <c r="G404" s="241"/>
      <c r="H404" s="241"/>
      <c r="I404" s="241"/>
      <c r="J404" s="241"/>
      <c r="K404" s="241"/>
      <c r="L404" s="241"/>
      <c r="M404" s="241"/>
      <c r="N404" s="136"/>
      <c r="O404" s="136"/>
      <c r="P404" s="136"/>
      <c r="Q404" s="136"/>
      <c r="R404" s="136"/>
      <c r="S404" s="136"/>
      <c r="T404" s="136"/>
      <c r="U404" s="136"/>
      <c r="V404" s="136"/>
      <c r="W404" s="136"/>
      <c r="X404" s="136"/>
      <c r="Y404" s="136"/>
      <c r="Z404" s="136"/>
      <c r="AA404" s="136"/>
      <c r="AB404" s="136"/>
    </row>
    <row r="405" spans="1:28" ht="11.25" customHeight="1" x14ac:dyDescent="0.2">
      <c r="A405" s="136"/>
      <c r="B405" s="241"/>
      <c r="C405" s="241"/>
      <c r="D405" s="241"/>
      <c r="E405" s="241"/>
      <c r="F405" s="241"/>
      <c r="G405" s="241"/>
      <c r="H405" s="241"/>
      <c r="I405" s="241"/>
      <c r="J405" s="241"/>
      <c r="K405" s="241"/>
      <c r="L405" s="241"/>
      <c r="M405" s="241"/>
      <c r="N405" s="136"/>
      <c r="O405" s="136"/>
      <c r="P405" s="136"/>
      <c r="Q405" s="136"/>
      <c r="R405" s="136"/>
      <c r="S405" s="136"/>
      <c r="T405" s="136"/>
      <c r="U405" s="136"/>
      <c r="V405" s="136"/>
      <c r="W405" s="136"/>
      <c r="X405" s="136"/>
      <c r="Y405" s="136"/>
      <c r="Z405" s="136"/>
      <c r="AA405" s="136"/>
      <c r="AB405" s="136"/>
    </row>
    <row r="406" spans="1:28" ht="11.25" customHeight="1" x14ac:dyDescent="0.2">
      <c r="A406" s="136"/>
      <c r="B406" s="241"/>
      <c r="C406" s="241"/>
      <c r="D406" s="241"/>
      <c r="E406" s="241"/>
      <c r="F406" s="241"/>
      <c r="G406" s="241"/>
      <c r="H406" s="241"/>
      <c r="I406" s="241"/>
      <c r="J406" s="241"/>
      <c r="K406" s="241"/>
      <c r="L406" s="241"/>
      <c r="M406" s="241"/>
      <c r="N406" s="136"/>
      <c r="O406" s="136"/>
      <c r="P406" s="136"/>
      <c r="Q406" s="136"/>
      <c r="R406" s="136"/>
      <c r="S406" s="136"/>
      <c r="T406" s="136"/>
      <c r="U406" s="136"/>
      <c r="V406" s="136"/>
      <c r="W406" s="136"/>
      <c r="X406" s="136"/>
      <c r="Y406" s="136"/>
      <c r="Z406" s="136"/>
      <c r="AA406" s="136"/>
      <c r="AB406" s="136"/>
    </row>
    <row r="407" spans="1:28" ht="11.25" customHeight="1" x14ac:dyDescent="0.2">
      <c r="A407" s="136"/>
      <c r="B407" s="241"/>
      <c r="C407" s="241"/>
      <c r="D407" s="241"/>
      <c r="E407" s="241"/>
      <c r="F407" s="241"/>
      <c r="G407" s="241"/>
      <c r="H407" s="241"/>
      <c r="I407" s="241"/>
      <c r="J407" s="241"/>
      <c r="K407" s="241"/>
      <c r="L407" s="241"/>
      <c r="M407" s="241"/>
      <c r="N407" s="136"/>
      <c r="O407" s="136"/>
      <c r="P407" s="136"/>
      <c r="Q407" s="136"/>
      <c r="R407" s="136"/>
      <c r="S407" s="136"/>
      <c r="T407" s="136"/>
      <c r="U407" s="136"/>
      <c r="V407" s="136"/>
      <c r="W407" s="136"/>
      <c r="X407" s="136"/>
      <c r="Y407" s="136"/>
      <c r="Z407" s="136"/>
      <c r="AA407" s="136"/>
      <c r="AB407" s="136"/>
    </row>
    <row r="408" spans="1:28" ht="11.25" customHeight="1" x14ac:dyDescent="0.2">
      <c r="A408" s="136"/>
      <c r="B408" s="241"/>
      <c r="C408" s="241"/>
      <c r="D408" s="241"/>
      <c r="E408" s="241"/>
      <c r="F408" s="241"/>
      <c r="G408" s="241"/>
      <c r="H408" s="241"/>
      <c r="I408" s="241"/>
      <c r="J408" s="241"/>
      <c r="K408" s="241"/>
      <c r="L408" s="241"/>
      <c r="M408" s="241"/>
      <c r="N408" s="136"/>
      <c r="O408" s="136"/>
      <c r="P408" s="136"/>
      <c r="Q408" s="136"/>
      <c r="R408" s="136"/>
      <c r="S408" s="136"/>
      <c r="T408" s="136"/>
      <c r="U408" s="136"/>
      <c r="V408" s="136"/>
      <c r="W408" s="136"/>
      <c r="X408" s="136"/>
      <c r="Y408" s="136"/>
      <c r="Z408" s="136"/>
      <c r="AA408" s="136"/>
      <c r="AB408" s="136"/>
    </row>
    <row r="409" spans="1:28" ht="11.25" customHeight="1" x14ac:dyDescent="0.2">
      <c r="A409" s="136"/>
      <c r="B409" s="241"/>
      <c r="C409" s="241"/>
      <c r="D409" s="241"/>
      <c r="E409" s="241"/>
      <c r="F409" s="241"/>
      <c r="G409" s="241"/>
      <c r="H409" s="241"/>
      <c r="I409" s="241"/>
      <c r="J409" s="241"/>
      <c r="K409" s="241"/>
      <c r="L409" s="241"/>
      <c r="M409" s="241"/>
      <c r="N409" s="136"/>
      <c r="O409" s="136"/>
      <c r="P409" s="136"/>
      <c r="Q409" s="136"/>
      <c r="R409" s="136"/>
      <c r="S409" s="136"/>
      <c r="T409" s="136"/>
      <c r="U409" s="136"/>
      <c r="V409" s="136"/>
      <c r="W409" s="136"/>
      <c r="X409" s="136"/>
      <c r="Y409" s="136"/>
      <c r="Z409" s="136"/>
      <c r="AA409" s="136"/>
      <c r="AB409" s="136"/>
    </row>
    <row r="410" spans="1:28" ht="11.25" customHeight="1" x14ac:dyDescent="0.2">
      <c r="A410" s="136"/>
      <c r="B410" s="241"/>
      <c r="C410" s="241"/>
      <c r="D410" s="241"/>
      <c r="E410" s="241"/>
      <c r="F410" s="241"/>
      <c r="G410" s="241"/>
      <c r="H410" s="241"/>
      <c r="I410" s="241"/>
      <c r="J410" s="241"/>
      <c r="K410" s="241"/>
      <c r="L410" s="241"/>
      <c r="M410" s="241"/>
      <c r="N410" s="136"/>
      <c r="O410" s="136"/>
      <c r="P410" s="136"/>
      <c r="Q410" s="136"/>
      <c r="R410" s="136"/>
      <c r="S410" s="136"/>
      <c r="T410" s="136"/>
      <c r="U410" s="136"/>
      <c r="V410" s="136"/>
      <c r="W410" s="136"/>
      <c r="X410" s="136"/>
      <c r="Y410" s="136"/>
      <c r="Z410" s="136"/>
      <c r="AA410" s="136"/>
      <c r="AB410" s="136"/>
    </row>
    <row r="411" spans="1:28" ht="11.25" customHeight="1" x14ac:dyDescent="0.2">
      <c r="A411" s="136"/>
      <c r="B411" s="241"/>
      <c r="C411" s="241"/>
      <c r="D411" s="241"/>
      <c r="E411" s="241"/>
      <c r="F411" s="241"/>
      <c r="G411" s="241"/>
      <c r="H411" s="241"/>
      <c r="I411" s="241"/>
      <c r="J411" s="241"/>
      <c r="K411" s="241"/>
      <c r="L411" s="241"/>
      <c r="M411" s="241"/>
      <c r="N411" s="136"/>
      <c r="O411" s="136"/>
      <c r="P411" s="136"/>
      <c r="Q411" s="136"/>
      <c r="R411" s="136"/>
      <c r="S411" s="136"/>
      <c r="T411" s="136"/>
      <c r="U411" s="136"/>
      <c r="V411" s="136"/>
      <c r="W411" s="136"/>
      <c r="X411" s="136"/>
      <c r="Y411" s="136"/>
      <c r="Z411" s="136"/>
      <c r="AA411" s="136"/>
      <c r="AB411" s="136"/>
    </row>
    <row r="412" spans="1:28" ht="11.25" customHeight="1" x14ac:dyDescent="0.2">
      <c r="A412" s="136"/>
      <c r="B412" s="241"/>
      <c r="C412" s="241"/>
      <c r="D412" s="241"/>
      <c r="E412" s="241"/>
      <c r="F412" s="241"/>
      <c r="G412" s="241"/>
      <c r="H412" s="241"/>
      <c r="I412" s="241"/>
      <c r="J412" s="241"/>
      <c r="K412" s="241"/>
      <c r="L412" s="241"/>
      <c r="M412" s="241"/>
      <c r="N412" s="136"/>
      <c r="O412" s="136"/>
      <c r="P412" s="136"/>
      <c r="Q412" s="136"/>
      <c r="R412" s="136"/>
      <c r="S412" s="136"/>
      <c r="T412" s="136"/>
      <c r="U412" s="136"/>
      <c r="V412" s="136"/>
      <c r="W412" s="136"/>
      <c r="X412" s="136"/>
      <c r="Y412" s="136"/>
      <c r="Z412" s="136"/>
      <c r="AA412" s="136"/>
      <c r="AB412" s="136"/>
    </row>
    <row r="413" spans="1:28" ht="11.25" customHeight="1" x14ac:dyDescent="0.2">
      <c r="A413" s="136"/>
      <c r="B413" s="241"/>
      <c r="C413" s="241"/>
      <c r="D413" s="241"/>
      <c r="E413" s="241"/>
      <c r="F413" s="241"/>
      <c r="G413" s="241"/>
      <c r="H413" s="241"/>
      <c r="I413" s="241"/>
      <c r="J413" s="241"/>
      <c r="K413" s="241"/>
      <c r="L413" s="241"/>
      <c r="M413" s="241"/>
      <c r="N413" s="136"/>
      <c r="O413" s="136"/>
      <c r="P413" s="136"/>
      <c r="Q413" s="136"/>
      <c r="R413" s="136"/>
      <c r="S413" s="136"/>
      <c r="T413" s="136"/>
      <c r="U413" s="136"/>
      <c r="V413" s="136"/>
      <c r="W413" s="136"/>
      <c r="X413" s="136"/>
      <c r="Y413" s="136"/>
      <c r="Z413" s="136"/>
      <c r="AA413" s="136"/>
      <c r="AB413" s="136"/>
    </row>
    <row r="414" spans="1:28" ht="11.25" customHeight="1" x14ac:dyDescent="0.2">
      <c r="A414" s="136"/>
      <c r="B414" s="241"/>
      <c r="C414" s="241"/>
      <c r="D414" s="241"/>
      <c r="E414" s="241"/>
      <c r="F414" s="241"/>
      <c r="G414" s="241"/>
      <c r="H414" s="241"/>
      <c r="I414" s="241"/>
      <c r="J414" s="241"/>
      <c r="K414" s="241"/>
      <c r="L414" s="241"/>
      <c r="M414" s="241"/>
      <c r="N414" s="136"/>
      <c r="O414" s="136"/>
      <c r="P414" s="136"/>
      <c r="Q414" s="136"/>
      <c r="R414" s="136"/>
      <c r="S414" s="136"/>
      <c r="T414" s="136"/>
      <c r="U414" s="136"/>
      <c r="V414" s="136"/>
      <c r="W414" s="136"/>
      <c r="X414" s="136"/>
      <c r="Y414" s="136"/>
      <c r="Z414" s="136"/>
      <c r="AA414" s="136"/>
      <c r="AB414" s="136"/>
    </row>
    <row r="415" spans="1:28" ht="11.25" customHeight="1" x14ac:dyDescent="0.2">
      <c r="A415" s="136"/>
      <c r="B415" s="241"/>
      <c r="C415" s="241"/>
      <c r="D415" s="241"/>
      <c r="E415" s="241"/>
      <c r="F415" s="241"/>
      <c r="G415" s="241"/>
      <c r="H415" s="241"/>
      <c r="I415" s="241"/>
      <c r="J415" s="241"/>
      <c r="K415" s="241"/>
      <c r="L415" s="241"/>
      <c r="M415" s="241"/>
      <c r="N415" s="136"/>
      <c r="O415" s="136"/>
      <c r="P415" s="136"/>
      <c r="Q415" s="136"/>
      <c r="R415" s="136"/>
      <c r="S415" s="136"/>
      <c r="T415" s="136"/>
      <c r="U415" s="136"/>
      <c r="V415" s="136"/>
      <c r="W415" s="136"/>
      <c r="X415" s="136"/>
      <c r="Y415" s="136"/>
      <c r="Z415" s="136"/>
      <c r="AA415" s="136"/>
      <c r="AB415" s="136"/>
    </row>
    <row r="416" spans="1:28" ht="11.25" customHeight="1" x14ac:dyDescent="0.2">
      <c r="A416" s="136"/>
      <c r="B416" s="241"/>
      <c r="C416" s="241"/>
      <c r="D416" s="241"/>
      <c r="E416" s="241"/>
      <c r="F416" s="241"/>
      <c r="G416" s="241"/>
      <c r="H416" s="241"/>
      <c r="I416" s="241"/>
      <c r="J416" s="241"/>
      <c r="K416" s="241"/>
      <c r="L416" s="241"/>
      <c r="M416" s="241"/>
      <c r="N416" s="136"/>
      <c r="O416" s="136"/>
      <c r="P416" s="136"/>
      <c r="Q416" s="136"/>
      <c r="R416" s="136"/>
      <c r="S416" s="136"/>
      <c r="T416" s="136"/>
      <c r="U416" s="136"/>
      <c r="V416" s="136"/>
      <c r="W416" s="136"/>
      <c r="X416" s="136"/>
      <c r="Y416" s="136"/>
      <c r="Z416" s="136"/>
      <c r="AA416" s="136"/>
      <c r="AB416" s="136"/>
    </row>
    <row r="417" spans="1:28" ht="11.25" customHeight="1" x14ac:dyDescent="0.2">
      <c r="A417" s="136"/>
      <c r="B417" s="241"/>
      <c r="C417" s="241"/>
      <c r="D417" s="241"/>
      <c r="E417" s="241"/>
      <c r="F417" s="241"/>
      <c r="G417" s="241"/>
      <c r="H417" s="241"/>
      <c r="I417" s="241"/>
      <c r="J417" s="241"/>
      <c r="K417" s="241"/>
      <c r="L417" s="241"/>
      <c r="M417" s="241"/>
      <c r="N417" s="136"/>
      <c r="O417" s="136"/>
      <c r="P417" s="136"/>
      <c r="Q417" s="136"/>
      <c r="R417" s="136"/>
      <c r="S417" s="136"/>
      <c r="T417" s="136"/>
      <c r="U417" s="136"/>
      <c r="V417" s="136"/>
      <c r="W417" s="136"/>
      <c r="X417" s="136"/>
      <c r="Y417" s="136"/>
      <c r="Z417" s="136"/>
      <c r="AA417" s="136"/>
      <c r="AB417" s="136"/>
    </row>
    <row r="418" spans="1:28" ht="11.25" customHeight="1" x14ac:dyDescent="0.2">
      <c r="A418" s="136"/>
      <c r="B418" s="241"/>
      <c r="C418" s="241"/>
      <c r="D418" s="241"/>
      <c r="E418" s="241"/>
      <c r="F418" s="241"/>
      <c r="G418" s="241"/>
      <c r="H418" s="241"/>
      <c r="I418" s="241"/>
      <c r="J418" s="241"/>
      <c r="K418" s="241"/>
      <c r="L418" s="241"/>
      <c r="M418" s="241"/>
      <c r="N418" s="136"/>
      <c r="O418" s="136"/>
      <c r="P418" s="136"/>
      <c r="Q418" s="136"/>
      <c r="R418" s="136"/>
      <c r="S418" s="136"/>
      <c r="T418" s="136"/>
      <c r="U418" s="136"/>
      <c r="V418" s="136"/>
      <c r="W418" s="136"/>
      <c r="X418" s="136"/>
      <c r="Y418" s="136"/>
      <c r="Z418" s="136"/>
      <c r="AA418" s="136"/>
      <c r="AB418" s="136"/>
    </row>
    <row r="419" spans="1:28" ht="11.25" customHeight="1" x14ac:dyDescent="0.2">
      <c r="A419" s="136"/>
      <c r="B419" s="241"/>
      <c r="C419" s="241"/>
      <c r="D419" s="241"/>
      <c r="E419" s="241"/>
      <c r="F419" s="241"/>
      <c r="G419" s="241"/>
      <c r="H419" s="241"/>
      <c r="I419" s="241"/>
      <c r="J419" s="241"/>
      <c r="K419" s="241"/>
      <c r="L419" s="241"/>
      <c r="M419" s="241"/>
      <c r="N419" s="136"/>
      <c r="O419" s="136"/>
      <c r="P419" s="136"/>
      <c r="Q419" s="136"/>
      <c r="R419" s="136"/>
      <c r="S419" s="136"/>
      <c r="T419" s="136"/>
      <c r="U419" s="136"/>
      <c r="V419" s="136"/>
      <c r="W419" s="136"/>
      <c r="X419" s="136"/>
      <c r="Y419" s="136"/>
      <c r="Z419" s="136"/>
      <c r="AA419" s="136"/>
      <c r="AB419" s="136"/>
    </row>
    <row r="420" spans="1:28" ht="11.25" customHeight="1" x14ac:dyDescent="0.2">
      <c r="A420" s="136"/>
      <c r="B420" s="241"/>
      <c r="C420" s="241"/>
      <c r="D420" s="241"/>
      <c r="E420" s="241"/>
      <c r="F420" s="241"/>
      <c r="G420" s="241"/>
      <c r="H420" s="241"/>
      <c r="I420" s="241"/>
      <c r="J420" s="241"/>
      <c r="K420" s="241"/>
      <c r="L420" s="241"/>
      <c r="M420" s="241"/>
      <c r="N420" s="136"/>
      <c r="O420" s="136"/>
      <c r="P420" s="136"/>
      <c r="Q420" s="136"/>
      <c r="R420" s="136"/>
      <c r="S420" s="136"/>
      <c r="T420" s="136"/>
      <c r="U420" s="136"/>
      <c r="V420" s="136"/>
      <c r="W420" s="136"/>
      <c r="X420" s="136"/>
      <c r="Y420" s="136"/>
      <c r="Z420" s="136"/>
      <c r="AA420" s="136"/>
      <c r="AB420" s="136"/>
    </row>
    <row r="421" spans="1:28" ht="11.25" customHeight="1" x14ac:dyDescent="0.2">
      <c r="A421" s="136"/>
      <c r="B421" s="241"/>
      <c r="C421" s="241"/>
      <c r="D421" s="241"/>
      <c r="E421" s="241"/>
      <c r="F421" s="241"/>
      <c r="G421" s="241"/>
      <c r="H421" s="241"/>
      <c r="I421" s="241"/>
      <c r="J421" s="241"/>
      <c r="K421" s="241"/>
      <c r="L421" s="241"/>
      <c r="M421" s="241"/>
      <c r="N421" s="136"/>
      <c r="O421" s="136"/>
      <c r="P421" s="136"/>
      <c r="Q421" s="136"/>
      <c r="R421" s="136"/>
      <c r="S421" s="136"/>
      <c r="T421" s="136"/>
      <c r="U421" s="136"/>
      <c r="V421" s="136"/>
      <c r="W421" s="136"/>
      <c r="X421" s="136"/>
      <c r="Y421" s="136"/>
      <c r="Z421" s="136"/>
      <c r="AA421" s="136"/>
      <c r="AB421" s="136"/>
    </row>
    <row r="422" spans="1:28" ht="11.25" customHeight="1" x14ac:dyDescent="0.2">
      <c r="A422" s="136"/>
      <c r="B422" s="241"/>
      <c r="C422" s="241"/>
      <c r="D422" s="241"/>
      <c r="E422" s="241"/>
      <c r="F422" s="241"/>
      <c r="G422" s="241"/>
      <c r="H422" s="241"/>
      <c r="I422" s="241"/>
      <c r="J422" s="241"/>
      <c r="K422" s="241"/>
      <c r="L422" s="241"/>
      <c r="M422" s="241"/>
      <c r="N422" s="136"/>
      <c r="O422" s="136"/>
      <c r="P422" s="136"/>
      <c r="Q422" s="136"/>
      <c r="R422" s="136"/>
      <c r="S422" s="136"/>
      <c r="T422" s="136"/>
      <c r="U422" s="136"/>
      <c r="V422" s="136"/>
      <c r="W422" s="136"/>
      <c r="X422" s="136"/>
      <c r="Y422" s="136"/>
      <c r="Z422" s="136"/>
      <c r="AA422" s="136"/>
      <c r="AB422" s="136"/>
    </row>
    <row r="423" spans="1:28" ht="11.25" customHeight="1" x14ac:dyDescent="0.2">
      <c r="A423" s="136"/>
      <c r="B423" s="241"/>
      <c r="C423" s="241"/>
      <c r="D423" s="241"/>
      <c r="E423" s="241"/>
      <c r="F423" s="241"/>
      <c r="G423" s="241"/>
      <c r="H423" s="241"/>
      <c r="I423" s="241"/>
      <c r="J423" s="241"/>
      <c r="K423" s="241"/>
      <c r="L423" s="241"/>
      <c r="M423" s="241"/>
      <c r="N423" s="136"/>
      <c r="O423" s="136"/>
      <c r="P423" s="136"/>
      <c r="Q423" s="136"/>
      <c r="R423" s="136"/>
      <c r="S423" s="136"/>
      <c r="T423" s="136"/>
      <c r="U423" s="136"/>
      <c r="V423" s="136"/>
      <c r="W423" s="136"/>
      <c r="X423" s="136"/>
      <c r="Y423" s="136"/>
      <c r="Z423" s="136"/>
      <c r="AA423" s="136"/>
      <c r="AB423" s="136"/>
    </row>
    <row r="424" spans="1:28" ht="11.25" customHeight="1" x14ac:dyDescent="0.2">
      <c r="A424" s="136"/>
      <c r="B424" s="241"/>
      <c r="C424" s="241"/>
      <c r="D424" s="241"/>
      <c r="E424" s="241"/>
      <c r="F424" s="241"/>
      <c r="G424" s="241"/>
      <c r="H424" s="241"/>
      <c r="I424" s="241"/>
      <c r="J424" s="241"/>
      <c r="K424" s="241"/>
      <c r="L424" s="241"/>
      <c r="M424" s="241"/>
      <c r="N424" s="136"/>
      <c r="O424" s="136"/>
      <c r="P424" s="136"/>
      <c r="Q424" s="136"/>
      <c r="R424" s="136"/>
      <c r="S424" s="136"/>
      <c r="T424" s="136"/>
      <c r="U424" s="136"/>
      <c r="V424" s="136"/>
      <c r="W424" s="136"/>
      <c r="X424" s="136"/>
      <c r="Y424" s="136"/>
      <c r="Z424" s="136"/>
      <c r="AA424" s="136"/>
      <c r="AB424" s="136"/>
    </row>
    <row r="425" spans="1:28" ht="11.25" customHeight="1" x14ac:dyDescent="0.2">
      <c r="A425" s="136"/>
      <c r="B425" s="241"/>
      <c r="C425" s="241"/>
      <c r="D425" s="241"/>
      <c r="E425" s="241"/>
      <c r="F425" s="241"/>
      <c r="G425" s="241"/>
      <c r="H425" s="241"/>
      <c r="I425" s="241"/>
      <c r="J425" s="241"/>
      <c r="K425" s="241"/>
      <c r="L425" s="241"/>
      <c r="M425" s="241"/>
      <c r="N425" s="136"/>
      <c r="O425" s="136"/>
      <c r="P425" s="136"/>
      <c r="Q425" s="136"/>
      <c r="R425" s="136"/>
      <c r="S425" s="136"/>
      <c r="T425" s="136"/>
      <c r="U425" s="136"/>
      <c r="V425" s="136"/>
      <c r="W425" s="136"/>
      <c r="X425" s="136"/>
      <c r="Y425" s="136"/>
      <c r="Z425" s="136"/>
      <c r="AA425" s="136"/>
      <c r="AB425" s="136"/>
    </row>
    <row r="426" spans="1:28" ht="11.25" customHeight="1" x14ac:dyDescent="0.2">
      <c r="A426" s="136"/>
      <c r="B426" s="241"/>
      <c r="C426" s="241"/>
      <c r="D426" s="241"/>
      <c r="E426" s="241"/>
      <c r="F426" s="241"/>
      <c r="G426" s="241"/>
      <c r="H426" s="241"/>
      <c r="I426" s="241"/>
      <c r="J426" s="241"/>
      <c r="K426" s="241"/>
      <c r="L426" s="241"/>
      <c r="M426" s="241"/>
      <c r="N426" s="136"/>
      <c r="O426" s="136"/>
      <c r="P426" s="136"/>
      <c r="Q426" s="136"/>
      <c r="R426" s="136"/>
      <c r="S426" s="136"/>
      <c r="T426" s="136"/>
      <c r="U426" s="136"/>
      <c r="V426" s="136"/>
      <c r="W426" s="136"/>
      <c r="X426" s="136"/>
      <c r="Y426" s="136"/>
      <c r="Z426" s="136"/>
      <c r="AA426" s="136"/>
      <c r="AB426" s="136"/>
    </row>
    <row r="427" spans="1:28" ht="11.25" customHeight="1" x14ac:dyDescent="0.2">
      <c r="A427" s="136"/>
      <c r="B427" s="241"/>
      <c r="C427" s="241"/>
      <c r="D427" s="241"/>
      <c r="E427" s="241"/>
      <c r="F427" s="241"/>
      <c r="G427" s="241"/>
      <c r="H427" s="241"/>
      <c r="I427" s="241"/>
      <c r="J427" s="241"/>
      <c r="K427" s="241"/>
      <c r="L427" s="241"/>
      <c r="M427" s="241"/>
      <c r="N427" s="136"/>
      <c r="O427" s="136"/>
      <c r="P427" s="136"/>
      <c r="Q427" s="136"/>
      <c r="R427" s="136"/>
      <c r="S427" s="136"/>
      <c r="T427" s="136"/>
      <c r="U427" s="136"/>
      <c r="V427" s="136"/>
      <c r="W427" s="136"/>
      <c r="X427" s="136"/>
      <c r="Y427" s="136"/>
      <c r="Z427" s="136"/>
      <c r="AA427" s="136"/>
      <c r="AB427" s="136"/>
    </row>
    <row r="428" spans="1:28" ht="11.25" customHeight="1" x14ac:dyDescent="0.2">
      <c r="A428" s="136"/>
      <c r="B428" s="241"/>
      <c r="C428" s="241"/>
      <c r="D428" s="241"/>
      <c r="E428" s="241"/>
      <c r="F428" s="241"/>
      <c r="G428" s="241"/>
      <c r="H428" s="241"/>
      <c r="I428" s="241"/>
      <c r="J428" s="241"/>
      <c r="K428" s="241"/>
      <c r="L428" s="241"/>
      <c r="M428" s="241"/>
      <c r="N428" s="136"/>
      <c r="O428" s="136"/>
      <c r="P428" s="136"/>
      <c r="Q428" s="136"/>
      <c r="R428" s="136"/>
      <c r="S428" s="136"/>
      <c r="T428" s="136"/>
      <c r="U428" s="136"/>
      <c r="V428" s="136"/>
      <c r="W428" s="136"/>
      <c r="X428" s="136"/>
      <c r="Y428" s="136"/>
      <c r="Z428" s="136"/>
      <c r="AA428" s="136"/>
      <c r="AB428" s="136"/>
    </row>
    <row r="429" spans="1:28" ht="11.25" customHeight="1" x14ac:dyDescent="0.2">
      <c r="A429" s="136"/>
      <c r="B429" s="241"/>
      <c r="C429" s="241"/>
      <c r="D429" s="241"/>
      <c r="E429" s="241"/>
      <c r="F429" s="241"/>
      <c r="G429" s="241"/>
      <c r="H429" s="241"/>
      <c r="I429" s="241"/>
      <c r="J429" s="241"/>
      <c r="K429" s="241"/>
      <c r="L429" s="241"/>
      <c r="M429" s="241"/>
      <c r="N429" s="136"/>
      <c r="O429" s="136"/>
      <c r="P429" s="136"/>
      <c r="Q429" s="136"/>
      <c r="R429" s="136"/>
      <c r="S429" s="136"/>
      <c r="T429" s="136"/>
      <c r="U429" s="136"/>
      <c r="V429" s="136"/>
      <c r="W429" s="136"/>
      <c r="X429" s="136"/>
      <c r="Y429" s="136"/>
      <c r="Z429" s="136"/>
      <c r="AA429" s="136"/>
      <c r="AB429" s="136"/>
    </row>
    <row r="430" spans="1:28" ht="11.25" customHeight="1" x14ac:dyDescent="0.2">
      <c r="A430" s="136"/>
      <c r="B430" s="241"/>
      <c r="C430" s="241"/>
      <c r="D430" s="241"/>
      <c r="E430" s="241"/>
      <c r="F430" s="241"/>
      <c r="G430" s="241"/>
      <c r="H430" s="241"/>
      <c r="I430" s="241"/>
      <c r="J430" s="241"/>
      <c r="K430" s="241"/>
      <c r="L430" s="241"/>
      <c r="M430" s="241"/>
      <c r="N430" s="136"/>
      <c r="O430" s="136"/>
      <c r="P430" s="136"/>
      <c r="Q430" s="136"/>
      <c r="R430" s="136"/>
      <c r="S430" s="136"/>
      <c r="T430" s="136"/>
      <c r="U430" s="136"/>
      <c r="V430" s="136"/>
      <c r="W430" s="136"/>
      <c r="X430" s="136"/>
      <c r="Y430" s="136"/>
      <c r="Z430" s="136"/>
      <c r="AA430" s="136"/>
      <c r="AB430" s="136"/>
    </row>
    <row r="431" spans="1:28" ht="11.25" customHeight="1" x14ac:dyDescent="0.2">
      <c r="A431" s="136"/>
      <c r="B431" s="241"/>
      <c r="C431" s="241"/>
      <c r="D431" s="241"/>
      <c r="E431" s="241"/>
      <c r="F431" s="241"/>
      <c r="G431" s="241"/>
      <c r="H431" s="241"/>
      <c r="I431" s="241"/>
      <c r="J431" s="241"/>
      <c r="K431" s="241"/>
      <c r="L431" s="241"/>
      <c r="M431" s="241"/>
      <c r="N431" s="136"/>
      <c r="O431" s="136"/>
      <c r="P431" s="136"/>
      <c r="Q431" s="136"/>
      <c r="R431" s="136"/>
      <c r="S431" s="136"/>
      <c r="T431" s="136"/>
      <c r="U431" s="136"/>
      <c r="V431" s="136"/>
      <c r="W431" s="136"/>
      <c r="X431" s="136"/>
      <c r="Y431" s="136"/>
      <c r="Z431" s="136"/>
      <c r="AA431" s="136"/>
      <c r="AB431" s="136"/>
    </row>
    <row r="432" spans="1:28" ht="11.25" customHeight="1" x14ac:dyDescent="0.2">
      <c r="A432" s="136"/>
      <c r="B432" s="241"/>
      <c r="C432" s="241"/>
      <c r="D432" s="241"/>
      <c r="E432" s="241"/>
      <c r="F432" s="241"/>
      <c r="G432" s="241"/>
      <c r="H432" s="241"/>
      <c r="I432" s="241"/>
      <c r="J432" s="241"/>
      <c r="K432" s="241"/>
      <c r="L432" s="241"/>
      <c r="M432" s="241"/>
      <c r="N432" s="136"/>
      <c r="O432" s="136"/>
      <c r="P432" s="136"/>
      <c r="Q432" s="136"/>
      <c r="R432" s="136"/>
      <c r="S432" s="136"/>
      <c r="T432" s="136"/>
      <c r="U432" s="136"/>
      <c r="V432" s="136"/>
      <c r="W432" s="136"/>
      <c r="X432" s="136"/>
      <c r="Y432" s="136"/>
      <c r="Z432" s="136"/>
      <c r="AA432" s="136"/>
      <c r="AB432" s="136"/>
    </row>
    <row r="433" spans="1:28" ht="11.25" customHeight="1" x14ac:dyDescent="0.2">
      <c r="A433" s="136"/>
      <c r="B433" s="241"/>
      <c r="C433" s="241"/>
      <c r="D433" s="241"/>
      <c r="E433" s="241"/>
      <c r="F433" s="241"/>
      <c r="G433" s="241"/>
      <c r="H433" s="241"/>
      <c r="I433" s="241"/>
      <c r="J433" s="241"/>
      <c r="K433" s="241"/>
      <c r="L433" s="241"/>
      <c r="M433" s="241"/>
      <c r="N433" s="136"/>
      <c r="O433" s="136"/>
      <c r="P433" s="136"/>
      <c r="Q433" s="136"/>
      <c r="R433" s="136"/>
      <c r="S433" s="136"/>
      <c r="T433" s="136"/>
      <c r="U433" s="136"/>
      <c r="V433" s="136"/>
      <c r="W433" s="136"/>
      <c r="X433" s="136"/>
      <c r="Y433" s="136"/>
      <c r="Z433" s="136"/>
      <c r="AA433" s="136"/>
      <c r="AB433" s="136"/>
    </row>
    <row r="434" spans="1:28" ht="11.25" customHeight="1" x14ac:dyDescent="0.2">
      <c r="A434" s="136"/>
      <c r="B434" s="241"/>
      <c r="C434" s="241"/>
      <c r="D434" s="241"/>
      <c r="E434" s="241"/>
      <c r="F434" s="241"/>
      <c r="G434" s="241"/>
      <c r="H434" s="241"/>
      <c r="I434" s="241"/>
      <c r="J434" s="241"/>
      <c r="K434" s="241"/>
      <c r="L434" s="241"/>
      <c r="M434" s="241"/>
      <c r="N434" s="136"/>
      <c r="O434" s="136"/>
      <c r="P434" s="136"/>
      <c r="Q434" s="136"/>
      <c r="R434" s="136"/>
      <c r="S434" s="136"/>
      <c r="T434" s="136"/>
      <c r="U434" s="136"/>
      <c r="V434" s="136"/>
      <c r="W434" s="136"/>
      <c r="X434" s="136"/>
      <c r="Y434" s="136"/>
      <c r="Z434" s="136"/>
      <c r="AA434" s="136"/>
      <c r="AB434" s="136"/>
    </row>
    <row r="435" spans="1:28" ht="11.25" customHeight="1" x14ac:dyDescent="0.2">
      <c r="A435" s="136"/>
      <c r="B435" s="241"/>
      <c r="C435" s="241"/>
      <c r="D435" s="241"/>
      <c r="E435" s="241"/>
      <c r="F435" s="241"/>
      <c r="G435" s="241"/>
      <c r="H435" s="241"/>
      <c r="I435" s="241"/>
      <c r="J435" s="241"/>
      <c r="K435" s="241"/>
      <c r="L435" s="241"/>
      <c r="M435" s="241"/>
      <c r="N435" s="136"/>
      <c r="O435" s="136"/>
      <c r="P435" s="136"/>
      <c r="Q435" s="136"/>
      <c r="R435" s="136"/>
      <c r="S435" s="136"/>
      <c r="T435" s="136"/>
      <c r="U435" s="136"/>
      <c r="V435" s="136"/>
      <c r="W435" s="136"/>
      <c r="X435" s="136"/>
      <c r="Y435" s="136"/>
      <c r="Z435" s="136"/>
      <c r="AA435" s="136"/>
      <c r="AB435" s="136"/>
    </row>
    <row r="436" spans="1:28" ht="11.25" customHeight="1" x14ac:dyDescent="0.2">
      <c r="A436" s="136"/>
      <c r="B436" s="241"/>
      <c r="C436" s="241"/>
      <c r="D436" s="241"/>
      <c r="E436" s="241"/>
      <c r="F436" s="241"/>
      <c r="G436" s="241"/>
      <c r="H436" s="241"/>
      <c r="I436" s="241"/>
      <c r="J436" s="241"/>
      <c r="K436" s="241"/>
      <c r="L436" s="241"/>
      <c r="M436" s="241"/>
      <c r="N436" s="136"/>
      <c r="O436" s="136"/>
      <c r="P436" s="136"/>
      <c r="Q436" s="136"/>
      <c r="R436" s="136"/>
      <c r="S436" s="136"/>
      <c r="T436" s="136"/>
      <c r="U436" s="136"/>
      <c r="V436" s="136"/>
      <c r="W436" s="136"/>
      <c r="X436" s="136"/>
      <c r="Y436" s="136"/>
      <c r="Z436" s="136"/>
      <c r="AA436" s="136"/>
      <c r="AB436" s="136"/>
    </row>
    <row r="437" spans="1:28" ht="11.25" customHeight="1" x14ac:dyDescent="0.2">
      <c r="A437" s="136"/>
      <c r="B437" s="241"/>
      <c r="C437" s="241"/>
      <c r="D437" s="241"/>
      <c r="E437" s="241"/>
      <c r="F437" s="241"/>
      <c r="G437" s="241"/>
      <c r="H437" s="241"/>
      <c r="I437" s="241"/>
      <c r="J437" s="241"/>
      <c r="K437" s="241"/>
      <c r="L437" s="241"/>
      <c r="M437" s="241"/>
      <c r="N437" s="136"/>
      <c r="O437" s="136"/>
      <c r="P437" s="136"/>
      <c r="Q437" s="136"/>
      <c r="R437" s="136"/>
      <c r="S437" s="136"/>
      <c r="T437" s="136"/>
      <c r="U437" s="136"/>
      <c r="V437" s="136"/>
      <c r="W437" s="136"/>
      <c r="X437" s="136"/>
      <c r="Y437" s="136"/>
      <c r="Z437" s="136"/>
      <c r="AA437" s="136"/>
      <c r="AB437" s="136"/>
    </row>
    <row r="438" spans="1:28" ht="11.25" customHeight="1" x14ac:dyDescent="0.2">
      <c r="A438" s="136"/>
      <c r="B438" s="241"/>
      <c r="C438" s="241"/>
      <c r="D438" s="241"/>
      <c r="E438" s="241"/>
      <c r="F438" s="241"/>
      <c r="G438" s="241"/>
      <c r="H438" s="241"/>
      <c r="I438" s="241"/>
      <c r="J438" s="241"/>
      <c r="K438" s="241"/>
      <c r="L438" s="241"/>
      <c r="M438" s="241"/>
      <c r="N438" s="136"/>
      <c r="O438" s="136"/>
      <c r="P438" s="136"/>
      <c r="Q438" s="136"/>
      <c r="R438" s="136"/>
      <c r="S438" s="136"/>
      <c r="T438" s="136"/>
      <c r="U438" s="136"/>
      <c r="V438" s="136"/>
      <c r="W438" s="136"/>
      <c r="X438" s="136"/>
      <c r="Y438" s="136"/>
      <c r="Z438" s="136"/>
      <c r="AA438" s="136"/>
      <c r="AB438" s="136"/>
    </row>
    <row r="439" spans="1:28" ht="11.25" customHeight="1" x14ac:dyDescent="0.2">
      <c r="A439" s="136"/>
      <c r="B439" s="241"/>
      <c r="C439" s="241"/>
      <c r="D439" s="241"/>
      <c r="E439" s="241"/>
      <c r="F439" s="241"/>
      <c r="G439" s="241"/>
      <c r="H439" s="241"/>
      <c r="I439" s="241"/>
      <c r="J439" s="241"/>
      <c r="K439" s="241"/>
      <c r="L439" s="241"/>
      <c r="M439" s="241"/>
      <c r="N439" s="136"/>
      <c r="O439" s="136"/>
      <c r="P439" s="136"/>
      <c r="Q439" s="136"/>
      <c r="R439" s="136"/>
      <c r="S439" s="136"/>
      <c r="T439" s="136"/>
      <c r="U439" s="136"/>
      <c r="V439" s="136"/>
      <c r="W439" s="136"/>
      <c r="X439" s="136"/>
      <c r="Y439" s="136"/>
      <c r="Z439" s="136"/>
      <c r="AA439" s="136"/>
      <c r="AB439" s="136"/>
    </row>
    <row r="440" spans="1:28" ht="11.25" customHeight="1" x14ac:dyDescent="0.2">
      <c r="A440" s="136"/>
      <c r="B440" s="241"/>
      <c r="C440" s="241"/>
      <c r="D440" s="241"/>
      <c r="E440" s="241"/>
      <c r="F440" s="241"/>
      <c r="G440" s="241"/>
      <c r="H440" s="241"/>
      <c r="I440" s="241"/>
      <c r="J440" s="241"/>
      <c r="K440" s="241"/>
      <c r="L440" s="241"/>
      <c r="M440" s="241"/>
      <c r="N440" s="136"/>
      <c r="O440" s="136"/>
      <c r="P440" s="136"/>
      <c r="Q440" s="136"/>
      <c r="R440" s="136"/>
      <c r="S440" s="136"/>
      <c r="T440" s="136"/>
      <c r="U440" s="136"/>
      <c r="V440" s="136"/>
      <c r="W440" s="136"/>
      <c r="X440" s="136"/>
      <c r="Y440" s="136"/>
      <c r="Z440" s="136"/>
      <c r="AA440" s="136"/>
      <c r="AB440" s="136"/>
    </row>
    <row r="441" spans="1:28" ht="11.25" customHeight="1" x14ac:dyDescent="0.2">
      <c r="A441" s="136"/>
      <c r="B441" s="241"/>
      <c r="C441" s="241"/>
      <c r="D441" s="241"/>
      <c r="E441" s="241"/>
      <c r="F441" s="241"/>
      <c r="G441" s="241"/>
      <c r="H441" s="241"/>
      <c r="I441" s="241"/>
      <c r="J441" s="241"/>
      <c r="K441" s="241"/>
      <c r="L441" s="241"/>
      <c r="M441" s="241"/>
      <c r="N441" s="136"/>
      <c r="O441" s="136"/>
      <c r="P441" s="136"/>
      <c r="Q441" s="136"/>
      <c r="R441" s="136"/>
      <c r="S441" s="136"/>
      <c r="T441" s="136"/>
      <c r="U441" s="136"/>
      <c r="V441" s="136"/>
      <c r="W441" s="136"/>
      <c r="X441" s="136"/>
      <c r="Y441" s="136"/>
      <c r="Z441" s="136"/>
      <c r="AA441" s="136"/>
      <c r="AB441" s="136"/>
    </row>
    <row r="442" spans="1:28" ht="11.25" customHeight="1" x14ac:dyDescent="0.2">
      <c r="A442" s="136"/>
      <c r="B442" s="241"/>
      <c r="C442" s="241"/>
      <c r="D442" s="241"/>
      <c r="E442" s="241"/>
      <c r="F442" s="241"/>
      <c r="G442" s="241"/>
      <c r="H442" s="241"/>
      <c r="I442" s="241"/>
      <c r="J442" s="241"/>
      <c r="K442" s="241"/>
      <c r="L442" s="241"/>
      <c r="M442" s="241"/>
      <c r="N442" s="136"/>
      <c r="O442" s="136"/>
      <c r="P442" s="136"/>
      <c r="Q442" s="136"/>
      <c r="R442" s="136"/>
      <c r="S442" s="136"/>
      <c r="T442" s="136"/>
      <c r="U442" s="136"/>
      <c r="V442" s="136"/>
      <c r="W442" s="136"/>
      <c r="X442" s="136"/>
      <c r="Y442" s="136"/>
      <c r="Z442" s="136"/>
      <c r="AA442" s="136"/>
      <c r="AB442" s="136"/>
    </row>
    <row r="443" spans="1:28" ht="11.25" customHeight="1" x14ac:dyDescent="0.2">
      <c r="A443" s="136"/>
      <c r="B443" s="241"/>
      <c r="C443" s="241"/>
      <c r="D443" s="241"/>
      <c r="E443" s="241"/>
      <c r="F443" s="241"/>
      <c r="G443" s="241"/>
      <c r="H443" s="241"/>
      <c r="I443" s="241"/>
      <c r="J443" s="241"/>
      <c r="K443" s="241"/>
      <c r="L443" s="241"/>
      <c r="M443" s="241"/>
      <c r="N443" s="136"/>
      <c r="O443" s="136"/>
      <c r="P443" s="136"/>
      <c r="Q443" s="136"/>
      <c r="R443" s="136"/>
      <c r="S443" s="136"/>
      <c r="T443" s="136"/>
      <c r="U443" s="136"/>
      <c r="V443" s="136"/>
      <c r="W443" s="136"/>
      <c r="X443" s="136"/>
      <c r="Y443" s="136"/>
      <c r="Z443" s="136"/>
      <c r="AA443" s="136"/>
      <c r="AB443" s="136"/>
    </row>
    <row r="444" spans="1:28" ht="11.25" customHeight="1" x14ac:dyDescent="0.2">
      <c r="A444" s="136"/>
      <c r="B444" s="241"/>
      <c r="C444" s="241"/>
      <c r="D444" s="241"/>
      <c r="E444" s="241"/>
      <c r="F444" s="241"/>
      <c r="G444" s="241"/>
      <c r="H444" s="241"/>
      <c r="I444" s="241"/>
      <c r="J444" s="241"/>
      <c r="K444" s="241"/>
      <c r="L444" s="241"/>
      <c r="M444" s="241"/>
      <c r="N444" s="136"/>
      <c r="O444" s="136"/>
      <c r="P444" s="136"/>
      <c r="Q444" s="136"/>
      <c r="R444" s="136"/>
      <c r="S444" s="136"/>
      <c r="T444" s="136"/>
      <c r="U444" s="136"/>
      <c r="V444" s="136"/>
      <c r="W444" s="136"/>
      <c r="X444" s="136"/>
      <c r="Y444" s="136"/>
      <c r="Z444" s="136"/>
      <c r="AA444" s="136"/>
      <c r="AB444" s="136"/>
    </row>
    <row r="445" spans="1:28" ht="11.25" customHeight="1" x14ac:dyDescent="0.2">
      <c r="A445" s="136"/>
      <c r="B445" s="241"/>
      <c r="C445" s="241"/>
      <c r="D445" s="241"/>
      <c r="E445" s="241"/>
      <c r="F445" s="241"/>
      <c r="G445" s="241"/>
      <c r="H445" s="241"/>
      <c r="I445" s="241"/>
      <c r="J445" s="241"/>
      <c r="K445" s="241"/>
      <c r="L445" s="241"/>
      <c r="M445" s="241"/>
      <c r="N445" s="136"/>
      <c r="O445" s="136"/>
      <c r="P445" s="136"/>
      <c r="Q445" s="136"/>
      <c r="R445" s="136"/>
      <c r="S445" s="136"/>
      <c r="T445" s="136"/>
      <c r="U445" s="136"/>
      <c r="V445" s="136"/>
      <c r="W445" s="136"/>
      <c r="X445" s="136"/>
      <c r="Y445" s="136"/>
      <c r="Z445" s="136"/>
      <c r="AA445" s="136"/>
      <c r="AB445" s="136"/>
    </row>
    <row r="446" spans="1:28" ht="11.25" customHeight="1" x14ac:dyDescent="0.2">
      <c r="A446" s="136"/>
      <c r="B446" s="241"/>
      <c r="C446" s="241"/>
      <c r="D446" s="241"/>
      <c r="E446" s="241"/>
      <c r="F446" s="241"/>
      <c r="G446" s="241"/>
      <c r="H446" s="241"/>
      <c r="I446" s="241"/>
      <c r="J446" s="241"/>
      <c r="K446" s="241"/>
      <c r="L446" s="241"/>
      <c r="M446" s="241"/>
      <c r="N446" s="136"/>
      <c r="O446" s="136"/>
      <c r="P446" s="136"/>
      <c r="Q446" s="136"/>
      <c r="R446" s="136"/>
      <c r="S446" s="136"/>
      <c r="T446" s="136"/>
      <c r="U446" s="136"/>
      <c r="V446" s="136"/>
      <c r="W446" s="136"/>
      <c r="X446" s="136"/>
      <c r="Y446" s="136"/>
      <c r="Z446" s="136"/>
      <c r="AA446" s="136"/>
      <c r="AB446" s="136"/>
    </row>
    <row r="447" spans="1:28" ht="11.25" customHeight="1" x14ac:dyDescent="0.2">
      <c r="A447" s="136"/>
      <c r="B447" s="241"/>
      <c r="C447" s="241"/>
      <c r="D447" s="241"/>
      <c r="E447" s="241"/>
      <c r="F447" s="241"/>
      <c r="G447" s="241"/>
      <c r="H447" s="241"/>
      <c r="I447" s="241"/>
      <c r="J447" s="241"/>
      <c r="K447" s="241"/>
      <c r="L447" s="241"/>
      <c r="M447" s="241"/>
      <c r="N447" s="136"/>
      <c r="O447" s="136"/>
      <c r="P447" s="136"/>
      <c r="Q447" s="136"/>
      <c r="R447" s="136"/>
      <c r="S447" s="136"/>
      <c r="T447" s="136"/>
      <c r="U447" s="136"/>
      <c r="V447" s="136"/>
      <c r="W447" s="136"/>
      <c r="X447" s="136"/>
      <c r="Y447" s="136"/>
      <c r="Z447" s="136"/>
      <c r="AA447" s="136"/>
      <c r="AB447" s="136"/>
    </row>
    <row r="448" spans="1:28" ht="11.25" customHeight="1" x14ac:dyDescent="0.2">
      <c r="A448" s="136"/>
      <c r="B448" s="241"/>
      <c r="C448" s="241"/>
      <c r="D448" s="241"/>
      <c r="E448" s="241"/>
      <c r="F448" s="241"/>
      <c r="G448" s="241"/>
      <c r="H448" s="241"/>
      <c r="I448" s="241"/>
      <c r="J448" s="241"/>
      <c r="K448" s="241"/>
      <c r="L448" s="241"/>
      <c r="M448" s="241"/>
      <c r="N448" s="136"/>
      <c r="O448" s="136"/>
      <c r="P448" s="136"/>
      <c r="Q448" s="136"/>
      <c r="R448" s="136"/>
      <c r="S448" s="136"/>
      <c r="T448" s="136"/>
      <c r="U448" s="136"/>
      <c r="V448" s="136"/>
      <c r="W448" s="136"/>
      <c r="X448" s="136"/>
      <c r="Y448" s="136"/>
      <c r="Z448" s="136"/>
      <c r="AA448" s="136"/>
      <c r="AB448" s="136"/>
    </row>
    <row r="449" spans="1:28" ht="11.25" customHeight="1" x14ac:dyDescent="0.2">
      <c r="A449" s="136"/>
      <c r="B449" s="241"/>
      <c r="C449" s="241"/>
      <c r="D449" s="241"/>
      <c r="E449" s="241"/>
      <c r="F449" s="241"/>
      <c r="G449" s="241"/>
      <c r="H449" s="241"/>
      <c r="I449" s="241"/>
      <c r="J449" s="241"/>
      <c r="K449" s="241"/>
      <c r="L449" s="241"/>
      <c r="M449" s="241"/>
      <c r="N449" s="136"/>
      <c r="O449" s="136"/>
      <c r="P449" s="136"/>
      <c r="Q449" s="136"/>
      <c r="R449" s="136"/>
      <c r="S449" s="136"/>
      <c r="T449" s="136"/>
      <c r="U449" s="136"/>
      <c r="V449" s="136"/>
      <c r="W449" s="136"/>
      <c r="X449" s="136"/>
      <c r="Y449" s="136"/>
      <c r="Z449" s="136"/>
      <c r="AA449" s="136"/>
      <c r="AB449" s="136"/>
    </row>
    <row r="450" spans="1:28" ht="11.25" customHeight="1" x14ac:dyDescent="0.2">
      <c r="A450" s="136"/>
      <c r="B450" s="241"/>
      <c r="C450" s="241"/>
      <c r="D450" s="241"/>
      <c r="E450" s="241"/>
      <c r="F450" s="241"/>
      <c r="G450" s="241"/>
      <c r="H450" s="241"/>
      <c r="I450" s="241"/>
      <c r="J450" s="241"/>
      <c r="K450" s="241"/>
      <c r="L450" s="241"/>
      <c r="M450" s="241"/>
      <c r="N450" s="136"/>
      <c r="O450" s="136"/>
      <c r="P450" s="136"/>
      <c r="Q450" s="136"/>
      <c r="R450" s="136"/>
      <c r="S450" s="136"/>
      <c r="T450" s="136"/>
      <c r="U450" s="136"/>
      <c r="V450" s="136"/>
      <c r="W450" s="136"/>
      <c r="X450" s="136"/>
      <c r="Y450" s="136"/>
      <c r="Z450" s="136"/>
      <c r="AA450" s="136"/>
      <c r="AB450" s="136"/>
    </row>
    <row r="451" spans="1:28" ht="11.25" customHeight="1" x14ac:dyDescent="0.2">
      <c r="A451" s="136"/>
      <c r="B451" s="241"/>
      <c r="C451" s="241"/>
      <c r="D451" s="241"/>
      <c r="E451" s="241"/>
      <c r="F451" s="241"/>
      <c r="G451" s="241"/>
      <c r="H451" s="241"/>
      <c r="I451" s="241"/>
      <c r="J451" s="241"/>
      <c r="K451" s="241"/>
      <c r="L451" s="241"/>
      <c r="M451" s="241"/>
      <c r="N451" s="136"/>
      <c r="O451" s="136"/>
      <c r="P451" s="136"/>
      <c r="Q451" s="136"/>
      <c r="R451" s="136"/>
      <c r="S451" s="136"/>
      <c r="T451" s="136"/>
      <c r="U451" s="136"/>
      <c r="V451" s="136"/>
      <c r="W451" s="136"/>
      <c r="X451" s="136"/>
      <c r="Y451" s="136"/>
      <c r="Z451" s="136"/>
      <c r="AA451" s="136"/>
      <c r="AB451" s="136"/>
    </row>
    <row r="452" spans="1:28" ht="11.25" customHeight="1" x14ac:dyDescent="0.2">
      <c r="A452" s="136"/>
      <c r="B452" s="241"/>
      <c r="C452" s="241"/>
      <c r="D452" s="241"/>
      <c r="E452" s="241"/>
      <c r="F452" s="241"/>
      <c r="G452" s="241"/>
      <c r="H452" s="241"/>
      <c r="I452" s="241"/>
      <c r="J452" s="241"/>
      <c r="K452" s="241"/>
      <c r="L452" s="241"/>
      <c r="M452" s="241"/>
      <c r="N452" s="136"/>
      <c r="O452" s="136"/>
      <c r="P452" s="136"/>
      <c r="Q452" s="136"/>
      <c r="R452" s="136"/>
      <c r="S452" s="136"/>
      <c r="T452" s="136"/>
      <c r="U452" s="136"/>
      <c r="V452" s="136"/>
      <c r="W452" s="136"/>
      <c r="X452" s="136"/>
      <c r="Y452" s="136"/>
      <c r="Z452" s="136"/>
      <c r="AA452" s="136"/>
      <c r="AB452" s="136"/>
    </row>
    <row r="453" spans="1:28" ht="11.25" customHeight="1" x14ac:dyDescent="0.2">
      <c r="A453" s="136"/>
      <c r="B453" s="241"/>
      <c r="C453" s="241"/>
      <c r="D453" s="241"/>
      <c r="E453" s="241"/>
      <c r="F453" s="241"/>
      <c r="G453" s="241"/>
      <c r="H453" s="241"/>
      <c r="I453" s="241"/>
      <c r="J453" s="241"/>
      <c r="K453" s="241"/>
      <c r="L453" s="241"/>
      <c r="M453" s="241"/>
      <c r="N453" s="136"/>
      <c r="O453" s="136"/>
      <c r="P453" s="136"/>
      <c r="Q453" s="136"/>
      <c r="R453" s="136"/>
      <c r="S453" s="136"/>
      <c r="T453" s="136"/>
      <c r="U453" s="136"/>
      <c r="V453" s="136"/>
      <c r="W453" s="136"/>
      <c r="X453" s="136"/>
      <c r="Y453" s="136"/>
      <c r="Z453" s="136"/>
      <c r="AA453" s="136"/>
      <c r="AB453" s="136"/>
    </row>
    <row r="454" spans="1:28" ht="11.25" customHeight="1" x14ac:dyDescent="0.2">
      <c r="A454" s="136"/>
      <c r="B454" s="241"/>
      <c r="C454" s="241"/>
      <c r="D454" s="241"/>
      <c r="E454" s="241"/>
      <c r="F454" s="241"/>
      <c r="G454" s="241"/>
      <c r="H454" s="241"/>
      <c r="I454" s="241"/>
      <c r="J454" s="241"/>
      <c r="K454" s="241"/>
      <c r="L454" s="241"/>
      <c r="M454" s="241"/>
      <c r="N454" s="136"/>
      <c r="O454" s="136"/>
      <c r="P454" s="136"/>
      <c r="Q454" s="136"/>
      <c r="R454" s="136"/>
      <c r="S454" s="136"/>
      <c r="T454" s="136"/>
      <c r="U454" s="136"/>
      <c r="V454" s="136"/>
      <c r="W454" s="136"/>
      <c r="X454" s="136"/>
      <c r="Y454" s="136"/>
      <c r="Z454" s="136"/>
      <c r="AA454" s="136"/>
      <c r="AB454" s="136"/>
    </row>
    <row r="455" spans="1:28" ht="11.25" customHeight="1" x14ac:dyDescent="0.2">
      <c r="A455" s="136"/>
      <c r="B455" s="241"/>
      <c r="C455" s="241"/>
      <c r="D455" s="241"/>
      <c r="E455" s="241"/>
      <c r="F455" s="241"/>
      <c r="G455" s="241"/>
      <c r="H455" s="241"/>
      <c r="I455" s="241"/>
      <c r="J455" s="241"/>
      <c r="K455" s="241"/>
      <c r="L455" s="241"/>
      <c r="M455" s="241"/>
      <c r="N455" s="136"/>
      <c r="O455" s="136"/>
      <c r="P455" s="136"/>
      <c r="Q455" s="136"/>
      <c r="R455" s="136"/>
      <c r="S455" s="136"/>
      <c r="T455" s="136"/>
      <c r="U455" s="136"/>
      <c r="V455" s="136"/>
      <c r="W455" s="136"/>
      <c r="X455" s="136"/>
      <c r="Y455" s="136"/>
      <c r="Z455" s="136"/>
      <c r="AA455" s="136"/>
      <c r="AB455" s="136"/>
    </row>
    <row r="456" spans="1:28" ht="11.25" customHeight="1" x14ac:dyDescent="0.2">
      <c r="A456" s="136"/>
      <c r="B456" s="241"/>
      <c r="C456" s="241"/>
      <c r="D456" s="241"/>
      <c r="E456" s="241"/>
      <c r="F456" s="241"/>
      <c r="G456" s="241"/>
      <c r="H456" s="241"/>
      <c r="I456" s="241"/>
      <c r="J456" s="241"/>
      <c r="K456" s="241"/>
      <c r="L456" s="241"/>
      <c r="M456" s="241"/>
      <c r="N456" s="136"/>
      <c r="O456" s="136"/>
      <c r="P456" s="136"/>
      <c r="Q456" s="136"/>
      <c r="R456" s="136"/>
      <c r="S456" s="136"/>
      <c r="T456" s="136"/>
      <c r="U456" s="136"/>
      <c r="V456" s="136"/>
      <c r="W456" s="136"/>
      <c r="X456" s="136"/>
      <c r="Y456" s="136"/>
      <c r="Z456" s="136"/>
      <c r="AA456" s="136"/>
      <c r="AB456" s="136"/>
    </row>
    <row r="457" spans="1:28" ht="11.25" customHeight="1" x14ac:dyDescent="0.2">
      <c r="A457" s="136"/>
      <c r="B457" s="241"/>
      <c r="C457" s="241"/>
      <c r="D457" s="241"/>
      <c r="E457" s="241"/>
      <c r="F457" s="241"/>
      <c r="G457" s="241"/>
      <c r="H457" s="241"/>
      <c r="I457" s="241"/>
      <c r="J457" s="241"/>
      <c r="K457" s="241"/>
      <c r="L457" s="241"/>
      <c r="M457" s="241"/>
      <c r="N457" s="136"/>
      <c r="O457" s="136"/>
      <c r="P457" s="136"/>
      <c r="Q457" s="136"/>
      <c r="R457" s="136"/>
      <c r="S457" s="136"/>
      <c r="T457" s="136"/>
      <c r="U457" s="136"/>
      <c r="V457" s="136"/>
      <c r="W457" s="136"/>
      <c r="X457" s="136"/>
      <c r="Y457" s="136"/>
      <c r="Z457" s="136"/>
      <c r="AA457" s="136"/>
      <c r="AB457" s="136"/>
    </row>
    <row r="458" spans="1:28" ht="11.25" customHeight="1" x14ac:dyDescent="0.2">
      <c r="A458" s="136"/>
      <c r="B458" s="241"/>
      <c r="C458" s="241"/>
      <c r="D458" s="241"/>
      <c r="E458" s="241"/>
      <c r="F458" s="241"/>
      <c r="G458" s="241"/>
      <c r="H458" s="241"/>
      <c r="I458" s="241"/>
      <c r="J458" s="241"/>
      <c r="K458" s="241"/>
      <c r="L458" s="241"/>
      <c r="M458" s="241"/>
      <c r="N458" s="136"/>
      <c r="O458" s="136"/>
      <c r="P458" s="136"/>
      <c r="Q458" s="136"/>
      <c r="R458" s="136"/>
      <c r="S458" s="136"/>
      <c r="T458" s="136"/>
      <c r="U458" s="136"/>
      <c r="V458" s="136"/>
      <c r="W458" s="136"/>
      <c r="X458" s="136"/>
      <c r="Y458" s="136"/>
      <c r="Z458" s="136"/>
      <c r="AA458" s="136"/>
      <c r="AB458" s="136"/>
    </row>
    <row r="459" spans="1:28" ht="11.25" customHeight="1" x14ac:dyDescent="0.2">
      <c r="A459" s="136"/>
      <c r="B459" s="241"/>
      <c r="C459" s="241"/>
      <c r="D459" s="241"/>
      <c r="E459" s="241"/>
      <c r="F459" s="241"/>
      <c r="G459" s="241"/>
      <c r="H459" s="241"/>
      <c r="I459" s="241"/>
      <c r="J459" s="241"/>
      <c r="K459" s="241"/>
      <c r="L459" s="241"/>
      <c r="M459" s="241"/>
      <c r="N459" s="136"/>
      <c r="O459" s="136"/>
      <c r="P459" s="136"/>
      <c r="Q459" s="136"/>
      <c r="R459" s="136"/>
      <c r="S459" s="136"/>
      <c r="T459" s="136"/>
      <c r="U459" s="136"/>
      <c r="V459" s="136"/>
      <c r="W459" s="136"/>
      <c r="X459" s="136"/>
      <c r="Y459" s="136"/>
      <c r="Z459" s="136"/>
      <c r="AA459" s="136"/>
      <c r="AB459" s="136"/>
    </row>
    <row r="460" spans="1:28" ht="11.25" customHeight="1" x14ac:dyDescent="0.2">
      <c r="A460" s="136"/>
      <c r="B460" s="241"/>
      <c r="C460" s="241"/>
      <c r="D460" s="241"/>
      <c r="E460" s="241"/>
      <c r="F460" s="241"/>
      <c r="G460" s="241"/>
      <c r="H460" s="241"/>
      <c r="I460" s="241"/>
      <c r="J460" s="241"/>
      <c r="K460" s="241"/>
      <c r="L460" s="241"/>
      <c r="M460" s="241"/>
      <c r="N460" s="136"/>
      <c r="O460" s="136"/>
      <c r="P460" s="136"/>
      <c r="Q460" s="136"/>
      <c r="R460" s="136"/>
      <c r="S460" s="136"/>
      <c r="T460" s="136"/>
      <c r="U460" s="136"/>
      <c r="V460" s="136"/>
      <c r="W460" s="136"/>
      <c r="X460" s="136"/>
      <c r="Y460" s="136"/>
      <c r="Z460" s="136"/>
      <c r="AA460" s="136"/>
      <c r="AB460" s="136"/>
    </row>
    <row r="461" spans="1:28" ht="11.25" customHeight="1" x14ac:dyDescent="0.2">
      <c r="A461" s="136"/>
      <c r="B461" s="241"/>
      <c r="C461" s="241"/>
      <c r="D461" s="241"/>
      <c r="E461" s="241"/>
      <c r="F461" s="241"/>
      <c r="G461" s="241"/>
      <c r="H461" s="241"/>
      <c r="I461" s="241"/>
      <c r="J461" s="241"/>
      <c r="K461" s="241"/>
      <c r="L461" s="241"/>
      <c r="M461" s="241"/>
      <c r="N461" s="136"/>
      <c r="O461" s="136"/>
      <c r="P461" s="136"/>
      <c r="Q461" s="136"/>
      <c r="R461" s="136"/>
      <c r="S461" s="136"/>
      <c r="T461" s="136"/>
      <c r="U461" s="136"/>
      <c r="V461" s="136"/>
      <c r="W461" s="136"/>
      <c r="X461" s="136"/>
      <c r="Y461" s="136"/>
      <c r="Z461" s="136"/>
      <c r="AA461" s="136"/>
      <c r="AB461" s="136"/>
    </row>
    <row r="462" spans="1:28" ht="11.25" customHeight="1" x14ac:dyDescent="0.2">
      <c r="A462" s="136"/>
      <c r="B462" s="241"/>
      <c r="C462" s="241"/>
      <c r="D462" s="241"/>
      <c r="E462" s="241"/>
      <c r="F462" s="241"/>
      <c r="G462" s="241"/>
      <c r="H462" s="241"/>
      <c r="I462" s="241"/>
      <c r="J462" s="241"/>
      <c r="K462" s="241"/>
      <c r="L462" s="241"/>
      <c r="M462" s="241"/>
      <c r="N462" s="136"/>
      <c r="O462" s="136"/>
      <c r="P462" s="136"/>
      <c r="Q462" s="136"/>
      <c r="R462" s="136"/>
      <c r="S462" s="136"/>
      <c r="T462" s="136"/>
      <c r="U462" s="136"/>
      <c r="V462" s="136"/>
      <c r="W462" s="136"/>
      <c r="X462" s="136"/>
      <c r="Y462" s="136"/>
      <c r="Z462" s="136"/>
      <c r="AA462" s="136"/>
      <c r="AB462" s="136"/>
    </row>
    <row r="463" spans="1:28" ht="11.25" customHeight="1" x14ac:dyDescent="0.2">
      <c r="A463" s="136"/>
      <c r="B463" s="241"/>
      <c r="C463" s="241"/>
      <c r="D463" s="241"/>
      <c r="E463" s="241"/>
      <c r="F463" s="241"/>
      <c r="G463" s="241"/>
      <c r="H463" s="241"/>
      <c r="I463" s="241"/>
      <c r="J463" s="241"/>
      <c r="K463" s="241"/>
      <c r="L463" s="241"/>
      <c r="M463" s="241"/>
      <c r="N463" s="136"/>
      <c r="O463" s="136"/>
      <c r="P463" s="136"/>
      <c r="Q463" s="136"/>
      <c r="R463" s="136"/>
      <c r="S463" s="136"/>
      <c r="T463" s="136"/>
      <c r="U463" s="136"/>
      <c r="V463" s="136"/>
      <c r="W463" s="136"/>
      <c r="X463" s="136"/>
      <c r="Y463" s="136"/>
      <c r="Z463" s="136"/>
      <c r="AA463" s="136"/>
      <c r="AB463" s="136"/>
    </row>
    <row r="464" spans="1:28" ht="11.25" customHeight="1" x14ac:dyDescent="0.2">
      <c r="A464" s="136"/>
      <c r="B464" s="241"/>
      <c r="C464" s="241"/>
      <c r="D464" s="241"/>
      <c r="E464" s="241"/>
      <c r="F464" s="241"/>
      <c r="G464" s="241"/>
      <c r="H464" s="241"/>
      <c r="I464" s="241"/>
      <c r="J464" s="241"/>
      <c r="K464" s="241"/>
      <c r="L464" s="241"/>
      <c r="M464" s="241"/>
      <c r="N464" s="136"/>
      <c r="O464" s="136"/>
      <c r="P464" s="136"/>
      <c r="Q464" s="136"/>
      <c r="R464" s="136"/>
      <c r="S464" s="136"/>
      <c r="T464" s="136"/>
      <c r="U464" s="136"/>
      <c r="V464" s="136"/>
      <c r="W464" s="136"/>
      <c r="X464" s="136"/>
      <c r="Y464" s="136"/>
      <c r="Z464" s="136"/>
      <c r="AA464" s="136"/>
      <c r="AB464" s="136"/>
    </row>
    <row r="465" spans="1:28" ht="11.25" customHeight="1" x14ac:dyDescent="0.2">
      <c r="A465" s="136"/>
      <c r="B465" s="241"/>
      <c r="C465" s="241"/>
      <c r="D465" s="241"/>
      <c r="E465" s="241"/>
      <c r="F465" s="241"/>
      <c r="G465" s="241"/>
      <c r="H465" s="241"/>
      <c r="I465" s="241"/>
      <c r="J465" s="241"/>
      <c r="K465" s="241"/>
      <c r="L465" s="241"/>
      <c r="M465" s="241"/>
      <c r="N465" s="136"/>
      <c r="O465" s="136"/>
      <c r="P465" s="136"/>
      <c r="Q465" s="136"/>
      <c r="R465" s="136"/>
      <c r="S465" s="136"/>
      <c r="T465" s="136"/>
      <c r="U465" s="136"/>
      <c r="V465" s="136"/>
      <c r="W465" s="136"/>
      <c r="X465" s="136"/>
      <c r="Y465" s="136"/>
      <c r="Z465" s="136"/>
      <c r="AA465" s="136"/>
      <c r="AB465" s="136"/>
    </row>
    <row r="466" spans="1:28" ht="11.25" customHeight="1" x14ac:dyDescent="0.2">
      <c r="A466" s="136"/>
      <c r="B466" s="241"/>
      <c r="C466" s="241"/>
      <c r="D466" s="241"/>
      <c r="E466" s="241"/>
      <c r="F466" s="241"/>
      <c r="G466" s="241"/>
      <c r="H466" s="241"/>
      <c r="I466" s="241"/>
      <c r="J466" s="241"/>
      <c r="K466" s="241"/>
      <c r="L466" s="241"/>
      <c r="M466" s="241"/>
      <c r="N466" s="136"/>
      <c r="O466" s="136"/>
      <c r="P466" s="136"/>
      <c r="Q466" s="136"/>
      <c r="R466" s="136"/>
      <c r="S466" s="136"/>
      <c r="T466" s="136"/>
      <c r="U466" s="136"/>
      <c r="V466" s="136"/>
      <c r="W466" s="136"/>
      <c r="X466" s="136"/>
      <c r="Y466" s="136"/>
      <c r="Z466" s="136"/>
      <c r="AA466" s="136"/>
      <c r="AB466" s="136"/>
    </row>
    <row r="467" spans="1:28" ht="11.25" customHeight="1" x14ac:dyDescent="0.2">
      <c r="A467" s="136"/>
      <c r="B467" s="241"/>
      <c r="C467" s="241"/>
      <c r="D467" s="241"/>
      <c r="E467" s="241"/>
      <c r="F467" s="241"/>
      <c r="G467" s="241"/>
      <c r="H467" s="241"/>
      <c r="I467" s="241"/>
      <c r="J467" s="241"/>
      <c r="K467" s="241"/>
      <c r="L467" s="241"/>
      <c r="M467" s="241"/>
      <c r="N467" s="136"/>
      <c r="O467" s="136"/>
      <c r="P467" s="136"/>
      <c r="Q467" s="136"/>
      <c r="R467" s="136"/>
      <c r="S467" s="136"/>
      <c r="T467" s="136"/>
      <c r="U467" s="136"/>
      <c r="V467" s="136"/>
      <c r="W467" s="136"/>
      <c r="X467" s="136"/>
      <c r="Y467" s="136"/>
      <c r="Z467" s="136"/>
      <c r="AA467" s="136"/>
      <c r="AB467" s="136"/>
    </row>
    <row r="468" spans="1:28" ht="11.25" customHeight="1" x14ac:dyDescent="0.2">
      <c r="A468" s="136"/>
      <c r="B468" s="241"/>
      <c r="C468" s="241"/>
      <c r="D468" s="241"/>
      <c r="E468" s="241"/>
      <c r="F468" s="241"/>
      <c r="G468" s="241"/>
      <c r="H468" s="241"/>
      <c r="I468" s="241"/>
      <c r="J468" s="241"/>
      <c r="K468" s="241"/>
      <c r="L468" s="241"/>
      <c r="M468" s="241"/>
      <c r="N468" s="136"/>
      <c r="O468" s="136"/>
      <c r="P468" s="136"/>
      <c r="Q468" s="136"/>
      <c r="R468" s="136"/>
      <c r="S468" s="136"/>
      <c r="T468" s="136"/>
      <c r="U468" s="136"/>
      <c r="V468" s="136"/>
      <c r="W468" s="136"/>
      <c r="X468" s="136"/>
      <c r="Y468" s="136"/>
      <c r="Z468" s="136"/>
      <c r="AA468" s="136"/>
      <c r="AB468" s="136"/>
    </row>
    <row r="469" spans="1:28" ht="11.25" customHeight="1" x14ac:dyDescent="0.2">
      <c r="A469" s="136"/>
      <c r="B469" s="241"/>
      <c r="C469" s="241"/>
      <c r="D469" s="241"/>
      <c r="E469" s="241"/>
      <c r="F469" s="241"/>
      <c r="G469" s="241"/>
      <c r="H469" s="241"/>
      <c r="I469" s="241"/>
      <c r="J469" s="241"/>
      <c r="K469" s="241"/>
      <c r="L469" s="241"/>
      <c r="M469" s="241"/>
      <c r="N469" s="136"/>
      <c r="O469" s="136"/>
      <c r="P469" s="136"/>
      <c r="Q469" s="136"/>
      <c r="R469" s="136"/>
      <c r="S469" s="136"/>
      <c r="T469" s="136"/>
      <c r="U469" s="136"/>
      <c r="V469" s="136"/>
      <c r="W469" s="136"/>
      <c r="X469" s="136"/>
      <c r="Y469" s="136"/>
      <c r="Z469" s="136"/>
      <c r="AA469" s="136"/>
      <c r="AB469" s="136"/>
    </row>
    <row r="470" spans="1:28" ht="11.25" customHeight="1" x14ac:dyDescent="0.2">
      <c r="A470" s="136"/>
      <c r="B470" s="241"/>
      <c r="C470" s="241"/>
      <c r="D470" s="241"/>
      <c r="E470" s="241"/>
      <c r="F470" s="241"/>
      <c r="G470" s="241"/>
      <c r="H470" s="241"/>
      <c r="I470" s="241"/>
      <c r="J470" s="241"/>
      <c r="K470" s="241"/>
      <c r="L470" s="241"/>
      <c r="M470" s="241"/>
      <c r="N470" s="136"/>
      <c r="O470" s="136"/>
      <c r="P470" s="136"/>
      <c r="Q470" s="136"/>
      <c r="R470" s="136"/>
      <c r="S470" s="136"/>
      <c r="T470" s="136"/>
      <c r="U470" s="136"/>
      <c r="V470" s="136"/>
      <c r="W470" s="136"/>
      <c r="X470" s="136"/>
      <c r="Y470" s="136"/>
      <c r="Z470" s="136"/>
      <c r="AA470" s="136"/>
      <c r="AB470" s="136"/>
    </row>
    <row r="471" spans="1:28" ht="11.25" customHeight="1" x14ac:dyDescent="0.2">
      <c r="A471" s="136"/>
      <c r="B471" s="241"/>
      <c r="C471" s="241"/>
      <c r="D471" s="241"/>
      <c r="E471" s="241"/>
      <c r="F471" s="241"/>
      <c r="G471" s="241"/>
      <c r="H471" s="241"/>
      <c r="I471" s="241"/>
      <c r="J471" s="241"/>
      <c r="K471" s="241"/>
      <c r="L471" s="241"/>
      <c r="M471" s="241"/>
      <c r="N471" s="136"/>
      <c r="O471" s="136"/>
      <c r="P471" s="136"/>
      <c r="Q471" s="136"/>
      <c r="R471" s="136"/>
      <c r="S471" s="136"/>
      <c r="T471" s="136"/>
      <c r="U471" s="136"/>
      <c r="V471" s="136"/>
      <c r="W471" s="136"/>
      <c r="X471" s="136"/>
      <c r="Y471" s="136"/>
      <c r="Z471" s="136"/>
      <c r="AA471" s="136"/>
      <c r="AB471" s="136"/>
    </row>
    <row r="472" spans="1:28" ht="11.25" customHeight="1" x14ac:dyDescent="0.2">
      <c r="A472" s="136"/>
      <c r="B472" s="241"/>
      <c r="C472" s="241"/>
      <c r="D472" s="241"/>
      <c r="E472" s="241"/>
      <c r="F472" s="241"/>
      <c r="G472" s="241"/>
      <c r="H472" s="241"/>
      <c r="I472" s="241"/>
      <c r="J472" s="241"/>
      <c r="K472" s="241"/>
      <c r="L472" s="241"/>
      <c r="M472" s="241"/>
      <c r="N472" s="136"/>
      <c r="O472" s="136"/>
      <c r="P472" s="136"/>
      <c r="Q472" s="136"/>
      <c r="R472" s="136"/>
      <c r="S472" s="136"/>
      <c r="T472" s="136"/>
      <c r="U472" s="136"/>
      <c r="V472" s="136"/>
      <c r="W472" s="136"/>
      <c r="X472" s="136"/>
      <c r="Y472" s="136"/>
      <c r="Z472" s="136"/>
      <c r="AA472" s="136"/>
      <c r="AB472" s="136"/>
    </row>
    <row r="473" spans="1:28" ht="11.25" customHeight="1" x14ac:dyDescent="0.2">
      <c r="A473" s="136"/>
      <c r="B473" s="241"/>
      <c r="C473" s="241"/>
      <c r="D473" s="241"/>
      <c r="E473" s="241"/>
      <c r="F473" s="241"/>
      <c r="G473" s="241"/>
      <c r="H473" s="241"/>
      <c r="I473" s="241"/>
      <c r="J473" s="241"/>
      <c r="K473" s="241"/>
      <c r="L473" s="241"/>
      <c r="M473" s="241"/>
      <c r="N473" s="136"/>
      <c r="O473" s="136"/>
      <c r="P473" s="136"/>
      <c r="Q473" s="136"/>
      <c r="R473" s="136"/>
      <c r="S473" s="136"/>
      <c r="T473" s="136"/>
      <c r="U473" s="136"/>
      <c r="V473" s="136"/>
      <c r="W473" s="136"/>
      <c r="X473" s="136"/>
      <c r="Y473" s="136"/>
      <c r="Z473" s="136"/>
      <c r="AA473" s="136"/>
      <c r="AB473" s="136"/>
    </row>
    <row r="474" spans="1:28" ht="11.25" customHeight="1" x14ac:dyDescent="0.2">
      <c r="A474" s="136"/>
      <c r="B474" s="241"/>
      <c r="C474" s="241"/>
      <c r="D474" s="241"/>
      <c r="E474" s="241"/>
      <c r="F474" s="241"/>
      <c r="G474" s="241"/>
      <c r="H474" s="241"/>
      <c r="I474" s="241"/>
      <c r="J474" s="241"/>
      <c r="K474" s="241"/>
      <c r="L474" s="241"/>
      <c r="M474" s="241"/>
      <c r="N474" s="136"/>
      <c r="O474" s="136"/>
      <c r="P474" s="136"/>
      <c r="Q474" s="136"/>
      <c r="R474" s="136"/>
      <c r="S474" s="136"/>
      <c r="T474" s="136"/>
      <c r="U474" s="136"/>
      <c r="V474" s="136"/>
      <c r="W474" s="136"/>
      <c r="X474" s="136"/>
      <c r="Y474" s="136"/>
      <c r="Z474" s="136"/>
      <c r="AA474" s="136"/>
      <c r="AB474" s="136"/>
    </row>
    <row r="475" spans="1:28" ht="11.25" customHeight="1" x14ac:dyDescent="0.2">
      <c r="A475" s="136"/>
      <c r="B475" s="241"/>
      <c r="C475" s="241"/>
      <c r="D475" s="241"/>
      <c r="E475" s="241"/>
      <c r="F475" s="241"/>
      <c r="G475" s="241"/>
      <c r="H475" s="241"/>
      <c r="I475" s="241"/>
      <c r="J475" s="241"/>
      <c r="K475" s="241"/>
      <c r="L475" s="241"/>
      <c r="M475" s="241"/>
      <c r="N475" s="136"/>
      <c r="O475" s="136"/>
      <c r="P475" s="136"/>
      <c r="Q475" s="136"/>
      <c r="R475" s="136"/>
      <c r="S475" s="136"/>
      <c r="T475" s="136"/>
      <c r="U475" s="136"/>
      <c r="V475" s="136"/>
      <c r="W475" s="136"/>
      <c r="X475" s="136"/>
      <c r="Y475" s="136"/>
      <c r="Z475" s="136"/>
      <c r="AA475" s="136"/>
      <c r="AB475" s="136"/>
    </row>
    <row r="476" spans="1:28" ht="11.25" customHeight="1" x14ac:dyDescent="0.2">
      <c r="A476" s="136"/>
      <c r="B476" s="241"/>
      <c r="C476" s="241"/>
      <c r="D476" s="241"/>
      <c r="E476" s="241"/>
      <c r="F476" s="241"/>
      <c r="G476" s="241"/>
      <c r="H476" s="241"/>
      <c r="I476" s="241"/>
      <c r="J476" s="241"/>
      <c r="K476" s="241"/>
      <c r="L476" s="241"/>
      <c r="M476" s="241"/>
      <c r="N476" s="136"/>
      <c r="O476" s="136"/>
      <c r="P476" s="136"/>
      <c r="Q476" s="136"/>
      <c r="R476" s="136"/>
      <c r="S476" s="136"/>
      <c r="T476" s="136"/>
      <c r="U476" s="136"/>
      <c r="V476" s="136"/>
      <c r="W476" s="136"/>
      <c r="X476" s="136"/>
      <c r="Y476" s="136"/>
      <c r="Z476" s="136"/>
      <c r="AA476" s="136"/>
      <c r="AB476" s="136"/>
    </row>
    <row r="477" spans="1:28" ht="11.25" customHeight="1" x14ac:dyDescent="0.2">
      <c r="A477" s="136"/>
      <c r="B477" s="241"/>
      <c r="C477" s="241"/>
      <c r="D477" s="241"/>
      <c r="E477" s="241"/>
      <c r="F477" s="241"/>
      <c r="G477" s="241"/>
      <c r="H477" s="241"/>
      <c r="I477" s="241"/>
      <c r="J477" s="241"/>
      <c r="K477" s="241"/>
      <c r="L477" s="241"/>
      <c r="M477" s="241"/>
      <c r="N477" s="136"/>
      <c r="O477" s="136"/>
      <c r="P477" s="136"/>
      <c r="Q477" s="136"/>
      <c r="R477" s="136"/>
      <c r="S477" s="136"/>
      <c r="T477" s="136"/>
      <c r="U477" s="136"/>
      <c r="V477" s="136"/>
      <c r="W477" s="136"/>
      <c r="X477" s="136"/>
      <c r="Y477" s="136"/>
      <c r="Z477" s="136"/>
      <c r="AA477" s="136"/>
      <c r="AB477" s="136"/>
    </row>
    <row r="478" spans="1:28" ht="11.25" customHeight="1" x14ac:dyDescent="0.2">
      <c r="A478" s="136"/>
      <c r="B478" s="241"/>
      <c r="C478" s="241"/>
      <c r="D478" s="241"/>
      <c r="E478" s="241"/>
      <c r="F478" s="241"/>
      <c r="G478" s="241"/>
      <c r="H478" s="241"/>
      <c r="I478" s="241"/>
      <c r="J478" s="241"/>
      <c r="K478" s="241"/>
      <c r="L478" s="241"/>
      <c r="M478" s="241"/>
      <c r="N478" s="136"/>
      <c r="O478" s="136"/>
      <c r="P478" s="136"/>
      <c r="Q478" s="136"/>
      <c r="R478" s="136"/>
      <c r="S478" s="136"/>
      <c r="T478" s="136"/>
      <c r="U478" s="136"/>
      <c r="V478" s="136"/>
      <c r="W478" s="136"/>
      <c r="X478" s="136"/>
      <c r="Y478" s="136"/>
      <c r="Z478" s="136"/>
      <c r="AA478" s="136"/>
      <c r="AB478" s="136"/>
    </row>
    <row r="479" spans="1:28" ht="11.25" customHeight="1" x14ac:dyDescent="0.2">
      <c r="A479" s="136"/>
      <c r="B479" s="241"/>
      <c r="C479" s="241"/>
      <c r="D479" s="241"/>
      <c r="E479" s="241"/>
      <c r="F479" s="241"/>
      <c r="G479" s="241"/>
      <c r="H479" s="241"/>
      <c r="I479" s="241"/>
      <c r="J479" s="241"/>
      <c r="K479" s="241"/>
      <c r="L479" s="241"/>
      <c r="M479" s="241"/>
      <c r="N479" s="136"/>
      <c r="O479" s="136"/>
      <c r="P479" s="136"/>
      <c r="Q479" s="136"/>
      <c r="R479" s="136"/>
      <c r="S479" s="136"/>
      <c r="T479" s="136"/>
      <c r="U479" s="136"/>
      <c r="V479" s="136"/>
      <c r="W479" s="136"/>
      <c r="X479" s="136"/>
      <c r="Y479" s="136"/>
      <c r="Z479" s="136"/>
      <c r="AA479" s="136"/>
      <c r="AB479" s="136"/>
    </row>
    <row r="480" spans="1:28" ht="11.25" customHeight="1" x14ac:dyDescent="0.2">
      <c r="A480" s="136"/>
      <c r="B480" s="241"/>
      <c r="C480" s="241"/>
      <c r="D480" s="241"/>
      <c r="E480" s="241"/>
      <c r="F480" s="241"/>
      <c r="G480" s="241"/>
      <c r="H480" s="241"/>
      <c r="I480" s="241"/>
      <c r="J480" s="241"/>
      <c r="K480" s="241"/>
      <c r="L480" s="241"/>
      <c r="M480" s="241"/>
      <c r="N480" s="136"/>
      <c r="O480" s="136"/>
      <c r="P480" s="136"/>
      <c r="Q480" s="136"/>
      <c r="R480" s="136"/>
      <c r="S480" s="136"/>
      <c r="T480" s="136"/>
      <c r="U480" s="136"/>
      <c r="V480" s="136"/>
      <c r="W480" s="136"/>
      <c r="X480" s="136"/>
      <c r="Y480" s="136"/>
      <c r="Z480" s="136"/>
      <c r="AA480" s="136"/>
      <c r="AB480" s="136"/>
    </row>
    <row r="481" spans="1:28" ht="11.25" customHeight="1" x14ac:dyDescent="0.2">
      <c r="A481" s="136"/>
      <c r="B481" s="241"/>
      <c r="C481" s="241"/>
      <c r="D481" s="241"/>
      <c r="E481" s="241"/>
      <c r="F481" s="241"/>
      <c r="G481" s="241"/>
      <c r="H481" s="241"/>
      <c r="I481" s="241"/>
      <c r="J481" s="241"/>
      <c r="K481" s="241"/>
      <c r="L481" s="241"/>
      <c r="M481" s="241"/>
      <c r="N481" s="136"/>
      <c r="O481" s="136"/>
      <c r="P481" s="136"/>
      <c r="Q481" s="136"/>
      <c r="R481" s="136"/>
      <c r="S481" s="136"/>
      <c r="T481" s="136"/>
      <c r="U481" s="136"/>
      <c r="V481" s="136"/>
      <c r="W481" s="136"/>
      <c r="X481" s="136"/>
      <c r="Y481" s="136"/>
      <c r="Z481" s="136"/>
      <c r="AA481" s="136"/>
      <c r="AB481" s="136"/>
    </row>
    <row r="482" spans="1:28" ht="11.25" customHeight="1" x14ac:dyDescent="0.2">
      <c r="A482" s="136"/>
      <c r="B482" s="241"/>
      <c r="C482" s="241"/>
      <c r="D482" s="241"/>
      <c r="E482" s="241"/>
      <c r="F482" s="241"/>
      <c r="G482" s="241"/>
      <c r="H482" s="241"/>
      <c r="I482" s="241"/>
      <c r="J482" s="241"/>
      <c r="K482" s="241"/>
      <c r="L482" s="241"/>
      <c r="M482" s="241"/>
      <c r="N482" s="136"/>
      <c r="O482" s="136"/>
      <c r="P482" s="136"/>
      <c r="Q482" s="136"/>
      <c r="R482" s="136"/>
      <c r="S482" s="136"/>
      <c r="T482" s="136"/>
      <c r="U482" s="136"/>
      <c r="V482" s="136"/>
      <c r="W482" s="136"/>
      <c r="X482" s="136"/>
      <c r="Y482" s="136"/>
      <c r="Z482" s="136"/>
      <c r="AA482" s="136"/>
      <c r="AB482" s="136"/>
    </row>
    <row r="483" spans="1:28" ht="11.25" customHeight="1" x14ac:dyDescent="0.2">
      <c r="A483" s="136"/>
      <c r="B483" s="241"/>
      <c r="C483" s="241"/>
      <c r="D483" s="241"/>
      <c r="E483" s="241"/>
      <c r="F483" s="241"/>
      <c r="G483" s="241"/>
      <c r="H483" s="241"/>
      <c r="I483" s="241"/>
      <c r="J483" s="241"/>
      <c r="K483" s="241"/>
      <c r="L483" s="241"/>
      <c r="M483" s="241"/>
      <c r="N483" s="136"/>
      <c r="O483" s="136"/>
      <c r="P483" s="136"/>
      <c r="Q483" s="136"/>
      <c r="R483" s="136"/>
      <c r="S483" s="136"/>
      <c r="T483" s="136"/>
      <c r="U483" s="136"/>
      <c r="V483" s="136"/>
      <c r="W483" s="136"/>
      <c r="X483" s="136"/>
      <c r="Y483" s="136"/>
      <c r="Z483" s="136"/>
      <c r="AA483" s="136"/>
      <c r="AB483" s="136"/>
    </row>
    <row r="484" spans="1:28" ht="11.25" customHeight="1" x14ac:dyDescent="0.2">
      <c r="A484" s="136"/>
      <c r="B484" s="241"/>
      <c r="C484" s="241"/>
      <c r="D484" s="241"/>
      <c r="E484" s="241"/>
      <c r="F484" s="241"/>
      <c r="G484" s="241"/>
      <c r="H484" s="241"/>
      <c r="I484" s="241"/>
      <c r="J484" s="241"/>
      <c r="K484" s="241"/>
      <c r="L484" s="241"/>
      <c r="M484" s="241"/>
      <c r="N484" s="136"/>
      <c r="O484" s="136"/>
      <c r="P484" s="136"/>
      <c r="Q484" s="136"/>
      <c r="R484" s="136"/>
      <c r="S484" s="136"/>
      <c r="T484" s="136"/>
      <c r="U484" s="136"/>
      <c r="V484" s="136"/>
      <c r="W484" s="136"/>
      <c r="X484" s="136"/>
      <c r="Y484" s="136"/>
      <c r="Z484" s="136"/>
      <c r="AA484" s="136"/>
      <c r="AB484" s="136"/>
    </row>
    <row r="485" spans="1:28" ht="11.25" customHeight="1" x14ac:dyDescent="0.2">
      <c r="A485" s="136"/>
      <c r="B485" s="241"/>
      <c r="C485" s="241"/>
      <c r="D485" s="241"/>
      <c r="E485" s="241"/>
      <c r="F485" s="241"/>
      <c r="G485" s="241"/>
      <c r="H485" s="241"/>
      <c r="I485" s="241"/>
      <c r="J485" s="241"/>
      <c r="K485" s="241"/>
      <c r="L485" s="241"/>
      <c r="M485" s="241"/>
      <c r="N485" s="136"/>
      <c r="O485" s="136"/>
      <c r="P485" s="136"/>
      <c r="Q485" s="136"/>
      <c r="R485" s="136"/>
      <c r="S485" s="136"/>
      <c r="T485" s="136"/>
      <c r="U485" s="136"/>
      <c r="V485" s="136"/>
      <c r="W485" s="136"/>
      <c r="X485" s="136"/>
      <c r="Y485" s="136"/>
      <c r="Z485" s="136"/>
      <c r="AA485" s="136"/>
      <c r="AB485" s="136"/>
    </row>
    <row r="486" spans="1:28" ht="11.25" customHeight="1" x14ac:dyDescent="0.2">
      <c r="A486" s="136"/>
      <c r="B486" s="241"/>
      <c r="C486" s="241"/>
      <c r="D486" s="241"/>
      <c r="E486" s="241"/>
      <c r="F486" s="241"/>
      <c r="G486" s="241"/>
      <c r="H486" s="241"/>
      <c r="I486" s="241"/>
      <c r="J486" s="241"/>
      <c r="K486" s="241"/>
      <c r="L486" s="241"/>
      <c r="M486" s="241"/>
      <c r="N486" s="136"/>
      <c r="O486" s="136"/>
      <c r="P486" s="136"/>
      <c r="Q486" s="136"/>
      <c r="R486" s="136"/>
      <c r="S486" s="136"/>
      <c r="T486" s="136"/>
      <c r="U486" s="136"/>
      <c r="V486" s="136"/>
      <c r="W486" s="136"/>
      <c r="X486" s="136"/>
      <c r="Y486" s="136"/>
      <c r="Z486" s="136"/>
      <c r="AA486" s="136"/>
      <c r="AB486" s="136"/>
    </row>
    <row r="487" spans="1:28" ht="11.25" customHeight="1" x14ac:dyDescent="0.2">
      <c r="A487" s="136"/>
      <c r="B487" s="241"/>
      <c r="C487" s="241"/>
      <c r="D487" s="241"/>
      <c r="E487" s="241"/>
      <c r="F487" s="241"/>
      <c r="G487" s="241"/>
      <c r="H487" s="241"/>
      <c r="I487" s="241"/>
      <c r="J487" s="241"/>
      <c r="K487" s="241"/>
      <c r="L487" s="241"/>
      <c r="M487" s="241"/>
      <c r="N487" s="136"/>
      <c r="O487" s="136"/>
      <c r="P487" s="136"/>
      <c r="Q487" s="136"/>
      <c r="R487" s="136"/>
      <c r="S487" s="136"/>
      <c r="T487" s="136"/>
      <c r="U487" s="136"/>
      <c r="V487" s="136"/>
      <c r="W487" s="136"/>
      <c r="X487" s="136"/>
      <c r="Y487" s="136"/>
      <c r="Z487" s="136"/>
      <c r="AA487" s="136"/>
      <c r="AB487" s="136"/>
    </row>
    <row r="488" spans="1:28" ht="11.25" customHeight="1" x14ac:dyDescent="0.2">
      <c r="A488" s="136"/>
      <c r="B488" s="241"/>
      <c r="C488" s="241"/>
      <c r="D488" s="241"/>
      <c r="E488" s="241"/>
      <c r="F488" s="241"/>
      <c r="G488" s="241"/>
      <c r="H488" s="241"/>
      <c r="I488" s="241"/>
      <c r="J488" s="241"/>
      <c r="K488" s="241"/>
      <c r="L488" s="241"/>
      <c r="M488" s="241"/>
      <c r="N488" s="136"/>
      <c r="O488" s="136"/>
      <c r="P488" s="136"/>
      <c r="Q488" s="136"/>
      <c r="R488" s="136"/>
      <c r="S488" s="136"/>
      <c r="T488" s="136"/>
      <c r="U488" s="136"/>
      <c r="V488" s="136"/>
      <c r="W488" s="136"/>
      <c r="X488" s="136"/>
      <c r="Y488" s="136"/>
      <c r="Z488" s="136"/>
      <c r="AA488" s="136"/>
      <c r="AB488" s="136"/>
    </row>
    <row r="489" spans="1:28" ht="11.25" customHeight="1" x14ac:dyDescent="0.2">
      <c r="A489" s="136"/>
      <c r="B489" s="241"/>
      <c r="C489" s="241"/>
      <c r="D489" s="241"/>
      <c r="E489" s="241"/>
      <c r="F489" s="241"/>
      <c r="G489" s="241"/>
      <c r="H489" s="241"/>
      <c r="I489" s="241"/>
      <c r="J489" s="241"/>
      <c r="K489" s="241"/>
      <c r="L489" s="241"/>
      <c r="M489" s="241"/>
      <c r="N489" s="136"/>
      <c r="O489" s="136"/>
      <c r="P489" s="136"/>
      <c r="Q489" s="136"/>
      <c r="R489" s="136"/>
      <c r="S489" s="136"/>
      <c r="T489" s="136"/>
      <c r="U489" s="136"/>
      <c r="V489" s="136"/>
      <c r="W489" s="136"/>
      <c r="X489" s="136"/>
      <c r="Y489" s="136"/>
      <c r="Z489" s="136"/>
      <c r="AA489" s="136"/>
      <c r="AB489" s="136"/>
    </row>
    <row r="490" spans="1:28" ht="11.25" customHeight="1" x14ac:dyDescent="0.2">
      <c r="A490" s="136"/>
      <c r="B490" s="241"/>
      <c r="C490" s="241"/>
      <c r="D490" s="241"/>
      <c r="E490" s="241"/>
      <c r="F490" s="241"/>
      <c r="G490" s="241"/>
      <c r="H490" s="241"/>
      <c r="I490" s="241"/>
      <c r="J490" s="241"/>
      <c r="K490" s="241"/>
      <c r="L490" s="241"/>
      <c r="M490" s="241"/>
      <c r="N490" s="136"/>
      <c r="O490" s="136"/>
      <c r="P490" s="136"/>
      <c r="Q490" s="136"/>
      <c r="R490" s="136"/>
      <c r="S490" s="136"/>
      <c r="T490" s="136"/>
      <c r="U490" s="136"/>
      <c r="V490" s="136"/>
      <c r="W490" s="136"/>
      <c r="X490" s="136"/>
      <c r="Y490" s="136"/>
      <c r="Z490" s="136"/>
      <c r="AA490" s="136"/>
      <c r="AB490" s="136"/>
    </row>
    <row r="491" spans="1:28" ht="11.25" customHeight="1" x14ac:dyDescent="0.2">
      <c r="A491" s="136"/>
      <c r="B491" s="241"/>
      <c r="C491" s="241"/>
      <c r="D491" s="241"/>
      <c r="E491" s="241"/>
      <c r="F491" s="241"/>
      <c r="G491" s="241"/>
      <c r="H491" s="241"/>
      <c r="I491" s="241"/>
      <c r="J491" s="241"/>
      <c r="K491" s="241"/>
      <c r="L491" s="241"/>
      <c r="M491" s="241"/>
      <c r="N491" s="136"/>
      <c r="O491" s="136"/>
      <c r="P491" s="136"/>
      <c r="Q491" s="136"/>
      <c r="R491" s="136"/>
      <c r="S491" s="136"/>
      <c r="T491" s="136"/>
      <c r="U491" s="136"/>
      <c r="V491" s="136"/>
      <c r="W491" s="136"/>
      <c r="X491" s="136"/>
      <c r="Y491" s="136"/>
      <c r="Z491" s="136"/>
      <c r="AA491" s="136"/>
      <c r="AB491" s="136"/>
    </row>
    <row r="492" spans="1:28" ht="11.25" customHeight="1" x14ac:dyDescent="0.2">
      <c r="A492" s="136"/>
      <c r="B492" s="241"/>
      <c r="C492" s="241"/>
      <c r="D492" s="241"/>
      <c r="E492" s="241"/>
      <c r="F492" s="241"/>
      <c r="G492" s="241"/>
      <c r="H492" s="241"/>
      <c r="I492" s="241"/>
      <c r="J492" s="241"/>
      <c r="K492" s="241"/>
      <c r="L492" s="241"/>
      <c r="M492" s="241"/>
      <c r="N492" s="136"/>
      <c r="O492" s="136"/>
      <c r="P492" s="136"/>
      <c r="Q492" s="136"/>
      <c r="R492" s="136"/>
      <c r="S492" s="136"/>
      <c r="T492" s="136"/>
      <c r="U492" s="136"/>
      <c r="V492" s="136"/>
      <c r="W492" s="136"/>
      <c r="X492" s="136"/>
      <c r="Y492" s="136"/>
      <c r="Z492" s="136"/>
      <c r="AA492" s="136"/>
      <c r="AB492" s="136"/>
    </row>
    <row r="493" spans="1:28" ht="11.25" customHeight="1" x14ac:dyDescent="0.2">
      <c r="A493" s="136"/>
      <c r="B493" s="241"/>
      <c r="C493" s="241"/>
      <c r="D493" s="241"/>
      <c r="E493" s="241"/>
      <c r="F493" s="241"/>
      <c r="G493" s="241"/>
      <c r="H493" s="241"/>
      <c r="I493" s="241"/>
      <c r="J493" s="241"/>
      <c r="K493" s="241"/>
      <c r="L493" s="241"/>
      <c r="M493" s="241"/>
      <c r="N493" s="136"/>
      <c r="O493" s="136"/>
      <c r="P493" s="136"/>
      <c r="Q493" s="136"/>
      <c r="R493" s="136"/>
      <c r="S493" s="136"/>
      <c r="T493" s="136"/>
      <c r="U493" s="136"/>
      <c r="V493" s="136"/>
      <c r="W493" s="136"/>
      <c r="X493" s="136"/>
      <c r="Y493" s="136"/>
      <c r="Z493" s="136"/>
      <c r="AA493" s="136"/>
      <c r="AB493" s="136"/>
    </row>
    <row r="494" spans="1:28" ht="11.25" customHeight="1" x14ac:dyDescent="0.2">
      <c r="A494" s="136"/>
      <c r="B494" s="241"/>
      <c r="C494" s="241"/>
      <c r="D494" s="241"/>
      <c r="E494" s="241"/>
      <c r="F494" s="241"/>
      <c r="G494" s="241"/>
      <c r="H494" s="241"/>
      <c r="I494" s="241"/>
      <c r="J494" s="241"/>
      <c r="K494" s="241"/>
      <c r="L494" s="241"/>
      <c r="M494" s="241"/>
      <c r="N494" s="136"/>
      <c r="O494" s="136"/>
      <c r="P494" s="136"/>
      <c r="Q494" s="136"/>
      <c r="R494" s="136"/>
      <c r="S494" s="136"/>
      <c r="T494" s="136"/>
      <c r="U494" s="136"/>
      <c r="V494" s="136"/>
      <c r="W494" s="136"/>
      <c r="X494" s="136"/>
      <c r="Y494" s="136"/>
      <c r="Z494" s="136"/>
      <c r="AA494" s="136"/>
      <c r="AB494" s="136"/>
    </row>
    <row r="495" spans="1:28" ht="11.25" customHeight="1" x14ac:dyDescent="0.2">
      <c r="A495" s="136"/>
      <c r="B495" s="241"/>
      <c r="C495" s="241"/>
      <c r="D495" s="241"/>
      <c r="E495" s="241"/>
      <c r="F495" s="241"/>
      <c r="G495" s="241"/>
      <c r="H495" s="241"/>
      <c r="I495" s="241"/>
      <c r="J495" s="241"/>
      <c r="K495" s="241"/>
      <c r="L495" s="241"/>
      <c r="M495" s="241"/>
      <c r="N495" s="136"/>
      <c r="O495" s="136"/>
      <c r="P495" s="136"/>
      <c r="Q495" s="136"/>
      <c r="R495" s="136"/>
      <c r="S495" s="136"/>
      <c r="T495" s="136"/>
      <c r="U495" s="136"/>
      <c r="V495" s="136"/>
      <c r="W495" s="136"/>
      <c r="X495" s="136"/>
      <c r="Y495" s="136"/>
      <c r="Z495" s="136"/>
      <c r="AA495" s="136"/>
      <c r="AB495" s="136"/>
    </row>
    <row r="496" spans="1:28" ht="11.25" customHeight="1" x14ac:dyDescent="0.2">
      <c r="A496" s="136"/>
      <c r="B496" s="241"/>
      <c r="C496" s="241"/>
      <c r="D496" s="241"/>
      <c r="E496" s="241"/>
      <c r="F496" s="241"/>
      <c r="G496" s="241"/>
      <c r="H496" s="241"/>
      <c r="I496" s="241"/>
      <c r="J496" s="241"/>
      <c r="K496" s="241"/>
      <c r="L496" s="241"/>
      <c r="M496" s="241"/>
      <c r="N496" s="136"/>
      <c r="O496" s="136"/>
      <c r="P496" s="136"/>
      <c r="Q496" s="136"/>
      <c r="R496" s="136"/>
      <c r="S496" s="136"/>
      <c r="T496" s="136"/>
      <c r="U496" s="136"/>
      <c r="V496" s="136"/>
      <c r="W496" s="136"/>
      <c r="X496" s="136"/>
      <c r="Y496" s="136"/>
      <c r="Z496" s="136"/>
      <c r="AA496" s="136"/>
      <c r="AB496" s="136"/>
    </row>
    <row r="497" spans="1:28" ht="11.25" customHeight="1" x14ac:dyDescent="0.2">
      <c r="A497" s="136"/>
      <c r="B497" s="241"/>
      <c r="C497" s="241"/>
      <c r="D497" s="241"/>
      <c r="E497" s="241"/>
      <c r="F497" s="241"/>
      <c r="G497" s="241"/>
      <c r="H497" s="241"/>
      <c r="I497" s="241"/>
      <c r="J497" s="241"/>
      <c r="K497" s="241"/>
      <c r="L497" s="241"/>
      <c r="M497" s="241"/>
      <c r="N497" s="136"/>
      <c r="O497" s="136"/>
      <c r="P497" s="136"/>
      <c r="Q497" s="136"/>
      <c r="R497" s="136"/>
      <c r="S497" s="136"/>
      <c r="T497" s="136"/>
      <c r="U497" s="136"/>
      <c r="V497" s="136"/>
      <c r="W497" s="136"/>
      <c r="X497" s="136"/>
      <c r="Y497" s="136"/>
      <c r="Z497" s="136"/>
      <c r="AA497" s="136"/>
      <c r="AB497" s="136"/>
    </row>
    <row r="498" spans="1:28" ht="11.25" customHeight="1" x14ac:dyDescent="0.2">
      <c r="A498" s="136"/>
      <c r="B498" s="241"/>
      <c r="C498" s="241"/>
      <c r="D498" s="241"/>
      <c r="E498" s="241"/>
      <c r="F498" s="241"/>
      <c r="G498" s="241"/>
      <c r="H498" s="241"/>
      <c r="I498" s="241"/>
      <c r="J498" s="241"/>
      <c r="K498" s="241"/>
      <c r="L498" s="241"/>
      <c r="M498" s="241"/>
      <c r="N498" s="136"/>
      <c r="O498" s="136"/>
      <c r="P498" s="136"/>
      <c r="Q498" s="136"/>
      <c r="R498" s="136"/>
      <c r="S498" s="136"/>
      <c r="T498" s="136"/>
      <c r="U498" s="136"/>
      <c r="V498" s="136"/>
      <c r="W498" s="136"/>
      <c r="X498" s="136"/>
      <c r="Y498" s="136"/>
      <c r="Z498" s="136"/>
      <c r="AA498" s="136"/>
      <c r="AB498" s="136"/>
    </row>
    <row r="499" spans="1:28" ht="11.25" customHeight="1" x14ac:dyDescent="0.2">
      <c r="A499" s="136"/>
      <c r="B499" s="241"/>
      <c r="C499" s="241"/>
      <c r="D499" s="241"/>
      <c r="E499" s="241"/>
      <c r="F499" s="241"/>
      <c r="G499" s="241"/>
      <c r="H499" s="241"/>
      <c r="I499" s="241"/>
      <c r="J499" s="241"/>
      <c r="K499" s="241"/>
      <c r="L499" s="241"/>
      <c r="M499" s="241"/>
      <c r="N499" s="136"/>
      <c r="O499" s="136"/>
      <c r="P499" s="136"/>
      <c r="Q499" s="136"/>
      <c r="R499" s="136"/>
      <c r="S499" s="136"/>
      <c r="T499" s="136"/>
      <c r="U499" s="136"/>
      <c r="V499" s="136"/>
      <c r="W499" s="136"/>
      <c r="X499" s="136"/>
      <c r="Y499" s="136"/>
      <c r="Z499" s="136"/>
      <c r="AA499" s="136"/>
      <c r="AB499" s="136"/>
    </row>
    <row r="500" spans="1:28" ht="11.25" customHeight="1" x14ac:dyDescent="0.2">
      <c r="A500" s="136"/>
      <c r="B500" s="241"/>
      <c r="C500" s="241"/>
      <c r="D500" s="241"/>
      <c r="E500" s="241"/>
      <c r="F500" s="241"/>
      <c r="G500" s="241"/>
      <c r="H500" s="241"/>
      <c r="I500" s="241"/>
      <c r="J500" s="241"/>
      <c r="K500" s="241"/>
      <c r="L500" s="241"/>
      <c r="M500" s="241"/>
      <c r="N500" s="136"/>
      <c r="O500" s="136"/>
      <c r="P500" s="136"/>
      <c r="Q500" s="136"/>
      <c r="R500" s="136"/>
      <c r="S500" s="136"/>
      <c r="T500" s="136"/>
      <c r="U500" s="136"/>
      <c r="V500" s="136"/>
      <c r="W500" s="136"/>
      <c r="X500" s="136"/>
      <c r="Y500" s="136"/>
      <c r="Z500" s="136"/>
      <c r="AA500" s="136"/>
      <c r="AB500" s="136"/>
    </row>
    <row r="501" spans="1:28" ht="11.25" customHeight="1" x14ac:dyDescent="0.2">
      <c r="A501" s="136"/>
      <c r="B501" s="241"/>
      <c r="C501" s="241"/>
      <c r="D501" s="241"/>
      <c r="E501" s="241"/>
      <c r="F501" s="241"/>
      <c r="G501" s="241"/>
      <c r="H501" s="241"/>
      <c r="I501" s="241"/>
      <c r="J501" s="241"/>
      <c r="K501" s="241"/>
      <c r="L501" s="241"/>
      <c r="M501" s="241"/>
      <c r="N501" s="136"/>
      <c r="O501" s="136"/>
      <c r="P501" s="136"/>
      <c r="Q501" s="136"/>
      <c r="R501" s="136"/>
      <c r="S501" s="136"/>
      <c r="T501" s="136"/>
      <c r="U501" s="136"/>
      <c r="V501" s="136"/>
      <c r="W501" s="136"/>
      <c r="X501" s="136"/>
      <c r="Y501" s="136"/>
      <c r="Z501" s="136"/>
      <c r="AA501" s="136"/>
      <c r="AB501" s="136"/>
    </row>
    <row r="502" spans="1:28" ht="11.25" customHeight="1" x14ac:dyDescent="0.2">
      <c r="A502" s="136"/>
      <c r="B502" s="241"/>
      <c r="C502" s="241"/>
      <c r="D502" s="241"/>
      <c r="E502" s="241"/>
      <c r="F502" s="241"/>
      <c r="G502" s="241"/>
      <c r="H502" s="241"/>
      <c r="I502" s="241"/>
      <c r="J502" s="241"/>
      <c r="K502" s="241"/>
      <c r="L502" s="241"/>
      <c r="M502" s="241"/>
      <c r="N502" s="136"/>
      <c r="O502" s="136"/>
      <c r="P502" s="136"/>
      <c r="Q502" s="136"/>
      <c r="R502" s="136"/>
      <c r="S502" s="136"/>
      <c r="T502" s="136"/>
      <c r="U502" s="136"/>
      <c r="V502" s="136"/>
      <c r="W502" s="136"/>
      <c r="X502" s="136"/>
      <c r="Y502" s="136"/>
      <c r="Z502" s="136"/>
      <c r="AA502" s="136"/>
      <c r="AB502" s="136"/>
    </row>
    <row r="503" spans="1:28" ht="11.25" customHeight="1" x14ac:dyDescent="0.2">
      <c r="A503" s="136"/>
      <c r="B503" s="241"/>
      <c r="C503" s="241"/>
      <c r="D503" s="241"/>
      <c r="E503" s="241"/>
      <c r="F503" s="241"/>
      <c r="G503" s="241"/>
      <c r="H503" s="241"/>
      <c r="I503" s="241"/>
      <c r="J503" s="241"/>
      <c r="K503" s="241"/>
      <c r="L503" s="241"/>
      <c r="M503" s="241"/>
      <c r="N503" s="136"/>
      <c r="O503" s="136"/>
      <c r="P503" s="136"/>
      <c r="Q503" s="136"/>
      <c r="R503" s="136"/>
      <c r="S503" s="136"/>
      <c r="T503" s="136"/>
      <c r="U503" s="136"/>
      <c r="V503" s="136"/>
      <c r="W503" s="136"/>
      <c r="X503" s="136"/>
      <c r="Y503" s="136"/>
      <c r="Z503" s="136"/>
      <c r="AA503" s="136"/>
      <c r="AB503" s="136"/>
    </row>
    <row r="504" spans="1:28" ht="11.25" customHeight="1" x14ac:dyDescent="0.2">
      <c r="A504" s="136"/>
      <c r="B504" s="241"/>
      <c r="C504" s="241"/>
      <c r="D504" s="241"/>
      <c r="E504" s="241"/>
      <c r="F504" s="241"/>
      <c r="G504" s="241"/>
      <c r="H504" s="241"/>
      <c r="I504" s="241"/>
      <c r="J504" s="241"/>
      <c r="K504" s="241"/>
      <c r="L504" s="241"/>
      <c r="M504" s="241"/>
      <c r="N504" s="136"/>
      <c r="O504" s="136"/>
      <c r="P504" s="136"/>
      <c r="Q504" s="136"/>
      <c r="R504" s="136"/>
      <c r="S504" s="136"/>
      <c r="T504" s="136"/>
      <c r="U504" s="136"/>
      <c r="V504" s="136"/>
      <c r="W504" s="136"/>
      <c r="X504" s="136"/>
      <c r="Y504" s="136"/>
      <c r="Z504" s="136"/>
      <c r="AA504" s="136"/>
      <c r="AB504" s="136"/>
    </row>
    <row r="505" spans="1:28" ht="11.25" customHeight="1" x14ac:dyDescent="0.2">
      <c r="A505" s="136"/>
      <c r="B505" s="241"/>
      <c r="C505" s="241"/>
      <c r="D505" s="241"/>
      <c r="E505" s="241"/>
      <c r="F505" s="241"/>
      <c r="G505" s="241"/>
      <c r="H505" s="241"/>
      <c r="I505" s="241"/>
      <c r="J505" s="241"/>
      <c r="K505" s="241"/>
      <c r="L505" s="241"/>
      <c r="M505" s="241"/>
      <c r="N505" s="136"/>
      <c r="O505" s="136"/>
      <c r="P505" s="136"/>
      <c r="Q505" s="136"/>
      <c r="R505" s="136"/>
      <c r="S505" s="136"/>
      <c r="T505" s="136"/>
      <c r="U505" s="136"/>
      <c r="V505" s="136"/>
      <c r="W505" s="136"/>
      <c r="X505" s="136"/>
      <c r="Y505" s="136"/>
      <c r="Z505" s="136"/>
      <c r="AA505" s="136"/>
      <c r="AB505" s="136"/>
    </row>
    <row r="506" spans="1:28" ht="11.25" customHeight="1" x14ac:dyDescent="0.2">
      <c r="A506" s="136"/>
      <c r="B506" s="241"/>
      <c r="C506" s="241"/>
      <c r="D506" s="241"/>
      <c r="E506" s="241"/>
      <c r="F506" s="241"/>
      <c r="G506" s="241"/>
      <c r="H506" s="241"/>
      <c r="I506" s="241"/>
      <c r="J506" s="241"/>
      <c r="K506" s="241"/>
      <c r="L506" s="241"/>
      <c r="M506" s="241"/>
      <c r="N506" s="136"/>
      <c r="O506" s="136"/>
      <c r="P506" s="136"/>
      <c r="Q506" s="136"/>
      <c r="R506" s="136"/>
      <c r="S506" s="136"/>
      <c r="T506" s="136"/>
      <c r="U506" s="136"/>
      <c r="V506" s="136"/>
      <c r="W506" s="136"/>
      <c r="X506" s="136"/>
      <c r="Y506" s="136"/>
      <c r="Z506" s="136"/>
      <c r="AA506" s="136"/>
      <c r="AB506" s="136"/>
    </row>
    <row r="507" spans="1:28" ht="11.25" customHeight="1" x14ac:dyDescent="0.2">
      <c r="A507" s="136"/>
      <c r="B507" s="241"/>
      <c r="C507" s="241"/>
      <c r="D507" s="241"/>
      <c r="E507" s="241"/>
      <c r="F507" s="241"/>
      <c r="G507" s="241"/>
      <c r="H507" s="241"/>
      <c r="I507" s="241"/>
      <c r="J507" s="241"/>
      <c r="K507" s="241"/>
      <c r="L507" s="241"/>
      <c r="M507" s="241"/>
      <c r="N507" s="136"/>
      <c r="O507" s="136"/>
      <c r="P507" s="136"/>
      <c r="Q507" s="136"/>
      <c r="R507" s="136"/>
      <c r="S507" s="136"/>
      <c r="T507" s="136"/>
      <c r="U507" s="136"/>
      <c r="V507" s="136"/>
      <c r="W507" s="136"/>
      <c r="X507" s="136"/>
      <c r="Y507" s="136"/>
      <c r="Z507" s="136"/>
      <c r="AA507" s="136"/>
      <c r="AB507" s="136"/>
    </row>
    <row r="508" spans="1:28" ht="11.25" customHeight="1" x14ac:dyDescent="0.2">
      <c r="A508" s="136"/>
      <c r="B508" s="241"/>
      <c r="C508" s="241"/>
      <c r="D508" s="241"/>
      <c r="E508" s="241"/>
      <c r="F508" s="241"/>
      <c r="G508" s="241"/>
      <c r="H508" s="241"/>
      <c r="I508" s="241"/>
      <c r="J508" s="241"/>
      <c r="K508" s="241"/>
      <c r="L508" s="241"/>
      <c r="M508" s="241"/>
      <c r="N508" s="136"/>
      <c r="O508" s="136"/>
      <c r="P508" s="136"/>
      <c r="Q508" s="136"/>
      <c r="R508" s="136"/>
      <c r="S508" s="136"/>
      <c r="T508" s="136"/>
      <c r="U508" s="136"/>
      <c r="V508" s="136"/>
      <c r="W508" s="136"/>
      <c r="X508" s="136"/>
      <c r="Y508" s="136"/>
      <c r="Z508" s="136"/>
      <c r="AA508" s="136"/>
      <c r="AB508" s="136"/>
    </row>
    <row r="509" spans="1:28" ht="11.25" customHeight="1" x14ac:dyDescent="0.2">
      <c r="A509" s="136"/>
      <c r="B509" s="241"/>
      <c r="C509" s="241"/>
      <c r="D509" s="241"/>
      <c r="E509" s="241"/>
      <c r="F509" s="241"/>
      <c r="G509" s="241"/>
      <c r="H509" s="241"/>
      <c r="I509" s="241"/>
      <c r="J509" s="241"/>
      <c r="K509" s="241"/>
      <c r="L509" s="241"/>
      <c r="M509" s="241"/>
      <c r="N509" s="136"/>
      <c r="O509" s="136"/>
      <c r="P509" s="136"/>
      <c r="Q509" s="136"/>
      <c r="R509" s="136"/>
      <c r="S509" s="136"/>
      <c r="T509" s="136"/>
      <c r="U509" s="136"/>
      <c r="V509" s="136"/>
      <c r="W509" s="136"/>
      <c r="X509" s="136"/>
      <c r="Y509" s="136"/>
      <c r="Z509" s="136"/>
      <c r="AA509" s="136"/>
      <c r="AB509" s="136"/>
    </row>
    <row r="510" spans="1:28" ht="11.25" customHeight="1" x14ac:dyDescent="0.2">
      <c r="A510" s="136"/>
      <c r="B510" s="241"/>
      <c r="C510" s="241"/>
      <c r="D510" s="241"/>
      <c r="E510" s="241"/>
      <c r="F510" s="241"/>
      <c r="G510" s="241"/>
      <c r="H510" s="241"/>
      <c r="I510" s="241"/>
      <c r="J510" s="241"/>
      <c r="K510" s="241"/>
      <c r="L510" s="241"/>
      <c r="M510" s="241"/>
      <c r="N510" s="136"/>
      <c r="O510" s="136"/>
      <c r="P510" s="136"/>
      <c r="Q510" s="136"/>
      <c r="R510" s="136"/>
      <c r="S510" s="136"/>
      <c r="T510" s="136"/>
      <c r="U510" s="136"/>
      <c r="V510" s="136"/>
      <c r="W510" s="136"/>
      <c r="X510" s="136"/>
      <c r="Y510" s="136"/>
      <c r="Z510" s="136"/>
      <c r="AA510" s="136"/>
      <c r="AB510" s="136"/>
    </row>
    <row r="511" spans="1:28" ht="11.25" customHeight="1" x14ac:dyDescent="0.2">
      <c r="A511" s="136"/>
      <c r="B511" s="241"/>
      <c r="C511" s="241"/>
      <c r="D511" s="241"/>
      <c r="E511" s="241"/>
      <c r="F511" s="241"/>
      <c r="G511" s="241"/>
      <c r="H511" s="241"/>
      <c r="I511" s="241"/>
      <c r="J511" s="241"/>
      <c r="K511" s="241"/>
      <c r="L511" s="241"/>
      <c r="M511" s="241"/>
      <c r="N511" s="136"/>
      <c r="O511" s="136"/>
      <c r="P511" s="136"/>
      <c r="Q511" s="136"/>
      <c r="R511" s="136"/>
      <c r="S511" s="136"/>
      <c r="T511" s="136"/>
      <c r="U511" s="136"/>
      <c r="V511" s="136"/>
      <c r="W511" s="136"/>
      <c r="X511" s="136"/>
      <c r="Y511" s="136"/>
      <c r="Z511" s="136"/>
      <c r="AA511" s="136"/>
      <c r="AB511" s="136"/>
    </row>
    <row r="512" spans="1:28" ht="11.25" customHeight="1" x14ac:dyDescent="0.2">
      <c r="A512" s="136"/>
      <c r="B512" s="241"/>
      <c r="C512" s="241"/>
      <c r="D512" s="241"/>
      <c r="E512" s="241"/>
      <c r="F512" s="241"/>
      <c r="G512" s="241"/>
      <c r="H512" s="241"/>
      <c r="I512" s="241"/>
      <c r="J512" s="241"/>
      <c r="K512" s="241"/>
      <c r="L512" s="241"/>
      <c r="M512" s="241"/>
      <c r="N512" s="136"/>
      <c r="O512" s="136"/>
      <c r="P512" s="136"/>
      <c r="Q512" s="136"/>
      <c r="R512" s="136"/>
      <c r="S512" s="136"/>
      <c r="T512" s="136"/>
      <c r="U512" s="136"/>
      <c r="V512" s="136"/>
      <c r="W512" s="136"/>
      <c r="X512" s="136"/>
      <c r="Y512" s="136"/>
      <c r="Z512" s="136"/>
      <c r="AA512" s="136"/>
      <c r="AB512" s="136"/>
    </row>
    <row r="513" spans="1:28" ht="11.25" customHeight="1" x14ac:dyDescent="0.2">
      <c r="A513" s="136"/>
      <c r="B513" s="241"/>
      <c r="C513" s="241"/>
      <c r="D513" s="241"/>
      <c r="E513" s="241"/>
      <c r="F513" s="241"/>
      <c r="G513" s="241"/>
      <c r="H513" s="241"/>
      <c r="I513" s="241"/>
      <c r="J513" s="241"/>
      <c r="K513" s="241"/>
      <c r="L513" s="241"/>
      <c r="M513" s="241"/>
      <c r="N513" s="136"/>
      <c r="O513" s="136"/>
      <c r="P513" s="136"/>
      <c r="Q513" s="136"/>
      <c r="R513" s="136"/>
      <c r="S513" s="136"/>
      <c r="T513" s="136"/>
      <c r="U513" s="136"/>
      <c r="V513" s="136"/>
      <c r="W513" s="136"/>
      <c r="X513" s="136"/>
      <c r="Y513" s="136"/>
      <c r="Z513" s="136"/>
      <c r="AA513" s="136"/>
      <c r="AB513" s="136"/>
    </row>
    <row r="514" spans="1:28" ht="11.25" customHeight="1" x14ac:dyDescent="0.2">
      <c r="A514" s="136"/>
      <c r="B514" s="241"/>
      <c r="C514" s="241"/>
      <c r="D514" s="241"/>
      <c r="E514" s="241"/>
      <c r="F514" s="241"/>
      <c r="G514" s="241"/>
      <c r="H514" s="241"/>
      <c r="I514" s="241"/>
      <c r="J514" s="241"/>
      <c r="K514" s="241"/>
      <c r="L514" s="241"/>
      <c r="M514" s="241"/>
      <c r="N514" s="136"/>
      <c r="O514" s="136"/>
      <c r="P514" s="136"/>
      <c r="Q514" s="136"/>
      <c r="R514" s="136"/>
      <c r="S514" s="136"/>
      <c r="T514" s="136"/>
      <c r="U514" s="136"/>
      <c r="V514" s="136"/>
      <c r="W514" s="136"/>
      <c r="X514" s="136"/>
      <c r="Y514" s="136"/>
      <c r="Z514" s="136"/>
      <c r="AA514" s="136"/>
      <c r="AB514" s="136"/>
    </row>
    <row r="515" spans="1:28" ht="11.25" customHeight="1" x14ac:dyDescent="0.2">
      <c r="A515" s="136"/>
      <c r="B515" s="241"/>
      <c r="C515" s="241"/>
      <c r="D515" s="241"/>
      <c r="E515" s="241"/>
      <c r="F515" s="241"/>
      <c r="G515" s="241"/>
      <c r="H515" s="241"/>
      <c r="I515" s="241"/>
      <c r="J515" s="241"/>
      <c r="K515" s="241"/>
      <c r="L515" s="241"/>
      <c r="M515" s="241"/>
      <c r="N515" s="136"/>
      <c r="O515" s="136"/>
      <c r="P515" s="136"/>
      <c r="Q515" s="136"/>
      <c r="R515" s="136"/>
      <c r="S515" s="136"/>
      <c r="T515" s="136"/>
      <c r="U515" s="136"/>
      <c r="V515" s="136"/>
      <c r="W515" s="136"/>
      <c r="X515" s="136"/>
      <c r="Y515" s="136"/>
      <c r="Z515" s="136"/>
      <c r="AA515" s="136"/>
      <c r="AB515" s="136"/>
    </row>
    <row r="516" spans="1:28" ht="11.25" customHeight="1" x14ac:dyDescent="0.2">
      <c r="A516" s="136"/>
      <c r="B516" s="241"/>
      <c r="C516" s="241"/>
      <c r="D516" s="241"/>
      <c r="E516" s="241"/>
      <c r="F516" s="241"/>
      <c r="G516" s="241"/>
      <c r="H516" s="241"/>
      <c r="I516" s="241"/>
      <c r="J516" s="241"/>
      <c r="K516" s="241"/>
      <c r="L516" s="241"/>
      <c r="M516" s="241"/>
      <c r="N516" s="136"/>
      <c r="O516" s="136"/>
      <c r="P516" s="136"/>
      <c r="Q516" s="136"/>
      <c r="R516" s="136"/>
      <c r="S516" s="136"/>
      <c r="T516" s="136"/>
      <c r="U516" s="136"/>
      <c r="V516" s="136"/>
      <c r="W516" s="136"/>
      <c r="X516" s="136"/>
      <c r="Y516" s="136"/>
      <c r="Z516" s="136"/>
      <c r="AA516" s="136"/>
      <c r="AB516" s="136"/>
    </row>
    <row r="517" spans="1:28" ht="11.25" customHeight="1" x14ac:dyDescent="0.2">
      <c r="A517" s="136"/>
      <c r="B517" s="241"/>
      <c r="C517" s="241"/>
      <c r="D517" s="241"/>
      <c r="E517" s="241"/>
      <c r="F517" s="241"/>
      <c r="G517" s="241"/>
      <c r="H517" s="241"/>
      <c r="I517" s="241"/>
      <c r="J517" s="241"/>
      <c r="K517" s="241"/>
      <c r="L517" s="241"/>
      <c r="M517" s="241"/>
      <c r="N517" s="136"/>
      <c r="O517" s="136"/>
      <c r="P517" s="136"/>
      <c r="Q517" s="136"/>
      <c r="R517" s="136"/>
      <c r="S517" s="136"/>
      <c r="T517" s="136"/>
      <c r="U517" s="136"/>
      <c r="V517" s="136"/>
      <c r="W517" s="136"/>
      <c r="X517" s="136"/>
      <c r="Y517" s="136"/>
      <c r="Z517" s="136"/>
      <c r="AA517" s="136"/>
      <c r="AB517" s="136"/>
    </row>
    <row r="518" spans="1:28" ht="11.25" customHeight="1" x14ac:dyDescent="0.2">
      <c r="A518" s="136"/>
      <c r="B518" s="241"/>
      <c r="C518" s="241"/>
      <c r="D518" s="241"/>
      <c r="E518" s="241"/>
      <c r="F518" s="241"/>
      <c r="G518" s="241"/>
      <c r="H518" s="241"/>
      <c r="I518" s="241"/>
      <c r="J518" s="241"/>
      <c r="K518" s="241"/>
      <c r="L518" s="241"/>
      <c r="M518" s="241"/>
      <c r="N518" s="136"/>
      <c r="O518" s="136"/>
      <c r="P518" s="136"/>
      <c r="Q518" s="136"/>
      <c r="R518" s="136"/>
      <c r="S518" s="136"/>
      <c r="T518" s="136"/>
      <c r="U518" s="136"/>
      <c r="V518" s="136"/>
      <c r="W518" s="136"/>
      <c r="X518" s="136"/>
      <c r="Y518" s="136"/>
      <c r="Z518" s="136"/>
      <c r="AA518" s="136"/>
      <c r="AB518" s="136"/>
    </row>
    <row r="519" spans="1:28" ht="11.25" customHeight="1" x14ac:dyDescent="0.2">
      <c r="A519" s="136"/>
      <c r="B519" s="241"/>
      <c r="C519" s="241"/>
      <c r="D519" s="241"/>
      <c r="E519" s="241"/>
      <c r="F519" s="241"/>
      <c r="G519" s="241"/>
      <c r="H519" s="241"/>
      <c r="I519" s="241"/>
      <c r="J519" s="241"/>
      <c r="K519" s="241"/>
      <c r="L519" s="241"/>
      <c r="M519" s="241"/>
      <c r="N519" s="136"/>
      <c r="O519" s="136"/>
      <c r="P519" s="136"/>
      <c r="Q519" s="136"/>
      <c r="R519" s="136"/>
      <c r="S519" s="136"/>
      <c r="T519" s="136"/>
      <c r="U519" s="136"/>
      <c r="V519" s="136"/>
      <c r="W519" s="136"/>
      <c r="X519" s="136"/>
      <c r="Y519" s="136"/>
      <c r="Z519" s="136"/>
      <c r="AA519" s="136"/>
      <c r="AB519" s="136"/>
    </row>
    <row r="520" spans="1:28" ht="11.25" customHeight="1" x14ac:dyDescent="0.2">
      <c r="A520" s="136"/>
      <c r="B520" s="241"/>
      <c r="C520" s="241"/>
      <c r="D520" s="241"/>
      <c r="E520" s="241"/>
      <c r="F520" s="241"/>
      <c r="G520" s="241"/>
      <c r="H520" s="241"/>
      <c r="I520" s="241"/>
      <c r="J520" s="241"/>
      <c r="K520" s="241"/>
      <c r="L520" s="241"/>
      <c r="M520" s="241"/>
      <c r="N520" s="136"/>
      <c r="O520" s="136"/>
      <c r="P520" s="136"/>
      <c r="Q520" s="136"/>
      <c r="R520" s="136"/>
      <c r="S520" s="136"/>
      <c r="T520" s="136"/>
      <c r="U520" s="136"/>
      <c r="V520" s="136"/>
      <c r="W520" s="136"/>
      <c r="X520" s="136"/>
      <c r="Y520" s="136"/>
      <c r="Z520" s="136"/>
      <c r="AA520" s="136"/>
      <c r="AB520" s="136"/>
    </row>
    <row r="521" spans="1:28" ht="11.25" customHeight="1" x14ac:dyDescent="0.2">
      <c r="A521" s="136"/>
      <c r="B521" s="241"/>
      <c r="C521" s="241"/>
      <c r="D521" s="241"/>
      <c r="E521" s="241"/>
      <c r="F521" s="241"/>
      <c r="G521" s="241"/>
      <c r="H521" s="241"/>
      <c r="I521" s="241"/>
      <c r="J521" s="241"/>
      <c r="K521" s="241"/>
      <c r="L521" s="241"/>
      <c r="M521" s="241"/>
      <c r="N521" s="136"/>
      <c r="O521" s="136"/>
      <c r="P521" s="136"/>
      <c r="Q521" s="136"/>
      <c r="R521" s="136"/>
      <c r="S521" s="136"/>
      <c r="T521" s="136"/>
      <c r="U521" s="136"/>
      <c r="V521" s="136"/>
      <c r="W521" s="136"/>
      <c r="X521" s="136"/>
      <c r="Y521" s="136"/>
      <c r="Z521" s="136"/>
      <c r="AA521" s="136"/>
      <c r="AB521" s="136"/>
    </row>
    <row r="522" spans="1:28" ht="11.25" customHeight="1" x14ac:dyDescent="0.2">
      <c r="A522" s="136"/>
      <c r="B522" s="241"/>
      <c r="C522" s="241"/>
      <c r="D522" s="241"/>
      <c r="E522" s="241"/>
      <c r="F522" s="241"/>
      <c r="G522" s="241"/>
      <c r="H522" s="241"/>
      <c r="I522" s="241"/>
      <c r="J522" s="241"/>
      <c r="K522" s="241"/>
      <c r="L522" s="241"/>
      <c r="M522" s="241"/>
      <c r="N522" s="136"/>
      <c r="O522" s="136"/>
      <c r="P522" s="136"/>
      <c r="Q522" s="136"/>
      <c r="R522" s="136"/>
      <c r="S522" s="136"/>
      <c r="T522" s="136"/>
      <c r="U522" s="136"/>
      <c r="V522" s="136"/>
      <c r="W522" s="136"/>
      <c r="X522" s="136"/>
      <c r="Y522" s="136"/>
      <c r="Z522" s="136"/>
      <c r="AA522" s="136"/>
      <c r="AB522" s="136"/>
    </row>
    <row r="523" spans="1:28" ht="11.25" customHeight="1" x14ac:dyDescent="0.2">
      <c r="A523" s="136"/>
      <c r="B523" s="241"/>
      <c r="C523" s="241"/>
      <c r="D523" s="241"/>
      <c r="E523" s="241"/>
      <c r="F523" s="241"/>
      <c r="G523" s="241"/>
      <c r="H523" s="241"/>
      <c r="I523" s="241"/>
      <c r="J523" s="241"/>
      <c r="K523" s="241"/>
      <c r="L523" s="241"/>
      <c r="M523" s="241"/>
      <c r="N523" s="136"/>
      <c r="O523" s="136"/>
      <c r="P523" s="136"/>
      <c r="Q523" s="136"/>
      <c r="R523" s="136"/>
      <c r="S523" s="136"/>
      <c r="T523" s="136"/>
      <c r="U523" s="136"/>
      <c r="V523" s="136"/>
      <c r="W523" s="136"/>
      <c r="X523" s="136"/>
      <c r="Y523" s="136"/>
      <c r="Z523" s="136"/>
      <c r="AA523" s="136"/>
      <c r="AB523" s="136"/>
    </row>
    <row r="524" spans="1:28" ht="11.25" customHeight="1" x14ac:dyDescent="0.2">
      <c r="A524" s="136"/>
      <c r="B524" s="241"/>
      <c r="C524" s="241"/>
      <c r="D524" s="241"/>
      <c r="E524" s="241"/>
      <c r="F524" s="241"/>
      <c r="G524" s="241"/>
      <c r="H524" s="241"/>
      <c r="I524" s="241"/>
      <c r="J524" s="241"/>
      <c r="K524" s="241"/>
      <c r="L524" s="241"/>
      <c r="M524" s="241"/>
      <c r="N524" s="136"/>
      <c r="O524" s="136"/>
      <c r="P524" s="136"/>
      <c r="Q524" s="136"/>
      <c r="R524" s="136"/>
      <c r="S524" s="136"/>
      <c r="T524" s="136"/>
      <c r="U524" s="136"/>
      <c r="V524" s="136"/>
      <c r="W524" s="136"/>
      <c r="X524" s="136"/>
      <c r="Y524" s="136"/>
      <c r="Z524" s="136"/>
      <c r="AA524" s="136"/>
      <c r="AB524" s="136"/>
    </row>
    <row r="525" spans="1:28" ht="11.25" customHeight="1" x14ac:dyDescent="0.2">
      <c r="A525" s="136"/>
      <c r="B525" s="241"/>
      <c r="C525" s="241"/>
      <c r="D525" s="241"/>
      <c r="E525" s="241"/>
      <c r="F525" s="241"/>
      <c r="G525" s="241"/>
      <c r="H525" s="241"/>
      <c r="I525" s="241"/>
      <c r="J525" s="241"/>
      <c r="K525" s="241"/>
      <c r="L525" s="241"/>
      <c r="M525" s="241"/>
      <c r="N525" s="136"/>
      <c r="O525" s="136"/>
      <c r="P525" s="136"/>
      <c r="Q525" s="136"/>
      <c r="R525" s="136"/>
      <c r="S525" s="136"/>
      <c r="T525" s="136"/>
      <c r="U525" s="136"/>
      <c r="V525" s="136"/>
      <c r="W525" s="136"/>
      <c r="X525" s="136"/>
      <c r="Y525" s="136"/>
      <c r="Z525" s="136"/>
      <c r="AA525" s="136"/>
      <c r="AB525" s="136"/>
    </row>
    <row r="526" spans="1:28" ht="11.25" customHeight="1" x14ac:dyDescent="0.2">
      <c r="A526" s="136"/>
      <c r="B526" s="241"/>
      <c r="C526" s="241"/>
      <c r="D526" s="241"/>
      <c r="E526" s="241"/>
      <c r="F526" s="241"/>
      <c r="G526" s="241"/>
      <c r="H526" s="241"/>
      <c r="I526" s="241"/>
      <c r="J526" s="241"/>
      <c r="K526" s="241"/>
      <c r="L526" s="241"/>
      <c r="M526" s="241"/>
      <c r="N526" s="136"/>
      <c r="O526" s="136"/>
      <c r="P526" s="136"/>
      <c r="Q526" s="136"/>
      <c r="R526" s="136"/>
      <c r="S526" s="136"/>
      <c r="T526" s="136"/>
      <c r="U526" s="136"/>
      <c r="V526" s="136"/>
      <c r="W526" s="136"/>
      <c r="X526" s="136"/>
      <c r="Y526" s="136"/>
      <c r="Z526" s="136"/>
      <c r="AA526" s="136"/>
      <c r="AB526" s="136"/>
    </row>
    <row r="527" spans="1:28" ht="11.25" customHeight="1" x14ac:dyDescent="0.2">
      <c r="A527" s="136"/>
      <c r="B527" s="241"/>
      <c r="C527" s="241"/>
      <c r="D527" s="241"/>
      <c r="E527" s="241"/>
      <c r="F527" s="241"/>
      <c r="G527" s="241"/>
      <c r="H527" s="241"/>
      <c r="I527" s="241"/>
      <c r="J527" s="241"/>
      <c r="K527" s="241"/>
      <c r="L527" s="241"/>
      <c r="M527" s="241"/>
      <c r="N527" s="136"/>
      <c r="O527" s="136"/>
      <c r="P527" s="136"/>
      <c r="Q527" s="136"/>
      <c r="R527" s="136"/>
      <c r="S527" s="136"/>
      <c r="T527" s="136"/>
      <c r="U527" s="136"/>
      <c r="V527" s="136"/>
      <c r="W527" s="136"/>
      <c r="X527" s="136"/>
      <c r="Y527" s="136"/>
      <c r="Z527" s="136"/>
      <c r="AA527" s="136"/>
      <c r="AB527" s="136"/>
    </row>
    <row r="528" spans="1:28" ht="11.25" customHeight="1" x14ac:dyDescent="0.2">
      <c r="A528" s="136"/>
      <c r="B528" s="241"/>
      <c r="C528" s="241"/>
      <c r="D528" s="241"/>
      <c r="E528" s="241"/>
      <c r="F528" s="241"/>
      <c r="G528" s="241"/>
      <c r="H528" s="241"/>
      <c r="I528" s="241"/>
      <c r="J528" s="241"/>
      <c r="K528" s="241"/>
      <c r="L528" s="241"/>
      <c r="M528" s="241"/>
      <c r="N528" s="136"/>
      <c r="O528" s="136"/>
      <c r="P528" s="136"/>
      <c r="Q528" s="136"/>
      <c r="R528" s="136"/>
      <c r="S528" s="136"/>
      <c r="T528" s="136"/>
      <c r="U528" s="136"/>
      <c r="V528" s="136"/>
      <c r="W528" s="136"/>
      <c r="X528" s="136"/>
      <c r="Y528" s="136"/>
      <c r="Z528" s="136"/>
      <c r="AA528" s="136"/>
      <c r="AB528" s="136"/>
    </row>
    <row r="529" spans="1:28" ht="11.25" customHeight="1" x14ac:dyDescent="0.2">
      <c r="A529" s="136"/>
      <c r="B529" s="241"/>
      <c r="C529" s="241"/>
      <c r="D529" s="241"/>
      <c r="E529" s="241"/>
      <c r="F529" s="241"/>
      <c r="G529" s="241"/>
      <c r="H529" s="241"/>
      <c r="I529" s="241"/>
      <c r="J529" s="241"/>
      <c r="K529" s="241"/>
      <c r="L529" s="241"/>
      <c r="M529" s="241"/>
      <c r="N529" s="136"/>
      <c r="O529" s="136"/>
      <c r="P529" s="136"/>
      <c r="Q529" s="136"/>
      <c r="R529" s="136"/>
      <c r="S529" s="136"/>
      <c r="T529" s="136"/>
      <c r="U529" s="136"/>
      <c r="V529" s="136"/>
      <c r="W529" s="136"/>
      <c r="X529" s="136"/>
      <c r="Y529" s="136"/>
      <c r="Z529" s="136"/>
      <c r="AA529" s="136"/>
      <c r="AB529" s="136"/>
    </row>
    <row r="530" spans="1:28" ht="11.25" customHeight="1" x14ac:dyDescent="0.2">
      <c r="A530" s="136"/>
      <c r="B530" s="241"/>
      <c r="C530" s="241"/>
      <c r="D530" s="241"/>
      <c r="E530" s="241"/>
      <c r="F530" s="241"/>
      <c r="G530" s="241"/>
      <c r="H530" s="241"/>
      <c r="I530" s="241"/>
      <c r="J530" s="241"/>
      <c r="K530" s="241"/>
      <c r="L530" s="241"/>
      <c r="M530" s="241"/>
      <c r="N530" s="136"/>
      <c r="O530" s="136"/>
      <c r="P530" s="136"/>
      <c r="Q530" s="136"/>
      <c r="R530" s="136"/>
      <c r="S530" s="136"/>
      <c r="T530" s="136"/>
      <c r="U530" s="136"/>
      <c r="V530" s="136"/>
      <c r="W530" s="136"/>
      <c r="X530" s="136"/>
      <c r="Y530" s="136"/>
      <c r="Z530" s="136"/>
      <c r="AA530" s="136"/>
      <c r="AB530" s="136"/>
    </row>
    <row r="531" spans="1:28" ht="11.25" customHeight="1" x14ac:dyDescent="0.2">
      <c r="A531" s="136"/>
      <c r="B531" s="241"/>
      <c r="C531" s="241"/>
      <c r="D531" s="241"/>
      <c r="E531" s="241"/>
      <c r="F531" s="241"/>
      <c r="G531" s="241"/>
      <c r="H531" s="241"/>
      <c r="I531" s="241"/>
      <c r="J531" s="241"/>
      <c r="K531" s="241"/>
      <c r="L531" s="241"/>
      <c r="M531" s="241"/>
      <c r="N531" s="136"/>
      <c r="O531" s="136"/>
      <c r="P531" s="136"/>
      <c r="Q531" s="136"/>
      <c r="R531" s="136"/>
      <c r="S531" s="136"/>
      <c r="T531" s="136"/>
      <c r="U531" s="136"/>
      <c r="V531" s="136"/>
      <c r="W531" s="136"/>
      <c r="X531" s="136"/>
      <c r="Y531" s="136"/>
      <c r="Z531" s="136"/>
      <c r="AA531" s="136"/>
      <c r="AB531" s="136"/>
    </row>
    <row r="532" spans="1:28" ht="11.25" customHeight="1" x14ac:dyDescent="0.2">
      <c r="A532" s="136"/>
      <c r="B532" s="241"/>
      <c r="C532" s="241"/>
      <c r="D532" s="241"/>
      <c r="E532" s="241"/>
      <c r="F532" s="241"/>
      <c r="G532" s="241"/>
      <c r="H532" s="241"/>
      <c r="I532" s="241"/>
      <c r="J532" s="241"/>
      <c r="K532" s="241"/>
      <c r="L532" s="241"/>
      <c r="M532" s="241"/>
      <c r="N532" s="136"/>
      <c r="O532" s="136"/>
      <c r="P532" s="136"/>
      <c r="Q532" s="136"/>
      <c r="R532" s="136"/>
      <c r="S532" s="136"/>
      <c r="T532" s="136"/>
      <c r="U532" s="136"/>
      <c r="V532" s="136"/>
      <c r="W532" s="136"/>
      <c r="X532" s="136"/>
      <c r="Y532" s="136"/>
      <c r="Z532" s="136"/>
      <c r="AA532" s="136"/>
      <c r="AB532" s="136"/>
    </row>
    <row r="533" spans="1:28" ht="11.25" customHeight="1" x14ac:dyDescent="0.2">
      <c r="A533" s="136"/>
      <c r="B533" s="241"/>
      <c r="C533" s="241"/>
      <c r="D533" s="241"/>
      <c r="E533" s="241"/>
      <c r="F533" s="241"/>
      <c r="G533" s="241"/>
      <c r="H533" s="241"/>
      <c r="I533" s="241"/>
      <c r="J533" s="241"/>
      <c r="K533" s="241"/>
      <c r="L533" s="241"/>
      <c r="M533" s="241"/>
      <c r="N533" s="136"/>
      <c r="O533" s="136"/>
      <c r="P533" s="136"/>
      <c r="Q533" s="136"/>
      <c r="R533" s="136"/>
      <c r="S533" s="136"/>
      <c r="T533" s="136"/>
      <c r="U533" s="136"/>
      <c r="V533" s="136"/>
      <c r="W533" s="136"/>
      <c r="X533" s="136"/>
      <c r="Y533" s="136"/>
      <c r="Z533" s="136"/>
      <c r="AA533" s="136"/>
      <c r="AB533" s="136"/>
    </row>
    <row r="534" spans="1:28" ht="11.25" customHeight="1" x14ac:dyDescent="0.2">
      <c r="A534" s="136"/>
      <c r="B534" s="241"/>
      <c r="C534" s="241"/>
      <c r="D534" s="241"/>
      <c r="E534" s="241"/>
      <c r="F534" s="241"/>
      <c r="G534" s="241"/>
      <c r="H534" s="241"/>
      <c r="I534" s="241"/>
      <c r="J534" s="241"/>
      <c r="K534" s="241"/>
      <c r="L534" s="241"/>
      <c r="M534" s="241"/>
      <c r="N534" s="136"/>
      <c r="O534" s="136"/>
      <c r="P534" s="136"/>
      <c r="Q534" s="136"/>
      <c r="R534" s="136"/>
      <c r="S534" s="136"/>
      <c r="T534" s="136"/>
      <c r="U534" s="136"/>
      <c r="V534" s="136"/>
      <c r="W534" s="136"/>
      <c r="X534" s="136"/>
      <c r="Y534" s="136"/>
      <c r="Z534" s="136"/>
      <c r="AA534" s="136"/>
      <c r="AB534" s="136"/>
    </row>
    <row r="535" spans="1:28" ht="11.25" customHeight="1" x14ac:dyDescent="0.2">
      <c r="A535" s="136"/>
      <c r="B535" s="241"/>
      <c r="C535" s="241"/>
      <c r="D535" s="241"/>
      <c r="E535" s="241"/>
      <c r="F535" s="241"/>
      <c r="G535" s="241"/>
      <c r="H535" s="241"/>
      <c r="I535" s="241"/>
      <c r="J535" s="241"/>
      <c r="K535" s="241"/>
      <c r="L535" s="241"/>
      <c r="M535" s="241"/>
      <c r="N535" s="136"/>
      <c r="O535" s="136"/>
      <c r="P535" s="136"/>
      <c r="Q535" s="136"/>
      <c r="R535" s="136"/>
      <c r="S535" s="136"/>
      <c r="T535" s="136"/>
      <c r="U535" s="136"/>
      <c r="V535" s="136"/>
      <c r="W535" s="136"/>
      <c r="X535" s="136"/>
      <c r="Y535" s="136"/>
      <c r="Z535" s="136"/>
      <c r="AA535" s="136"/>
      <c r="AB535" s="136"/>
    </row>
    <row r="536" spans="1:28" ht="11.25" customHeight="1" x14ac:dyDescent="0.2">
      <c r="A536" s="136"/>
      <c r="B536" s="241"/>
      <c r="C536" s="241"/>
      <c r="D536" s="241"/>
      <c r="E536" s="241"/>
      <c r="F536" s="241"/>
      <c r="G536" s="241"/>
      <c r="H536" s="241"/>
      <c r="I536" s="241"/>
      <c r="J536" s="241"/>
      <c r="K536" s="241"/>
      <c r="L536" s="241"/>
      <c r="M536" s="241"/>
      <c r="N536" s="136"/>
      <c r="O536" s="136"/>
      <c r="P536" s="136"/>
      <c r="Q536" s="136"/>
      <c r="R536" s="136"/>
      <c r="S536" s="136"/>
      <c r="T536" s="136"/>
      <c r="U536" s="136"/>
      <c r="V536" s="136"/>
      <c r="W536" s="136"/>
      <c r="X536" s="136"/>
      <c r="Y536" s="136"/>
      <c r="Z536" s="136"/>
      <c r="AA536" s="136"/>
      <c r="AB536" s="136"/>
    </row>
    <row r="537" spans="1:28" ht="11.25" customHeight="1" x14ac:dyDescent="0.2">
      <c r="A537" s="136"/>
      <c r="B537" s="241"/>
      <c r="C537" s="241"/>
      <c r="D537" s="241"/>
      <c r="E537" s="241"/>
      <c r="F537" s="241"/>
      <c r="G537" s="241"/>
      <c r="H537" s="241"/>
      <c r="I537" s="241"/>
      <c r="J537" s="241"/>
      <c r="K537" s="241"/>
      <c r="L537" s="241"/>
      <c r="M537" s="241"/>
      <c r="N537" s="136"/>
      <c r="O537" s="136"/>
      <c r="P537" s="136"/>
      <c r="Q537" s="136"/>
      <c r="R537" s="136"/>
      <c r="S537" s="136"/>
      <c r="T537" s="136"/>
      <c r="U537" s="136"/>
      <c r="V537" s="136"/>
      <c r="W537" s="136"/>
      <c r="X537" s="136"/>
      <c r="Y537" s="136"/>
      <c r="Z537" s="136"/>
      <c r="AA537" s="136"/>
      <c r="AB537" s="136"/>
    </row>
    <row r="538" spans="1:28" ht="11.25" customHeight="1" x14ac:dyDescent="0.2">
      <c r="A538" s="136"/>
      <c r="B538" s="241"/>
      <c r="C538" s="241"/>
      <c r="D538" s="241"/>
      <c r="E538" s="241"/>
      <c r="F538" s="241"/>
      <c r="G538" s="241"/>
      <c r="H538" s="241"/>
      <c r="I538" s="241"/>
      <c r="J538" s="241"/>
      <c r="K538" s="241"/>
      <c r="L538" s="241"/>
      <c r="M538" s="241"/>
      <c r="N538" s="136"/>
      <c r="O538" s="136"/>
      <c r="P538" s="136"/>
      <c r="Q538" s="136"/>
      <c r="R538" s="136"/>
      <c r="S538" s="136"/>
      <c r="T538" s="136"/>
      <c r="U538" s="136"/>
      <c r="V538" s="136"/>
      <c r="W538" s="136"/>
      <c r="X538" s="136"/>
      <c r="Y538" s="136"/>
      <c r="Z538" s="136"/>
      <c r="AA538" s="136"/>
      <c r="AB538" s="136"/>
    </row>
    <row r="539" spans="1:28" ht="11.25" customHeight="1" x14ac:dyDescent="0.2">
      <c r="A539" s="136"/>
      <c r="B539" s="241"/>
      <c r="C539" s="241"/>
      <c r="D539" s="241"/>
      <c r="E539" s="241"/>
      <c r="F539" s="241"/>
      <c r="G539" s="241"/>
      <c r="H539" s="241"/>
      <c r="I539" s="241"/>
      <c r="J539" s="241"/>
      <c r="K539" s="241"/>
      <c r="L539" s="241"/>
      <c r="M539" s="241"/>
      <c r="N539" s="136"/>
      <c r="O539" s="136"/>
      <c r="P539" s="136"/>
      <c r="Q539" s="136"/>
      <c r="R539" s="136"/>
      <c r="S539" s="136"/>
      <c r="T539" s="136"/>
      <c r="U539" s="136"/>
      <c r="V539" s="136"/>
      <c r="W539" s="136"/>
      <c r="X539" s="136"/>
      <c r="Y539" s="136"/>
      <c r="Z539" s="136"/>
      <c r="AA539" s="136"/>
      <c r="AB539" s="136"/>
    </row>
    <row r="540" spans="1:28" ht="11.25" customHeight="1" x14ac:dyDescent="0.2">
      <c r="A540" s="136"/>
      <c r="B540" s="241"/>
      <c r="C540" s="241"/>
      <c r="D540" s="241"/>
      <c r="E540" s="241"/>
      <c r="F540" s="241"/>
      <c r="G540" s="241"/>
      <c r="H540" s="241"/>
      <c r="I540" s="241"/>
      <c r="J540" s="241"/>
      <c r="K540" s="241"/>
      <c r="L540" s="241"/>
      <c r="M540" s="241"/>
      <c r="N540" s="136"/>
      <c r="O540" s="136"/>
      <c r="P540" s="136"/>
      <c r="Q540" s="136"/>
      <c r="R540" s="136"/>
      <c r="S540" s="136"/>
      <c r="T540" s="136"/>
      <c r="U540" s="136"/>
      <c r="V540" s="136"/>
      <c r="W540" s="136"/>
      <c r="X540" s="136"/>
      <c r="Y540" s="136"/>
      <c r="Z540" s="136"/>
      <c r="AA540" s="136"/>
      <c r="AB540" s="136"/>
    </row>
    <row r="541" spans="1:28" ht="11.25" customHeight="1" x14ac:dyDescent="0.2">
      <c r="A541" s="136"/>
      <c r="B541" s="241"/>
      <c r="C541" s="241"/>
      <c r="D541" s="241"/>
      <c r="E541" s="241"/>
      <c r="F541" s="241"/>
      <c r="G541" s="241"/>
      <c r="H541" s="241"/>
      <c r="I541" s="241"/>
      <c r="J541" s="241"/>
      <c r="K541" s="241"/>
      <c r="L541" s="241"/>
      <c r="M541" s="241"/>
      <c r="N541" s="136"/>
      <c r="O541" s="136"/>
      <c r="P541" s="136"/>
      <c r="Q541" s="136"/>
      <c r="R541" s="136"/>
      <c r="S541" s="136"/>
      <c r="T541" s="136"/>
      <c r="U541" s="136"/>
      <c r="V541" s="136"/>
      <c r="W541" s="136"/>
      <c r="X541" s="136"/>
      <c r="Y541" s="136"/>
      <c r="Z541" s="136"/>
      <c r="AA541" s="136"/>
      <c r="AB541" s="136"/>
    </row>
    <row r="542" spans="1:28" ht="11.25" customHeight="1" x14ac:dyDescent="0.2">
      <c r="A542" s="136"/>
      <c r="B542" s="241"/>
      <c r="C542" s="241"/>
      <c r="D542" s="241"/>
      <c r="E542" s="241"/>
      <c r="F542" s="241"/>
      <c r="G542" s="241"/>
      <c r="H542" s="241"/>
      <c r="I542" s="241"/>
      <c r="J542" s="241"/>
      <c r="K542" s="241"/>
      <c r="L542" s="241"/>
      <c r="M542" s="241"/>
      <c r="N542" s="136"/>
      <c r="O542" s="136"/>
      <c r="P542" s="136"/>
      <c r="Q542" s="136"/>
      <c r="R542" s="136"/>
      <c r="S542" s="136"/>
      <c r="T542" s="136"/>
      <c r="U542" s="136"/>
      <c r="V542" s="136"/>
      <c r="W542" s="136"/>
      <c r="X542" s="136"/>
      <c r="Y542" s="136"/>
      <c r="Z542" s="136"/>
      <c r="AA542" s="136"/>
      <c r="AB542" s="136"/>
    </row>
    <row r="543" spans="1:28" ht="11.25" customHeight="1" x14ac:dyDescent="0.2">
      <c r="A543" s="136"/>
      <c r="B543" s="241"/>
      <c r="C543" s="241"/>
      <c r="D543" s="241"/>
      <c r="E543" s="241"/>
      <c r="F543" s="241"/>
      <c r="G543" s="241"/>
      <c r="H543" s="241"/>
      <c r="I543" s="241"/>
      <c r="J543" s="241"/>
      <c r="K543" s="241"/>
      <c r="L543" s="241"/>
      <c r="M543" s="241"/>
      <c r="N543" s="136"/>
      <c r="O543" s="136"/>
      <c r="P543" s="136"/>
      <c r="Q543" s="136"/>
      <c r="R543" s="136"/>
      <c r="S543" s="136"/>
      <c r="T543" s="136"/>
      <c r="U543" s="136"/>
      <c r="V543" s="136"/>
      <c r="W543" s="136"/>
      <c r="X543" s="136"/>
      <c r="Y543" s="136"/>
      <c r="Z543" s="136"/>
      <c r="AA543" s="136"/>
      <c r="AB543" s="136"/>
    </row>
    <row r="544" spans="1:28" ht="11.25" customHeight="1" x14ac:dyDescent="0.2">
      <c r="A544" s="136"/>
      <c r="B544" s="241"/>
      <c r="C544" s="241"/>
      <c r="D544" s="241"/>
      <c r="E544" s="241"/>
      <c r="F544" s="241"/>
      <c r="G544" s="241"/>
      <c r="H544" s="241"/>
      <c r="I544" s="241"/>
      <c r="J544" s="241"/>
      <c r="K544" s="241"/>
      <c r="L544" s="241"/>
      <c r="M544" s="241"/>
      <c r="N544" s="136"/>
      <c r="O544" s="136"/>
      <c r="P544" s="136"/>
      <c r="Q544" s="136"/>
      <c r="R544" s="136"/>
      <c r="S544" s="136"/>
      <c r="T544" s="136"/>
      <c r="U544" s="136"/>
      <c r="V544" s="136"/>
      <c r="W544" s="136"/>
      <c r="X544" s="136"/>
      <c r="Y544" s="136"/>
      <c r="Z544" s="136"/>
      <c r="AA544" s="136"/>
      <c r="AB544" s="136"/>
    </row>
    <row r="545" spans="1:28" ht="11.25" customHeight="1" x14ac:dyDescent="0.2">
      <c r="A545" s="136"/>
      <c r="B545" s="241"/>
      <c r="C545" s="241"/>
      <c r="D545" s="241"/>
      <c r="E545" s="241"/>
      <c r="F545" s="241"/>
      <c r="G545" s="241"/>
      <c r="H545" s="241"/>
      <c r="I545" s="241"/>
      <c r="J545" s="241"/>
      <c r="K545" s="241"/>
      <c r="L545" s="241"/>
      <c r="M545" s="241"/>
      <c r="N545" s="136"/>
      <c r="O545" s="136"/>
      <c r="P545" s="136"/>
      <c r="Q545" s="136"/>
      <c r="R545" s="136"/>
      <c r="S545" s="136"/>
      <c r="T545" s="136"/>
      <c r="U545" s="136"/>
      <c r="V545" s="136"/>
      <c r="W545" s="136"/>
      <c r="X545" s="136"/>
      <c r="Y545" s="136"/>
      <c r="Z545" s="136"/>
      <c r="AA545" s="136"/>
      <c r="AB545" s="136"/>
    </row>
    <row r="546" spans="1:28" ht="11.25" customHeight="1" x14ac:dyDescent="0.2">
      <c r="A546" s="136"/>
      <c r="B546" s="241"/>
      <c r="C546" s="241"/>
      <c r="D546" s="241"/>
      <c r="E546" s="241"/>
      <c r="F546" s="241"/>
      <c r="G546" s="241"/>
      <c r="H546" s="241"/>
      <c r="I546" s="241"/>
      <c r="J546" s="241"/>
      <c r="K546" s="241"/>
      <c r="L546" s="241"/>
      <c r="M546" s="241"/>
      <c r="N546" s="136"/>
      <c r="O546" s="136"/>
      <c r="P546" s="136"/>
      <c r="Q546" s="136"/>
      <c r="R546" s="136"/>
      <c r="S546" s="136"/>
      <c r="T546" s="136"/>
      <c r="U546" s="136"/>
      <c r="V546" s="136"/>
      <c r="W546" s="136"/>
      <c r="X546" s="136"/>
      <c r="Y546" s="136"/>
      <c r="Z546" s="136"/>
      <c r="AA546" s="136"/>
      <c r="AB546" s="136"/>
    </row>
    <row r="547" spans="1:28" ht="11.25" customHeight="1" x14ac:dyDescent="0.2">
      <c r="A547" s="136"/>
      <c r="B547" s="241"/>
      <c r="C547" s="241"/>
      <c r="D547" s="241"/>
      <c r="E547" s="241"/>
      <c r="F547" s="241"/>
      <c r="G547" s="241"/>
      <c r="H547" s="241"/>
      <c r="I547" s="241"/>
      <c r="J547" s="241"/>
      <c r="K547" s="241"/>
      <c r="L547" s="241"/>
      <c r="M547" s="241"/>
      <c r="N547" s="136"/>
      <c r="O547" s="136"/>
      <c r="P547" s="136"/>
      <c r="Q547" s="136"/>
      <c r="R547" s="136"/>
      <c r="S547" s="136"/>
      <c r="T547" s="136"/>
      <c r="U547" s="136"/>
      <c r="V547" s="136"/>
      <c r="W547" s="136"/>
      <c r="X547" s="136"/>
      <c r="Y547" s="136"/>
      <c r="Z547" s="136"/>
      <c r="AA547" s="136"/>
      <c r="AB547" s="136"/>
    </row>
    <row r="548" spans="1:28" ht="11.25" customHeight="1" x14ac:dyDescent="0.2">
      <c r="A548" s="136"/>
      <c r="B548" s="241"/>
      <c r="C548" s="241"/>
      <c r="D548" s="241"/>
      <c r="E548" s="241"/>
      <c r="F548" s="241"/>
      <c r="G548" s="241"/>
      <c r="H548" s="241"/>
      <c r="I548" s="241"/>
      <c r="J548" s="241"/>
      <c r="K548" s="241"/>
      <c r="L548" s="241"/>
      <c r="M548" s="241"/>
      <c r="N548" s="136"/>
      <c r="O548" s="136"/>
      <c r="P548" s="136"/>
      <c r="Q548" s="136"/>
      <c r="R548" s="136"/>
      <c r="S548" s="136"/>
      <c r="T548" s="136"/>
      <c r="U548" s="136"/>
      <c r="V548" s="136"/>
      <c r="W548" s="136"/>
      <c r="X548" s="136"/>
      <c r="Y548" s="136"/>
      <c r="Z548" s="136"/>
      <c r="AA548" s="136"/>
      <c r="AB548" s="136"/>
    </row>
    <row r="549" spans="1:28" ht="11.25" customHeight="1" x14ac:dyDescent="0.2">
      <c r="A549" s="136"/>
      <c r="B549" s="241"/>
      <c r="C549" s="241"/>
      <c r="D549" s="241"/>
      <c r="E549" s="241"/>
      <c r="F549" s="241"/>
      <c r="G549" s="241"/>
      <c r="H549" s="241"/>
      <c r="I549" s="241"/>
      <c r="J549" s="241"/>
      <c r="K549" s="241"/>
      <c r="L549" s="241"/>
      <c r="M549" s="241"/>
      <c r="N549" s="136"/>
      <c r="O549" s="136"/>
      <c r="P549" s="136"/>
      <c r="Q549" s="136"/>
      <c r="R549" s="136"/>
      <c r="S549" s="136"/>
      <c r="T549" s="136"/>
      <c r="U549" s="136"/>
      <c r="V549" s="136"/>
      <c r="W549" s="136"/>
      <c r="X549" s="136"/>
      <c r="Y549" s="136"/>
      <c r="Z549" s="136"/>
      <c r="AA549" s="136"/>
      <c r="AB549" s="136"/>
    </row>
    <row r="550" spans="1:28" ht="11.25" customHeight="1" x14ac:dyDescent="0.2">
      <c r="A550" s="136"/>
      <c r="B550" s="241"/>
      <c r="C550" s="241"/>
      <c r="D550" s="241"/>
      <c r="E550" s="241"/>
      <c r="F550" s="241"/>
      <c r="G550" s="241"/>
      <c r="H550" s="241"/>
      <c r="I550" s="241"/>
      <c r="J550" s="241"/>
      <c r="K550" s="241"/>
      <c r="L550" s="241"/>
      <c r="M550" s="241"/>
      <c r="N550" s="136"/>
      <c r="O550" s="136"/>
      <c r="P550" s="136"/>
      <c r="Q550" s="136"/>
      <c r="R550" s="136"/>
      <c r="S550" s="136"/>
      <c r="T550" s="136"/>
      <c r="U550" s="136"/>
      <c r="V550" s="136"/>
      <c r="W550" s="136"/>
      <c r="X550" s="136"/>
      <c r="Y550" s="136"/>
      <c r="Z550" s="136"/>
      <c r="AA550" s="136"/>
      <c r="AB550" s="136"/>
    </row>
    <row r="551" spans="1:28" ht="11.25" customHeight="1" x14ac:dyDescent="0.2">
      <c r="A551" s="136"/>
      <c r="B551" s="241"/>
      <c r="C551" s="241"/>
      <c r="D551" s="241"/>
      <c r="E551" s="241"/>
      <c r="F551" s="241"/>
      <c r="G551" s="241"/>
      <c r="H551" s="241"/>
      <c r="I551" s="241"/>
      <c r="J551" s="241"/>
      <c r="K551" s="241"/>
      <c r="L551" s="241"/>
      <c r="M551" s="241"/>
      <c r="N551" s="136"/>
      <c r="O551" s="136"/>
      <c r="P551" s="136"/>
      <c r="Q551" s="136"/>
      <c r="R551" s="136"/>
      <c r="S551" s="136"/>
      <c r="T551" s="136"/>
      <c r="U551" s="136"/>
      <c r="V551" s="136"/>
      <c r="W551" s="136"/>
      <c r="X551" s="136"/>
      <c r="Y551" s="136"/>
      <c r="Z551" s="136"/>
      <c r="AA551" s="136"/>
      <c r="AB551" s="136"/>
    </row>
    <row r="552" spans="1:28" ht="11.25" customHeight="1" x14ac:dyDescent="0.2">
      <c r="A552" s="136"/>
      <c r="B552" s="241"/>
      <c r="C552" s="241"/>
      <c r="D552" s="241"/>
      <c r="E552" s="241"/>
      <c r="F552" s="241"/>
      <c r="G552" s="241"/>
      <c r="H552" s="241"/>
      <c r="I552" s="241"/>
      <c r="J552" s="241"/>
      <c r="K552" s="241"/>
      <c r="L552" s="241"/>
      <c r="M552" s="241"/>
      <c r="N552" s="136"/>
      <c r="O552" s="136"/>
      <c r="P552" s="136"/>
      <c r="Q552" s="136"/>
      <c r="R552" s="136"/>
      <c r="S552" s="136"/>
      <c r="T552" s="136"/>
      <c r="U552" s="136"/>
      <c r="V552" s="136"/>
      <c r="W552" s="136"/>
      <c r="X552" s="136"/>
      <c r="Y552" s="136"/>
      <c r="Z552" s="136"/>
      <c r="AA552" s="136"/>
      <c r="AB552" s="136"/>
    </row>
    <row r="553" spans="1:28" ht="11.25" customHeight="1" x14ac:dyDescent="0.2">
      <c r="A553" s="136"/>
      <c r="B553" s="241"/>
      <c r="C553" s="241"/>
      <c r="D553" s="241"/>
      <c r="E553" s="241"/>
      <c r="F553" s="241"/>
      <c r="G553" s="241"/>
      <c r="H553" s="241"/>
      <c r="I553" s="241"/>
      <c r="J553" s="241"/>
      <c r="K553" s="241"/>
      <c r="L553" s="241"/>
      <c r="M553" s="241"/>
      <c r="N553" s="136"/>
      <c r="O553" s="136"/>
      <c r="P553" s="136"/>
      <c r="Q553" s="136"/>
      <c r="R553" s="136"/>
      <c r="S553" s="136"/>
      <c r="T553" s="136"/>
      <c r="U553" s="136"/>
      <c r="V553" s="136"/>
      <c r="W553" s="136"/>
      <c r="X553" s="136"/>
      <c r="Y553" s="136"/>
      <c r="Z553" s="136"/>
      <c r="AA553" s="136"/>
      <c r="AB553" s="136"/>
    </row>
    <row r="554" spans="1:28" ht="11.25" customHeight="1" x14ac:dyDescent="0.2">
      <c r="A554" s="136"/>
      <c r="B554" s="241"/>
      <c r="C554" s="241"/>
      <c r="D554" s="241"/>
      <c r="E554" s="241"/>
      <c r="F554" s="241"/>
      <c r="G554" s="241"/>
      <c r="H554" s="241"/>
      <c r="I554" s="241"/>
      <c r="J554" s="241"/>
      <c r="K554" s="241"/>
      <c r="L554" s="241"/>
      <c r="M554" s="241"/>
      <c r="N554" s="136"/>
      <c r="O554" s="136"/>
      <c r="P554" s="136"/>
      <c r="Q554" s="136"/>
      <c r="R554" s="136"/>
      <c r="S554" s="136"/>
      <c r="T554" s="136"/>
      <c r="U554" s="136"/>
      <c r="V554" s="136"/>
      <c r="W554" s="136"/>
      <c r="X554" s="136"/>
      <c r="Y554" s="136"/>
      <c r="Z554" s="136"/>
      <c r="AA554" s="136"/>
      <c r="AB554" s="136"/>
    </row>
    <row r="555" spans="1:28" ht="11.25" customHeight="1" x14ac:dyDescent="0.2">
      <c r="A555" s="136"/>
      <c r="B555" s="241"/>
      <c r="C555" s="241"/>
      <c r="D555" s="241"/>
      <c r="E555" s="241"/>
      <c r="F555" s="241"/>
      <c r="G555" s="241"/>
      <c r="H555" s="241"/>
      <c r="I555" s="241"/>
      <c r="J555" s="241"/>
      <c r="K555" s="241"/>
      <c r="L555" s="241"/>
      <c r="M555" s="241"/>
      <c r="N555" s="136"/>
      <c r="O555" s="136"/>
      <c r="P555" s="136"/>
      <c r="Q555" s="136"/>
      <c r="R555" s="136"/>
      <c r="S555" s="136"/>
      <c r="T555" s="136"/>
      <c r="U555" s="136"/>
      <c r="V555" s="136"/>
      <c r="W555" s="136"/>
      <c r="X555" s="136"/>
      <c r="Y555" s="136"/>
      <c r="Z555" s="136"/>
      <c r="AA555" s="136"/>
      <c r="AB555" s="136"/>
    </row>
    <row r="556" spans="1:28" ht="11.25" customHeight="1" x14ac:dyDescent="0.2">
      <c r="A556" s="136"/>
      <c r="B556" s="241"/>
      <c r="C556" s="241"/>
      <c r="D556" s="241"/>
      <c r="E556" s="241"/>
      <c r="F556" s="241"/>
      <c r="G556" s="241"/>
      <c r="H556" s="241"/>
      <c r="I556" s="241"/>
      <c r="J556" s="241"/>
      <c r="K556" s="241"/>
      <c r="L556" s="241"/>
      <c r="M556" s="241"/>
      <c r="N556" s="136"/>
      <c r="O556" s="136"/>
      <c r="P556" s="136"/>
      <c r="Q556" s="136"/>
      <c r="R556" s="136"/>
      <c r="S556" s="136"/>
      <c r="T556" s="136"/>
      <c r="U556" s="136"/>
      <c r="V556" s="136"/>
      <c r="W556" s="136"/>
      <c r="X556" s="136"/>
      <c r="Y556" s="136"/>
      <c r="Z556" s="136"/>
      <c r="AA556" s="136"/>
      <c r="AB556" s="136"/>
    </row>
    <row r="557" spans="1:28" ht="11.25" customHeight="1" x14ac:dyDescent="0.2">
      <c r="A557" s="136"/>
      <c r="B557" s="241"/>
      <c r="C557" s="241"/>
      <c r="D557" s="241"/>
      <c r="E557" s="241"/>
      <c r="F557" s="241"/>
      <c r="G557" s="241"/>
      <c r="H557" s="241"/>
      <c r="I557" s="241"/>
      <c r="J557" s="241"/>
      <c r="K557" s="241"/>
      <c r="L557" s="241"/>
      <c r="M557" s="241"/>
      <c r="N557" s="136"/>
      <c r="O557" s="136"/>
      <c r="P557" s="136"/>
      <c r="Q557" s="136"/>
      <c r="R557" s="136"/>
      <c r="S557" s="136"/>
      <c r="T557" s="136"/>
      <c r="U557" s="136"/>
      <c r="V557" s="136"/>
      <c r="W557" s="136"/>
      <c r="X557" s="136"/>
      <c r="Y557" s="136"/>
      <c r="Z557" s="136"/>
      <c r="AA557" s="136"/>
      <c r="AB557" s="136"/>
    </row>
    <row r="558" spans="1:28" ht="11.25" customHeight="1" x14ac:dyDescent="0.2">
      <c r="A558" s="136"/>
      <c r="B558" s="241"/>
      <c r="C558" s="241"/>
      <c r="D558" s="241"/>
      <c r="E558" s="241"/>
      <c r="F558" s="241"/>
      <c r="G558" s="241"/>
      <c r="H558" s="241"/>
      <c r="I558" s="241"/>
      <c r="J558" s="241"/>
      <c r="K558" s="241"/>
      <c r="L558" s="241"/>
      <c r="M558" s="241"/>
      <c r="N558" s="136"/>
      <c r="O558" s="136"/>
      <c r="P558" s="136"/>
      <c r="Q558" s="136"/>
      <c r="R558" s="136"/>
      <c r="S558" s="136"/>
      <c r="T558" s="136"/>
      <c r="U558" s="136"/>
      <c r="V558" s="136"/>
      <c r="W558" s="136"/>
      <c r="X558" s="136"/>
      <c r="Y558" s="136"/>
      <c r="Z558" s="136"/>
      <c r="AA558" s="136"/>
      <c r="AB558" s="136"/>
    </row>
    <row r="559" spans="1:28" ht="11.25" customHeight="1" x14ac:dyDescent="0.2">
      <c r="A559" s="136"/>
      <c r="B559" s="241"/>
      <c r="C559" s="241"/>
      <c r="D559" s="241"/>
      <c r="E559" s="241"/>
      <c r="F559" s="241"/>
      <c r="G559" s="241"/>
      <c r="H559" s="241"/>
      <c r="I559" s="241"/>
      <c r="J559" s="241"/>
      <c r="K559" s="241"/>
      <c r="L559" s="241"/>
      <c r="M559" s="241"/>
      <c r="N559" s="136"/>
      <c r="O559" s="136"/>
      <c r="P559" s="136"/>
      <c r="Q559" s="136"/>
      <c r="R559" s="136"/>
      <c r="S559" s="136"/>
      <c r="T559" s="136"/>
      <c r="U559" s="136"/>
      <c r="V559" s="136"/>
      <c r="W559" s="136"/>
      <c r="X559" s="136"/>
      <c r="Y559" s="136"/>
      <c r="Z559" s="136"/>
      <c r="AA559" s="136"/>
      <c r="AB559" s="136"/>
    </row>
    <row r="560" spans="1:28" ht="11.25" customHeight="1" x14ac:dyDescent="0.2">
      <c r="A560" s="136"/>
      <c r="B560" s="241"/>
      <c r="C560" s="241"/>
      <c r="D560" s="241"/>
      <c r="E560" s="241"/>
      <c r="F560" s="241"/>
      <c r="G560" s="241"/>
      <c r="H560" s="241"/>
      <c r="I560" s="241"/>
      <c r="J560" s="241"/>
      <c r="K560" s="241"/>
      <c r="L560" s="241"/>
      <c r="M560" s="241"/>
      <c r="N560" s="136"/>
      <c r="O560" s="136"/>
      <c r="P560" s="136"/>
      <c r="Q560" s="136"/>
      <c r="R560" s="136"/>
      <c r="S560" s="136"/>
      <c r="T560" s="136"/>
      <c r="U560" s="136"/>
      <c r="V560" s="136"/>
      <c r="W560" s="136"/>
      <c r="X560" s="136"/>
      <c r="Y560" s="136"/>
      <c r="Z560" s="136"/>
      <c r="AA560" s="136"/>
      <c r="AB560" s="136"/>
    </row>
    <row r="561" spans="1:28" ht="11.25" customHeight="1" x14ac:dyDescent="0.2">
      <c r="A561" s="136"/>
      <c r="B561" s="241"/>
      <c r="C561" s="241"/>
      <c r="D561" s="241"/>
      <c r="E561" s="241"/>
      <c r="F561" s="241"/>
      <c r="G561" s="241"/>
      <c r="H561" s="241"/>
      <c r="I561" s="241"/>
      <c r="J561" s="241"/>
      <c r="K561" s="241"/>
      <c r="L561" s="241"/>
      <c r="M561" s="241"/>
      <c r="N561" s="136"/>
      <c r="O561" s="136"/>
      <c r="P561" s="136"/>
      <c r="Q561" s="136"/>
      <c r="R561" s="136"/>
      <c r="S561" s="136"/>
      <c r="T561" s="136"/>
      <c r="U561" s="136"/>
      <c r="V561" s="136"/>
      <c r="W561" s="136"/>
      <c r="X561" s="136"/>
      <c r="Y561" s="136"/>
      <c r="Z561" s="136"/>
      <c r="AA561" s="136"/>
      <c r="AB561" s="136"/>
    </row>
    <row r="562" spans="1:28" ht="11.25" customHeight="1" x14ac:dyDescent="0.2">
      <c r="A562" s="136"/>
      <c r="B562" s="241"/>
      <c r="C562" s="241"/>
      <c r="D562" s="241"/>
      <c r="E562" s="241"/>
      <c r="F562" s="241"/>
      <c r="G562" s="241"/>
      <c r="H562" s="241"/>
      <c r="I562" s="241"/>
      <c r="J562" s="241"/>
      <c r="K562" s="241"/>
      <c r="L562" s="241"/>
      <c r="M562" s="241"/>
      <c r="N562" s="136"/>
      <c r="O562" s="136"/>
      <c r="P562" s="136"/>
      <c r="Q562" s="136"/>
      <c r="R562" s="136"/>
      <c r="S562" s="136"/>
      <c r="T562" s="136"/>
      <c r="U562" s="136"/>
      <c r="V562" s="136"/>
      <c r="W562" s="136"/>
      <c r="X562" s="136"/>
      <c r="Y562" s="136"/>
      <c r="Z562" s="136"/>
      <c r="AA562" s="136"/>
      <c r="AB562" s="136"/>
    </row>
    <row r="563" spans="1:28" ht="11.25" customHeight="1" x14ac:dyDescent="0.2">
      <c r="A563" s="136"/>
      <c r="B563" s="241"/>
      <c r="C563" s="241"/>
      <c r="D563" s="241"/>
      <c r="E563" s="241"/>
      <c r="F563" s="241"/>
      <c r="G563" s="241"/>
      <c r="H563" s="241"/>
      <c r="I563" s="241"/>
      <c r="J563" s="241"/>
      <c r="K563" s="241"/>
      <c r="L563" s="241"/>
      <c r="M563" s="241"/>
      <c r="N563" s="136"/>
      <c r="O563" s="136"/>
      <c r="P563" s="136"/>
      <c r="Q563" s="136"/>
      <c r="R563" s="136"/>
      <c r="S563" s="136"/>
      <c r="T563" s="136"/>
      <c r="U563" s="136"/>
      <c r="V563" s="136"/>
      <c r="W563" s="136"/>
      <c r="X563" s="136"/>
      <c r="Y563" s="136"/>
      <c r="Z563" s="136"/>
      <c r="AA563" s="136"/>
      <c r="AB563" s="136"/>
    </row>
    <row r="564" spans="1:28" ht="11.25" customHeight="1" x14ac:dyDescent="0.2">
      <c r="A564" s="136"/>
      <c r="B564" s="241"/>
      <c r="C564" s="241"/>
      <c r="D564" s="241"/>
      <c r="E564" s="241"/>
      <c r="F564" s="241"/>
      <c r="G564" s="241"/>
      <c r="H564" s="241"/>
      <c r="I564" s="241"/>
      <c r="J564" s="241"/>
      <c r="K564" s="241"/>
      <c r="L564" s="241"/>
      <c r="M564" s="241"/>
      <c r="N564" s="136"/>
      <c r="O564" s="136"/>
      <c r="P564" s="136"/>
      <c r="Q564" s="136"/>
      <c r="R564" s="136"/>
      <c r="S564" s="136"/>
      <c r="T564" s="136"/>
      <c r="U564" s="136"/>
      <c r="V564" s="136"/>
      <c r="W564" s="136"/>
      <c r="X564" s="136"/>
      <c r="Y564" s="136"/>
      <c r="Z564" s="136"/>
      <c r="AA564" s="136"/>
      <c r="AB564" s="136"/>
    </row>
    <row r="565" spans="1:28" ht="11.25" customHeight="1" x14ac:dyDescent="0.2">
      <c r="A565" s="136"/>
      <c r="B565" s="241"/>
      <c r="C565" s="241"/>
      <c r="D565" s="241"/>
      <c r="E565" s="241"/>
      <c r="F565" s="241"/>
      <c r="G565" s="241"/>
      <c r="H565" s="241"/>
      <c r="I565" s="241"/>
      <c r="J565" s="241"/>
      <c r="K565" s="241"/>
      <c r="L565" s="241"/>
      <c r="M565" s="241"/>
      <c r="N565" s="136"/>
      <c r="O565" s="136"/>
      <c r="P565" s="136"/>
      <c r="Q565" s="136"/>
      <c r="R565" s="136"/>
      <c r="S565" s="136"/>
      <c r="T565" s="136"/>
      <c r="U565" s="136"/>
      <c r="V565" s="136"/>
      <c r="W565" s="136"/>
      <c r="X565" s="136"/>
      <c r="Y565" s="136"/>
      <c r="Z565" s="136"/>
      <c r="AA565" s="136"/>
      <c r="AB565" s="136"/>
    </row>
    <row r="566" spans="1:28" ht="11.25" customHeight="1" x14ac:dyDescent="0.2">
      <c r="A566" s="136"/>
      <c r="B566" s="241"/>
      <c r="C566" s="241"/>
      <c r="D566" s="241"/>
      <c r="E566" s="241"/>
      <c r="F566" s="241"/>
      <c r="G566" s="241"/>
      <c r="H566" s="241"/>
      <c r="I566" s="241"/>
      <c r="J566" s="241"/>
      <c r="K566" s="241"/>
      <c r="L566" s="241"/>
      <c r="M566" s="241"/>
      <c r="N566" s="136"/>
      <c r="O566" s="136"/>
      <c r="P566" s="136"/>
      <c r="Q566" s="136"/>
      <c r="R566" s="136"/>
      <c r="S566" s="136"/>
      <c r="T566" s="136"/>
      <c r="U566" s="136"/>
      <c r="V566" s="136"/>
      <c r="W566" s="136"/>
      <c r="X566" s="136"/>
      <c r="Y566" s="136"/>
      <c r="Z566" s="136"/>
      <c r="AA566" s="136"/>
      <c r="AB566" s="136"/>
    </row>
    <row r="567" spans="1:28" ht="11.25" customHeight="1" x14ac:dyDescent="0.2">
      <c r="A567" s="136"/>
      <c r="B567" s="241"/>
      <c r="C567" s="241"/>
      <c r="D567" s="241"/>
      <c r="E567" s="241"/>
      <c r="F567" s="241"/>
      <c r="G567" s="241"/>
      <c r="H567" s="241"/>
      <c r="I567" s="241"/>
      <c r="J567" s="241"/>
      <c r="K567" s="241"/>
      <c r="L567" s="241"/>
      <c r="M567" s="241"/>
      <c r="N567" s="136"/>
      <c r="O567" s="136"/>
      <c r="P567" s="136"/>
      <c r="Q567" s="136"/>
      <c r="R567" s="136"/>
      <c r="S567" s="136"/>
      <c r="T567" s="136"/>
      <c r="U567" s="136"/>
      <c r="V567" s="136"/>
      <c r="W567" s="136"/>
      <c r="X567" s="136"/>
      <c r="Y567" s="136"/>
      <c r="Z567" s="136"/>
      <c r="AA567" s="136"/>
      <c r="AB567" s="136"/>
    </row>
    <row r="568" spans="1:28" ht="11.25" customHeight="1" x14ac:dyDescent="0.2">
      <c r="A568" s="136"/>
      <c r="B568" s="241"/>
      <c r="C568" s="241"/>
      <c r="D568" s="241"/>
      <c r="E568" s="241"/>
      <c r="F568" s="241"/>
      <c r="G568" s="241"/>
      <c r="H568" s="241"/>
      <c r="I568" s="241"/>
      <c r="J568" s="241"/>
      <c r="K568" s="241"/>
      <c r="L568" s="241"/>
      <c r="M568" s="241"/>
      <c r="N568" s="136"/>
      <c r="O568" s="136"/>
      <c r="P568" s="136"/>
      <c r="Q568" s="136"/>
      <c r="R568" s="136"/>
      <c r="S568" s="136"/>
      <c r="T568" s="136"/>
      <c r="U568" s="136"/>
      <c r="V568" s="136"/>
      <c r="W568" s="136"/>
      <c r="X568" s="136"/>
      <c r="Y568" s="136"/>
      <c r="Z568" s="136"/>
      <c r="AA568" s="136"/>
      <c r="AB568" s="136"/>
    </row>
    <row r="569" spans="1:28" ht="11.25" customHeight="1" x14ac:dyDescent="0.2">
      <c r="A569" s="136"/>
      <c r="B569" s="241"/>
      <c r="C569" s="241"/>
      <c r="D569" s="241"/>
      <c r="E569" s="241"/>
      <c r="F569" s="241"/>
      <c r="G569" s="241"/>
      <c r="H569" s="241"/>
      <c r="I569" s="241"/>
      <c r="J569" s="241"/>
      <c r="K569" s="241"/>
      <c r="L569" s="241"/>
      <c r="M569" s="241"/>
      <c r="N569" s="136"/>
      <c r="O569" s="136"/>
      <c r="P569" s="136"/>
      <c r="Q569" s="136"/>
      <c r="R569" s="136"/>
      <c r="S569" s="136"/>
      <c r="T569" s="136"/>
      <c r="U569" s="136"/>
      <c r="V569" s="136"/>
      <c r="W569" s="136"/>
      <c r="X569" s="136"/>
      <c r="Y569" s="136"/>
      <c r="Z569" s="136"/>
      <c r="AA569" s="136"/>
      <c r="AB569" s="136"/>
    </row>
    <row r="570" spans="1:28" ht="11.25" customHeight="1" x14ac:dyDescent="0.2">
      <c r="A570" s="136"/>
      <c r="B570" s="241"/>
      <c r="C570" s="241"/>
      <c r="D570" s="241"/>
      <c r="E570" s="241"/>
      <c r="F570" s="241"/>
      <c r="G570" s="241"/>
      <c r="H570" s="241"/>
      <c r="I570" s="241"/>
      <c r="J570" s="241"/>
      <c r="K570" s="241"/>
      <c r="L570" s="241"/>
      <c r="M570" s="241"/>
      <c r="N570" s="136"/>
      <c r="O570" s="136"/>
      <c r="P570" s="136"/>
      <c r="Q570" s="136"/>
      <c r="R570" s="136"/>
      <c r="S570" s="136"/>
      <c r="T570" s="136"/>
      <c r="U570" s="136"/>
      <c r="V570" s="136"/>
      <c r="W570" s="136"/>
      <c r="X570" s="136"/>
      <c r="Y570" s="136"/>
      <c r="Z570" s="136"/>
      <c r="AA570" s="136"/>
      <c r="AB570" s="136"/>
    </row>
    <row r="571" spans="1:28" ht="11.25" customHeight="1" x14ac:dyDescent="0.2">
      <c r="A571" s="136"/>
      <c r="B571" s="241"/>
      <c r="C571" s="241"/>
      <c r="D571" s="241"/>
      <c r="E571" s="241"/>
      <c r="F571" s="241"/>
      <c r="G571" s="241"/>
      <c r="H571" s="241"/>
      <c r="I571" s="241"/>
      <c r="J571" s="241"/>
      <c r="K571" s="241"/>
      <c r="L571" s="241"/>
      <c r="M571" s="241"/>
      <c r="N571" s="136"/>
      <c r="O571" s="136"/>
      <c r="P571" s="136"/>
      <c r="Q571" s="136"/>
      <c r="R571" s="136"/>
      <c r="S571" s="136"/>
      <c r="T571" s="136"/>
      <c r="U571" s="136"/>
      <c r="V571" s="136"/>
      <c r="W571" s="136"/>
      <c r="X571" s="136"/>
      <c r="Y571" s="136"/>
      <c r="Z571" s="136"/>
      <c r="AA571" s="136"/>
      <c r="AB571" s="136"/>
    </row>
    <row r="572" spans="1:28" ht="11.25" customHeight="1" x14ac:dyDescent="0.2">
      <c r="A572" s="136"/>
      <c r="B572" s="241"/>
      <c r="C572" s="241"/>
      <c r="D572" s="241"/>
      <c r="E572" s="241"/>
      <c r="F572" s="241"/>
      <c r="G572" s="241"/>
      <c r="H572" s="241"/>
      <c r="I572" s="241"/>
      <c r="J572" s="241"/>
      <c r="K572" s="241"/>
      <c r="L572" s="241"/>
      <c r="M572" s="241"/>
      <c r="N572" s="136"/>
      <c r="O572" s="136"/>
      <c r="P572" s="136"/>
      <c r="Q572" s="136"/>
      <c r="R572" s="136"/>
      <c r="S572" s="136"/>
      <c r="T572" s="136"/>
      <c r="U572" s="136"/>
      <c r="V572" s="136"/>
      <c r="W572" s="136"/>
      <c r="X572" s="136"/>
      <c r="Y572" s="136"/>
      <c r="Z572" s="136"/>
      <c r="AA572" s="136"/>
      <c r="AB572" s="136"/>
    </row>
    <row r="573" spans="1:28" ht="11.25" customHeight="1" x14ac:dyDescent="0.2">
      <c r="A573" s="136"/>
      <c r="B573" s="241"/>
      <c r="C573" s="241"/>
      <c r="D573" s="241"/>
      <c r="E573" s="241"/>
      <c r="F573" s="241"/>
      <c r="G573" s="241"/>
      <c r="H573" s="241"/>
      <c r="I573" s="241"/>
      <c r="J573" s="241"/>
      <c r="K573" s="241"/>
      <c r="L573" s="241"/>
      <c r="M573" s="241"/>
      <c r="N573" s="136"/>
      <c r="O573" s="136"/>
      <c r="P573" s="136"/>
      <c r="Q573" s="136"/>
      <c r="R573" s="136"/>
      <c r="S573" s="136"/>
      <c r="T573" s="136"/>
      <c r="U573" s="136"/>
      <c r="V573" s="136"/>
      <c r="W573" s="136"/>
      <c r="X573" s="136"/>
      <c r="Y573" s="136"/>
      <c r="Z573" s="136"/>
      <c r="AA573" s="136"/>
      <c r="AB573" s="136"/>
    </row>
    <row r="574" spans="1:28" ht="11.25" customHeight="1" x14ac:dyDescent="0.2">
      <c r="A574" s="136"/>
      <c r="B574" s="241"/>
      <c r="C574" s="241"/>
      <c r="D574" s="241"/>
      <c r="E574" s="241"/>
      <c r="F574" s="241"/>
      <c r="G574" s="241"/>
      <c r="H574" s="241"/>
      <c r="I574" s="241"/>
      <c r="J574" s="241"/>
      <c r="K574" s="241"/>
      <c r="L574" s="241"/>
      <c r="M574" s="241"/>
      <c r="N574" s="136"/>
      <c r="O574" s="136"/>
      <c r="P574" s="136"/>
      <c r="Q574" s="136"/>
      <c r="R574" s="136"/>
      <c r="S574" s="136"/>
      <c r="T574" s="136"/>
      <c r="U574" s="136"/>
      <c r="V574" s="136"/>
      <c r="W574" s="136"/>
      <c r="X574" s="136"/>
      <c r="Y574" s="136"/>
      <c r="Z574" s="136"/>
      <c r="AA574" s="136"/>
      <c r="AB574" s="136"/>
    </row>
    <row r="575" spans="1:28" ht="11.25" customHeight="1" x14ac:dyDescent="0.2">
      <c r="A575" s="136"/>
      <c r="B575" s="241"/>
      <c r="C575" s="241"/>
      <c r="D575" s="241"/>
      <c r="E575" s="241"/>
      <c r="F575" s="241"/>
      <c r="G575" s="241"/>
      <c r="H575" s="241"/>
      <c r="I575" s="241"/>
      <c r="J575" s="241"/>
      <c r="K575" s="241"/>
      <c r="L575" s="241"/>
      <c r="M575" s="241"/>
      <c r="N575" s="136"/>
      <c r="O575" s="136"/>
      <c r="P575" s="136"/>
      <c r="Q575" s="136"/>
      <c r="R575" s="136"/>
      <c r="S575" s="136"/>
      <c r="T575" s="136"/>
      <c r="U575" s="136"/>
      <c r="V575" s="136"/>
      <c r="W575" s="136"/>
      <c r="X575" s="136"/>
      <c r="Y575" s="136"/>
      <c r="Z575" s="136"/>
      <c r="AA575" s="136"/>
      <c r="AB575" s="136"/>
    </row>
    <row r="576" spans="1:28" ht="11.25" customHeight="1" x14ac:dyDescent="0.2">
      <c r="A576" s="136"/>
      <c r="B576" s="241"/>
      <c r="C576" s="241"/>
      <c r="D576" s="241"/>
      <c r="E576" s="241"/>
      <c r="F576" s="241"/>
      <c r="G576" s="241"/>
      <c r="H576" s="241"/>
      <c r="I576" s="241"/>
      <c r="J576" s="241"/>
      <c r="K576" s="241"/>
      <c r="L576" s="241"/>
      <c r="M576" s="241"/>
      <c r="N576" s="136"/>
      <c r="O576" s="136"/>
      <c r="P576" s="136"/>
      <c r="Q576" s="136"/>
      <c r="R576" s="136"/>
      <c r="S576" s="136"/>
      <c r="T576" s="136"/>
      <c r="U576" s="136"/>
      <c r="V576" s="136"/>
      <c r="W576" s="136"/>
      <c r="X576" s="136"/>
      <c r="Y576" s="136"/>
      <c r="Z576" s="136"/>
      <c r="AA576" s="136"/>
      <c r="AB576" s="136"/>
    </row>
    <row r="577" spans="1:28" ht="11.25" customHeight="1" x14ac:dyDescent="0.2">
      <c r="A577" s="136"/>
      <c r="B577" s="241"/>
      <c r="C577" s="241"/>
      <c r="D577" s="241"/>
      <c r="E577" s="241"/>
      <c r="F577" s="241"/>
      <c r="G577" s="241"/>
      <c r="H577" s="241"/>
      <c r="I577" s="241"/>
      <c r="J577" s="241"/>
      <c r="K577" s="241"/>
      <c r="L577" s="241"/>
      <c r="M577" s="241"/>
      <c r="N577" s="136"/>
      <c r="O577" s="136"/>
      <c r="P577" s="136"/>
      <c r="Q577" s="136"/>
      <c r="R577" s="136"/>
      <c r="S577" s="136"/>
      <c r="T577" s="136"/>
      <c r="U577" s="136"/>
      <c r="V577" s="136"/>
      <c r="W577" s="136"/>
      <c r="X577" s="136"/>
      <c r="Y577" s="136"/>
      <c r="Z577" s="136"/>
      <c r="AA577" s="136"/>
      <c r="AB577" s="136"/>
    </row>
    <row r="578" spans="1:28" ht="11.25" customHeight="1" x14ac:dyDescent="0.2">
      <c r="A578" s="136"/>
      <c r="B578" s="241"/>
      <c r="C578" s="241"/>
      <c r="D578" s="241"/>
      <c r="E578" s="241"/>
      <c r="F578" s="241"/>
      <c r="G578" s="241"/>
      <c r="H578" s="241"/>
      <c r="I578" s="241"/>
      <c r="J578" s="241"/>
      <c r="K578" s="241"/>
      <c r="L578" s="241"/>
      <c r="M578" s="241"/>
      <c r="N578" s="136"/>
      <c r="O578" s="136"/>
      <c r="P578" s="136"/>
      <c r="Q578" s="136"/>
      <c r="R578" s="136"/>
      <c r="S578" s="136"/>
      <c r="T578" s="136"/>
      <c r="U578" s="136"/>
      <c r="V578" s="136"/>
      <c r="W578" s="136"/>
      <c r="X578" s="136"/>
      <c r="Y578" s="136"/>
      <c r="Z578" s="136"/>
      <c r="AA578" s="136"/>
      <c r="AB578" s="136"/>
    </row>
    <row r="579" spans="1:28" ht="11.25" customHeight="1" x14ac:dyDescent="0.2">
      <c r="A579" s="136"/>
      <c r="B579" s="241"/>
      <c r="C579" s="241"/>
      <c r="D579" s="241"/>
      <c r="E579" s="241"/>
      <c r="F579" s="241"/>
      <c r="G579" s="241"/>
      <c r="H579" s="241"/>
      <c r="I579" s="241"/>
      <c r="J579" s="241"/>
      <c r="K579" s="241"/>
      <c r="L579" s="241"/>
      <c r="M579" s="241"/>
      <c r="N579" s="136"/>
      <c r="O579" s="136"/>
      <c r="P579" s="136"/>
      <c r="Q579" s="136"/>
      <c r="R579" s="136"/>
      <c r="S579" s="136"/>
      <c r="T579" s="136"/>
      <c r="U579" s="136"/>
      <c r="V579" s="136"/>
      <c r="W579" s="136"/>
      <c r="X579" s="136"/>
      <c r="Y579" s="136"/>
      <c r="Z579" s="136"/>
      <c r="AA579" s="136"/>
      <c r="AB579" s="136"/>
    </row>
    <row r="580" spans="1:28" ht="11.25" customHeight="1" x14ac:dyDescent="0.2">
      <c r="A580" s="136"/>
      <c r="B580" s="241"/>
      <c r="C580" s="241"/>
      <c r="D580" s="241"/>
      <c r="E580" s="241"/>
      <c r="F580" s="241"/>
      <c r="G580" s="241"/>
      <c r="H580" s="241"/>
      <c r="I580" s="241"/>
      <c r="J580" s="241"/>
      <c r="K580" s="241"/>
      <c r="L580" s="241"/>
      <c r="M580" s="241"/>
      <c r="N580" s="136"/>
      <c r="O580" s="136"/>
      <c r="P580" s="136"/>
      <c r="Q580" s="136"/>
      <c r="R580" s="136"/>
      <c r="S580" s="136"/>
      <c r="T580" s="136"/>
      <c r="U580" s="136"/>
      <c r="V580" s="136"/>
      <c r="W580" s="136"/>
      <c r="X580" s="136"/>
      <c r="Y580" s="136"/>
      <c r="Z580" s="136"/>
      <c r="AA580" s="136"/>
      <c r="AB580" s="136"/>
    </row>
    <row r="581" spans="1:28" ht="11.25" customHeight="1" x14ac:dyDescent="0.2">
      <c r="A581" s="136"/>
      <c r="B581" s="241"/>
      <c r="C581" s="241"/>
      <c r="D581" s="241"/>
      <c r="E581" s="241"/>
      <c r="F581" s="241"/>
      <c r="G581" s="241"/>
      <c r="H581" s="241"/>
      <c r="I581" s="241"/>
      <c r="J581" s="241"/>
      <c r="K581" s="241"/>
      <c r="L581" s="241"/>
      <c r="M581" s="241"/>
      <c r="N581" s="136"/>
      <c r="O581" s="136"/>
      <c r="P581" s="136"/>
      <c r="Q581" s="136"/>
      <c r="R581" s="136"/>
      <c r="S581" s="136"/>
      <c r="T581" s="136"/>
      <c r="U581" s="136"/>
      <c r="V581" s="136"/>
      <c r="W581" s="136"/>
      <c r="X581" s="136"/>
      <c r="Y581" s="136"/>
      <c r="Z581" s="136"/>
      <c r="AA581" s="136"/>
      <c r="AB581" s="136"/>
    </row>
    <row r="582" spans="1:28" ht="11.25" customHeight="1" x14ac:dyDescent="0.2">
      <c r="A582" s="136"/>
      <c r="B582" s="241"/>
      <c r="C582" s="241"/>
      <c r="D582" s="241"/>
      <c r="E582" s="241"/>
      <c r="F582" s="241"/>
      <c r="G582" s="241"/>
      <c r="H582" s="241"/>
      <c r="I582" s="241"/>
      <c r="J582" s="241"/>
      <c r="K582" s="241"/>
      <c r="L582" s="241"/>
      <c r="M582" s="241"/>
      <c r="N582" s="136"/>
      <c r="O582" s="136"/>
      <c r="P582" s="136"/>
      <c r="Q582" s="136"/>
      <c r="R582" s="136"/>
      <c r="S582" s="136"/>
      <c r="T582" s="136"/>
      <c r="U582" s="136"/>
      <c r="V582" s="136"/>
      <c r="W582" s="136"/>
      <c r="X582" s="136"/>
      <c r="Y582" s="136"/>
      <c r="Z582" s="136"/>
      <c r="AA582" s="136"/>
      <c r="AB582" s="136"/>
    </row>
    <row r="583" spans="1:28" ht="11.25" customHeight="1" x14ac:dyDescent="0.2">
      <c r="A583" s="136"/>
      <c r="B583" s="241"/>
      <c r="C583" s="241"/>
      <c r="D583" s="241"/>
      <c r="E583" s="241"/>
      <c r="F583" s="241"/>
      <c r="G583" s="241"/>
      <c r="H583" s="241"/>
      <c r="I583" s="241"/>
      <c r="J583" s="241"/>
      <c r="K583" s="241"/>
      <c r="L583" s="241"/>
      <c r="M583" s="241"/>
      <c r="N583" s="136"/>
      <c r="O583" s="136"/>
      <c r="P583" s="136"/>
      <c r="Q583" s="136"/>
      <c r="R583" s="136"/>
      <c r="S583" s="136"/>
      <c r="T583" s="136"/>
      <c r="U583" s="136"/>
      <c r="V583" s="136"/>
      <c r="W583" s="136"/>
      <c r="X583" s="136"/>
      <c r="Y583" s="136"/>
      <c r="Z583" s="136"/>
      <c r="AA583" s="136"/>
      <c r="AB583" s="136"/>
    </row>
    <row r="584" spans="1:28" ht="11.25" customHeight="1" x14ac:dyDescent="0.2">
      <c r="A584" s="136"/>
      <c r="B584" s="241"/>
      <c r="C584" s="241"/>
      <c r="D584" s="241"/>
      <c r="E584" s="241"/>
      <c r="F584" s="241"/>
      <c r="G584" s="241"/>
      <c r="H584" s="241"/>
      <c r="I584" s="241"/>
      <c r="J584" s="241"/>
      <c r="K584" s="241"/>
      <c r="L584" s="241"/>
      <c r="M584" s="241"/>
      <c r="N584" s="136"/>
      <c r="O584" s="136"/>
      <c r="P584" s="136"/>
      <c r="Q584" s="136"/>
      <c r="R584" s="136"/>
      <c r="S584" s="136"/>
      <c r="T584" s="136"/>
      <c r="U584" s="136"/>
      <c r="V584" s="136"/>
      <c r="W584" s="136"/>
      <c r="X584" s="136"/>
      <c r="Y584" s="136"/>
      <c r="Z584" s="136"/>
      <c r="AA584" s="136"/>
      <c r="AB584" s="136"/>
    </row>
    <row r="585" spans="1:28" ht="11.25" customHeight="1" x14ac:dyDescent="0.2">
      <c r="A585" s="136"/>
      <c r="B585" s="241"/>
      <c r="C585" s="241"/>
      <c r="D585" s="241"/>
      <c r="E585" s="241"/>
      <c r="F585" s="241"/>
      <c r="G585" s="241"/>
      <c r="H585" s="241"/>
      <c r="I585" s="241"/>
      <c r="J585" s="241"/>
      <c r="K585" s="241"/>
      <c r="L585" s="241"/>
      <c r="M585" s="241"/>
      <c r="N585" s="136"/>
      <c r="O585" s="136"/>
      <c r="P585" s="136"/>
      <c r="Q585" s="136"/>
      <c r="R585" s="136"/>
      <c r="S585" s="136"/>
      <c r="T585" s="136"/>
      <c r="U585" s="136"/>
      <c r="V585" s="136"/>
      <c r="W585" s="136"/>
      <c r="X585" s="136"/>
      <c r="Y585" s="136"/>
      <c r="Z585" s="136"/>
      <c r="AA585" s="136"/>
      <c r="AB585" s="136"/>
    </row>
    <row r="586" spans="1:28" ht="11.25" customHeight="1" x14ac:dyDescent="0.2">
      <c r="A586" s="136"/>
      <c r="B586" s="241"/>
      <c r="C586" s="241"/>
      <c r="D586" s="241"/>
      <c r="E586" s="241"/>
      <c r="F586" s="241"/>
      <c r="G586" s="241"/>
      <c r="H586" s="241"/>
      <c r="I586" s="241"/>
      <c r="J586" s="241"/>
      <c r="K586" s="241"/>
      <c r="L586" s="241"/>
      <c r="M586" s="241"/>
      <c r="N586" s="136"/>
      <c r="O586" s="136"/>
      <c r="P586" s="136"/>
      <c r="Q586" s="136"/>
      <c r="R586" s="136"/>
      <c r="S586" s="136"/>
      <c r="T586" s="136"/>
      <c r="U586" s="136"/>
      <c r="V586" s="136"/>
      <c r="W586" s="136"/>
      <c r="X586" s="136"/>
      <c r="Y586" s="136"/>
      <c r="Z586" s="136"/>
      <c r="AA586" s="136"/>
      <c r="AB586" s="136"/>
    </row>
    <row r="587" spans="1:28" ht="11.25" customHeight="1" x14ac:dyDescent="0.2">
      <c r="A587" s="136"/>
      <c r="B587" s="241"/>
      <c r="C587" s="241"/>
      <c r="D587" s="241"/>
      <c r="E587" s="241"/>
      <c r="F587" s="241"/>
      <c r="G587" s="241"/>
      <c r="H587" s="241"/>
      <c r="I587" s="241"/>
      <c r="J587" s="241"/>
      <c r="K587" s="241"/>
      <c r="L587" s="241"/>
      <c r="M587" s="241"/>
      <c r="N587" s="136"/>
      <c r="O587" s="136"/>
      <c r="P587" s="136"/>
      <c r="Q587" s="136"/>
      <c r="R587" s="136"/>
      <c r="S587" s="136"/>
      <c r="T587" s="136"/>
      <c r="U587" s="136"/>
      <c r="V587" s="136"/>
      <c r="W587" s="136"/>
      <c r="X587" s="136"/>
      <c r="Y587" s="136"/>
      <c r="Z587" s="136"/>
      <c r="AA587" s="136"/>
      <c r="AB587" s="136"/>
    </row>
    <row r="588" spans="1:28" ht="11.25" customHeight="1" x14ac:dyDescent="0.2">
      <c r="A588" s="136"/>
      <c r="B588" s="241"/>
      <c r="C588" s="241"/>
      <c r="D588" s="241"/>
      <c r="E588" s="241"/>
      <c r="F588" s="241"/>
      <c r="G588" s="241"/>
      <c r="H588" s="241"/>
      <c r="I588" s="241"/>
      <c r="J588" s="241"/>
      <c r="K588" s="241"/>
      <c r="L588" s="241"/>
      <c r="M588" s="241"/>
      <c r="N588" s="136"/>
      <c r="O588" s="136"/>
      <c r="P588" s="136"/>
      <c r="Q588" s="136"/>
      <c r="R588" s="136"/>
      <c r="S588" s="136"/>
      <c r="T588" s="136"/>
      <c r="U588" s="136"/>
      <c r="V588" s="136"/>
      <c r="W588" s="136"/>
      <c r="X588" s="136"/>
      <c r="Y588" s="136"/>
      <c r="Z588" s="136"/>
      <c r="AA588" s="136"/>
      <c r="AB588" s="136"/>
    </row>
    <row r="589" spans="1:28" ht="11.25" customHeight="1" x14ac:dyDescent="0.2">
      <c r="A589" s="136"/>
      <c r="B589" s="241"/>
      <c r="C589" s="241"/>
      <c r="D589" s="241"/>
      <c r="E589" s="241"/>
      <c r="F589" s="241"/>
      <c r="G589" s="241"/>
      <c r="H589" s="241"/>
      <c r="I589" s="241"/>
      <c r="J589" s="241"/>
      <c r="K589" s="241"/>
      <c r="L589" s="241"/>
      <c r="M589" s="241"/>
      <c r="N589" s="136"/>
      <c r="O589" s="136"/>
      <c r="P589" s="136"/>
      <c r="Q589" s="136"/>
      <c r="R589" s="136"/>
      <c r="S589" s="136"/>
      <c r="T589" s="136"/>
      <c r="U589" s="136"/>
      <c r="V589" s="136"/>
      <c r="W589" s="136"/>
      <c r="X589" s="136"/>
      <c r="Y589" s="136"/>
      <c r="Z589" s="136"/>
      <c r="AA589" s="136"/>
      <c r="AB589" s="136"/>
    </row>
    <row r="590" spans="1:28" ht="11.25" customHeight="1" x14ac:dyDescent="0.2">
      <c r="A590" s="136"/>
      <c r="B590" s="241"/>
      <c r="C590" s="241"/>
      <c r="D590" s="241"/>
      <c r="E590" s="241"/>
      <c r="F590" s="241"/>
      <c r="G590" s="241"/>
      <c r="H590" s="241"/>
      <c r="I590" s="241"/>
      <c r="J590" s="241"/>
      <c r="K590" s="241"/>
      <c r="L590" s="241"/>
      <c r="M590" s="241"/>
      <c r="N590" s="136"/>
      <c r="O590" s="136"/>
      <c r="P590" s="136"/>
      <c r="Q590" s="136"/>
      <c r="R590" s="136"/>
      <c r="S590" s="136"/>
      <c r="T590" s="136"/>
      <c r="U590" s="136"/>
      <c r="V590" s="136"/>
      <c r="W590" s="136"/>
      <c r="X590" s="136"/>
      <c r="Y590" s="136"/>
      <c r="Z590" s="136"/>
      <c r="AA590" s="136"/>
      <c r="AB590" s="136"/>
    </row>
    <row r="591" spans="1:28" ht="11.25" customHeight="1" x14ac:dyDescent="0.2">
      <c r="A591" s="136"/>
      <c r="B591" s="241"/>
      <c r="C591" s="241"/>
      <c r="D591" s="241"/>
      <c r="E591" s="241"/>
      <c r="F591" s="241"/>
      <c r="G591" s="241"/>
      <c r="H591" s="241"/>
      <c r="I591" s="241"/>
      <c r="J591" s="241"/>
      <c r="K591" s="241"/>
      <c r="L591" s="241"/>
      <c r="M591" s="241"/>
      <c r="N591" s="136"/>
      <c r="O591" s="136"/>
      <c r="P591" s="136"/>
      <c r="Q591" s="136"/>
      <c r="R591" s="136"/>
      <c r="S591" s="136"/>
      <c r="T591" s="136"/>
      <c r="U591" s="136"/>
      <c r="V591" s="136"/>
      <c r="W591" s="136"/>
      <c r="X591" s="136"/>
      <c r="Y591" s="136"/>
      <c r="Z591" s="136"/>
      <c r="AA591" s="136"/>
      <c r="AB591" s="136"/>
    </row>
    <row r="592" spans="1:28" ht="11.25" customHeight="1" x14ac:dyDescent="0.2">
      <c r="A592" s="136"/>
      <c r="B592" s="241"/>
      <c r="C592" s="241"/>
      <c r="D592" s="241"/>
      <c r="E592" s="241"/>
      <c r="F592" s="241"/>
      <c r="G592" s="241"/>
      <c r="H592" s="241"/>
      <c r="I592" s="241"/>
      <c r="J592" s="241"/>
      <c r="K592" s="241"/>
      <c r="L592" s="241"/>
      <c r="M592" s="241"/>
      <c r="N592" s="136"/>
      <c r="O592" s="136"/>
      <c r="P592" s="136"/>
      <c r="Q592" s="136"/>
      <c r="R592" s="136"/>
      <c r="S592" s="136"/>
      <c r="T592" s="136"/>
      <c r="U592" s="136"/>
      <c r="V592" s="136"/>
      <c r="W592" s="136"/>
      <c r="X592" s="136"/>
      <c r="Y592" s="136"/>
      <c r="Z592" s="136"/>
      <c r="AA592" s="136"/>
      <c r="AB592" s="136"/>
    </row>
    <row r="593" spans="1:28" ht="11.25" customHeight="1" x14ac:dyDescent="0.2">
      <c r="A593" s="136"/>
      <c r="B593" s="241"/>
      <c r="C593" s="241"/>
      <c r="D593" s="241"/>
      <c r="E593" s="241"/>
      <c r="F593" s="241"/>
      <c r="G593" s="241"/>
      <c r="H593" s="241"/>
      <c r="I593" s="241"/>
      <c r="J593" s="241"/>
      <c r="K593" s="241"/>
      <c r="L593" s="241"/>
      <c r="M593" s="241"/>
      <c r="N593" s="136"/>
      <c r="O593" s="136"/>
      <c r="P593" s="136"/>
      <c r="Q593" s="136"/>
      <c r="R593" s="136"/>
      <c r="S593" s="136"/>
      <c r="T593" s="136"/>
      <c r="U593" s="136"/>
      <c r="V593" s="136"/>
      <c r="W593" s="136"/>
      <c r="X593" s="136"/>
      <c r="Y593" s="136"/>
      <c r="Z593" s="136"/>
      <c r="AA593" s="136"/>
      <c r="AB593" s="136"/>
    </row>
    <row r="594" spans="1:28" ht="11.25" customHeight="1" x14ac:dyDescent="0.2">
      <c r="A594" s="136"/>
      <c r="B594" s="241"/>
      <c r="C594" s="241"/>
      <c r="D594" s="241"/>
      <c r="E594" s="241"/>
      <c r="F594" s="241"/>
      <c r="G594" s="241"/>
      <c r="H594" s="241"/>
      <c r="I594" s="241"/>
      <c r="J594" s="241"/>
      <c r="K594" s="241"/>
      <c r="L594" s="241"/>
      <c r="M594" s="241"/>
      <c r="N594" s="136"/>
      <c r="O594" s="136"/>
      <c r="P594" s="136"/>
      <c r="Q594" s="136"/>
      <c r="R594" s="136"/>
      <c r="S594" s="136"/>
      <c r="T594" s="136"/>
      <c r="U594" s="136"/>
      <c r="V594" s="136"/>
      <c r="W594" s="136"/>
      <c r="X594" s="136"/>
      <c r="Y594" s="136"/>
      <c r="Z594" s="136"/>
      <c r="AA594" s="136"/>
      <c r="AB594" s="136"/>
    </row>
    <row r="595" spans="1:28" ht="11.25" customHeight="1" x14ac:dyDescent="0.2">
      <c r="A595" s="136"/>
      <c r="B595" s="241"/>
      <c r="C595" s="241"/>
      <c r="D595" s="241"/>
      <c r="E595" s="241"/>
      <c r="F595" s="241"/>
      <c r="G595" s="241"/>
      <c r="H595" s="241"/>
      <c r="I595" s="241"/>
      <c r="J595" s="241"/>
      <c r="K595" s="241"/>
      <c r="L595" s="241"/>
      <c r="M595" s="241"/>
      <c r="N595" s="136"/>
      <c r="O595" s="136"/>
      <c r="P595" s="136"/>
      <c r="Q595" s="136"/>
      <c r="R595" s="136"/>
      <c r="S595" s="136"/>
      <c r="T595" s="136"/>
      <c r="U595" s="136"/>
      <c r="V595" s="136"/>
      <c r="W595" s="136"/>
      <c r="X595" s="136"/>
      <c r="Y595" s="136"/>
      <c r="Z595" s="136"/>
      <c r="AA595" s="136"/>
      <c r="AB595" s="136"/>
    </row>
    <row r="596" spans="1:28" ht="11.25" customHeight="1" x14ac:dyDescent="0.2">
      <c r="A596" s="136"/>
      <c r="B596" s="241"/>
      <c r="C596" s="241"/>
      <c r="D596" s="241"/>
      <c r="E596" s="241"/>
      <c r="F596" s="241"/>
      <c r="G596" s="241"/>
      <c r="H596" s="241"/>
      <c r="I596" s="241"/>
      <c r="J596" s="241"/>
      <c r="K596" s="241"/>
      <c r="L596" s="241"/>
      <c r="M596" s="241"/>
      <c r="N596" s="136"/>
      <c r="O596" s="136"/>
      <c r="P596" s="136"/>
      <c r="Q596" s="136"/>
      <c r="R596" s="136"/>
      <c r="S596" s="136"/>
      <c r="T596" s="136"/>
      <c r="U596" s="136"/>
      <c r="V596" s="136"/>
      <c r="W596" s="136"/>
      <c r="X596" s="136"/>
      <c r="Y596" s="136"/>
      <c r="Z596" s="136"/>
      <c r="AA596" s="136"/>
      <c r="AB596" s="136"/>
    </row>
    <row r="597" spans="1:28" ht="11.25" customHeight="1" x14ac:dyDescent="0.2">
      <c r="A597" s="136"/>
      <c r="B597" s="241"/>
      <c r="C597" s="241"/>
      <c r="D597" s="241"/>
      <c r="E597" s="241"/>
      <c r="F597" s="241"/>
      <c r="G597" s="241"/>
      <c r="H597" s="241"/>
      <c r="I597" s="241"/>
      <c r="J597" s="241"/>
      <c r="K597" s="241"/>
      <c r="L597" s="241"/>
      <c r="M597" s="241"/>
      <c r="N597" s="136"/>
      <c r="O597" s="136"/>
      <c r="P597" s="136"/>
      <c r="Q597" s="136"/>
      <c r="R597" s="136"/>
      <c r="S597" s="136"/>
      <c r="T597" s="136"/>
      <c r="U597" s="136"/>
      <c r="V597" s="136"/>
      <c r="W597" s="136"/>
      <c r="X597" s="136"/>
      <c r="Y597" s="136"/>
      <c r="Z597" s="136"/>
      <c r="AA597" s="136"/>
      <c r="AB597" s="136"/>
    </row>
    <row r="598" spans="1:28" ht="11.25" customHeight="1" x14ac:dyDescent="0.2">
      <c r="A598" s="136"/>
      <c r="B598" s="241"/>
      <c r="C598" s="241"/>
      <c r="D598" s="241"/>
      <c r="E598" s="241"/>
      <c r="F598" s="241"/>
      <c r="G598" s="241"/>
      <c r="H598" s="241"/>
      <c r="I598" s="241"/>
      <c r="J598" s="241"/>
      <c r="K598" s="241"/>
      <c r="L598" s="241"/>
      <c r="M598" s="241"/>
      <c r="N598" s="136"/>
      <c r="O598" s="136"/>
      <c r="P598" s="136"/>
      <c r="Q598" s="136"/>
      <c r="R598" s="136"/>
      <c r="S598" s="136"/>
      <c r="T598" s="136"/>
      <c r="U598" s="136"/>
      <c r="V598" s="136"/>
      <c r="W598" s="136"/>
      <c r="X598" s="136"/>
      <c r="Y598" s="136"/>
      <c r="Z598" s="136"/>
      <c r="AA598" s="136"/>
      <c r="AB598" s="136"/>
    </row>
    <row r="599" spans="1:28" ht="11.25" customHeight="1" x14ac:dyDescent="0.2">
      <c r="A599" s="136"/>
      <c r="B599" s="241"/>
      <c r="C599" s="241"/>
      <c r="D599" s="241"/>
      <c r="E599" s="241"/>
      <c r="F599" s="241"/>
      <c r="G599" s="241"/>
      <c r="H599" s="241"/>
      <c r="I599" s="241"/>
      <c r="J599" s="241"/>
      <c r="K599" s="241"/>
      <c r="L599" s="241"/>
      <c r="M599" s="241"/>
      <c r="N599" s="136"/>
      <c r="O599" s="136"/>
      <c r="P599" s="136"/>
      <c r="Q599" s="136"/>
      <c r="R599" s="136"/>
      <c r="S599" s="136"/>
      <c r="T599" s="136"/>
      <c r="U599" s="136"/>
      <c r="V599" s="136"/>
      <c r="W599" s="136"/>
      <c r="X599" s="136"/>
      <c r="Y599" s="136"/>
      <c r="Z599" s="136"/>
      <c r="AA599" s="136"/>
      <c r="AB599" s="136"/>
    </row>
    <row r="600" spans="1:28" ht="11.25" customHeight="1" x14ac:dyDescent="0.2">
      <c r="A600" s="136"/>
      <c r="B600" s="241"/>
      <c r="C600" s="241"/>
      <c r="D600" s="241"/>
      <c r="E600" s="241"/>
      <c r="F600" s="241"/>
      <c r="G600" s="241"/>
      <c r="H600" s="241"/>
      <c r="I600" s="241"/>
      <c r="J600" s="241"/>
      <c r="K600" s="241"/>
      <c r="L600" s="241"/>
      <c r="M600" s="241"/>
      <c r="N600" s="136"/>
      <c r="O600" s="136"/>
      <c r="P600" s="136"/>
      <c r="Q600" s="136"/>
      <c r="R600" s="136"/>
      <c r="S600" s="136"/>
      <c r="T600" s="136"/>
      <c r="U600" s="136"/>
      <c r="V600" s="136"/>
      <c r="W600" s="136"/>
      <c r="X600" s="136"/>
      <c r="Y600" s="136"/>
      <c r="Z600" s="136"/>
      <c r="AA600" s="136"/>
      <c r="AB600" s="136"/>
    </row>
    <row r="601" spans="1:28" ht="11.25" customHeight="1" x14ac:dyDescent="0.2">
      <c r="A601" s="136"/>
      <c r="B601" s="241"/>
      <c r="C601" s="241"/>
      <c r="D601" s="241"/>
      <c r="E601" s="241"/>
      <c r="F601" s="241"/>
      <c r="G601" s="241"/>
      <c r="H601" s="241"/>
      <c r="I601" s="241"/>
      <c r="J601" s="241"/>
      <c r="K601" s="241"/>
      <c r="L601" s="241"/>
      <c r="M601" s="241"/>
      <c r="N601" s="136"/>
      <c r="O601" s="136"/>
      <c r="P601" s="136"/>
      <c r="Q601" s="136"/>
      <c r="R601" s="136"/>
      <c r="S601" s="136"/>
      <c r="T601" s="136"/>
      <c r="U601" s="136"/>
      <c r="V601" s="136"/>
      <c r="W601" s="136"/>
      <c r="X601" s="136"/>
      <c r="Y601" s="136"/>
      <c r="Z601" s="136"/>
      <c r="AA601" s="136"/>
      <c r="AB601" s="136"/>
    </row>
    <row r="602" spans="1:28" ht="11.25" customHeight="1" x14ac:dyDescent="0.2">
      <c r="A602" s="136"/>
      <c r="B602" s="241"/>
      <c r="C602" s="241"/>
      <c r="D602" s="241"/>
      <c r="E602" s="241"/>
      <c r="F602" s="241"/>
      <c r="G602" s="241"/>
      <c r="H602" s="241"/>
      <c r="I602" s="241"/>
      <c r="J602" s="241"/>
      <c r="K602" s="241"/>
      <c r="L602" s="241"/>
      <c r="M602" s="241"/>
      <c r="N602" s="136"/>
      <c r="O602" s="136"/>
      <c r="P602" s="136"/>
      <c r="Q602" s="136"/>
      <c r="R602" s="136"/>
      <c r="S602" s="136"/>
      <c r="T602" s="136"/>
      <c r="U602" s="136"/>
      <c r="V602" s="136"/>
      <c r="W602" s="136"/>
      <c r="X602" s="136"/>
      <c r="Y602" s="136"/>
      <c r="Z602" s="136"/>
      <c r="AA602" s="136"/>
      <c r="AB602" s="136"/>
    </row>
    <row r="603" spans="1:28" ht="11.25" customHeight="1" x14ac:dyDescent="0.2">
      <c r="A603" s="136"/>
      <c r="B603" s="241"/>
      <c r="C603" s="241"/>
      <c r="D603" s="241"/>
      <c r="E603" s="241"/>
      <c r="F603" s="241"/>
      <c r="G603" s="241"/>
      <c r="H603" s="241"/>
      <c r="I603" s="241"/>
      <c r="J603" s="241"/>
      <c r="K603" s="241"/>
      <c r="L603" s="241"/>
      <c r="M603" s="241"/>
      <c r="N603" s="136"/>
      <c r="O603" s="136"/>
      <c r="P603" s="136"/>
      <c r="Q603" s="136"/>
      <c r="R603" s="136"/>
      <c r="S603" s="136"/>
      <c r="T603" s="136"/>
      <c r="U603" s="136"/>
      <c r="V603" s="136"/>
      <c r="W603" s="136"/>
      <c r="X603" s="136"/>
      <c r="Y603" s="136"/>
      <c r="Z603" s="136"/>
      <c r="AA603" s="136"/>
      <c r="AB603" s="136"/>
    </row>
    <row r="604" spans="1:28" ht="11.25" customHeight="1" x14ac:dyDescent="0.2">
      <c r="A604" s="136"/>
      <c r="B604" s="241"/>
      <c r="C604" s="241"/>
      <c r="D604" s="241"/>
      <c r="E604" s="241"/>
      <c r="F604" s="241"/>
      <c r="G604" s="241"/>
      <c r="H604" s="241"/>
      <c r="I604" s="241"/>
      <c r="J604" s="241"/>
      <c r="K604" s="241"/>
      <c r="L604" s="241"/>
      <c r="M604" s="241"/>
      <c r="N604" s="136"/>
      <c r="O604" s="136"/>
      <c r="P604" s="136"/>
      <c r="Q604" s="136"/>
      <c r="R604" s="136"/>
      <c r="S604" s="136"/>
      <c r="T604" s="136"/>
      <c r="U604" s="136"/>
      <c r="V604" s="136"/>
      <c r="W604" s="136"/>
      <c r="X604" s="136"/>
      <c r="Y604" s="136"/>
      <c r="Z604" s="136"/>
      <c r="AA604" s="136"/>
      <c r="AB604" s="136"/>
    </row>
    <row r="605" spans="1:28" ht="11.25" customHeight="1" x14ac:dyDescent="0.2">
      <c r="A605" s="136"/>
      <c r="B605" s="241"/>
      <c r="C605" s="241"/>
      <c r="D605" s="241"/>
      <c r="E605" s="241"/>
      <c r="F605" s="241"/>
      <c r="G605" s="241"/>
      <c r="H605" s="241"/>
      <c r="I605" s="241"/>
      <c r="J605" s="241"/>
      <c r="K605" s="241"/>
      <c r="L605" s="241"/>
      <c r="M605" s="241"/>
      <c r="N605" s="136"/>
      <c r="O605" s="136"/>
      <c r="P605" s="136"/>
      <c r="Q605" s="136"/>
      <c r="R605" s="136"/>
      <c r="S605" s="136"/>
      <c r="T605" s="136"/>
      <c r="U605" s="136"/>
      <c r="V605" s="136"/>
      <c r="W605" s="136"/>
      <c r="X605" s="136"/>
      <c r="Y605" s="136"/>
      <c r="Z605" s="136"/>
      <c r="AA605" s="136"/>
      <c r="AB605" s="136"/>
    </row>
    <row r="606" spans="1:28" ht="11.25" customHeight="1" x14ac:dyDescent="0.2">
      <c r="A606" s="136"/>
      <c r="B606" s="241"/>
      <c r="C606" s="241"/>
      <c r="D606" s="241"/>
      <c r="E606" s="241"/>
      <c r="F606" s="241"/>
      <c r="G606" s="241"/>
      <c r="H606" s="241"/>
      <c r="I606" s="241"/>
      <c r="J606" s="241"/>
      <c r="K606" s="241"/>
      <c r="L606" s="241"/>
      <c r="M606" s="241"/>
      <c r="N606" s="136"/>
      <c r="O606" s="136"/>
      <c r="P606" s="136"/>
      <c r="Q606" s="136"/>
      <c r="R606" s="136"/>
      <c r="S606" s="136"/>
      <c r="T606" s="136"/>
      <c r="U606" s="136"/>
      <c r="V606" s="136"/>
      <c r="W606" s="136"/>
      <c r="X606" s="136"/>
      <c r="Y606" s="136"/>
      <c r="Z606" s="136"/>
      <c r="AA606" s="136"/>
      <c r="AB606" s="136"/>
    </row>
    <row r="607" spans="1:28" ht="11.25" customHeight="1" x14ac:dyDescent="0.2">
      <c r="A607" s="136"/>
      <c r="B607" s="241"/>
      <c r="C607" s="241"/>
      <c r="D607" s="241"/>
      <c r="E607" s="241"/>
      <c r="F607" s="241"/>
      <c r="G607" s="241"/>
      <c r="H607" s="241"/>
      <c r="I607" s="241"/>
      <c r="J607" s="241"/>
      <c r="K607" s="241"/>
      <c r="L607" s="241"/>
      <c r="M607" s="241"/>
      <c r="N607" s="136"/>
      <c r="O607" s="136"/>
      <c r="P607" s="136"/>
      <c r="Q607" s="136"/>
      <c r="R607" s="136"/>
      <c r="S607" s="136"/>
      <c r="T607" s="136"/>
      <c r="U607" s="136"/>
      <c r="V607" s="136"/>
      <c r="W607" s="136"/>
      <c r="X607" s="136"/>
      <c r="Y607" s="136"/>
      <c r="Z607" s="136"/>
      <c r="AA607" s="136"/>
      <c r="AB607" s="136"/>
    </row>
    <row r="608" spans="1:28" ht="11.25" customHeight="1" x14ac:dyDescent="0.2">
      <c r="A608" s="136"/>
      <c r="B608" s="241"/>
      <c r="C608" s="241"/>
      <c r="D608" s="241"/>
      <c r="E608" s="241"/>
      <c r="F608" s="241"/>
      <c r="G608" s="241"/>
      <c r="H608" s="241"/>
      <c r="I608" s="241"/>
      <c r="J608" s="241"/>
      <c r="K608" s="241"/>
      <c r="L608" s="241"/>
      <c r="M608" s="241"/>
      <c r="N608" s="136"/>
      <c r="O608" s="136"/>
      <c r="P608" s="136"/>
      <c r="Q608" s="136"/>
      <c r="R608" s="136"/>
      <c r="S608" s="136"/>
      <c r="T608" s="136"/>
      <c r="U608" s="136"/>
      <c r="V608" s="136"/>
      <c r="W608" s="136"/>
      <c r="X608" s="136"/>
      <c r="Y608" s="136"/>
      <c r="Z608" s="136"/>
      <c r="AA608" s="136"/>
      <c r="AB608" s="136"/>
    </row>
    <row r="609" spans="1:28" ht="11.25" customHeight="1" x14ac:dyDescent="0.2">
      <c r="A609" s="136"/>
      <c r="B609" s="241"/>
      <c r="C609" s="241"/>
      <c r="D609" s="241"/>
      <c r="E609" s="241"/>
      <c r="F609" s="241"/>
      <c r="G609" s="241"/>
      <c r="H609" s="241"/>
      <c r="I609" s="241"/>
      <c r="J609" s="241"/>
      <c r="K609" s="241"/>
      <c r="L609" s="241"/>
      <c r="M609" s="241"/>
      <c r="N609" s="136"/>
      <c r="O609" s="136"/>
      <c r="P609" s="136"/>
      <c r="Q609" s="136"/>
      <c r="R609" s="136"/>
      <c r="S609" s="136"/>
      <c r="T609" s="136"/>
      <c r="U609" s="136"/>
      <c r="V609" s="136"/>
      <c r="W609" s="136"/>
      <c r="X609" s="136"/>
      <c r="Y609" s="136"/>
      <c r="Z609" s="136"/>
      <c r="AA609" s="136"/>
      <c r="AB609" s="136"/>
    </row>
    <row r="610" spans="1:28" ht="11.25" customHeight="1" x14ac:dyDescent="0.2">
      <c r="A610" s="136"/>
      <c r="B610" s="241"/>
      <c r="C610" s="241"/>
      <c r="D610" s="241"/>
      <c r="E610" s="241"/>
      <c r="F610" s="241"/>
      <c r="G610" s="241"/>
      <c r="H610" s="241"/>
      <c r="I610" s="241"/>
      <c r="J610" s="241"/>
      <c r="K610" s="241"/>
      <c r="L610" s="241"/>
      <c r="M610" s="241"/>
      <c r="N610" s="136"/>
      <c r="O610" s="136"/>
      <c r="P610" s="136"/>
      <c r="Q610" s="136"/>
      <c r="R610" s="136"/>
      <c r="S610" s="136"/>
      <c r="T610" s="136"/>
      <c r="U610" s="136"/>
      <c r="V610" s="136"/>
      <c r="W610" s="136"/>
      <c r="X610" s="136"/>
      <c r="Y610" s="136"/>
      <c r="Z610" s="136"/>
      <c r="AA610" s="136"/>
      <c r="AB610" s="136"/>
    </row>
    <row r="611" spans="1:28" ht="11.25" customHeight="1" x14ac:dyDescent="0.2">
      <c r="A611" s="136"/>
      <c r="B611" s="241"/>
      <c r="C611" s="241"/>
      <c r="D611" s="241"/>
      <c r="E611" s="241"/>
      <c r="F611" s="241"/>
      <c r="G611" s="241"/>
      <c r="H611" s="241"/>
      <c r="I611" s="241"/>
      <c r="J611" s="241"/>
      <c r="K611" s="241"/>
      <c r="L611" s="241"/>
      <c r="M611" s="241"/>
      <c r="N611" s="136"/>
      <c r="O611" s="136"/>
      <c r="P611" s="136"/>
      <c r="Q611" s="136"/>
      <c r="R611" s="136"/>
      <c r="S611" s="136"/>
      <c r="T611" s="136"/>
      <c r="U611" s="136"/>
      <c r="V611" s="136"/>
      <c r="W611" s="136"/>
      <c r="X611" s="136"/>
      <c r="Y611" s="136"/>
      <c r="Z611" s="136"/>
      <c r="AA611" s="136"/>
      <c r="AB611" s="136"/>
    </row>
    <row r="612" spans="1:28" ht="11.25" customHeight="1" x14ac:dyDescent="0.2">
      <c r="A612" s="136"/>
      <c r="B612" s="241"/>
      <c r="C612" s="241"/>
      <c r="D612" s="241"/>
      <c r="E612" s="241"/>
      <c r="F612" s="241"/>
      <c r="G612" s="241"/>
      <c r="H612" s="241"/>
      <c r="I612" s="241"/>
      <c r="J612" s="241"/>
      <c r="K612" s="241"/>
      <c r="L612" s="241"/>
      <c r="M612" s="241"/>
      <c r="N612" s="136"/>
      <c r="O612" s="136"/>
      <c r="P612" s="136"/>
      <c r="Q612" s="136"/>
      <c r="R612" s="136"/>
      <c r="S612" s="136"/>
      <c r="T612" s="136"/>
      <c r="U612" s="136"/>
      <c r="V612" s="136"/>
      <c r="W612" s="136"/>
      <c r="X612" s="136"/>
      <c r="Y612" s="136"/>
      <c r="Z612" s="136"/>
      <c r="AA612" s="136"/>
      <c r="AB612" s="136"/>
    </row>
    <row r="613" spans="1:28" ht="11.25" customHeight="1" x14ac:dyDescent="0.2">
      <c r="A613" s="136"/>
      <c r="B613" s="241"/>
      <c r="C613" s="241"/>
      <c r="D613" s="241"/>
      <c r="E613" s="241"/>
      <c r="F613" s="241"/>
      <c r="G613" s="241"/>
      <c r="H613" s="241"/>
      <c r="I613" s="241"/>
      <c r="J613" s="241"/>
      <c r="K613" s="241"/>
      <c r="L613" s="241"/>
      <c r="M613" s="241"/>
      <c r="N613" s="136"/>
      <c r="O613" s="136"/>
      <c r="P613" s="136"/>
      <c r="Q613" s="136"/>
      <c r="R613" s="136"/>
      <c r="S613" s="136"/>
      <c r="T613" s="136"/>
      <c r="U613" s="136"/>
      <c r="V613" s="136"/>
      <c r="W613" s="136"/>
      <c r="X613" s="136"/>
      <c r="Y613" s="136"/>
      <c r="Z613" s="136"/>
      <c r="AA613" s="136"/>
      <c r="AB613" s="136"/>
    </row>
    <row r="614" spans="1:28" ht="11.25" customHeight="1" x14ac:dyDescent="0.2">
      <c r="A614" s="136"/>
      <c r="B614" s="241"/>
      <c r="C614" s="241"/>
      <c r="D614" s="241"/>
      <c r="E614" s="241"/>
      <c r="F614" s="241"/>
      <c r="G614" s="241"/>
      <c r="H614" s="241"/>
      <c r="I614" s="241"/>
      <c r="J614" s="241"/>
      <c r="K614" s="241"/>
      <c r="L614" s="241"/>
      <c r="M614" s="241"/>
      <c r="N614" s="136"/>
      <c r="O614" s="136"/>
      <c r="P614" s="136"/>
      <c r="Q614" s="136"/>
      <c r="R614" s="136"/>
      <c r="S614" s="136"/>
      <c r="T614" s="136"/>
      <c r="U614" s="136"/>
      <c r="V614" s="136"/>
      <c r="W614" s="136"/>
      <c r="X614" s="136"/>
      <c r="Y614" s="136"/>
      <c r="Z614" s="136"/>
      <c r="AA614" s="136"/>
      <c r="AB614" s="136"/>
    </row>
    <row r="615" spans="1:28" ht="11.25" customHeight="1" x14ac:dyDescent="0.2">
      <c r="A615" s="136"/>
      <c r="B615" s="241"/>
      <c r="C615" s="241"/>
      <c r="D615" s="241"/>
      <c r="E615" s="241"/>
      <c r="F615" s="241"/>
      <c r="G615" s="241"/>
      <c r="H615" s="241"/>
      <c r="I615" s="241"/>
      <c r="J615" s="241"/>
      <c r="K615" s="241"/>
      <c r="L615" s="241"/>
      <c r="M615" s="241"/>
      <c r="N615" s="136"/>
      <c r="O615" s="136"/>
      <c r="P615" s="136"/>
      <c r="Q615" s="136"/>
      <c r="R615" s="136"/>
      <c r="S615" s="136"/>
      <c r="T615" s="136"/>
      <c r="U615" s="136"/>
      <c r="V615" s="136"/>
      <c r="W615" s="136"/>
      <c r="X615" s="136"/>
      <c r="Y615" s="136"/>
      <c r="Z615" s="136"/>
      <c r="AA615" s="136"/>
      <c r="AB615" s="136"/>
    </row>
    <row r="616" spans="1:28" ht="11.25" customHeight="1" x14ac:dyDescent="0.2">
      <c r="A616" s="136"/>
      <c r="B616" s="241"/>
      <c r="C616" s="241"/>
      <c r="D616" s="241"/>
      <c r="E616" s="241"/>
      <c r="F616" s="241"/>
      <c r="G616" s="241"/>
      <c r="H616" s="241"/>
      <c r="I616" s="241"/>
      <c r="J616" s="241"/>
      <c r="K616" s="241"/>
      <c r="L616" s="241"/>
      <c r="M616" s="241"/>
      <c r="N616" s="136"/>
      <c r="O616" s="136"/>
      <c r="P616" s="136"/>
      <c r="Q616" s="136"/>
      <c r="R616" s="136"/>
      <c r="S616" s="136"/>
      <c r="T616" s="136"/>
      <c r="U616" s="136"/>
      <c r="V616" s="136"/>
      <c r="W616" s="136"/>
      <c r="X616" s="136"/>
      <c r="Y616" s="136"/>
      <c r="Z616" s="136"/>
      <c r="AA616" s="136"/>
      <c r="AB616" s="136"/>
    </row>
    <row r="617" spans="1:28" ht="11.25" customHeight="1" x14ac:dyDescent="0.2">
      <c r="A617" s="136"/>
      <c r="B617" s="241"/>
      <c r="C617" s="241"/>
      <c r="D617" s="241"/>
      <c r="E617" s="241"/>
      <c r="F617" s="241"/>
      <c r="G617" s="241"/>
      <c r="H617" s="241"/>
      <c r="I617" s="241"/>
      <c r="J617" s="241"/>
      <c r="K617" s="241"/>
      <c r="L617" s="241"/>
      <c r="M617" s="241"/>
      <c r="N617" s="136"/>
      <c r="O617" s="136"/>
      <c r="P617" s="136"/>
      <c r="Q617" s="136"/>
      <c r="R617" s="136"/>
      <c r="S617" s="136"/>
      <c r="T617" s="136"/>
      <c r="U617" s="136"/>
      <c r="V617" s="136"/>
      <c r="W617" s="136"/>
      <c r="X617" s="136"/>
      <c r="Y617" s="136"/>
      <c r="Z617" s="136"/>
      <c r="AA617" s="136"/>
      <c r="AB617" s="136"/>
    </row>
    <row r="618" spans="1:28" ht="11.25" customHeight="1" x14ac:dyDescent="0.2">
      <c r="A618" s="136"/>
      <c r="B618" s="241"/>
      <c r="C618" s="241"/>
      <c r="D618" s="241"/>
      <c r="E618" s="241"/>
      <c r="F618" s="241"/>
      <c r="G618" s="241"/>
      <c r="H618" s="241"/>
      <c r="I618" s="241"/>
      <c r="J618" s="241"/>
      <c r="K618" s="241"/>
      <c r="L618" s="241"/>
      <c r="M618" s="241"/>
      <c r="N618" s="136"/>
      <c r="O618" s="136"/>
      <c r="P618" s="136"/>
      <c r="Q618" s="136"/>
      <c r="R618" s="136"/>
      <c r="S618" s="136"/>
      <c r="T618" s="136"/>
      <c r="U618" s="136"/>
      <c r="V618" s="136"/>
      <c r="W618" s="136"/>
      <c r="X618" s="136"/>
      <c r="Y618" s="136"/>
      <c r="Z618" s="136"/>
      <c r="AA618" s="136"/>
      <c r="AB618" s="136"/>
    </row>
    <row r="619" spans="1:28" ht="11.25" customHeight="1" x14ac:dyDescent="0.2">
      <c r="A619" s="136"/>
      <c r="B619" s="241"/>
      <c r="C619" s="241"/>
      <c r="D619" s="241"/>
      <c r="E619" s="241"/>
      <c r="F619" s="241"/>
      <c r="G619" s="241"/>
      <c r="H619" s="241"/>
      <c r="I619" s="241"/>
      <c r="J619" s="241"/>
      <c r="K619" s="241"/>
      <c r="L619" s="241"/>
      <c r="M619" s="241"/>
      <c r="N619" s="136"/>
      <c r="O619" s="136"/>
      <c r="P619" s="136"/>
      <c r="Q619" s="136"/>
      <c r="R619" s="136"/>
      <c r="S619" s="136"/>
      <c r="T619" s="136"/>
      <c r="U619" s="136"/>
      <c r="V619" s="136"/>
      <c r="W619" s="136"/>
      <c r="X619" s="136"/>
      <c r="Y619" s="136"/>
      <c r="Z619" s="136"/>
      <c r="AA619" s="136"/>
      <c r="AB619" s="136"/>
    </row>
    <row r="620" spans="1:28" ht="11.25" customHeight="1" x14ac:dyDescent="0.2">
      <c r="A620" s="136"/>
      <c r="B620" s="241"/>
      <c r="C620" s="241"/>
      <c r="D620" s="241"/>
      <c r="E620" s="241"/>
      <c r="F620" s="241"/>
      <c r="G620" s="241"/>
      <c r="H620" s="241"/>
      <c r="I620" s="241"/>
      <c r="J620" s="241"/>
      <c r="K620" s="241"/>
      <c r="L620" s="241"/>
      <c r="M620" s="241"/>
      <c r="N620" s="136"/>
      <c r="O620" s="136"/>
      <c r="P620" s="136"/>
      <c r="Q620" s="136"/>
      <c r="R620" s="136"/>
      <c r="S620" s="136"/>
      <c r="T620" s="136"/>
      <c r="U620" s="136"/>
      <c r="V620" s="136"/>
      <c r="W620" s="136"/>
      <c r="X620" s="136"/>
      <c r="Y620" s="136"/>
      <c r="Z620" s="136"/>
      <c r="AA620" s="136"/>
      <c r="AB620" s="136"/>
    </row>
    <row r="621" spans="1:28" ht="11.25" customHeight="1" x14ac:dyDescent="0.2">
      <c r="A621" s="136"/>
      <c r="B621" s="241"/>
      <c r="C621" s="241"/>
      <c r="D621" s="241"/>
      <c r="E621" s="241"/>
      <c r="F621" s="241"/>
      <c r="G621" s="241"/>
      <c r="H621" s="241"/>
      <c r="I621" s="241"/>
      <c r="J621" s="241"/>
      <c r="K621" s="241"/>
      <c r="L621" s="241"/>
      <c r="M621" s="241"/>
      <c r="N621" s="136"/>
      <c r="O621" s="136"/>
      <c r="P621" s="136"/>
      <c r="Q621" s="136"/>
      <c r="R621" s="136"/>
      <c r="S621" s="136"/>
      <c r="T621" s="136"/>
      <c r="U621" s="136"/>
      <c r="V621" s="136"/>
      <c r="W621" s="136"/>
      <c r="X621" s="136"/>
      <c r="Y621" s="136"/>
      <c r="Z621" s="136"/>
      <c r="AA621" s="136"/>
      <c r="AB621" s="136"/>
    </row>
    <row r="622" spans="1:28" ht="11.25" customHeight="1" x14ac:dyDescent="0.2">
      <c r="A622" s="136"/>
      <c r="B622" s="241"/>
      <c r="C622" s="241"/>
      <c r="D622" s="241"/>
      <c r="E622" s="241"/>
      <c r="F622" s="241"/>
      <c r="G622" s="241"/>
      <c r="H622" s="241"/>
      <c r="I622" s="241"/>
      <c r="J622" s="241"/>
      <c r="K622" s="241"/>
      <c r="L622" s="241"/>
      <c r="M622" s="241"/>
      <c r="N622" s="136"/>
      <c r="O622" s="136"/>
      <c r="P622" s="136"/>
      <c r="Q622" s="136"/>
      <c r="R622" s="136"/>
      <c r="S622" s="136"/>
      <c r="T622" s="136"/>
      <c r="U622" s="136"/>
      <c r="V622" s="136"/>
      <c r="W622" s="136"/>
      <c r="X622" s="136"/>
      <c r="Y622" s="136"/>
      <c r="Z622" s="136"/>
      <c r="AA622" s="136"/>
      <c r="AB622" s="136"/>
    </row>
    <row r="623" spans="1:28" ht="11.25" customHeight="1" x14ac:dyDescent="0.2">
      <c r="A623" s="136"/>
      <c r="B623" s="241"/>
      <c r="C623" s="241"/>
      <c r="D623" s="241"/>
      <c r="E623" s="241"/>
      <c r="F623" s="241"/>
      <c r="G623" s="241"/>
      <c r="H623" s="241"/>
      <c r="I623" s="241"/>
      <c r="J623" s="241"/>
      <c r="K623" s="241"/>
      <c r="L623" s="241"/>
      <c r="M623" s="241"/>
      <c r="N623" s="136"/>
      <c r="O623" s="136"/>
      <c r="P623" s="136"/>
      <c r="Q623" s="136"/>
      <c r="R623" s="136"/>
      <c r="S623" s="136"/>
      <c r="T623" s="136"/>
      <c r="U623" s="136"/>
      <c r="V623" s="136"/>
      <c r="W623" s="136"/>
      <c r="X623" s="136"/>
      <c r="Y623" s="136"/>
      <c r="Z623" s="136"/>
      <c r="AA623" s="136"/>
      <c r="AB623" s="136"/>
    </row>
    <row r="624" spans="1:28" ht="11.25" customHeight="1" x14ac:dyDescent="0.2">
      <c r="A624" s="136"/>
      <c r="B624" s="241"/>
      <c r="C624" s="241"/>
      <c r="D624" s="241"/>
      <c r="E624" s="241"/>
      <c r="F624" s="241"/>
      <c r="G624" s="241"/>
      <c r="H624" s="241"/>
      <c r="I624" s="241"/>
      <c r="J624" s="241"/>
      <c r="K624" s="241"/>
      <c r="L624" s="241"/>
      <c r="M624" s="241"/>
      <c r="N624" s="136"/>
      <c r="O624" s="136"/>
      <c r="P624" s="136"/>
      <c r="Q624" s="136"/>
      <c r="R624" s="136"/>
      <c r="S624" s="136"/>
      <c r="T624" s="136"/>
      <c r="U624" s="136"/>
      <c r="V624" s="136"/>
      <c r="W624" s="136"/>
      <c r="X624" s="136"/>
      <c r="Y624" s="136"/>
      <c r="Z624" s="136"/>
      <c r="AA624" s="136"/>
      <c r="AB624" s="136"/>
    </row>
    <row r="625" spans="1:28" ht="11.25" customHeight="1" x14ac:dyDescent="0.2">
      <c r="A625" s="136"/>
      <c r="B625" s="241"/>
      <c r="C625" s="241"/>
      <c r="D625" s="241"/>
      <c r="E625" s="241"/>
      <c r="F625" s="241"/>
      <c r="G625" s="241"/>
      <c r="H625" s="241"/>
      <c r="I625" s="241"/>
      <c r="J625" s="241"/>
      <c r="K625" s="241"/>
      <c r="L625" s="241"/>
      <c r="M625" s="241"/>
      <c r="N625" s="136"/>
      <c r="O625" s="136"/>
      <c r="P625" s="136"/>
      <c r="Q625" s="136"/>
      <c r="R625" s="136"/>
      <c r="S625" s="136"/>
      <c r="T625" s="136"/>
      <c r="U625" s="136"/>
      <c r="V625" s="136"/>
      <c r="W625" s="136"/>
      <c r="X625" s="136"/>
      <c r="Y625" s="136"/>
      <c r="Z625" s="136"/>
      <c r="AA625" s="136"/>
      <c r="AB625" s="136"/>
    </row>
    <row r="626" spans="1:28" ht="11.25" customHeight="1" x14ac:dyDescent="0.2">
      <c r="A626" s="136"/>
      <c r="B626" s="241"/>
      <c r="C626" s="241"/>
      <c r="D626" s="241"/>
      <c r="E626" s="241"/>
      <c r="F626" s="241"/>
      <c r="G626" s="241"/>
      <c r="H626" s="241"/>
      <c r="I626" s="241"/>
      <c r="J626" s="241"/>
      <c r="K626" s="241"/>
      <c r="L626" s="241"/>
      <c r="M626" s="241"/>
      <c r="N626" s="136"/>
      <c r="O626" s="136"/>
      <c r="P626" s="136"/>
      <c r="Q626" s="136"/>
      <c r="R626" s="136"/>
      <c r="S626" s="136"/>
      <c r="T626" s="136"/>
      <c r="U626" s="136"/>
      <c r="V626" s="136"/>
      <c r="W626" s="136"/>
      <c r="X626" s="136"/>
      <c r="Y626" s="136"/>
      <c r="Z626" s="136"/>
      <c r="AA626" s="136"/>
      <c r="AB626" s="136"/>
    </row>
    <row r="627" spans="1:28" ht="11.25" customHeight="1" x14ac:dyDescent="0.2">
      <c r="A627" s="136"/>
      <c r="B627" s="241"/>
      <c r="C627" s="241"/>
      <c r="D627" s="241"/>
      <c r="E627" s="241"/>
      <c r="F627" s="241"/>
      <c r="G627" s="241"/>
      <c r="H627" s="241"/>
      <c r="I627" s="241"/>
      <c r="J627" s="241"/>
      <c r="K627" s="241"/>
      <c r="L627" s="241"/>
      <c r="M627" s="241"/>
      <c r="N627" s="136"/>
      <c r="O627" s="136"/>
      <c r="P627" s="136"/>
      <c r="Q627" s="136"/>
      <c r="R627" s="136"/>
      <c r="S627" s="136"/>
      <c r="T627" s="136"/>
      <c r="U627" s="136"/>
      <c r="V627" s="136"/>
      <c r="W627" s="136"/>
      <c r="X627" s="136"/>
      <c r="Y627" s="136"/>
      <c r="Z627" s="136"/>
      <c r="AA627" s="136"/>
      <c r="AB627" s="136"/>
    </row>
    <row r="628" spans="1:28" ht="11.25" customHeight="1" x14ac:dyDescent="0.2">
      <c r="A628" s="136"/>
      <c r="B628" s="241"/>
      <c r="C628" s="241"/>
      <c r="D628" s="241"/>
      <c r="E628" s="241"/>
      <c r="F628" s="241"/>
      <c r="G628" s="241"/>
      <c r="H628" s="241"/>
      <c r="I628" s="241"/>
      <c r="J628" s="241"/>
      <c r="K628" s="241"/>
      <c r="L628" s="241"/>
      <c r="M628" s="241"/>
      <c r="N628" s="136"/>
      <c r="O628" s="136"/>
      <c r="P628" s="136"/>
      <c r="Q628" s="136"/>
      <c r="R628" s="136"/>
      <c r="S628" s="136"/>
      <c r="T628" s="136"/>
      <c r="U628" s="136"/>
      <c r="V628" s="136"/>
      <c r="W628" s="136"/>
      <c r="X628" s="136"/>
      <c r="Y628" s="136"/>
      <c r="Z628" s="136"/>
      <c r="AA628" s="136"/>
      <c r="AB628" s="136"/>
    </row>
    <row r="629" spans="1:28" ht="11.25" customHeight="1" x14ac:dyDescent="0.2">
      <c r="A629" s="136"/>
      <c r="B629" s="241"/>
      <c r="C629" s="241"/>
      <c r="D629" s="241"/>
      <c r="E629" s="241"/>
      <c r="F629" s="241"/>
      <c r="G629" s="241"/>
      <c r="H629" s="241"/>
      <c r="I629" s="241"/>
      <c r="J629" s="241"/>
      <c r="K629" s="241"/>
      <c r="L629" s="241"/>
      <c r="M629" s="241"/>
      <c r="N629" s="136"/>
      <c r="O629" s="136"/>
      <c r="P629" s="136"/>
      <c r="Q629" s="136"/>
      <c r="R629" s="136"/>
      <c r="S629" s="136"/>
      <c r="T629" s="136"/>
      <c r="U629" s="136"/>
      <c r="V629" s="136"/>
      <c r="W629" s="136"/>
      <c r="X629" s="136"/>
      <c r="Y629" s="136"/>
      <c r="Z629" s="136"/>
      <c r="AA629" s="136"/>
      <c r="AB629" s="136"/>
    </row>
    <row r="630" spans="1:28" ht="11.25" customHeight="1" x14ac:dyDescent="0.2">
      <c r="A630" s="136"/>
      <c r="B630" s="241"/>
      <c r="C630" s="241"/>
      <c r="D630" s="241"/>
      <c r="E630" s="241"/>
      <c r="F630" s="241"/>
      <c r="G630" s="241"/>
      <c r="H630" s="241"/>
      <c r="I630" s="241"/>
      <c r="J630" s="241"/>
      <c r="K630" s="241"/>
      <c r="L630" s="241"/>
      <c r="M630" s="241"/>
      <c r="N630" s="136"/>
      <c r="O630" s="136"/>
      <c r="P630" s="136"/>
      <c r="Q630" s="136"/>
      <c r="R630" s="136"/>
      <c r="S630" s="136"/>
      <c r="T630" s="136"/>
      <c r="U630" s="136"/>
      <c r="V630" s="136"/>
      <c r="W630" s="136"/>
      <c r="X630" s="136"/>
      <c r="Y630" s="136"/>
      <c r="Z630" s="136"/>
      <c r="AA630" s="136"/>
      <c r="AB630" s="136"/>
    </row>
    <row r="631" spans="1:28" ht="11.25" customHeight="1" x14ac:dyDescent="0.2">
      <c r="A631" s="136"/>
      <c r="B631" s="241"/>
      <c r="C631" s="241"/>
      <c r="D631" s="241"/>
      <c r="E631" s="241"/>
      <c r="F631" s="241"/>
      <c r="G631" s="241"/>
      <c r="H631" s="241"/>
      <c r="I631" s="241"/>
      <c r="J631" s="241"/>
      <c r="K631" s="241"/>
      <c r="L631" s="241"/>
      <c r="M631" s="241"/>
      <c r="N631" s="136"/>
      <c r="O631" s="136"/>
      <c r="P631" s="136"/>
      <c r="Q631" s="136"/>
      <c r="R631" s="136"/>
      <c r="S631" s="136"/>
      <c r="T631" s="136"/>
      <c r="U631" s="136"/>
      <c r="V631" s="136"/>
      <c r="W631" s="136"/>
      <c r="X631" s="136"/>
      <c r="Y631" s="136"/>
      <c r="Z631" s="136"/>
      <c r="AA631" s="136"/>
      <c r="AB631" s="136"/>
    </row>
    <row r="632" spans="1:28" ht="11.25" customHeight="1" x14ac:dyDescent="0.2">
      <c r="A632" s="136"/>
      <c r="B632" s="241"/>
      <c r="C632" s="241"/>
      <c r="D632" s="241"/>
      <c r="E632" s="241"/>
      <c r="F632" s="241"/>
      <c r="G632" s="241"/>
      <c r="H632" s="241"/>
      <c r="I632" s="241"/>
      <c r="J632" s="241"/>
      <c r="K632" s="241"/>
      <c r="L632" s="241"/>
      <c r="M632" s="241"/>
      <c r="N632" s="136"/>
      <c r="O632" s="136"/>
      <c r="P632" s="136"/>
      <c r="Q632" s="136"/>
      <c r="R632" s="136"/>
      <c r="S632" s="136"/>
      <c r="T632" s="136"/>
      <c r="U632" s="136"/>
      <c r="V632" s="136"/>
      <c r="W632" s="136"/>
      <c r="X632" s="136"/>
      <c r="Y632" s="136"/>
      <c r="Z632" s="136"/>
      <c r="AA632" s="136"/>
      <c r="AB632" s="136"/>
    </row>
    <row r="633" spans="1:28" ht="11.25" customHeight="1" x14ac:dyDescent="0.2">
      <c r="A633" s="136"/>
      <c r="B633" s="241"/>
      <c r="C633" s="241"/>
      <c r="D633" s="241"/>
      <c r="E633" s="241"/>
      <c r="F633" s="241"/>
      <c r="G633" s="241"/>
      <c r="H633" s="241"/>
      <c r="I633" s="241"/>
      <c r="J633" s="241"/>
      <c r="K633" s="241"/>
      <c r="L633" s="241"/>
      <c r="M633" s="241"/>
      <c r="N633" s="136"/>
      <c r="O633" s="136"/>
      <c r="P633" s="136"/>
      <c r="Q633" s="136"/>
      <c r="R633" s="136"/>
      <c r="S633" s="136"/>
      <c r="T633" s="136"/>
      <c r="U633" s="136"/>
      <c r="V633" s="136"/>
      <c r="W633" s="136"/>
      <c r="X633" s="136"/>
      <c r="Y633" s="136"/>
      <c r="Z633" s="136"/>
      <c r="AA633" s="136"/>
      <c r="AB633" s="136"/>
    </row>
    <row r="634" spans="1:28" ht="11.25" customHeight="1" x14ac:dyDescent="0.2">
      <c r="A634" s="136"/>
      <c r="B634" s="241"/>
      <c r="C634" s="241"/>
      <c r="D634" s="241"/>
      <c r="E634" s="241"/>
      <c r="F634" s="241"/>
      <c r="G634" s="241"/>
      <c r="H634" s="241"/>
      <c r="I634" s="241"/>
      <c r="J634" s="241"/>
      <c r="K634" s="241"/>
      <c r="L634" s="241"/>
      <c r="M634" s="241"/>
      <c r="N634" s="136"/>
      <c r="O634" s="136"/>
      <c r="P634" s="136"/>
      <c r="Q634" s="136"/>
      <c r="R634" s="136"/>
      <c r="S634" s="136"/>
      <c r="T634" s="136"/>
      <c r="U634" s="136"/>
      <c r="V634" s="136"/>
      <c r="W634" s="136"/>
      <c r="X634" s="136"/>
      <c r="Y634" s="136"/>
      <c r="Z634" s="136"/>
      <c r="AA634" s="136"/>
      <c r="AB634" s="136"/>
    </row>
    <row r="635" spans="1:28" ht="11.25" customHeight="1" x14ac:dyDescent="0.2">
      <c r="A635" s="136"/>
      <c r="B635" s="241"/>
      <c r="C635" s="241"/>
      <c r="D635" s="241"/>
      <c r="E635" s="241"/>
      <c r="F635" s="241"/>
      <c r="G635" s="241"/>
      <c r="H635" s="241"/>
      <c r="I635" s="241"/>
      <c r="J635" s="241"/>
      <c r="K635" s="241"/>
      <c r="L635" s="241"/>
      <c r="M635" s="241"/>
      <c r="N635" s="136"/>
      <c r="O635" s="136"/>
      <c r="P635" s="136"/>
      <c r="Q635" s="136"/>
      <c r="R635" s="136"/>
      <c r="S635" s="136"/>
      <c r="T635" s="136"/>
      <c r="U635" s="136"/>
      <c r="V635" s="136"/>
      <c r="W635" s="136"/>
      <c r="X635" s="136"/>
      <c r="Y635" s="136"/>
      <c r="Z635" s="136"/>
      <c r="AA635" s="136"/>
      <c r="AB635" s="136"/>
    </row>
    <row r="636" spans="1:28" ht="11.25" customHeight="1" x14ac:dyDescent="0.2">
      <c r="A636" s="136"/>
      <c r="B636" s="241"/>
      <c r="C636" s="241"/>
      <c r="D636" s="241"/>
      <c r="E636" s="241"/>
      <c r="F636" s="241"/>
      <c r="G636" s="241"/>
      <c r="H636" s="241"/>
      <c r="I636" s="241"/>
      <c r="J636" s="241"/>
      <c r="K636" s="241"/>
      <c r="L636" s="241"/>
      <c r="M636" s="241"/>
      <c r="N636" s="136"/>
      <c r="O636" s="136"/>
      <c r="P636" s="136"/>
      <c r="Q636" s="136"/>
      <c r="R636" s="136"/>
      <c r="S636" s="136"/>
      <c r="T636" s="136"/>
      <c r="U636" s="136"/>
      <c r="V636" s="136"/>
      <c r="W636" s="136"/>
      <c r="X636" s="136"/>
      <c r="Y636" s="136"/>
      <c r="Z636" s="136"/>
      <c r="AA636" s="136"/>
      <c r="AB636" s="136"/>
    </row>
    <row r="637" spans="1:28" ht="11.25" customHeight="1" x14ac:dyDescent="0.2">
      <c r="A637" s="136"/>
      <c r="B637" s="241"/>
      <c r="C637" s="241"/>
      <c r="D637" s="241"/>
      <c r="E637" s="241"/>
      <c r="F637" s="241"/>
      <c r="G637" s="241"/>
      <c r="H637" s="241"/>
      <c r="I637" s="241"/>
      <c r="J637" s="241"/>
      <c r="K637" s="241"/>
      <c r="L637" s="241"/>
      <c r="M637" s="241"/>
      <c r="N637" s="136"/>
      <c r="O637" s="136"/>
      <c r="P637" s="136"/>
      <c r="Q637" s="136"/>
      <c r="R637" s="136"/>
      <c r="S637" s="136"/>
      <c r="T637" s="136"/>
      <c r="U637" s="136"/>
      <c r="V637" s="136"/>
      <c r="W637" s="136"/>
      <c r="X637" s="136"/>
      <c r="Y637" s="136"/>
      <c r="Z637" s="136"/>
      <c r="AA637" s="136"/>
      <c r="AB637" s="136"/>
    </row>
    <row r="638" spans="1:28" ht="11.25" customHeight="1" x14ac:dyDescent="0.2">
      <c r="A638" s="136"/>
      <c r="B638" s="241"/>
      <c r="C638" s="241"/>
      <c r="D638" s="241"/>
      <c r="E638" s="241"/>
      <c r="F638" s="241"/>
      <c r="G638" s="241"/>
      <c r="H638" s="241"/>
      <c r="I638" s="241"/>
      <c r="J638" s="241"/>
      <c r="K638" s="241"/>
      <c r="L638" s="241"/>
      <c r="M638" s="241"/>
      <c r="N638" s="136"/>
      <c r="O638" s="136"/>
      <c r="P638" s="136"/>
      <c r="Q638" s="136"/>
      <c r="R638" s="136"/>
      <c r="S638" s="136"/>
      <c r="T638" s="136"/>
      <c r="U638" s="136"/>
      <c r="V638" s="136"/>
      <c r="W638" s="136"/>
      <c r="X638" s="136"/>
      <c r="Y638" s="136"/>
      <c r="Z638" s="136"/>
      <c r="AA638" s="136"/>
      <c r="AB638" s="136"/>
    </row>
    <row r="639" spans="1:28" ht="11.25" customHeight="1" x14ac:dyDescent="0.2">
      <c r="A639" s="136"/>
      <c r="B639" s="241"/>
      <c r="C639" s="241"/>
      <c r="D639" s="241"/>
      <c r="E639" s="241"/>
      <c r="F639" s="241"/>
      <c r="G639" s="241"/>
      <c r="H639" s="241"/>
      <c r="I639" s="241"/>
      <c r="J639" s="241"/>
      <c r="K639" s="241"/>
      <c r="L639" s="241"/>
      <c r="M639" s="241"/>
      <c r="N639" s="136"/>
      <c r="O639" s="136"/>
      <c r="P639" s="136"/>
      <c r="Q639" s="136"/>
      <c r="R639" s="136"/>
      <c r="S639" s="136"/>
      <c r="T639" s="136"/>
      <c r="U639" s="136"/>
      <c r="V639" s="136"/>
      <c r="W639" s="136"/>
      <c r="X639" s="136"/>
      <c r="Y639" s="136"/>
      <c r="Z639" s="136"/>
      <c r="AA639" s="136"/>
      <c r="AB639" s="136"/>
    </row>
    <row r="640" spans="1:28" ht="11.25" customHeight="1" x14ac:dyDescent="0.2">
      <c r="A640" s="136"/>
      <c r="B640" s="241"/>
      <c r="C640" s="241"/>
      <c r="D640" s="241"/>
      <c r="E640" s="241"/>
      <c r="F640" s="241"/>
      <c r="G640" s="241"/>
      <c r="H640" s="241"/>
      <c r="I640" s="241"/>
      <c r="J640" s="241"/>
      <c r="K640" s="241"/>
      <c r="L640" s="241"/>
      <c r="M640" s="241"/>
      <c r="N640" s="136"/>
      <c r="O640" s="136"/>
      <c r="P640" s="136"/>
      <c r="Q640" s="136"/>
      <c r="R640" s="136"/>
      <c r="S640" s="136"/>
      <c r="T640" s="136"/>
      <c r="U640" s="136"/>
      <c r="V640" s="136"/>
      <c r="W640" s="136"/>
      <c r="X640" s="136"/>
      <c r="Y640" s="136"/>
      <c r="Z640" s="136"/>
      <c r="AA640" s="136"/>
      <c r="AB640" s="136"/>
    </row>
    <row r="641" spans="1:28" ht="11.25" customHeight="1" x14ac:dyDescent="0.2">
      <c r="A641" s="136"/>
      <c r="B641" s="241"/>
      <c r="C641" s="241"/>
      <c r="D641" s="241"/>
      <c r="E641" s="241"/>
      <c r="F641" s="241"/>
      <c r="G641" s="241"/>
      <c r="H641" s="241"/>
      <c r="I641" s="241"/>
      <c r="J641" s="241"/>
      <c r="K641" s="241"/>
      <c r="L641" s="241"/>
      <c r="M641" s="241"/>
      <c r="N641" s="136"/>
      <c r="O641" s="136"/>
      <c r="P641" s="136"/>
      <c r="Q641" s="136"/>
      <c r="R641" s="136"/>
      <c r="S641" s="136"/>
      <c r="T641" s="136"/>
      <c r="U641" s="136"/>
      <c r="V641" s="136"/>
      <c r="W641" s="136"/>
      <c r="X641" s="136"/>
      <c r="Y641" s="136"/>
      <c r="Z641" s="136"/>
      <c r="AA641" s="136"/>
      <c r="AB641" s="136"/>
    </row>
    <row r="642" spans="1:28" ht="11.25" customHeight="1" x14ac:dyDescent="0.2">
      <c r="A642" s="136"/>
      <c r="B642" s="241"/>
      <c r="C642" s="241"/>
      <c r="D642" s="241"/>
      <c r="E642" s="241"/>
      <c r="F642" s="241"/>
      <c r="G642" s="241"/>
      <c r="H642" s="241"/>
      <c r="I642" s="241"/>
      <c r="J642" s="241"/>
      <c r="K642" s="241"/>
      <c r="L642" s="241"/>
      <c r="M642" s="241"/>
      <c r="N642" s="136"/>
      <c r="O642" s="136"/>
      <c r="P642" s="136"/>
      <c r="Q642" s="136"/>
      <c r="R642" s="136"/>
      <c r="S642" s="136"/>
      <c r="T642" s="136"/>
      <c r="U642" s="136"/>
      <c r="V642" s="136"/>
      <c r="W642" s="136"/>
      <c r="X642" s="136"/>
      <c r="Y642" s="136"/>
      <c r="Z642" s="136"/>
      <c r="AA642" s="136"/>
      <c r="AB642" s="136"/>
    </row>
    <row r="643" spans="1:28" ht="11.25" customHeight="1" x14ac:dyDescent="0.2">
      <c r="A643" s="136"/>
      <c r="B643" s="241"/>
      <c r="C643" s="241"/>
      <c r="D643" s="241"/>
      <c r="E643" s="241"/>
      <c r="F643" s="241"/>
      <c r="G643" s="241"/>
      <c r="H643" s="241"/>
      <c r="I643" s="241"/>
      <c r="J643" s="241"/>
      <c r="K643" s="241"/>
      <c r="L643" s="241"/>
      <c r="M643" s="241"/>
      <c r="N643" s="136"/>
      <c r="O643" s="136"/>
      <c r="P643" s="136"/>
      <c r="Q643" s="136"/>
      <c r="R643" s="136"/>
      <c r="S643" s="136"/>
      <c r="T643" s="136"/>
      <c r="U643" s="136"/>
      <c r="V643" s="136"/>
      <c r="W643" s="136"/>
      <c r="X643" s="136"/>
      <c r="Y643" s="136"/>
      <c r="Z643" s="136"/>
      <c r="AA643" s="136"/>
      <c r="AB643" s="136"/>
    </row>
    <row r="644" spans="1:28" ht="11.25" customHeight="1" x14ac:dyDescent="0.2">
      <c r="A644" s="136"/>
      <c r="B644" s="241"/>
      <c r="C644" s="241"/>
      <c r="D644" s="241"/>
      <c r="E644" s="241"/>
      <c r="F644" s="241"/>
      <c r="G644" s="241"/>
      <c r="H644" s="241"/>
      <c r="I644" s="241"/>
      <c r="J644" s="241"/>
      <c r="K644" s="241"/>
      <c r="L644" s="241"/>
      <c r="M644" s="241"/>
      <c r="N644" s="136"/>
      <c r="O644" s="136"/>
      <c r="P644" s="136"/>
      <c r="Q644" s="136"/>
      <c r="R644" s="136"/>
      <c r="S644" s="136"/>
      <c r="T644" s="136"/>
      <c r="U644" s="136"/>
      <c r="V644" s="136"/>
      <c r="W644" s="136"/>
      <c r="X644" s="136"/>
      <c r="Y644" s="136"/>
      <c r="Z644" s="136"/>
      <c r="AA644" s="136"/>
      <c r="AB644" s="136"/>
    </row>
    <row r="645" spans="1:28" ht="11.25" customHeight="1" x14ac:dyDescent="0.2">
      <c r="A645" s="136"/>
      <c r="B645" s="241"/>
      <c r="C645" s="241"/>
      <c r="D645" s="241"/>
      <c r="E645" s="241"/>
      <c r="F645" s="241"/>
      <c r="G645" s="241"/>
      <c r="H645" s="241"/>
      <c r="I645" s="241"/>
      <c r="J645" s="241"/>
      <c r="K645" s="241"/>
      <c r="L645" s="241"/>
      <c r="M645" s="241"/>
      <c r="N645" s="136"/>
      <c r="O645" s="136"/>
      <c r="P645" s="136"/>
      <c r="Q645" s="136"/>
      <c r="R645" s="136"/>
      <c r="S645" s="136"/>
      <c r="T645" s="136"/>
      <c r="U645" s="136"/>
      <c r="V645" s="136"/>
      <c r="W645" s="136"/>
      <c r="X645" s="136"/>
      <c r="Y645" s="136"/>
      <c r="Z645" s="136"/>
      <c r="AA645" s="136"/>
      <c r="AB645" s="136"/>
    </row>
    <row r="646" spans="1:28" ht="11.25" customHeight="1" x14ac:dyDescent="0.2">
      <c r="A646" s="136"/>
      <c r="B646" s="241"/>
      <c r="C646" s="241"/>
      <c r="D646" s="241"/>
      <c r="E646" s="241"/>
      <c r="F646" s="241"/>
      <c r="G646" s="241"/>
      <c r="H646" s="241"/>
      <c r="I646" s="241"/>
      <c r="J646" s="241"/>
      <c r="K646" s="241"/>
      <c r="L646" s="241"/>
      <c r="M646" s="241"/>
      <c r="N646" s="136"/>
      <c r="O646" s="136"/>
      <c r="P646" s="136"/>
      <c r="Q646" s="136"/>
      <c r="R646" s="136"/>
      <c r="S646" s="136"/>
      <c r="T646" s="136"/>
      <c r="U646" s="136"/>
      <c r="V646" s="136"/>
      <c r="W646" s="136"/>
      <c r="X646" s="136"/>
      <c r="Y646" s="136"/>
      <c r="Z646" s="136"/>
      <c r="AA646" s="136"/>
      <c r="AB646" s="136"/>
    </row>
    <row r="647" spans="1:28" ht="11.25" customHeight="1" x14ac:dyDescent="0.2">
      <c r="A647" s="136"/>
      <c r="B647" s="241"/>
      <c r="C647" s="241"/>
      <c r="D647" s="241"/>
      <c r="E647" s="241"/>
      <c r="F647" s="241"/>
      <c r="G647" s="241"/>
      <c r="H647" s="241"/>
      <c r="I647" s="241"/>
      <c r="J647" s="241"/>
      <c r="K647" s="241"/>
      <c r="L647" s="241"/>
      <c r="M647" s="241"/>
      <c r="N647" s="136"/>
      <c r="O647" s="136"/>
      <c r="P647" s="136"/>
      <c r="Q647" s="136"/>
      <c r="R647" s="136"/>
      <c r="S647" s="136"/>
      <c r="T647" s="136"/>
      <c r="U647" s="136"/>
      <c r="V647" s="136"/>
      <c r="W647" s="136"/>
      <c r="X647" s="136"/>
      <c r="Y647" s="136"/>
      <c r="Z647" s="136"/>
      <c r="AA647" s="136"/>
      <c r="AB647" s="136"/>
    </row>
    <row r="648" spans="1:28" ht="11.25" customHeight="1" x14ac:dyDescent="0.2">
      <c r="A648" s="136"/>
      <c r="B648" s="241"/>
      <c r="C648" s="241"/>
      <c r="D648" s="241"/>
      <c r="E648" s="241"/>
      <c r="F648" s="241"/>
      <c r="G648" s="241"/>
      <c r="H648" s="241"/>
      <c r="I648" s="241"/>
      <c r="J648" s="241"/>
      <c r="K648" s="241"/>
      <c r="L648" s="241"/>
      <c r="M648" s="241"/>
      <c r="N648" s="136"/>
      <c r="O648" s="136"/>
      <c r="P648" s="136"/>
      <c r="Q648" s="136"/>
      <c r="R648" s="136"/>
      <c r="S648" s="136"/>
      <c r="T648" s="136"/>
      <c r="U648" s="136"/>
      <c r="V648" s="136"/>
      <c r="W648" s="136"/>
      <c r="X648" s="136"/>
      <c r="Y648" s="136"/>
      <c r="Z648" s="136"/>
      <c r="AA648" s="136"/>
      <c r="AB648" s="136"/>
    </row>
    <row r="649" spans="1:28" ht="11.25" customHeight="1" x14ac:dyDescent="0.2">
      <c r="A649" s="136"/>
      <c r="B649" s="241"/>
      <c r="C649" s="241"/>
      <c r="D649" s="241"/>
      <c r="E649" s="241"/>
      <c r="F649" s="241"/>
      <c r="G649" s="241"/>
      <c r="H649" s="241"/>
      <c r="I649" s="241"/>
      <c r="J649" s="241"/>
      <c r="K649" s="241"/>
      <c r="L649" s="241"/>
      <c r="M649" s="241"/>
      <c r="N649" s="136"/>
      <c r="O649" s="136"/>
      <c r="P649" s="136"/>
      <c r="Q649" s="136"/>
      <c r="R649" s="136"/>
      <c r="S649" s="136"/>
      <c r="T649" s="136"/>
      <c r="U649" s="136"/>
      <c r="V649" s="136"/>
      <c r="W649" s="136"/>
      <c r="X649" s="136"/>
      <c r="Y649" s="136"/>
      <c r="Z649" s="136"/>
      <c r="AA649" s="136"/>
      <c r="AB649" s="136"/>
    </row>
    <row r="650" spans="1:28" ht="11.25" customHeight="1" x14ac:dyDescent="0.2">
      <c r="A650" s="136"/>
      <c r="B650" s="241"/>
      <c r="C650" s="241"/>
      <c r="D650" s="241"/>
      <c r="E650" s="241"/>
      <c r="F650" s="241"/>
      <c r="G650" s="241"/>
      <c r="H650" s="241"/>
      <c r="I650" s="241"/>
      <c r="J650" s="241"/>
      <c r="K650" s="241"/>
      <c r="L650" s="241"/>
      <c r="M650" s="241"/>
      <c r="N650" s="136"/>
      <c r="O650" s="136"/>
      <c r="P650" s="136"/>
      <c r="Q650" s="136"/>
      <c r="R650" s="136"/>
      <c r="S650" s="136"/>
      <c r="T650" s="136"/>
      <c r="U650" s="136"/>
      <c r="V650" s="136"/>
      <c r="W650" s="136"/>
      <c r="X650" s="136"/>
      <c r="Y650" s="136"/>
      <c r="Z650" s="136"/>
      <c r="AA650" s="136"/>
      <c r="AB650" s="136"/>
    </row>
    <row r="651" spans="1:28" ht="11.25" customHeight="1" x14ac:dyDescent="0.2">
      <c r="A651" s="136"/>
      <c r="B651" s="241"/>
      <c r="C651" s="241"/>
      <c r="D651" s="241"/>
      <c r="E651" s="241"/>
      <c r="F651" s="241"/>
      <c r="G651" s="241"/>
      <c r="H651" s="241"/>
      <c r="I651" s="241"/>
      <c r="J651" s="241"/>
      <c r="K651" s="241"/>
      <c r="L651" s="241"/>
      <c r="M651" s="241"/>
      <c r="N651" s="136"/>
      <c r="O651" s="136"/>
      <c r="P651" s="136"/>
      <c r="Q651" s="136"/>
      <c r="R651" s="136"/>
      <c r="S651" s="136"/>
      <c r="T651" s="136"/>
      <c r="U651" s="136"/>
      <c r="V651" s="136"/>
      <c r="W651" s="136"/>
      <c r="X651" s="136"/>
      <c r="Y651" s="136"/>
      <c r="Z651" s="136"/>
      <c r="AA651" s="136"/>
      <c r="AB651" s="136"/>
    </row>
    <row r="652" spans="1:28" ht="11.25" customHeight="1" x14ac:dyDescent="0.2">
      <c r="A652" s="136"/>
      <c r="B652" s="241"/>
      <c r="C652" s="241"/>
      <c r="D652" s="241"/>
      <c r="E652" s="241"/>
      <c r="F652" s="241"/>
      <c r="G652" s="241"/>
      <c r="H652" s="241"/>
      <c r="I652" s="241"/>
      <c r="J652" s="241"/>
      <c r="K652" s="241"/>
      <c r="L652" s="241"/>
      <c r="M652" s="241"/>
      <c r="N652" s="136"/>
      <c r="O652" s="136"/>
      <c r="P652" s="136"/>
      <c r="Q652" s="136"/>
      <c r="R652" s="136"/>
      <c r="S652" s="136"/>
      <c r="T652" s="136"/>
      <c r="U652" s="136"/>
      <c r="V652" s="136"/>
      <c r="W652" s="136"/>
      <c r="X652" s="136"/>
      <c r="Y652" s="136"/>
      <c r="Z652" s="136"/>
      <c r="AA652" s="136"/>
      <c r="AB652" s="136"/>
    </row>
    <row r="653" spans="1:28" ht="11.25" customHeight="1" x14ac:dyDescent="0.2">
      <c r="A653" s="136"/>
      <c r="B653" s="241"/>
      <c r="C653" s="241"/>
      <c r="D653" s="241"/>
      <c r="E653" s="241"/>
      <c r="F653" s="241"/>
      <c r="G653" s="241"/>
      <c r="H653" s="241"/>
      <c r="I653" s="241"/>
      <c r="J653" s="241"/>
      <c r="K653" s="241"/>
      <c r="L653" s="241"/>
      <c r="M653" s="241"/>
      <c r="N653" s="136"/>
      <c r="O653" s="136"/>
      <c r="P653" s="136"/>
      <c r="Q653" s="136"/>
      <c r="R653" s="136"/>
      <c r="S653" s="136"/>
      <c r="T653" s="136"/>
      <c r="U653" s="136"/>
      <c r="V653" s="136"/>
      <c r="W653" s="136"/>
      <c r="X653" s="136"/>
      <c r="Y653" s="136"/>
      <c r="Z653" s="136"/>
      <c r="AA653" s="136"/>
      <c r="AB653" s="136"/>
    </row>
    <row r="654" spans="1:28" ht="11.25" customHeight="1" x14ac:dyDescent="0.2">
      <c r="A654" s="136"/>
      <c r="B654" s="241"/>
      <c r="C654" s="241"/>
      <c r="D654" s="241"/>
      <c r="E654" s="241"/>
      <c r="F654" s="241"/>
      <c r="G654" s="241"/>
      <c r="H654" s="241"/>
      <c r="I654" s="241"/>
      <c r="J654" s="241"/>
      <c r="K654" s="241"/>
      <c r="L654" s="241"/>
      <c r="M654" s="241"/>
      <c r="N654" s="136"/>
      <c r="O654" s="136"/>
      <c r="P654" s="136"/>
      <c r="Q654" s="136"/>
      <c r="R654" s="136"/>
      <c r="S654" s="136"/>
      <c r="T654" s="136"/>
      <c r="U654" s="136"/>
      <c r="V654" s="136"/>
      <c r="W654" s="136"/>
      <c r="X654" s="136"/>
      <c r="Y654" s="136"/>
      <c r="Z654" s="136"/>
      <c r="AA654" s="136"/>
      <c r="AB654" s="136"/>
    </row>
    <row r="655" spans="1:28" ht="11.25" customHeight="1" x14ac:dyDescent="0.2">
      <c r="A655" s="136"/>
      <c r="B655" s="241"/>
      <c r="C655" s="241"/>
      <c r="D655" s="241"/>
      <c r="E655" s="241"/>
      <c r="F655" s="241"/>
      <c r="G655" s="241"/>
      <c r="H655" s="241"/>
      <c r="I655" s="241"/>
      <c r="J655" s="241"/>
      <c r="K655" s="241"/>
      <c r="L655" s="241"/>
      <c r="M655" s="241"/>
      <c r="N655" s="136"/>
      <c r="O655" s="136"/>
      <c r="P655" s="136"/>
      <c r="Q655" s="136"/>
      <c r="R655" s="136"/>
      <c r="S655" s="136"/>
      <c r="T655" s="136"/>
      <c r="U655" s="136"/>
      <c r="V655" s="136"/>
      <c r="W655" s="136"/>
      <c r="X655" s="136"/>
      <c r="Y655" s="136"/>
      <c r="Z655" s="136"/>
      <c r="AA655" s="136"/>
      <c r="AB655" s="136"/>
    </row>
    <row r="656" spans="1:28" ht="11.25" customHeight="1" x14ac:dyDescent="0.2">
      <c r="A656" s="136"/>
      <c r="B656" s="241"/>
      <c r="C656" s="241"/>
      <c r="D656" s="241"/>
      <c r="E656" s="241"/>
      <c r="F656" s="241"/>
      <c r="G656" s="241"/>
      <c r="H656" s="241"/>
      <c r="I656" s="241"/>
      <c r="J656" s="241"/>
      <c r="K656" s="241"/>
      <c r="L656" s="241"/>
      <c r="M656" s="241"/>
      <c r="N656" s="136"/>
      <c r="O656" s="136"/>
      <c r="P656" s="136"/>
      <c r="Q656" s="136"/>
      <c r="R656" s="136"/>
      <c r="S656" s="136"/>
      <c r="T656" s="136"/>
      <c r="U656" s="136"/>
      <c r="V656" s="136"/>
      <c r="W656" s="136"/>
      <c r="X656" s="136"/>
      <c r="Y656" s="136"/>
      <c r="Z656" s="136"/>
      <c r="AA656" s="136"/>
      <c r="AB656" s="136"/>
    </row>
    <row r="657" spans="1:28" ht="11.25" customHeight="1" x14ac:dyDescent="0.2">
      <c r="A657" s="136"/>
      <c r="B657" s="241"/>
      <c r="C657" s="241"/>
      <c r="D657" s="241"/>
      <c r="E657" s="241"/>
      <c r="F657" s="241"/>
      <c r="G657" s="241"/>
      <c r="H657" s="241"/>
      <c r="I657" s="241"/>
      <c r="J657" s="241"/>
      <c r="K657" s="241"/>
      <c r="L657" s="241"/>
      <c r="M657" s="241"/>
      <c r="N657" s="136"/>
      <c r="O657" s="136"/>
      <c r="P657" s="136"/>
      <c r="Q657" s="136"/>
      <c r="R657" s="136"/>
      <c r="S657" s="136"/>
      <c r="T657" s="136"/>
      <c r="U657" s="136"/>
      <c r="V657" s="136"/>
      <c r="W657" s="136"/>
      <c r="X657" s="136"/>
      <c r="Y657" s="136"/>
      <c r="Z657" s="136"/>
      <c r="AA657" s="136"/>
      <c r="AB657" s="136"/>
    </row>
    <row r="658" spans="1:28" ht="11.25" customHeight="1" x14ac:dyDescent="0.2">
      <c r="A658" s="136"/>
      <c r="B658" s="241"/>
      <c r="C658" s="241"/>
      <c r="D658" s="241"/>
      <c r="E658" s="241"/>
      <c r="F658" s="241"/>
      <c r="G658" s="241"/>
      <c r="H658" s="241"/>
      <c r="I658" s="241"/>
      <c r="J658" s="241"/>
      <c r="K658" s="241"/>
      <c r="L658" s="241"/>
      <c r="M658" s="241"/>
      <c r="N658" s="136"/>
      <c r="O658" s="136"/>
      <c r="P658" s="136"/>
      <c r="Q658" s="136"/>
      <c r="R658" s="136"/>
      <c r="S658" s="136"/>
      <c r="T658" s="136"/>
      <c r="U658" s="136"/>
      <c r="V658" s="136"/>
      <c r="W658" s="136"/>
      <c r="X658" s="136"/>
      <c r="Y658" s="136"/>
      <c r="Z658" s="136"/>
      <c r="AA658" s="136"/>
      <c r="AB658" s="136"/>
    </row>
    <row r="659" spans="1:28" ht="11.25" customHeight="1" x14ac:dyDescent="0.2">
      <c r="A659" s="136"/>
      <c r="B659" s="241"/>
      <c r="C659" s="241"/>
      <c r="D659" s="241"/>
      <c r="E659" s="241"/>
      <c r="F659" s="241"/>
      <c r="G659" s="241"/>
      <c r="H659" s="241"/>
      <c r="I659" s="241"/>
      <c r="J659" s="241"/>
      <c r="K659" s="241"/>
      <c r="L659" s="241"/>
      <c r="M659" s="241"/>
      <c r="N659" s="136"/>
      <c r="O659" s="136"/>
      <c r="P659" s="136"/>
      <c r="Q659" s="136"/>
      <c r="R659" s="136"/>
      <c r="S659" s="136"/>
      <c r="T659" s="136"/>
      <c r="U659" s="136"/>
      <c r="V659" s="136"/>
      <c r="W659" s="136"/>
      <c r="X659" s="136"/>
      <c r="Y659" s="136"/>
      <c r="Z659" s="136"/>
      <c r="AA659" s="136"/>
      <c r="AB659" s="136"/>
    </row>
    <row r="660" spans="1:28" ht="11.25" customHeight="1" x14ac:dyDescent="0.2">
      <c r="A660" s="136"/>
      <c r="B660" s="241"/>
      <c r="C660" s="241"/>
      <c r="D660" s="241"/>
      <c r="E660" s="241"/>
      <c r="F660" s="241"/>
      <c r="G660" s="241"/>
      <c r="H660" s="241"/>
      <c r="I660" s="241"/>
      <c r="J660" s="241"/>
      <c r="K660" s="241"/>
      <c r="L660" s="241"/>
      <c r="M660" s="241"/>
      <c r="N660" s="136"/>
      <c r="O660" s="136"/>
      <c r="P660" s="136"/>
      <c r="Q660" s="136"/>
      <c r="R660" s="136"/>
      <c r="S660" s="136"/>
      <c r="T660" s="136"/>
      <c r="U660" s="136"/>
      <c r="V660" s="136"/>
      <c r="W660" s="136"/>
      <c r="X660" s="136"/>
      <c r="Y660" s="136"/>
      <c r="Z660" s="136"/>
      <c r="AA660" s="136"/>
      <c r="AB660" s="136"/>
    </row>
    <row r="661" spans="1:28" ht="11.25" customHeight="1" x14ac:dyDescent="0.2">
      <c r="A661" s="136"/>
      <c r="B661" s="241"/>
      <c r="C661" s="241"/>
      <c r="D661" s="241"/>
      <c r="E661" s="241"/>
      <c r="F661" s="241"/>
      <c r="G661" s="241"/>
      <c r="H661" s="241"/>
      <c r="I661" s="241"/>
      <c r="J661" s="241"/>
      <c r="K661" s="241"/>
      <c r="L661" s="241"/>
      <c r="M661" s="241"/>
      <c r="N661" s="136"/>
      <c r="O661" s="136"/>
      <c r="P661" s="136"/>
      <c r="Q661" s="136"/>
      <c r="R661" s="136"/>
      <c r="S661" s="136"/>
      <c r="T661" s="136"/>
      <c r="U661" s="136"/>
      <c r="V661" s="136"/>
      <c r="W661" s="136"/>
      <c r="X661" s="136"/>
      <c r="Y661" s="136"/>
      <c r="Z661" s="136"/>
      <c r="AA661" s="136"/>
      <c r="AB661" s="136"/>
    </row>
    <row r="662" spans="1:28" ht="11.25" customHeight="1" x14ac:dyDescent="0.2">
      <c r="A662" s="136"/>
      <c r="B662" s="241"/>
      <c r="C662" s="241"/>
      <c r="D662" s="241"/>
      <c r="E662" s="241"/>
      <c r="F662" s="241"/>
      <c r="G662" s="241"/>
      <c r="H662" s="241"/>
      <c r="I662" s="241"/>
      <c r="J662" s="241"/>
      <c r="K662" s="241"/>
      <c r="L662" s="241"/>
      <c r="M662" s="241"/>
      <c r="N662" s="136"/>
      <c r="O662" s="136"/>
      <c r="P662" s="136"/>
      <c r="Q662" s="136"/>
      <c r="R662" s="136"/>
      <c r="S662" s="136"/>
      <c r="T662" s="136"/>
      <c r="U662" s="136"/>
      <c r="V662" s="136"/>
      <c r="W662" s="136"/>
      <c r="X662" s="136"/>
      <c r="Y662" s="136"/>
      <c r="Z662" s="136"/>
      <c r="AA662" s="136"/>
      <c r="AB662" s="136"/>
    </row>
    <row r="663" spans="1:28" ht="11.25" customHeight="1" x14ac:dyDescent="0.2">
      <c r="A663" s="136"/>
      <c r="B663" s="241"/>
      <c r="C663" s="241"/>
      <c r="D663" s="241"/>
      <c r="E663" s="241"/>
      <c r="F663" s="241"/>
      <c r="G663" s="241"/>
      <c r="H663" s="241"/>
      <c r="I663" s="241"/>
      <c r="J663" s="241"/>
      <c r="K663" s="241"/>
      <c r="L663" s="241"/>
      <c r="M663" s="241"/>
      <c r="N663" s="136"/>
      <c r="O663" s="136"/>
      <c r="P663" s="136"/>
      <c r="Q663" s="136"/>
      <c r="R663" s="136"/>
      <c r="S663" s="136"/>
      <c r="T663" s="136"/>
      <c r="U663" s="136"/>
      <c r="V663" s="136"/>
      <c r="W663" s="136"/>
      <c r="X663" s="136"/>
      <c r="Y663" s="136"/>
      <c r="Z663" s="136"/>
      <c r="AA663" s="136"/>
      <c r="AB663" s="136"/>
    </row>
    <row r="664" spans="1:28" ht="11.25" customHeight="1" x14ac:dyDescent="0.2">
      <c r="A664" s="136"/>
      <c r="B664" s="241"/>
      <c r="C664" s="241"/>
      <c r="D664" s="241"/>
      <c r="E664" s="241"/>
      <c r="F664" s="241"/>
      <c r="G664" s="241"/>
      <c r="H664" s="241"/>
      <c r="I664" s="241"/>
      <c r="J664" s="241"/>
      <c r="K664" s="241"/>
      <c r="L664" s="241"/>
      <c r="M664" s="241"/>
      <c r="N664" s="136"/>
      <c r="O664" s="136"/>
      <c r="P664" s="136"/>
      <c r="Q664" s="136"/>
      <c r="R664" s="136"/>
      <c r="S664" s="136"/>
      <c r="T664" s="136"/>
      <c r="U664" s="136"/>
      <c r="V664" s="136"/>
      <c r="W664" s="136"/>
      <c r="X664" s="136"/>
      <c r="Y664" s="136"/>
      <c r="Z664" s="136"/>
      <c r="AA664" s="136"/>
      <c r="AB664" s="136"/>
    </row>
    <row r="665" spans="1:28" ht="11.25" customHeight="1" x14ac:dyDescent="0.2">
      <c r="A665" s="136"/>
      <c r="B665" s="241"/>
      <c r="C665" s="241"/>
      <c r="D665" s="241"/>
      <c r="E665" s="241"/>
      <c r="F665" s="241"/>
      <c r="G665" s="241"/>
      <c r="H665" s="241"/>
      <c r="I665" s="241"/>
      <c r="J665" s="241"/>
      <c r="K665" s="241"/>
      <c r="L665" s="241"/>
      <c r="M665" s="241"/>
      <c r="N665" s="136"/>
      <c r="O665" s="136"/>
      <c r="P665" s="136"/>
      <c r="Q665" s="136"/>
      <c r="R665" s="136"/>
      <c r="S665" s="136"/>
      <c r="T665" s="136"/>
      <c r="U665" s="136"/>
      <c r="V665" s="136"/>
      <c r="W665" s="136"/>
      <c r="X665" s="136"/>
      <c r="Y665" s="136"/>
      <c r="Z665" s="136"/>
      <c r="AA665" s="136"/>
      <c r="AB665" s="136"/>
    </row>
    <row r="666" spans="1:28" ht="11.25" customHeight="1" x14ac:dyDescent="0.2">
      <c r="A666" s="136"/>
      <c r="B666" s="241"/>
      <c r="C666" s="241"/>
      <c r="D666" s="241"/>
      <c r="E666" s="241"/>
      <c r="F666" s="241"/>
      <c r="G666" s="241"/>
      <c r="H666" s="241"/>
      <c r="I666" s="241"/>
      <c r="J666" s="241"/>
      <c r="K666" s="241"/>
      <c r="L666" s="241"/>
      <c r="M666" s="241"/>
      <c r="N666" s="136"/>
      <c r="O666" s="136"/>
      <c r="P666" s="136"/>
      <c r="Q666" s="136"/>
      <c r="R666" s="136"/>
      <c r="S666" s="136"/>
      <c r="T666" s="136"/>
      <c r="U666" s="136"/>
      <c r="V666" s="136"/>
      <c r="W666" s="136"/>
      <c r="X666" s="136"/>
      <c r="Y666" s="136"/>
      <c r="Z666" s="136"/>
      <c r="AA666" s="136"/>
      <c r="AB666" s="136"/>
    </row>
    <row r="667" spans="1:28" ht="11.25" customHeight="1" x14ac:dyDescent="0.2">
      <c r="A667" s="136"/>
      <c r="B667" s="241"/>
      <c r="C667" s="241"/>
      <c r="D667" s="241"/>
      <c r="E667" s="241"/>
      <c r="F667" s="241"/>
      <c r="G667" s="241"/>
      <c r="H667" s="241"/>
      <c r="I667" s="241"/>
      <c r="J667" s="241"/>
      <c r="K667" s="241"/>
      <c r="L667" s="241"/>
      <c r="M667" s="241"/>
      <c r="N667" s="136"/>
      <c r="O667" s="136"/>
      <c r="P667" s="136"/>
      <c r="Q667" s="136"/>
      <c r="R667" s="136"/>
      <c r="S667" s="136"/>
      <c r="T667" s="136"/>
      <c r="U667" s="136"/>
      <c r="V667" s="136"/>
      <c r="W667" s="136"/>
      <c r="X667" s="136"/>
      <c r="Y667" s="136"/>
      <c r="Z667" s="136"/>
      <c r="AA667" s="136"/>
      <c r="AB667" s="136"/>
    </row>
    <row r="668" spans="1:28" ht="11.25" customHeight="1" x14ac:dyDescent="0.2">
      <c r="A668" s="136"/>
      <c r="B668" s="241"/>
      <c r="C668" s="241"/>
      <c r="D668" s="241"/>
      <c r="E668" s="241"/>
      <c r="F668" s="241"/>
      <c r="G668" s="241"/>
      <c r="H668" s="241"/>
      <c r="I668" s="241"/>
      <c r="J668" s="241"/>
      <c r="K668" s="241"/>
      <c r="L668" s="241"/>
      <c r="M668" s="241"/>
      <c r="N668" s="136"/>
      <c r="O668" s="136"/>
      <c r="P668" s="136"/>
      <c r="Q668" s="136"/>
      <c r="R668" s="136"/>
      <c r="S668" s="136"/>
      <c r="T668" s="136"/>
      <c r="U668" s="136"/>
      <c r="V668" s="136"/>
      <c r="W668" s="136"/>
      <c r="X668" s="136"/>
      <c r="Y668" s="136"/>
      <c r="Z668" s="136"/>
      <c r="AA668" s="136"/>
      <c r="AB668" s="136"/>
    </row>
    <row r="669" spans="1:28" ht="11.25" customHeight="1" x14ac:dyDescent="0.2">
      <c r="A669" s="136"/>
      <c r="B669" s="241"/>
      <c r="C669" s="241"/>
      <c r="D669" s="241"/>
      <c r="E669" s="241"/>
      <c r="F669" s="241"/>
      <c r="G669" s="241"/>
      <c r="H669" s="241"/>
      <c r="I669" s="241"/>
      <c r="J669" s="241"/>
      <c r="K669" s="241"/>
      <c r="L669" s="241"/>
      <c r="M669" s="241"/>
      <c r="N669" s="136"/>
      <c r="O669" s="136"/>
      <c r="P669" s="136"/>
      <c r="Q669" s="136"/>
      <c r="R669" s="136"/>
      <c r="S669" s="136"/>
      <c r="T669" s="136"/>
      <c r="U669" s="136"/>
      <c r="V669" s="136"/>
      <c r="W669" s="136"/>
      <c r="X669" s="136"/>
      <c r="Y669" s="136"/>
      <c r="Z669" s="136"/>
      <c r="AA669" s="136"/>
      <c r="AB669" s="136"/>
    </row>
    <row r="670" spans="1:28" ht="11.25" customHeight="1" x14ac:dyDescent="0.2">
      <c r="A670" s="136"/>
      <c r="B670" s="241"/>
      <c r="C670" s="241"/>
      <c r="D670" s="241"/>
      <c r="E670" s="241"/>
      <c r="F670" s="241"/>
      <c r="G670" s="241"/>
      <c r="H670" s="241"/>
      <c r="I670" s="241"/>
      <c r="J670" s="241"/>
      <c r="K670" s="241"/>
      <c r="L670" s="241"/>
      <c r="M670" s="241"/>
      <c r="N670" s="136"/>
      <c r="O670" s="136"/>
      <c r="P670" s="136"/>
      <c r="Q670" s="136"/>
      <c r="R670" s="136"/>
      <c r="S670" s="136"/>
      <c r="T670" s="136"/>
      <c r="U670" s="136"/>
      <c r="V670" s="136"/>
      <c r="W670" s="136"/>
      <c r="X670" s="136"/>
      <c r="Y670" s="136"/>
      <c r="Z670" s="136"/>
      <c r="AA670" s="136"/>
      <c r="AB670" s="136"/>
    </row>
    <row r="671" spans="1:28" ht="11.25" customHeight="1" x14ac:dyDescent="0.2">
      <c r="A671" s="136"/>
      <c r="B671" s="241"/>
      <c r="C671" s="241"/>
      <c r="D671" s="241"/>
      <c r="E671" s="241"/>
      <c r="F671" s="241"/>
      <c r="G671" s="241"/>
      <c r="H671" s="241"/>
      <c r="I671" s="241"/>
      <c r="J671" s="241"/>
      <c r="K671" s="241"/>
      <c r="L671" s="241"/>
      <c r="M671" s="241"/>
      <c r="N671" s="136"/>
      <c r="O671" s="136"/>
      <c r="P671" s="136"/>
      <c r="Q671" s="136"/>
      <c r="R671" s="136"/>
      <c r="S671" s="136"/>
      <c r="T671" s="136"/>
      <c r="U671" s="136"/>
      <c r="V671" s="136"/>
      <c r="W671" s="136"/>
      <c r="X671" s="136"/>
      <c r="Y671" s="136"/>
      <c r="Z671" s="136"/>
      <c r="AA671" s="136"/>
      <c r="AB671" s="136"/>
    </row>
    <row r="672" spans="1:28" ht="11.25" customHeight="1" x14ac:dyDescent="0.2">
      <c r="A672" s="136"/>
      <c r="B672" s="241"/>
      <c r="C672" s="241"/>
      <c r="D672" s="241"/>
      <c r="E672" s="241"/>
      <c r="F672" s="241"/>
      <c r="G672" s="241"/>
      <c r="H672" s="241"/>
      <c r="I672" s="241"/>
      <c r="J672" s="241"/>
      <c r="K672" s="241"/>
      <c r="L672" s="241"/>
      <c r="M672" s="241"/>
      <c r="N672" s="136"/>
      <c r="O672" s="136"/>
      <c r="P672" s="136"/>
      <c r="Q672" s="136"/>
      <c r="R672" s="136"/>
      <c r="S672" s="136"/>
      <c r="T672" s="136"/>
      <c r="U672" s="136"/>
      <c r="V672" s="136"/>
      <c r="W672" s="136"/>
      <c r="X672" s="136"/>
      <c r="Y672" s="136"/>
      <c r="Z672" s="136"/>
      <c r="AA672" s="136"/>
      <c r="AB672" s="136"/>
    </row>
    <row r="673" spans="1:28" ht="11.25" customHeight="1" x14ac:dyDescent="0.2">
      <c r="A673" s="136"/>
      <c r="B673" s="241"/>
      <c r="C673" s="241"/>
      <c r="D673" s="241"/>
      <c r="E673" s="241"/>
      <c r="F673" s="241"/>
      <c r="G673" s="241"/>
      <c r="H673" s="241"/>
      <c r="I673" s="241"/>
      <c r="J673" s="241"/>
      <c r="K673" s="241"/>
      <c r="L673" s="241"/>
      <c r="M673" s="241"/>
      <c r="N673" s="136"/>
      <c r="O673" s="136"/>
      <c r="P673" s="136"/>
      <c r="Q673" s="136"/>
      <c r="R673" s="136"/>
      <c r="S673" s="136"/>
      <c r="T673" s="136"/>
      <c r="U673" s="136"/>
      <c r="V673" s="136"/>
      <c r="W673" s="136"/>
      <c r="X673" s="136"/>
      <c r="Y673" s="136"/>
      <c r="Z673" s="136"/>
      <c r="AA673" s="136"/>
      <c r="AB673" s="136"/>
    </row>
    <row r="674" spans="1:28" ht="11.25" customHeight="1" x14ac:dyDescent="0.2">
      <c r="A674" s="136"/>
      <c r="B674" s="241"/>
      <c r="C674" s="241"/>
      <c r="D674" s="241"/>
      <c r="E674" s="241"/>
      <c r="F674" s="241"/>
      <c r="G674" s="241"/>
      <c r="H674" s="241"/>
      <c r="I674" s="241"/>
      <c r="J674" s="241"/>
      <c r="K674" s="241"/>
      <c r="L674" s="241"/>
      <c r="M674" s="241"/>
      <c r="N674" s="136"/>
      <c r="O674" s="136"/>
      <c r="P674" s="136"/>
      <c r="Q674" s="136"/>
      <c r="R674" s="136"/>
      <c r="S674" s="136"/>
      <c r="T674" s="136"/>
      <c r="U674" s="136"/>
      <c r="V674" s="136"/>
      <c r="W674" s="136"/>
      <c r="X674" s="136"/>
      <c r="Y674" s="136"/>
      <c r="Z674" s="136"/>
      <c r="AA674" s="136"/>
      <c r="AB674" s="136"/>
    </row>
    <row r="675" spans="1:28" ht="11.25" customHeight="1" x14ac:dyDescent="0.2">
      <c r="A675" s="136"/>
      <c r="B675" s="241"/>
      <c r="C675" s="241"/>
      <c r="D675" s="241"/>
      <c r="E675" s="241"/>
      <c r="F675" s="241"/>
      <c r="G675" s="241"/>
      <c r="H675" s="241"/>
      <c r="I675" s="241"/>
      <c r="J675" s="241"/>
      <c r="K675" s="241"/>
      <c r="L675" s="241"/>
      <c r="M675" s="241"/>
      <c r="N675" s="136"/>
      <c r="O675" s="136"/>
      <c r="P675" s="136"/>
      <c r="Q675" s="136"/>
      <c r="R675" s="136"/>
      <c r="S675" s="136"/>
      <c r="T675" s="136"/>
      <c r="U675" s="136"/>
      <c r="V675" s="136"/>
      <c r="W675" s="136"/>
      <c r="X675" s="136"/>
      <c r="Y675" s="136"/>
      <c r="Z675" s="136"/>
      <c r="AA675" s="136"/>
      <c r="AB675" s="136"/>
    </row>
    <row r="676" spans="1:28" ht="11.25" customHeight="1" x14ac:dyDescent="0.2">
      <c r="A676" s="136"/>
      <c r="B676" s="241"/>
      <c r="C676" s="241"/>
      <c r="D676" s="241"/>
      <c r="E676" s="241"/>
      <c r="F676" s="241"/>
      <c r="G676" s="241"/>
      <c r="H676" s="241"/>
      <c r="I676" s="241"/>
      <c r="J676" s="241"/>
      <c r="K676" s="241"/>
      <c r="L676" s="241"/>
      <c r="M676" s="241"/>
      <c r="N676" s="136"/>
      <c r="O676" s="136"/>
      <c r="P676" s="136"/>
      <c r="Q676" s="136"/>
      <c r="R676" s="136"/>
      <c r="S676" s="136"/>
      <c r="T676" s="136"/>
      <c r="U676" s="136"/>
      <c r="V676" s="136"/>
      <c r="W676" s="136"/>
      <c r="X676" s="136"/>
      <c r="Y676" s="136"/>
      <c r="Z676" s="136"/>
      <c r="AA676" s="136"/>
      <c r="AB676" s="136"/>
    </row>
    <row r="677" spans="1:28" ht="11.25" customHeight="1" x14ac:dyDescent="0.2">
      <c r="A677" s="136"/>
      <c r="B677" s="241"/>
      <c r="C677" s="241"/>
      <c r="D677" s="241"/>
      <c r="E677" s="241"/>
      <c r="F677" s="241"/>
      <c r="G677" s="241"/>
      <c r="H677" s="241"/>
      <c r="I677" s="241"/>
      <c r="J677" s="241"/>
      <c r="K677" s="241"/>
      <c r="L677" s="241"/>
      <c r="M677" s="241"/>
      <c r="N677" s="136"/>
      <c r="O677" s="136"/>
      <c r="P677" s="136"/>
      <c r="Q677" s="136"/>
      <c r="R677" s="136"/>
      <c r="S677" s="136"/>
      <c r="T677" s="136"/>
      <c r="U677" s="136"/>
      <c r="V677" s="136"/>
      <c r="W677" s="136"/>
      <c r="X677" s="136"/>
      <c r="Y677" s="136"/>
      <c r="Z677" s="136"/>
      <c r="AA677" s="136"/>
      <c r="AB677" s="136"/>
    </row>
    <row r="678" spans="1:28" ht="11.25" customHeight="1" x14ac:dyDescent="0.2">
      <c r="A678" s="136"/>
      <c r="B678" s="241"/>
      <c r="C678" s="241"/>
      <c r="D678" s="241"/>
      <c r="E678" s="241"/>
      <c r="F678" s="241"/>
      <c r="G678" s="241"/>
      <c r="H678" s="241"/>
      <c r="I678" s="241"/>
      <c r="J678" s="241"/>
      <c r="K678" s="241"/>
      <c r="L678" s="241"/>
      <c r="M678" s="241"/>
      <c r="N678" s="136"/>
      <c r="O678" s="136"/>
      <c r="P678" s="136"/>
      <c r="Q678" s="136"/>
      <c r="R678" s="136"/>
      <c r="S678" s="136"/>
      <c r="T678" s="136"/>
      <c r="U678" s="136"/>
      <c r="V678" s="136"/>
      <c r="W678" s="136"/>
      <c r="X678" s="136"/>
      <c r="Y678" s="136"/>
      <c r="Z678" s="136"/>
      <c r="AA678" s="136"/>
      <c r="AB678" s="136"/>
    </row>
    <row r="679" spans="1:28" ht="11.25" customHeight="1" x14ac:dyDescent="0.2">
      <c r="A679" s="136"/>
      <c r="B679" s="241"/>
      <c r="C679" s="241"/>
      <c r="D679" s="241"/>
      <c r="E679" s="241"/>
      <c r="F679" s="241"/>
      <c r="G679" s="241"/>
      <c r="H679" s="241"/>
      <c r="I679" s="241"/>
      <c r="J679" s="241"/>
      <c r="K679" s="241"/>
      <c r="L679" s="241"/>
      <c r="M679" s="241"/>
      <c r="N679" s="136"/>
      <c r="O679" s="136"/>
      <c r="P679" s="136"/>
      <c r="Q679" s="136"/>
      <c r="R679" s="136"/>
      <c r="S679" s="136"/>
      <c r="T679" s="136"/>
      <c r="U679" s="136"/>
      <c r="V679" s="136"/>
      <c r="W679" s="136"/>
      <c r="X679" s="136"/>
      <c r="Y679" s="136"/>
      <c r="Z679" s="136"/>
      <c r="AA679" s="136"/>
      <c r="AB679" s="136"/>
    </row>
    <row r="680" spans="1:28" ht="11.25" customHeight="1" x14ac:dyDescent="0.2">
      <c r="A680" s="136"/>
      <c r="B680" s="241"/>
      <c r="C680" s="241"/>
      <c r="D680" s="241"/>
      <c r="E680" s="241"/>
      <c r="F680" s="241"/>
      <c r="G680" s="241"/>
      <c r="H680" s="241"/>
      <c r="I680" s="241"/>
      <c r="J680" s="241"/>
      <c r="K680" s="241"/>
      <c r="L680" s="241"/>
      <c r="M680" s="241"/>
      <c r="N680" s="136"/>
      <c r="O680" s="136"/>
      <c r="P680" s="136"/>
      <c r="Q680" s="136"/>
      <c r="R680" s="136"/>
      <c r="S680" s="136"/>
      <c r="T680" s="136"/>
      <c r="U680" s="136"/>
      <c r="V680" s="136"/>
      <c r="W680" s="136"/>
      <c r="X680" s="136"/>
      <c r="Y680" s="136"/>
      <c r="Z680" s="136"/>
      <c r="AA680" s="136"/>
      <c r="AB680" s="136"/>
    </row>
    <row r="681" spans="1:28" ht="11.25" customHeight="1" x14ac:dyDescent="0.2">
      <c r="A681" s="136"/>
      <c r="B681" s="241"/>
      <c r="C681" s="241"/>
      <c r="D681" s="241"/>
      <c r="E681" s="241"/>
      <c r="F681" s="241"/>
      <c r="G681" s="241"/>
      <c r="H681" s="241"/>
      <c r="I681" s="241"/>
      <c r="J681" s="241"/>
      <c r="K681" s="241"/>
      <c r="L681" s="241"/>
      <c r="M681" s="241"/>
      <c r="N681" s="136"/>
      <c r="O681" s="136"/>
      <c r="P681" s="136"/>
      <c r="Q681" s="136"/>
      <c r="R681" s="136"/>
      <c r="S681" s="136"/>
      <c r="T681" s="136"/>
      <c r="U681" s="136"/>
      <c r="V681" s="136"/>
      <c r="W681" s="136"/>
      <c r="X681" s="136"/>
      <c r="Y681" s="136"/>
      <c r="Z681" s="136"/>
      <c r="AA681" s="136"/>
      <c r="AB681" s="136"/>
    </row>
    <row r="682" spans="1:28" ht="11.25" customHeight="1" x14ac:dyDescent="0.2">
      <c r="A682" s="136"/>
      <c r="B682" s="241"/>
      <c r="C682" s="241"/>
      <c r="D682" s="241"/>
      <c r="E682" s="241"/>
      <c r="F682" s="241"/>
      <c r="G682" s="241"/>
      <c r="H682" s="241"/>
      <c r="I682" s="241"/>
      <c r="J682" s="241"/>
      <c r="K682" s="241"/>
      <c r="L682" s="241"/>
      <c r="M682" s="241"/>
      <c r="N682" s="136"/>
      <c r="O682" s="136"/>
      <c r="P682" s="136"/>
      <c r="Q682" s="136"/>
      <c r="R682" s="136"/>
      <c r="S682" s="136"/>
      <c r="T682" s="136"/>
      <c r="U682" s="136"/>
      <c r="V682" s="136"/>
      <c r="W682" s="136"/>
      <c r="X682" s="136"/>
      <c r="Y682" s="136"/>
      <c r="Z682" s="136"/>
      <c r="AA682" s="136"/>
      <c r="AB682" s="136"/>
    </row>
    <row r="683" spans="1:28" ht="11.25" customHeight="1" x14ac:dyDescent="0.2">
      <c r="A683" s="136"/>
      <c r="B683" s="241"/>
      <c r="C683" s="241"/>
      <c r="D683" s="241"/>
      <c r="E683" s="241"/>
      <c r="F683" s="241"/>
      <c r="G683" s="241"/>
      <c r="H683" s="241"/>
      <c r="I683" s="241"/>
      <c r="J683" s="241"/>
      <c r="K683" s="241"/>
      <c r="L683" s="241"/>
      <c r="M683" s="241"/>
      <c r="N683" s="136"/>
      <c r="O683" s="136"/>
      <c r="P683" s="136"/>
      <c r="Q683" s="136"/>
      <c r="R683" s="136"/>
      <c r="S683" s="136"/>
      <c r="T683" s="136"/>
      <c r="U683" s="136"/>
      <c r="V683" s="136"/>
      <c r="W683" s="136"/>
      <c r="X683" s="136"/>
      <c r="Y683" s="136"/>
      <c r="Z683" s="136"/>
      <c r="AA683" s="136"/>
      <c r="AB683" s="136"/>
    </row>
    <row r="684" spans="1:28" ht="11.25" customHeight="1" x14ac:dyDescent="0.2">
      <c r="A684" s="136"/>
      <c r="B684" s="241"/>
      <c r="C684" s="241"/>
      <c r="D684" s="241"/>
      <c r="E684" s="241"/>
      <c r="F684" s="241"/>
      <c r="G684" s="241"/>
      <c r="H684" s="241"/>
      <c r="I684" s="241"/>
      <c r="J684" s="241"/>
      <c r="K684" s="241"/>
      <c r="L684" s="241"/>
      <c r="M684" s="241"/>
      <c r="N684" s="136"/>
      <c r="O684" s="136"/>
      <c r="P684" s="136"/>
      <c r="Q684" s="136"/>
      <c r="R684" s="136"/>
      <c r="S684" s="136"/>
      <c r="T684" s="136"/>
      <c r="U684" s="136"/>
      <c r="V684" s="136"/>
      <c r="W684" s="136"/>
      <c r="X684" s="136"/>
      <c r="Y684" s="136"/>
      <c r="Z684" s="136"/>
      <c r="AA684" s="136"/>
      <c r="AB684" s="136"/>
    </row>
    <row r="685" spans="1:28" ht="11.25" customHeight="1" x14ac:dyDescent="0.2">
      <c r="A685" s="136"/>
      <c r="B685" s="241"/>
      <c r="C685" s="241"/>
      <c r="D685" s="241"/>
      <c r="E685" s="241"/>
      <c r="F685" s="241"/>
      <c r="G685" s="241"/>
      <c r="H685" s="241"/>
      <c r="I685" s="241"/>
      <c r="J685" s="241"/>
      <c r="K685" s="241"/>
      <c r="L685" s="241"/>
      <c r="M685" s="241"/>
      <c r="N685" s="136"/>
      <c r="O685" s="136"/>
      <c r="P685" s="136"/>
      <c r="Q685" s="136"/>
      <c r="R685" s="136"/>
      <c r="S685" s="136"/>
      <c r="T685" s="136"/>
      <c r="U685" s="136"/>
      <c r="V685" s="136"/>
      <c r="W685" s="136"/>
      <c r="X685" s="136"/>
      <c r="Y685" s="136"/>
      <c r="Z685" s="136"/>
      <c r="AA685" s="136"/>
      <c r="AB685" s="136"/>
    </row>
    <row r="686" spans="1:28" ht="11.25" customHeight="1" x14ac:dyDescent="0.2">
      <c r="A686" s="136"/>
      <c r="B686" s="241"/>
      <c r="C686" s="241"/>
      <c r="D686" s="241"/>
      <c r="E686" s="241"/>
      <c r="F686" s="241"/>
      <c r="G686" s="241"/>
      <c r="H686" s="241"/>
      <c r="I686" s="241"/>
      <c r="J686" s="241"/>
      <c r="K686" s="241"/>
      <c r="L686" s="241"/>
      <c r="M686" s="241"/>
      <c r="N686" s="136"/>
      <c r="O686" s="136"/>
      <c r="P686" s="136"/>
      <c r="Q686" s="136"/>
      <c r="R686" s="136"/>
      <c r="S686" s="136"/>
      <c r="T686" s="136"/>
      <c r="U686" s="136"/>
      <c r="V686" s="136"/>
      <c r="W686" s="136"/>
      <c r="X686" s="136"/>
      <c r="Y686" s="136"/>
      <c r="Z686" s="136"/>
      <c r="AA686" s="136"/>
      <c r="AB686" s="136"/>
    </row>
    <row r="687" spans="1:28" ht="11.25" customHeight="1" x14ac:dyDescent="0.2">
      <c r="A687" s="136"/>
      <c r="B687" s="241"/>
      <c r="C687" s="241"/>
      <c r="D687" s="241"/>
      <c r="E687" s="241"/>
      <c r="F687" s="241"/>
      <c r="G687" s="241"/>
      <c r="H687" s="241"/>
      <c r="I687" s="241"/>
      <c r="J687" s="241"/>
      <c r="K687" s="241"/>
      <c r="L687" s="241"/>
      <c r="M687" s="241"/>
      <c r="N687" s="136"/>
      <c r="O687" s="136"/>
      <c r="P687" s="136"/>
      <c r="Q687" s="136"/>
      <c r="R687" s="136"/>
      <c r="S687" s="136"/>
      <c r="T687" s="136"/>
      <c r="U687" s="136"/>
      <c r="V687" s="136"/>
      <c r="W687" s="136"/>
      <c r="X687" s="136"/>
      <c r="Y687" s="136"/>
      <c r="Z687" s="136"/>
      <c r="AA687" s="136"/>
      <c r="AB687" s="136"/>
    </row>
    <row r="688" spans="1:28" ht="11.25" customHeight="1" x14ac:dyDescent="0.2">
      <c r="A688" s="136"/>
      <c r="B688" s="241"/>
      <c r="C688" s="241"/>
      <c r="D688" s="241"/>
      <c r="E688" s="241"/>
      <c r="F688" s="241"/>
      <c r="G688" s="241"/>
      <c r="H688" s="241"/>
      <c r="I688" s="241"/>
      <c r="J688" s="241"/>
      <c r="K688" s="241"/>
      <c r="L688" s="241"/>
      <c r="M688" s="241"/>
      <c r="N688" s="136"/>
      <c r="O688" s="136"/>
      <c r="P688" s="136"/>
      <c r="Q688" s="136"/>
      <c r="R688" s="136"/>
      <c r="S688" s="136"/>
      <c r="T688" s="136"/>
      <c r="U688" s="136"/>
      <c r="V688" s="136"/>
      <c r="W688" s="136"/>
      <c r="X688" s="136"/>
      <c r="Y688" s="136"/>
      <c r="Z688" s="136"/>
      <c r="AA688" s="136"/>
      <c r="AB688" s="136"/>
    </row>
    <row r="689" spans="1:28" ht="11.25" customHeight="1" x14ac:dyDescent="0.2">
      <c r="A689" s="136"/>
      <c r="B689" s="241"/>
      <c r="C689" s="241"/>
      <c r="D689" s="241"/>
      <c r="E689" s="241"/>
      <c r="F689" s="241"/>
      <c r="G689" s="241"/>
      <c r="H689" s="241"/>
      <c r="I689" s="241"/>
      <c r="J689" s="241"/>
      <c r="K689" s="241"/>
      <c r="L689" s="241"/>
      <c r="M689" s="241"/>
      <c r="N689" s="136"/>
      <c r="O689" s="136"/>
      <c r="P689" s="136"/>
      <c r="Q689" s="136"/>
      <c r="R689" s="136"/>
      <c r="S689" s="136"/>
      <c r="T689" s="136"/>
      <c r="U689" s="136"/>
      <c r="V689" s="136"/>
      <c r="W689" s="136"/>
      <c r="X689" s="136"/>
      <c r="Y689" s="136"/>
      <c r="Z689" s="136"/>
      <c r="AA689" s="136"/>
      <c r="AB689" s="136"/>
    </row>
    <row r="690" spans="1:28" ht="11.25" customHeight="1" x14ac:dyDescent="0.2">
      <c r="A690" s="136"/>
      <c r="B690" s="241"/>
      <c r="C690" s="241"/>
      <c r="D690" s="241"/>
      <c r="E690" s="241"/>
      <c r="F690" s="241"/>
      <c r="G690" s="241"/>
      <c r="H690" s="241"/>
      <c r="I690" s="241"/>
      <c r="J690" s="241"/>
      <c r="K690" s="241"/>
      <c r="L690" s="241"/>
      <c r="M690" s="241"/>
      <c r="N690" s="136"/>
      <c r="O690" s="136"/>
      <c r="P690" s="136"/>
      <c r="Q690" s="136"/>
      <c r="R690" s="136"/>
      <c r="S690" s="136"/>
      <c r="T690" s="136"/>
      <c r="U690" s="136"/>
      <c r="V690" s="136"/>
      <c r="W690" s="136"/>
      <c r="X690" s="136"/>
      <c r="Y690" s="136"/>
      <c r="Z690" s="136"/>
      <c r="AA690" s="136"/>
      <c r="AB690" s="136"/>
    </row>
    <row r="691" spans="1:28" ht="11.25" customHeight="1" x14ac:dyDescent="0.2">
      <c r="A691" s="136"/>
      <c r="B691" s="241"/>
      <c r="C691" s="241"/>
      <c r="D691" s="241"/>
      <c r="E691" s="241"/>
      <c r="F691" s="241"/>
      <c r="G691" s="241"/>
      <c r="H691" s="241"/>
      <c r="I691" s="241"/>
      <c r="J691" s="241"/>
      <c r="K691" s="241"/>
      <c r="L691" s="241"/>
      <c r="M691" s="241"/>
      <c r="N691" s="136"/>
      <c r="O691" s="136"/>
      <c r="P691" s="136"/>
      <c r="Q691" s="136"/>
      <c r="R691" s="136"/>
      <c r="S691" s="136"/>
      <c r="T691" s="136"/>
      <c r="U691" s="136"/>
      <c r="V691" s="136"/>
      <c r="W691" s="136"/>
      <c r="X691" s="136"/>
      <c r="Y691" s="136"/>
      <c r="Z691" s="136"/>
      <c r="AA691" s="136"/>
      <c r="AB691" s="136"/>
    </row>
    <row r="692" spans="1:28" ht="11.25" customHeight="1" x14ac:dyDescent="0.2">
      <c r="A692" s="136"/>
      <c r="B692" s="241"/>
      <c r="C692" s="241"/>
      <c r="D692" s="241"/>
      <c r="E692" s="241"/>
      <c r="F692" s="241"/>
      <c r="G692" s="241"/>
      <c r="H692" s="241"/>
      <c r="I692" s="241"/>
      <c r="J692" s="241"/>
      <c r="K692" s="241"/>
      <c r="L692" s="241"/>
      <c r="M692" s="241"/>
      <c r="N692" s="136"/>
      <c r="O692" s="136"/>
      <c r="P692" s="136"/>
      <c r="Q692" s="136"/>
      <c r="R692" s="136"/>
      <c r="S692" s="136"/>
      <c r="T692" s="136"/>
      <c r="U692" s="136"/>
      <c r="V692" s="136"/>
      <c r="W692" s="136"/>
      <c r="X692" s="136"/>
      <c r="Y692" s="136"/>
      <c r="Z692" s="136"/>
      <c r="AA692" s="136"/>
      <c r="AB692" s="136"/>
    </row>
    <row r="693" spans="1:28" ht="11.25" customHeight="1" x14ac:dyDescent="0.2">
      <c r="A693" s="136"/>
      <c r="B693" s="241"/>
      <c r="C693" s="241"/>
      <c r="D693" s="241"/>
      <c r="E693" s="241"/>
      <c r="F693" s="241"/>
      <c r="G693" s="241"/>
      <c r="H693" s="241"/>
      <c r="I693" s="241"/>
      <c r="J693" s="241"/>
      <c r="K693" s="241"/>
      <c r="L693" s="241"/>
      <c r="M693" s="241"/>
      <c r="N693" s="136"/>
      <c r="O693" s="136"/>
      <c r="P693" s="136"/>
      <c r="Q693" s="136"/>
      <c r="R693" s="136"/>
      <c r="S693" s="136"/>
      <c r="T693" s="136"/>
      <c r="U693" s="136"/>
      <c r="V693" s="136"/>
      <c r="W693" s="136"/>
      <c r="X693" s="136"/>
      <c r="Y693" s="136"/>
      <c r="Z693" s="136"/>
      <c r="AA693" s="136"/>
      <c r="AB693" s="136"/>
    </row>
    <row r="694" spans="1:28" ht="11.25" customHeight="1" x14ac:dyDescent="0.2">
      <c r="A694" s="136"/>
      <c r="B694" s="241"/>
      <c r="C694" s="241"/>
      <c r="D694" s="241"/>
      <c r="E694" s="241"/>
      <c r="F694" s="241"/>
      <c r="G694" s="241"/>
      <c r="H694" s="241"/>
      <c r="I694" s="241"/>
      <c r="J694" s="241"/>
      <c r="K694" s="241"/>
      <c r="L694" s="241"/>
      <c r="M694" s="241"/>
      <c r="N694" s="136"/>
      <c r="O694" s="136"/>
      <c r="P694" s="136"/>
      <c r="Q694" s="136"/>
      <c r="R694" s="136"/>
      <c r="S694" s="136"/>
      <c r="T694" s="136"/>
      <c r="U694" s="136"/>
      <c r="V694" s="136"/>
      <c r="W694" s="136"/>
      <c r="X694" s="136"/>
      <c r="Y694" s="136"/>
      <c r="Z694" s="136"/>
      <c r="AA694" s="136"/>
      <c r="AB694" s="136"/>
    </row>
    <row r="695" spans="1:28" ht="11.25" customHeight="1" x14ac:dyDescent="0.2">
      <c r="A695" s="136"/>
      <c r="B695" s="241"/>
      <c r="C695" s="241"/>
      <c r="D695" s="241"/>
      <c r="E695" s="241"/>
      <c r="F695" s="241"/>
      <c r="G695" s="241"/>
      <c r="H695" s="241"/>
      <c r="I695" s="241"/>
      <c r="J695" s="241"/>
      <c r="K695" s="241"/>
      <c r="L695" s="241"/>
      <c r="M695" s="241"/>
      <c r="N695" s="136"/>
      <c r="O695" s="136"/>
      <c r="P695" s="136"/>
      <c r="Q695" s="136"/>
      <c r="R695" s="136"/>
      <c r="S695" s="136"/>
      <c r="T695" s="136"/>
      <c r="U695" s="136"/>
      <c r="V695" s="136"/>
      <c r="W695" s="136"/>
      <c r="X695" s="136"/>
      <c r="Y695" s="136"/>
      <c r="Z695" s="136"/>
      <c r="AA695" s="136"/>
      <c r="AB695" s="136"/>
    </row>
    <row r="696" spans="1:28" ht="11.25" customHeight="1" x14ac:dyDescent="0.2">
      <c r="A696" s="136"/>
      <c r="B696" s="241"/>
      <c r="C696" s="241"/>
      <c r="D696" s="241"/>
      <c r="E696" s="241"/>
      <c r="F696" s="241"/>
      <c r="G696" s="241"/>
      <c r="H696" s="241"/>
      <c r="I696" s="241"/>
      <c r="J696" s="241"/>
      <c r="K696" s="241"/>
      <c r="L696" s="241"/>
      <c r="M696" s="241"/>
      <c r="N696" s="136"/>
      <c r="O696" s="136"/>
      <c r="P696" s="136"/>
      <c r="Q696" s="136"/>
      <c r="R696" s="136"/>
      <c r="S696" s="136"/>
      <c r="T696" s="136"/>
      <c r="U696" s="136"/>
      <c r="V696" s="136"/>
      <c r="W696" s="136"/>
      <c r="X696" s="136"/>
      <c r="Y696" s="136"/>
      <c r="Z696" s="136"/>
      <c r="AA696" s="136"/>
      <c r="AB696" s="136"/>
    </row>
    <row r="697" spans="1:28" ht="11.25" customHeight="1" x14ac:dyDescent="0.2">
      <c r="A697" s="136"/>
      <c r="B697" s="241"/>
      <c r="C697" s="241"/>
      <c r="D697" s="241"/>
      <c r="E697" s="241"/>
      <c r="F697" s="241"/>
      <c r="G697" s="241"/>
      <c r="H697" s="241"/>
      <c r="I697" s="241"/>
      <c r="J697" s="241"/>
      <c r="K697" s="241"/>
      <c r="L697" s="241"/>
      <c r="M697" s="241"/>
      <c r="N697" s="136"/>
      <c r="O697" s="136"/>
      <c r="P697" s="136"/>
      <c r="Q697" s="136"/>
      <c r="R697" s="136"/>
      <c r="S697" s="136"/>
      <c r="T697" s="136"/>
      <c r="U697" s="136"/>
      <c r="V697" s="136"/>
      <c r="W697" s="136"/>
      <c r="X697" s="136"/>
      <c r="Y697" s="136"/>
      <c r="Z697" s="136"/>
      <c r="AA697" s="136"/>
      <c r="AB697" s="136"/>
    </row>
    <row r="698" spans="1:28" ht="11.25" customHeight="1" x14ac:dyDescent="0.2">
      <c r="A698" s="136"/>
      <c r="B698" s="241"/>
      <c r="C698" s="241"/>
      <c r="D698" s="241"/>
      <c r="E698" s="241"/>
      <c r="F698" s="241"/>
      <c r="G698" s="241"/>
      <c r="H698" s="241"/>
      <c r="I698" s="241"/>
      <c r="J698" s="241"/>
      <c r="K698" s="241"/>
      <c r="L698" s="241"/>
      <c r="M698" s="241"/>
      <c r="N698" s="136"/>
      <c r="O698" s="136"/>
      <c r="P698" s="136"/>
      <c r="Q698" s="136"/>
      <c r="R698" s="136"/>
      <c r="S698" s="136"/>
      <c r="T698" s="136"/>
      <c r="U698" s="136"/>
      <c r="V698" s="136"/>
      <c r="W698" s="136"/>
      <c r="X698" s="136"/>
      <c r="Y698" s="136"/>
      <c r="Z698" s="136"/>
      <c r="AA698" s="136"/>
      <c r="AB698" s="136"/>
    </row>
    <row r="699" spans="1:28" ht="11.25" customHeight="1" x14ac:dyDescent="0.2">
      <c r="A699" s="136"/>
      <c r="B699" s="241"/>
      <c r="C699" s="241"/>
      <c r="D699" s="241"/>
      <c r="E699" s="241"/>
      <c r="F699" s="241"/>
      <c r="G699" s="241"/>
      <c r="H699" s="241"/>
      <c r="I699" s="241"/>
      <c r="J699" s="241"/>
      <c r="K699" s="241"/>
      <c r="L699" s="241"/>
      <c r="M699" s="241"/>
      <c r="N699" s="136"/>
      <c r="O699" s="136"/>
      <c r="P699" s="136"/>
      <c r="Q699" s="136"/>
      <c r="R699" s="136"/>
      <c r="S699" s="136"/>
      <c r="T699" s="136"/>
      <c r="U699" s="136"/>
      <c r="V699" s="136"/>
      <c r="W699" s="136"/>
      <c r="X699" s="136"/>
      <c r="Y699" s="136"/>
      <c r="Z699" s="136"/>
      <c r="AA699" s="136"/>
      <c r="AB699" s="136"/>
    </row>
    <row r="700" spans="1:28" ht="11.25" customHeight="1" x14ac:dyDescent="0.2">
      <c r="A700" s="136"/>
      <c r="B700" s="241"/>
      <c r="C700" s="241"/>
      <c r="D700" s="241"/>
      <c r="E700" s="241"/>
      <c r="F700" s="241"/>
      <c r="G700" s="241"/>
      <c r="H700" s="241"/>
      <c r="I700" s="241"/>
      <c r="J700" s="241"/>
      <c r="K700" s="241"/>
      <c r="L700" s="241"/>
      <c r="M700" s="241"/>
      <c r="N700" s="136"/>
      <c r="O700" s="136"/>
      <c r="P700" s="136"/>
      <c r="Q700" s="136"/>
      <c r="R700" s="136"/>
      <c r="S700" s="136"/>
      <c r="T700" s="136"/>
      <c r="U700" s="136"/>
      <c r="V700" s="136"/>
      <c r="W700" s="136"/>
      <c r="X700" s="136"/>
      <c r="Y700" s="136"/>
      <c r="Z700" s="136"/>
      <c r="AA700" s="136"/>
      <c r="AB700" s="136"/>
    </row>
    <row r="701" spans="1:28" ht="11.25" customHeight="1" x14ac:dyDescent="0.2">
      <c r="A701" s="136"/>
      <c r="B701" s="241"/>
      <c r="C701" s="241"/>
      <c r="D701" s="241"/>
      <c r="E701" s="241"/>
      <c r="F701" s="241"/>
      <c r="G701" s="241"/>
      <c r="H701" s="241"/>
      <c r="I701" s="241"/>
      <c r="J701" s="241"/>
      <c r="K701" s="241"/>
      <c r="L701" s="241"/>
      <c r="M701" s="241"/>
      <c r="N701" s="136"/>
      <c r="O701" s="136"/>
      <c r="P701" s="136"/>
      <c r="Q701" s="136"/>
      <c r="R701" s="136"/>
      <c r="S701" s="136"/>
      <c r="T701" s="136"/>
      <c r="U701" s="136"/>
      <c r="V701" s="136"/>
      <c r="W701" s="136"/>
      <c r="X701" s="136"/>
      <c r="Y701" s="136"/>
      <c r="Z701" s="136"/>
      <c r="AA701" s="136"/>
      <c r="AB701" s="136"/>
    </row>
    <row r="702" spans="1:28" ht="11.25" customHeight="1" x14ac:dyDescent="0.2">
      <c r="A702" s="136"/>
      <c r="B702" s="241"/>
      <c r="C702" s="241"/>
      <c r="D702" s="241"/>
      <c r="E702" s="241"/>
      <c r="F702" s="241"/>
      <c r="G702" s="241"/>
      <c r="H702" s="241"/>
      <c r="I702" s="241"/>
      <c r="J702" s="241"/>
      <c r="K702" s="241"/>
      <c r="L702" s="241"/>
      <c r="M702" s="241"/>
      <c r="N702" s="136"/>
      <c r="O702" s="136"/>
      <c r="P702" s="136"/>
      <c r="Q702" s="136"/>
      <c r="R702" s="136"/>
      <c r="S702" s="136"/>
      <c r="T702" s="136"/>
      <c r="U702" s="136"/>
      <c r="V702" s="136"/>
      <c r="W702" s="136"/>
      <c r="X702" s="136"/>
      <c r="Y702" s="136"/>
      <c r="Z702" s="136"/>
      <c r="AA702" s="136"/>
      <c r="AB702" s="136"/>
    </row>
    <row r="703" spans="1:28" ht="11.25" customHeight="1" x14ac:dyDescent="0.2">
      <c r="A703" s="136"/>
      <c r="B703" s="241"/>
      <c r="C703" s="241"/>
      <c r="D703" s="241"/>
      <c r="E703" s="241"/>
      <c r="F703" s="241"/>
      <c r="G703" s="241"/>
      <c r="H703" s="241"/>
      <c r="I703" s="241"/>
      <c r="J703" s="241"/>
      <c r="K703" s="241"/>
      <c r="L703" s="241"/>
      <c r="M703" s="241"/>
      <c r="N703" s="136"/>
      <c r="O703" s="136"/>
      <c r="P703" s="136"/>
      <c r="Q703" s="136"/>
      <c r="R703" s="136"/>
      <c r="S703" s="136"/>
      <c r="T703" s="136"/>
      <c r="U703" s="136"/>
      <c r="V703" s="136"/>
      <c r="W703" s="136"/>
      <c r="X703" s="136"/>
      <c r="Y703" s="136"/>
      <c r="Z703" s="136"/>
      <c r="AA703" s="136"/>
      <c r="AB703" s="136"/>
    </row>
    <row r="704" spans="1:28" ht="11.25" customHeight="1" x14ac:dyDescent="0.2">
      <c r="A704" s="136"/>
      <c r="B704" s="241"/>
      <c r="C704" s="241"/>
      <c r="D704" s="241"/>
      <c r="E704" s="241"/>
      <c r="F704" s="241"/>
      <c r="G704" s="241"/>
      <c r="H704" s="241"/>
      <c r="I704" s="241"/>
      <c r="J704" s="241"/>
      <c r="K704" s="241"/>
      <c r="L704" s="241"/>
      <c r="M704" s="241"/>
      <c r="N704" s="136"/>
      <c r="O704" s="136"/>
      <c r="P704" s="136"/>
      <c r="Q704" s="136"/>
      <c r="R704" s="136"/>
      <c r="S704" s="136"/>
      <c r="T704" s="136"/>
      <c r="U704" s="136"/>
      <c r="V704" s="136"/>
      <c r="W704" s="136"/>
      <c r="X704" s="136"/>
      <c r="Y704" s="136"/>
      <c r="Z704" s="136"/>
      <c r="AA704" s="136"/>
      <c r="AB704" s="136"/>
    </row>
    <row r="705" spans="1:28" ht="11.25" customHeight="1" x14ac:dyDescent="0.2">
      <c r="A705" s="136"/>
      <c r="B705" s="241"/>
      <c r="C705" s="241"/>
      <c r="D705" s="241"/>
      <c r="E705" s="241"/>
      <c r="F705" s="241"/>
      <c r="G705" s="241"/>
      <c r="H705" s="241"/>
      <c r="I705" s="241"/>
      <c r="J705" s="241"/>
      <c r="K705" s="241"/>
      <c r="L705" s="241"/>
      <c r="M705" s="241"/>
      <c r="N705" s="136"/>
      <c r="O705" s="136"/>
      <c r="P705" s="136"/>
      <c r="Q705" s="136"/>
      <c r="R705" s="136"/>
      <c r="S705" s="136"/>
      <c r="T705" s="136"/>
      <c r="U705" s="136"/>
      <c r="V705" s="136"/>
      <c r="W705" s="136"/>
      <c r="X705" s="136"/>
      <c r="Y705" s="136"/>
      <c r="Z705" s="136"/>
      <c r="AA705" s="136"/>
      <c r="AB705" s="136"/>
    </row>
    <row r="706" spans="1:28" ht="11.25" customHeight="1" x14ac:dyDescent="0.2">
      <c r="A706" s="136"/>
      <c r="B706" s="241"/>
      <c r="C706" s="241"/>
      <c r="D706" s="241"/>
      <c r="E706" s="241"/>
      <c r="F706" s="241"/>
      <c r="G706" s="241"/>
      <c r="H706" s="241"/>
      <c r="I706" s="241"/>
      <c r="J706" s="241"/>
      <c r="K706" s="241"/>
      <c r="L706" s="241"/>
      <c r="M706" s="241"/>
      <c r="N706" s="136"/>
      <c r="O706" s="136"/>
      <c r="P706" s="136"/>
      <c r="Q706" s="136"/>
      <c r="R706" s="136"/>
      <c r="S706" s="136"/>
      <c r="T706" s="136"/>
      <c r="U706" s="136"/>
      <c r="V706" s="136"/>
      <c r="W706" s="136"/>
      <c r="X706" s="136"/>
      <c r="Y706" s="136"/>
      <c r="Z706" s="136"/>
      <c r="AA706" s="136"/>
      <c r="AB706" s="136"/>
    </row>
    <row r="707" spans="1:28" ht="11.25" customHeight="1" x14ac:dyDescent="0.2">
      <c r="A707" s="136"/>
      <c r="B707" s="241"/>
      <c r="C707" s="241"/>
      <c r="D707" s="241"/>
      <c r="E707" s="241"/>
      <c r="F707" s="241"/>
      <c r="G707" s="241"/>
      <c r="H707" s="241"/>
      <c r="I707" s="241"/>
      <c r="J707" s="241"/>
      <c r="K707" s="241"/>
      <c r="L707" s="241"/>
      <c r="M707" s="241"/>
      <c r="N707" s="136"/>
      <c r="O707" s="136"/>
      <c r="P707" s="136"/>
      <c r="Q707" s="136"/>
      <c r="R707" s="136"/>
      <c r="S707" s="136"/>
      <c r="T707" s="136"/>
      <c r="U707" s="136"/>
      <c r="V707" s="136"/>
      <c r="W707" s="136"/>
      <c r="X707" s="136"/>
      <c r="Y707" s="136"/>
      <c r="Z707" s="136"/>
      <c r="AA707" s="136"/>
      <c r="AB707" s="136"/>
    </row>
    <row r="708" spans="1:28" ht="11.25" customHeight="1" x14ac:dyDescent="0.2">
      <c r="A708" s="136"/>
      <c r="B708" s="241"/>
      <c r="C708" s="241"/>
      <c r="D708" s="241"/>
      <c r="E708" s="241"/>
      <c r="F708" s="241"/>
      <c r="G708" s="241"/>
      <c r="H708" s="241"/>
      <c r="I708" s="241"/>
      <c r="J708" s="241"/>
      <c r="K708" s="241"/>
      <c r="L708" s="241"/>
      <c r="M708" s="241"/>
      <c r="N708" s="136"/>
      <c r="O708" s="136"/>
      <c r="P708" s="136"/>
      <c r="Q708" s="136"/>
      <c r="R708" s="136"/>
      <c r="S708" s="136"/>
      <c r="T708" s="136"/>
      <c r="U708" s="136"/>
      <c r="V708" s="136"/>
      <c r="W708" s="136"/>
      <c r="X708" s="136"/>
      <c r="Y708" s="136"/>
      <c r="Z708" s="136"/>
      <c r="AA708" s="136"/>
      <c r="AB708" s="136"/>
    </row>
    <row r="709" spans="1:28" ht="11.25" customHeight="1" x14ac:dyDescent="0.2">
      <c r="A709" s="136"/>
      <c r="B709" s="241"/>
      <c r="C709" s="241"/>
      <c r="D709" s="241"/>
      <c r="E709" s="241"/>
      <c r="F709" s="241"/>
      <c r="G709" s="241"/>
      <c r="H709" s="241"/>
      <c r="I709" s="241"/>
      <c r="J709" s="241"/>
      <c r="K709" s="241"/>
      <c r="L709" s="241"/>
      <c r="M709" s="241"/>
      <c r="N709" s="136"/>
      <c r="O709" s="136"/>
      <c r="P709" s="136"/>
      <c r="Q709" s="136"/>
      <c r="R709" s="136"/>
      <c r="S709" s="136"/>
      <c r="T709" s="136"/>
      <c r="U709" s="136"/>
      <c r="V709" s="136"/>
      <c r="W709" s="136"/>
      <c r="X709" s="136"/>
      <c r="Y709" s="136"/>
      <c r="Z709" s="136"/>
      <c r="AA709" s="136"/>
      <c r="AB709" s="136"/>
    </row>
    <row r="710" spans="1:28" ht="11.25" customHeight="1" x14ac:dyDescent="0.2">
      <c r="A710" s="136"/>
      <c r="B710" s="241"/>
      <c r="C710" s="241"/>
      <c r="D710" s="241"/>
      <c r="E710" s="241"/>
      <c r="F710" s="241"/>
      <c r="G710" s="241"/>
      <c r="H710" s="241"/>
      <c r="I710" s="241"/>
      <c r="J710" s="241"/>
      <c r="K710" s="241"/>
      <c r="L710" s="241"/>
      <c r="M710" s="241"/>
      <c r="N710" s="136"/>
      <c r="O710" s="136"/>
      <c r="P710" s="136"/>
      <c r="Q710" s="136"/>
      <c r="R710" s="136"/>
      <c r="S710" s="136"/>
      <c r="T710" s="136"/>
      <c r="U710" s="136"/>
      <c r="V710" s="136"/>
      <c r="W710" s="136"/>
      <c r="X710" s="136"/>
      <c r="Y710" s="136"/>
      <c r="Z710" s="136"/>
      <c r="AA710" s="136"/>
      <c r="AB710" s="136"/>
    </row>
    <row r="711" spans="1:28" ht="11.25" customHeight="1" x14ac:dyDescent="0.2">
      <c r="A711" s="136"/>
      <c r="B711" s="241"/>
      <c r="C711" s="241"/>
      <c r="D711" s="241"/>
      <c r="E711" s="241"/>
      <c r="F711" s="241"/>
      <c r="G711" s="241"/>
      <c r="H711" s="241"/>
      <c r="I711" s="241"/>
      <c r="J711" s="241"/>
      <c r="K711" s="241"/>
      <c r="L711" s="241"/>
      <c r="M711" s="241"/>
      <c r="N711" s="136"/>
      <c r="O711" s="136"/>
      <c r="P711" s="136"/>
      <c r="Q711" s="136"/>
      <c r="R711" s="136"/>
      <c r="S711" s="136"/>
      <c r="T711" s="136"/>
      <c r="U711" s="136"/>
      <c r="V711" s="136"/>
      <c r="W711" s="136"/>
      <c r="X711" s="136"/>
      <c r="Y711" s="136"/>
      <c r="Z711" s="136"/>
      <c r="AA711" s="136"/>
      <c r="AB711" s="136"/>
    </row>
    <row r="712" spans="1:28" ht="11.25" customHeight="1" x14ac:dyDescent="0.2">
      <c r="A712" s="136"/>
      <c r="B712" s="241"/>
      <c r="C712" s="241"/>
      <c r="D712" s="241"/>
      <c r="E712" s="241"/>
      <c r="F712" s="241"/>
      <c r="G712" s="241"/>
      <c r="H712" s="241"/>
      <c r="I712" s="241"/>
      <c r="J712" s="241"/>
      <c r="K712" s="241"/>
      <c r="L712" s="241"/>
      <c r="M712" s="241"/>
      <c r="N712" s="136"/>
      <c r="O712" s="136"/>
      <c r="P712" s="136"/>
      <c r="Q712" s="136"/>
      <c r="R712" s="136"/>
      <c r="S712" s="136"/>
      <c r="T712" s="136"/>
      <c r="U712" s="136"/>
      <c r="V712" s="136"/>
      <c r="W712" s="136"/>
      <c r="X712" s="136"/>
      <c r="Y712" s="136"/>
      <c r="Z712" s="136"/>
      <c r="AA712" s="136"/>
      <c r="AB712" s="136"/>
    </row>
    <row r="713" spans="1:28" ht="11.25" customHeight="1" x14ac:dyDescent="0.2">
      <c r="A713" s="136"/>
      <c r="B713" s="241"/>
      <c r="C713" s="241"/>
      <c r="D713" s="241"/>
      <c r="E713" s="241"/>
      <c r="F713" s="241"/>
      <c r="G713" s="241"/>
      <c r="H713" s="241"/>
      <c r="I713" s="241"/>
      <c r="J713" s="241"/>
      <c r="K713" s="241"/>
      <c r="L713" s="241"/>
      <c r="M713" s="241"/>
      <c r="N713" s="136"/>
      <c r="O713" s="136"/>
      <c r="P713" s="136"/>
      <c r="Q713" s="136"/>
      <c r="R713" s="136"/>
      <c r="S713" s="136"/>
      <c r="T713" s="136"/>
      <c r="U713" s="136"/>
      <c r="V713" s="136"/>
      <c r="W713" s="136"/>
      <c r="X713" s="136"/>
      <c r="Y713" s="136"/>
      <c r="Z713" s="136"/>
      <c r="AA713" s="136"/>
      <c r="AB713" s="136"/>
    </row>
    <row r="714" spans="1:28" ht="11.25" customHeight="1" x14ac:dyDescent="0.2">
      <c r="A714" s="136"/>
      <c r="B714" s="241"/>
      <c r="C714" s="241"/>
      <c r="D714" s="241"/>
      <c r="E714" s="241"/>
      <c r="F714" s="241"/>
      <c r="G714" s="241"/>
      <c r="H714" s="241"/>
      <c r="I714" s="241"/>
      <c r="J714" s="241"/>
      <c r="K714" s="241"/>
      <c r="L714" s="241"/>
      <c r="M714" s="241"/>
      <c r="N714" s="136"/>
      <c r="O714" s="136"/>
      <c r="P714" s="136"/>
      <c r="Q714" s="136"/>
      <c r="R714" s="136"/>
      <c r="S714" s="136"/>
      <c r="T714" s="136"/>
      <c r="U714" s="136"/>
      <c r="V714" s="136"/>
      <c r="W714" s="136"/>
      <c r="X714" s="136"/>
      <c r="Y714" s="136"/>
      <c r="Z714" s="136"/>
      <c r="AA714" s="136"/>
      <c r="AB714" s="136"/>
    </row>
    <row r="715" spans="1:28" ht="11.25" customHeight="1" x14ac:dyDescent="0.2">
      <c r="A715" s="136"/>
      <c r="B715" s="241"/>
      <c r="C715" s="241"/>
      <c r="D715" s="241"/>
      <c r="E715" s="241"/>
      <c r="F715" s="241"/>
      <c r="G715" s="241"/>
      <c r="H715" s="241"/>
      <c r="I715" s="241"/>
      <c r="J715" s="241"/>
      <c r="K715" s="241"/>
      <c r="L715" s="241"/>
      <c r="M715" s="241"/>
      <c r="N715" s="136"/>
      <c r="O715" s="136"/>
      <c r="P715" s="136"/>
      <c r="Q715" s="136"/>
      <c r="R715" s="136"/>
      <c r="S715" s="136"/>
      <c r="T715" s="136"/>
      <c r="U715" s="136"/>
      <c r="V715" s="136"/>
      <c r="W715" s="136"/>
      <c r="X715" s="136"/>
      <c r="Y715" s="136"/>
      <c r="Z715" s="136"/>
      <c r="AA715" s="136"/>
      <c r="AB715" s="136"/>
    </row>
    <row r="716" spans="1:28" ht="11.25" customHeight="1" x14ac:dyDescent="0.2">
      <c r="A716" s="136"/>
      <c r="B716" s="241"/>
      <c r="C716" s="241"/>
      <c r="D716" s="241"/>
      <c r="E716" s="241"/>
      <c r="F716" s="241"/>
      <c r="G716" s="241"/>
      <c r="H716" s="241"/>
      <c r="I716" s="241"/>
      <c r="J716" s="241"/>
      <c r="K716" s="241"/>
      <c r="L716" s="241"/>
      <c r="M716" s="241"/>
      <c r="N716" s="136"/>
      <c r="O716" s="136"/>
      <c r="P716" s="136"/>
      <c r="Q716" s="136"/>
      <c r="R716" s="136"/>
      <c r="S716" s="136"/>
      <c r="T716" s="136"/>
      <c r="U716" s="136"/>
      <c r="V716" s="136"/>
      <c r="W716" s="136"/>
      <c r="X716" s="136"/>
      <c r="Y716" s="136"/>
      <c r="Z716" s="136"/>
      <c r="AA716" s="136"/>
      <c r="AB716" s="136"/>
    </row>
    <row r="717" spans="1:28" ht="11.25" customHeight="1" x14ac:dyDescent="0.2">
      <c r="A717" s="136"/>
      <c r="B717" s="241"/>
      <c r="C717" s="241"/>
      <c r="D717" s="241"/>
      <c r="E717" s="241"/>
      <c r="F717" s="241"/>
      <c r="G717" s="241"/>
      <c r="H717" s="241"/>
      <c r="I717" s="241"/>
      <c r="J717" s="241"/>
      <c r="K717" s="241"/>
      <c r="L717" s="241"/>
      <c r="M717" s="241"/>
      <c r="N717" s="136"/>
      <c r="O717" s="136"/>
      <c r="P717" s="136"/>
      <c r="Q717" s="136"/>
      <c r="R717" s="136"/>
      <c r="S717" s="136"/>
      <c r="T717" s="136"/>
      <c r="U717" s="136"/>
      <c r="V717" s="136"/>
      <c r="W717" s="136"/>
      <c r="X717" s="136"/>
      <c r="Y717" s="136"/>
      <c r="Z717" s="136"/>
      <c r="AA717" s="136"/>
      <c r="AB717" s="136"/>
    </row>
    <row r="718" spans="1:28" ht="11.25" customHeight="1" x14ac:dyDescent="0.2">
      <c r="A718" s="136"/>
      <c r="B718" s="241"/>
      <c r="C718" s="241"/>
      <c r="D718" s="241"/>
      <c r="E718" s="241"/>
      <c r="F718" s="241"/>
      <c r="G718" s="241"/>
      <c r="H718" s="241"/>
      <c r="I718" s="241"/>
      <c r="J718" s="241"/>
      <c r="K718" s="241"/>
      <c r="L718" s="241"/>
      <c r="M718" s="241"/>
      <c r="N718" s="136"/>
      <c r="O718" s="136"/>
      <c r="P718" s="136"/>
      <c r="Q718" s="136"/>
      <c r="R718" s="136"/>
      <c r="S718" s="136"/>
      <c r="T718" s="136"/>
      <c r="U718" s="136"/>
      <c r="V718" s="136"/>
      <c r="W718" s="136"/>
      <c r="X718" s="136"/>
      <c r="Y718" s="136"/>
      <c r="Z718" s="136"/>
      <c r="AA718" s="136"/>
      <c r="AB718" s="136"/>
    </row>
    <row r="719" spans="1:28" ht="11.25" customHeight="1" x14ac:dyDescent="0.2">
      <c r="A719" s="136"/>
      <c r="B719" s="241"/>
      <c r="C719" s="241"/>
      <c r="D719" s="241"/>
      <c r="E719" s="241"/>
      <c r="F719" s="241"/>
      <c r="G719" s="241"/>
      <c r="H719" s="241"/>
      <c r="I719" s="241"/>
      <c r="J719" s="241"/>
      <c r="K719" s="241"/>
      <c r="L719" s="241"/>
      <c r="M719" s="241"/>
      <c r="N719" s="136"/>
      <c r="O719" s="136"/>
      <c r="P719" s="136"/>
      <c r="Q719" s="136"/>
      <c r="R719" s="136"/>
      <c r="S719" s="136"/>
      <c r="T719" s="136"/>
      <c r="U719" s="136"/>
      <c r="V719" s="136"/>
      <c r="W719" s="136"/>
      <c r="X719" s="136"/>
      <c r="Y719" s="136"/>
      <c r="Z719" s="136"/>
      <c r="AA719" s="136"/>
      <c r="AB719" s="136"/>
    </row>
    <row r="720" spans="1:28" ht="11.25" customHeight="1" x14ac:dyDescent="0.2">
      <c r="A720" s="136"/>
      <c r="B720" s="241"/>
      <c r="C720" s="241"/>
      <c r="D720" s="241"/>
      <c r="E720" s="241"/>
      <c r="F720" s="241"/>
      <c r="G720" s="241"/>
      <c r="H720" s="241"/>
      <c r="I720" s="241"/>
      <c r="J720" s="241"/>
      <c r="K720" s="241"/>
      <c r="L720" s="241"/>
      <c r="M720" s="241"/>
      <c r="N720" s="136"/>
      <c r="O720" s="136"/>
      <c r="P720" s="136"/>
      <c r="Q720" s="136"/>
      <c r="R720" s="136"/>
      <c r="S720" s="136"/>
      <c r="T720" s="136"/>
      <c r="U720" s="136"/>
      <c r="V720" s="136"/>
      <c r="W720" s="136"/>
      <c r="X720" s="136"/>
      <c r="Y720" s="136"/>
      <c r="Z720" s="136"/>
      <c r="AA720" s="136"/>
      <c r="AB720" s="136"/>
    </row>
    <row r="721" spans="1:28" ht="11.25" customHeight="1" x14ac:dyDescent="0.2">
      <c r="A721" s="136"/>
      <c r="B721" s="241"/>
      <c r="C721" s="241"/>
      <c r="D721" s="241"/>
      <c r="E721" s="241"/>
      <c r="F721" s="241"/>
      <c r="G721" s="241"/>
      <c r="H721" s="241"/>
      <c r="I721" s="241"/>
      <c r="J721" s="241"/>
      <c r="K721" s="241"/>
      <c r="L721" s="241"/>
      <c r="M721" s="241"/>
      <c r="N721" s="136"/>
      <c r="O721" s="136"/>
      <c r="P721" s="136"/>
      <c r="Q721" s="136"/>
      <c r="R721" s="136"/>
      <c r="S721" s="136"/>
      <c r="T721" s="136"/>
      <c r="U721" s="136"/>
      <c r="V721" s="136"/>
      <c r="W721" s="136"/>
      <c r="X721" s="136"/>
      <c r="Y721" s="136"/>
      <c r="Z721" s="136"/>
      <c r="AA721" s="136"/>
      <c r="AB721" s="136"/>
    </row>
    <row r="722" spans="1:28" ht="11.25" customHeight="1" x14ac:dyDescent="0.2">
      <c r="A722" s="136"/>
      <c r="B722" s="241"/>
      <c r="C722" s="241"/>
      <c r="D722" s="241"/>
      <c r="E722" s="241"/>
      <c r="F722" s="241"/>
      <c r="G722" s="241"/>
      <c r="H722" s="241"/>
      <c r="I722" s="241"/>
      <c r="J722" s="241"/>
      <c r="K722" s="241"/>
      <c r="L722" s="241"/>
      <c r="M722" s="241"/>
      <c r="N722" s="136"/>
      <c r="O722" s="136"/>
      <c r="P722" s="136"/>
      <c r="Q722" s="136"/>
      <c r="R722" s="136"/>
      <c r="S722" s="136"/>
      <c r="T722" s="136"/>
      <c r="U722" s="136"/>
      <c r="V722" s="136"/>
      <c r="W722" s="136"/>
      <c r="X722" s="136"/>
      <c r="Y722" s="136"/>
      <c r="Z722" s="136"/>
      <c r="AA722" s="136"/>
      <c r="AB722" s="136"/>
    </row>
    <row r="723" spans="1:28" ht="11.25" customHeight="1" x14ac:dyDescent="0.2">
      <c r="A723" s="136"/>
      <c r="B723" s="241"/>
      <c r="C723" s="241"/>
      <c r="D723" s="241"/>
      <c r="E723" s="241"/>
      <c r="F723" s="241"/>
      <c r="G723" s="241"/>
      <c r="H723" s="241"/>
      <c r="I723" s="241"/>
      <c r="J723" s="241"/>
      <c r="K723" s="241"/>
      <c r="L723" s="241"/>
      <c r="M723" s="241"/>
      <c r="N723" s="136"/>
      <c r="O723" s="136"/>
      <c r="P723" s="136"/>
      <c r="Q723" s="136"/>
      <c r="R723" s="136"/>
      <c r="S723" s="136"/>
      <c r="T723" s="136"/>
      <c r="U723" s="136"/>
      <c r="V723" s="136"/>
      <c r="W723" s="136"/>
      <c r="X723" s="136"/>
      <c r="Y723" s="136"/>
      <c r="Z723" s="136"/>
      <c r="AA723" s="136"/>
      <c r="AB723" s="136"/>
    </row>
    <row r="724" spans="1:28" ht="11.25" customHeight="1" x14ac:dyDescent="0.2">
      <c r="A724" s="136"/>
      <c r="B724" s="241"/>
      <c r="C724" s="241"/>
      <c r="D724" s="241"/>
      <c r="E724" s="241"/>
      <c r="F724" s="241"/>
      <c r="G724" s="241"/>
      <c r="H724" s="241"/>
      <c r="I724" s="241"/>
      <c r="J724" s="241"/>
      <c r="K724" s="241"/>
      <c r="L724" s="241"/>
      <c r="M724" s="241"/>
      <c r="N724" s="136"/>
      <c r="O724" s="136"/>
      <c r="P724" s="136"/>
      <c r="Q724" s="136"/>
      <c r="R724" s="136"/>
      <c r="S724" s="136"/>
      <c r="T724" s="136"/>
      <c r="U724" s="136"/>
      <c r="V724" s="136"/>
      <c r="W724" s="136"/>
      <c r="X724" s="136"/>
      <c r="Y724" s="136"/>
      <c r="Z724" s="136"/>
      <c r="AA724" s="136"/>
      <c r="AB724" s="136"/>
    </row>
    <row r="725" spans="1:28" ht="11.25" customHeight="1" x14ac:dyDescent="0.2">
      <c r="A725" s="136"/>
      <c r="B725" s="241"/>
      <c r="C725" s="241"/>
      <c r="D725" s="241"/>
      <c r="E725" s="241"/>
      <c r="F725" s="241"/>
      <c r="G725" s="241"/>
      <c r="H725" s="241"/>
      <c r="I725" s="241"/>
      <c r="J725" s="241"/>
      <c r="K725" s="241"/>
      <c r="L725" s="241"/>
      <c r="M725" s="241"/>
      <c r="N725" s="136"/>
      <c r="O725" s="136"/>
      <c r="P725" s="136"/>
      <c r="Q725" s="136"/>
      <c r="R725" s="136"/>
      <c r="S725" s="136"/>
      <c r="T725" s="136"/>
      <c r="U725" s="136"/>
      <c r="V725" s="136"/>
      <c r="W725" s="136"/>
      <c r="X725" s="136"/>
      <c r="Y725" s="136"/>
      <c r="Z725" s="136"/>
      <c r="AA725" s="136"/>
      <c r="AB725" s="136"/>
    </row>
    <row r="726" spans="1:28" ht="11.25" customHeight="1" x14ac:dyDescent="0.2">
      <c r="A726" s="136"/>
      <c r="B726" s="241"/>
      <c r="C726" s="241"/>
      <c r="D726" s="241"/>
      <c r="E726" s="241"/>
      <c r="F726" s="241"/>
      <c r="G726" s="241"/>
      <c r="H726" s="241"/>
      <c r="I726" s="241"/>
      <c r="J726" s="241"/>
      <c r="K726" s="241"/>
      <c r="L726" s="241"/>
      <c r="M726" s="241"/>
      <c r="N726" s="136"/>
      <c r="O726" s="136"/>
      <c r="P726" s="136"/>
      <c r="Q726" s="136"/>
      <c r="R726" s="136"/>
      <c r="S726" s="136"/>
      <c r="T726" s="136"/>
      <c r="U726" s="136"/>
      <c r="V726" s="136"/>
      <c r="W726" s="136"/>
      <c r="X726" s="136"/>
      <c r="Y726" s="136"/>
      <c r="Z726" s="136"/>
      <c r="AA726" s="136"/>
      <c r="AB726" s="136"/>
    </row>
    <row r="727" spans="1:28" ht="11.25" customHeight="1" x14ac:dyDescent="0.2">
      <c r="A727" s="136"/>
      <c r="B727" s="241"/>
      <c r="C727" s="241"/>
      <c r="D727" s="241"/>
      <c r="E727" s="241"/>
      <c r="F727" s="241"/>
      <c r="G727" s="241"/>
      <c r="H727" s="241"/>
      <c r="I727" s="241"/>
      <c r="J727" s="241"/>
      <c r="K727" s="241"/>
      <c r="L727" s="241"/>
      <c r="M727" s="241"/>
      <c r="N727" s="136"/>
      <c r="O727" s="136"/>
      <c r="P727" s="136"/>
      <c r="Q727" s="136"/>
      <c r="R727" s="136"/>
      <c r="S727" s="136"/>
      <c r="T727" s="136"/>
      <c r="U727" s="136"/>
      <c r="V727" s="136"/>
      <c r="W727" s="136"/>
      <c r="X727" s="136"/>
      <c r="Y727" s="136"/>
      <c r="Z727" s="136"/>
      <c r="AA727" s="136"/>
      <c r="AB727" s="136"/>
    </row>
    <row r="728" spans="1:28" ht="11.25" customHeight="1" x14ac:dyDescent="0.2">
      <c r="A728" s="136"/>
      <c r="B728" s="241"/>
      <c r="C728" s="241"/>
      <c r="D728" s="241"/>
      <c r="E728" s="241"/>
      <c r="F728" s="241"/>
      <c r="G728" s="241"/>
      <c r="H728" s="241"/>
      <c r="I728" s="241"/>
      <c r="J728" s="241"/>
      <c r="K728" s="241"/>
      <c r="L728" s="241"/>
      <c r="M728" s="241"/>
      <c r="N728" s="136"/>
      <c r="O728" s="136"/>
      <c r="P728" s="136"/>
      <c r="Q728" s="136"/>
      <c r="R728" s="136"/>
      <c r="S728" s="136"/>
      <c r="T728" s="136"/>
      <c r="U728" s="136"/>
      <c r="V728" s="136"/>
      <c r="W728" s="136"/>
      <c r="X728" s="136"/>
      <c r="Y728" s="136"/>
      <c r="Z728" s="136"/>
      <c r="AA728" s="136"/>
      <c r="AB728" s="136"/>
    </row>
    <row r="729" spans="1:28" ht="11.25" customHeight="1" x14ac:dyDescent="0.2">
      <c r="A729" s="136"/>
      <c r="B729" s="241"/>
      <c r="C729" s="241"/>
      <c r="D729" s="241"/>
      <c r="E729" s="241"/>
      <c r="F729" s="241"/>
      <c r="G729" s="241"/>
      <c r="H729" s="241"/>
      <c r="I729" s="241"/>
      <c r="J729" s="241"/>
      <c r="K729" s="241"/>
      <c r="L729" s="241"/>
      <c r="M729" s="241"/>
      <c r="N729" s="136"/>
      <c r="O729" s="136"/>
      <c r="P729" s="136"/>
      <c r="Q729" s="136"/>
      <c r="R729" s="136"/>
      <c r="S729" s="136"/>
      <c r="T729" s="136"/>
      <c r="U729" s="136"/>
      <c r="V729" s="136"/>
      <c r="W729" s="136"/>
      <c r="X729" s="136"/>
      <c r="Y729" s="136"/>
      <c r="Z729" s="136"/>
      <c r="AA729" s="136"/>
      <c r="AB729" s="136"/>
    </row>
    <row r="730" spans="1:28" ht="11.25" customHeight="1" x14ac:dyDescent="0.2">
      <c r="A730" s="136"/>
      <c r="B730" s="241"/>
      <c r="C730" s="241"/>
      <c r="D730" s="241"/>
      <c r="E730" s="241"/>
      <c r="F730" s="241"/>
      <c r="G730" s="241"/>
      <c r="H730" s="241"/>
      <c r="I730" s="241"/>
      <c r="J730" s="241"/>
      <c r="K730" s="241"/>
      <c r="L730" s="241"/>
      <c r="M730" s="241"/>
      <c r="N730" s="136"/>
      <c r="O730" s="136"/>
      <c r="P730" s="136"/>
      <c r="Q730" s="136"/>
      <c r="R730" s="136"/>
      <c r="S730" s="136"/>
      <c r="T730" s="136"/>
      <c r="U730" s="136"/>
      <c r="V730" s="136"/>
      <c r="W730" s="136"/>
      <c r="X730" s="136"/>
      <c r="Y730" s="136"/>
      <c r="Z730" s="136"/>
      <c r="AA730" s="136"/>
      <c r="AB730" s="136"/>
    </row>
    <row r="731" spans="1:28" ht="11.25" customHeight="1" x14ac:dyDescent="0.2">
      <c r="A731" s="136"/>
      <c r="B731" s="241"/>
      <c r="C731" s="241"/>
      <c r="D731" s="241"/>
      <c r="E731" s="241"/>
      <c r="F731" s="241"/>
      <c r="G731" s="241"/>
      <c r="H731" s="241"/>
      <c r="I731" s="241"/>
      <c r="J731" s="241"/>
      <c r="K731" s="241"/>
      <c r="L731" s="241"/>
      <c r="M731" s="241"/>
      <c r="N731" s="136"/>
      <c r="O731" s="136"/>
      <c r="P731" s="136"/>
      <c r="Q731" s="136"/>
      <c r="R731" s="136"/>
      <c r="S731" s="136"/>
      <c r="T731" s="136"/>
      <c r="U731" s="136"/>
      <c r="V731" s="136"/>
      <c r="W731" s="136"/>
      <c r="X731" s="136"/>
      <c r="Y731" s="136"/>
      <c r="Z731" s="136"/>
      <c r="AA731" s="136"/>
      <c r="AB731" s="136"/>
    </row>
    <row r="732" spans="1:28" ht="11.25" customHeight="1" x14ac:dyDescent="0.2">
      <c r="A732" s="136"/>
      <c r="B732" s="241"/>
      <c r="C732" s="241"/>
      <c r="D732" s="241"/>
      <c r="E732" s="241"/>
      <c r="F732" s="241"/>
      <c r="G732" s="241"/>
      <c r="H732" s="241"/>
      <c r="I732" s="241"/>
      <c r="J732" s="241"/>
      <c r="K732" s="241"/>
      <c r="L732" s="241"/>
      <c r="M732" s="241"/>
      <c r="N732" s="136"/>
      <c r="O732" s="136"/>
      <c r="P732" s="136"/>
      <c r="Q732" s="136"/>
      <c r="R732" s="136"/>
      <c r="S732" s="136"/>
      <c r="T732" s="136"/>
      <c r="U732" s="136"/>
      <c r="V732" s="136"/>
      <c r="W732" s="136"/>
      <c r="X732" s="136"/>
      <c r="Y732" s="136"/>
      <c r="Z732" s="136"/>
      <c r="AA732" s="136"/>
      <c r="AB732" s="136"/>
    </row>
    <row r="733" spans="1:28" ht="11.25" customHeight="1" x14ac:dyDescent="0.2">
      <c r="A733" s="136"/>
      <c r="B733" s="241"/>
      <c r="C733" s="241"/>
      <c r="D733" s="241"/>
      <c r="E733" s="241"/>
      <c r="F733" s="241"/>
      <c r="G733" s="241"/>
      <c r="H733" s="241"/>
      <c r="I733" s="241"/>
      <c r="J733" s="241"/>
      <c r="K733" s="241"/>
      <c r="L733" s="241"/>
      <c r="M733" s="241"/>
      <c r="N733" s="136"/>
      <c r="O733" s="136"/>
      <c r="P733" s="136"/>
      <c r="Q733" s="136"/>
      <c r="R733" s="136"/>
      <c r="S733" s="136"/>
      <c r="T733" s="136"/>
      <c r="U733" s="136"/>
      <c r="V733" s="136"/>
      <c r="W733" s="136"/>
      <c r="X733" s="136"/>
      <c r="Y733" s="136"/>
      <c r="Z733" s="136"/>
      <c r="AA733" s="136"/>
      <c r="AB733" s="136"/>
    </row>
    <row r="734" spans="1:28" ht="11.25" customHeight="1" x14ac:dyDescent="0.2">
      <c r="A734" s="136"/>
      <c r="B734" s="241"/>
      <c r="C734" s="241"/>
      <c r="D734" s="241"/>
      <c r="E734" s="241"/>
      <c r="F734" s="241"/>
      <c r="G734" s="241"/>
      <c r="H734" s="241"/>
      <c r="I734" s="241"/>
      <c r="J734" s="241"/>
      <c r="K734" s="241"/>
      <c r="L734" s="241"/>
      <c r="M734" s="241"/>
      <c r="N734" s="136"/>
      <c r="O734" s="136"/>
      <c r="P734" s="136"/>
      <c r="Q734" s="136"/>
      <c r="R734" s="136"/>
      <c r="S734" s="136"/>
      <c r="T734" s="136"/>
      <c r="U734" s="136"/>
      <c r="V734" s="136"/>
      <c r="W734" s="136"/>
      <c r="X734" s="136"/>
      <c r="Y734" s="136"/>
      <c r="Z734" s="136"/>
      <c r="AA734" s="136"/>
      <c r="AB734" s="136"/>
    </row>
    <row r="735" spans="1:28" ht="11.25" customHeight="1" x14ac:dyDescent="0.2">
      <c r="A735" s="136"/>
      <c r="B735" s="241"/>
      <c r="C735" s="241"/>
      <c r="D735" s="241"/>
      <c r="E735" s="241"/>
      <c r="F735" s="241"/>
      <c r="G735" s="241"/>
      <c r="H735" s="241"/>
      <c r="I735" s="241"/>
      <c r="J735" s="241"/>
      <c r="K735" s="241"/>
      <c r="L735" s="241"/>
      <c r="M735" s="241"/>
      <c r="N735" s="136"/>
      <c r="O735" s="136"/>
      <c r="P735" s="136"/>
      <c r="Q735" s="136"/>
      <c r="R735" s="136"/>
      <c r="S735" s="136"/>
      <c r="T735" s="136"/>
      <c r="U735" s="136"/>
      <c r="V735" s="136"/>
      <c r="W735" s="136"/>
      <c r="X735" s="136"/>
      <c r="Y735" s="136"/>
      <c r="Z735" s="136"/>
      <c r="AA735" s="136"/>
      <c r="AB735" s="136"/>
    </row>
    <row r="736" spans="1:28" ht="11.25" customHeight="1" x14ac:dyDescent="0.2">
      <c r="A736" s="136"/>
      <c r="B736" s="241"/>
      <c r="C736" s="241"/>
      <c r="D736" s="241"/>
      <c r="E736" s="241"/>
      <c r="F736" s="241"/>
      <c r="G736" s="241"/>
      <c r="H736" s="241"/>
      <c r="I736" s="241"/>
      <c r="J736" s="241"/>
      <c r="K736" s="241"/>
      <c r="L736" s="241"/>
      <c r="M736" s="241"/>
      <c r="N736" s="136"/>
      <c r="O736" s="136"/>
      <c r="P736" s="136"/>
      <c r="Q736" s="136"/>
      <c r="R736" s="136"/>
      <c r="S736" s="136"/>
      <c r="T736" s="136"/>
      <c r="U736" s="136"/>
      <c r="V736" s="136"/>
      <c r="W736" s="136"/>
      <c r="X736" s="136"/>
      <c r="Y736" s="136"/>
      <c r="Z736" s="136"/>
      <c r="AA736" s="136"/>
      <c r="AB736" s="136"/>
    </row>
    <row r="737" spans="1:28" ht="11.25" customHeight="1" x14ac:dyDescent="0.2">
      <c r="A737" s="136"/>
      <c r="B737" s="241"/>
      <c r="C737" s="241"/>
      <c r="D737" s="241"/>
      <c r="E737" s="241"/>
      <c r="F737" s="241"/>
      <c r="G737" s="241"/>
      <c r="H737" s="241"/>
      <c r="I737" s="241"/>
      <c r="J737" s="241"/>
      <c r="K737" s="241"/>
      <c r="L737" s="241"/>
      <c r="M737" s="241"/>
      <c r="N737" s="136"/>
      <c r="O737" s="136"/>
      <c r="P737" s="136"/>
      <c r="Q737" s="136"/>
      <c r="R737" s="136"/>
      <c r="S737" s="136"/>
      <c r="T737" s="136"/>
      <c r="U737" s="136"/>
      <c r="V737" s="136"/>
      <c r="W737" s="136"/>
      <c r="X737" s="136"/>
      <c r="Y737" s="136"/>
      <c r="Z737" s="136"/>
      <c r="AA737" s="136"/>
      <c r="AB737" s="136"/>
    </row>
    <row r="738" spans="1:28" ht="11.25" customHeight="1" x14ac:dyDescent="0.2">
      <c r="A738" s="136"/>
      <c r="B738" s="241"/>
      <c r="C738" s="241"/>
      <c r="D738" s="241"/>
      <c r="E738" s="241"/>
      <c r="F738" s="241"/>
      <c r="G738" s="241"/>
      <c r="H738" s="241"/>
      <c r="I738" s="241"/>
      <c r="J738" s="241"/>
      <c r="K738" s="241"/>
      <c r="L738" s="241"/>
      <c r="M738" s="241"/>
      <c r="N738" s="136"/>
      <c r="O738" s="136"/>
      <c r="P738" s="136"/>
      <c r="Q738" s="136"/>
      <c r="R738" s="136"/>
      <c r="S738" s="136"/>
      <c r="T738" s="136"/>
      <c r="U738" s="136"/>
      <c r="V738" s="136"/>
      <c r="W738" s="136"/>
      <c r="X738" s="136"/>
      <c r="Y738" s="136"/>
      <c r="Z738" s="136"/>
      <c r="AA738" s="136"/>
      <c r="AB738" s="136"/>
    </row>
    <row r="739" spans="1:28" ht="11.25" customHeight="1" x14ac:dyDescent="0.2">
      <c r="A739" s="136"/>
      <c r="B739" s="241"/>
      <c r="C739" s="241"/>
      <c r="D739" s="241"/>
      <c r="E739" s="241"/>
      <c r="F739" s="241"/>
      <c r="G739" s="241"/>
      <c r="H739" s="241"/>
      <c r="I739" s="241"/>
      <c r="J739" s="241"/>
      <c r="K739" s="241"/>
      <c r="L739" s="241"/>
      <c r="M739" s="241"/>
      <c r="N739" s="136"/>
      <c r="O739" s="136"/>
      <c r="P739" s="136"/>
      <c r="Q739" s="136"/>
      <c r="R739" s="136"/>
      <c r="S739" s="136"/>
      <c r="T739" s="136"/>
      <c r="U739" s="136"/>
      <c r="V739" s="136"/>
      <c r="W739" s="136"/>
      <c r="X739" s="136"/>
      <c r="Y739" s="136"/>
      <c r="Z739" s="136"/>
      <c r="AA739" s="136"/>
      <c r="AB739" s="136"/>
    </row>
    <row r="740" spans="1:28" ht="11.25" customHeight="1" x14ac:dyDescent="0.2">
      <c r="A740" s="136"/>
      <c r="B740" s="241"/>
      <c r="C740" s="241"/>
      <c r="D740" s="241"/>
      <c r="E740" s="241"/>
      <c r="F740" s="241"/>
      <c r="G740" s="241"/>
      <c r="H740" s="241"/>
      <c r="I740" s="241"/>
      <c r="J740" s="241"/>
      <c r="K740" s="241"/>
      <c r="L740" s="241"/>
      <c r="M740" s="241"/>
      <c r="N740" s="136"/>
      <c r="O740" s="136"/>
      <c r="P740" s="136"/>
      <c r="Q740" s="136"/>
      <c r="R740" s="136"/>
      <c r="S740" s="136"/>
      <c r="T740" s="136"/>
      <c r="U740" s="136"/>
      <c r="V740" s="136"/>
      <c r="W740" s="136"/>
      <c r="X740" s="136"/>
      <c r="Y740" s="136"/>
      <c r="Z740" s="136"/>
      <c r="AA740" s="136"/>
      <c r="AB740" s="136"/>
    </row>
    <row r="741" spans="1:28" ht="11.25" customHeight="1" x14ac:dyDescent="0.2">
      <c r="A741" s="136"/>
      <c r="B741" s="241"/>
      <c r="C741" s="241"/>
      <c r="D741" s="241"/>
      <c r="E741" s="241"/>
      <c r="F741" s="241"/>
      <c r="G741" s="241"/>
      <c r="H741" s="241"/>
      <c r="I741" s="241"/>
      <c r="J741" s="241"/>
      <c r="K741" s="241"/>
      <c r="L741" s="241"/>
      <c r="M741" s="241"/>
      <c r="N741" s="136"/>
      <c r="O741" s="136"/>
      <c r="P741" s="136"/>
      <c r="Q741" s="136"/>
      <c r="R741" s="136"/>
      <c r="S741" s="136"/>
      <c r="T741" s="136"/>
      <c r="U741" s="136"/>
      <c r="V741" s="136"/>
      <c r="W741" s="136"/>
      <c r="X741" s="136"/>
      <c r="Y741" s="136"/>
      <c r="Z741" s="136"/>
      <c r="AA741" s="136"/>
      <c r="AB741" s="136"/>
    </row>
    <row r="742" spans="1:28" ht="11.25" customHeight="1" x14ac:dyDescent="0.2">
      <c r="A742" s="136"/>
      <c r="B742" s="241"/>
      <c r="C742" s="241"/>
      <c r="D742" s="241"/>
      <c r="E742" s="241"/>
      <c r="F742" s="241"/>
      <c r="G742" s="241"/>
      <c r="H742" s="241"/>
      <c r="I742" s="241"/>
      <c r="J742" s="241"/>
      <c r="K742" s="241"/>
      <c r="L742" s="241"/>
      <c r="M742" s="241"/>
      <c r="N742" s="136"/>
      <c r="O742" s="136"/>
      <c r="P742" s="136"/>
      <c r="Q742" s="136"/>
      <c r="R742" s="136"/>
      <c r="S742" s="136"/>
      <c r="T742" s="136"/>
      <c r="U742" s="136"/>
      <c r="V742" s="136"/>
      <c r="W742" s="136"/>
      <c r="X742" s="136"/>
      <c r="Y742" s="136"/>
      <c r="Z742" s="136"/>
      <c r="AA742" s="136"/>
      <c r="AB742" s="136"/>
    </row>
    <row r="743" spans="1:28" ht="11.25" customHeight="1" x14ac:dyDescent="0.2">
      <c r="A743" s="136"/>
      <c r="B743" s="241"/>
      <c r="C743" s="241"/>
      <c r="D743" s="241"/>
      <c r="E743" s="241"/>
      <c r="F743" s="241"/>
      <c r="G743" s="241"/>
      <c r="H743" s="241"/>
      <c r="I743" s="241"/>
      <c r="J743" s="241"/>
      <c r="K743" s="241"/>
      <c r="L743" s="241"/>
      <c r="M743" s="241"/>
      <c r="N743" s="136"/>
      <c r="O743" s="136"/>
      <c r="P743" s="136"/>
      <c r="Q743" s="136"/>
      <c r="R743" s="136"/>
      <c r="S743" s="136"/>
      <c r="T743" s="136"/>
      <c r="U743" s="136"/>
      <c r="V743" s="136"/>
      <c r="W743" s="136"/>
      <c r="X743" s="136"/>
      <c r="Y743" s="136"/>
      <c r="Z743" s="136"/>
      <c r="AA743" s="136"/>
      <c r="AB743" s="136"/>
    </row>
    <row r="744" spans="1:28" ht="11.25" customHeight="1" x14ac:dyDescent="0.2">
      <c r="A744" s="136"/>
      <c r="B744" s="241"/>
      <c r="C744" s="241"/>
      <c r="D744" s="241"/>
      <c r="E744" s="241"/>
      <c r="F744" s="241"/>
      <c r="G744" s="241"/>
      <c r="H744" s="241"/>
      <c r="I744" s="241"/>
      <c r="J744" s="241"/>
      <c r="K744" s="241"/>
      <c r="L744" s="241"/>
      <c r="M744" s="241"/>
      <c r="N744" s="136"/>
      <c r="O744" s="136"/>
      <c r="P744" s="136"/>
      <c r="Q744" s="136"/>
      <c r="R744" s="136"/>
      <c r="S744" s="136"/>
      <c r="T744" s="136"/>
      <c r="U744" s="136"/>
      <c r="V744" s="136"/>
      <c r="W744" s="136"/>
      <c r="X744" s="136"/>
      <c r="Y744" s="136"/>
      <c r="Z744" s="136"/>
      <c r="AA744" s="136"/>
      <c r="AB744" s="136"/>
    </row>
    <row r="745" spans="1:28" ht="11.25" customHeight="1" x14ac:dyDescent="0.2">
      <c r="A745" s="136"/>
      <c r="B745" s="241"/>
      <c r="C745" s="241"/>
      <c r="D745" s="241"/>
      <c r="E745" s="241"/>
      <c r="F745" s="241"/>
      <c r="G745" s="241"/>
      <c r="H745" s="241"/>
      <c r="I745" s="241"/>
      <c r="J745" s="241"/>
      <c r="K745" s="241"/>
      <c r="L745" s="241"/>
      <c r="M745" s="241"/>
      <c r="N745" s="136"/>
      <c r="O745" s="136"/>
      <c r="P745" s="136"/>
      <c r="Q745" s="136"/>
      <c r="R745" s="136"/>
      <c r="S745" s="136"/>
      <c r="T745" s="136"/>
      <c r="U745" s="136"/>
      <c r="V745" s="136"/>
      <c r="W745" s="136"/>
      <c r="X745" s="136"/>
      <c r="Y745" s="136"/>
      <c r="Z745" s="136"/>
      <c r="AA745" s="136"/>
      <c r="AB745" s="136"/>
    </row>
    <row r="746" spans="1:28" ht="11.25" customHeight="1" x14ac:dyDescent="0.2">
      <c r="A746" s="136"/>
      <c r="B746" s="241"/>
      <c r="C746" s="241"/>
      <c r="D746" s="241"/>
      <c r="E746" s="241"/>
      <c r="F746" s="241"/>
      <c r="G746" s="241"/>
      <c r="H746" s="241"/>
      <c r="I746" s="241"/>
      <c r="J746" s="241"/>
      <c r="K746" s="241"/>
      <c r="L746" s="241"/>
      <c r="M746" s="241"/>
      <c r="N746" s="136"/>
      <c r="O746" s="136"/>
      <c r="P746" s="136"/>
      <c r="Q746" s="136"/>
      <c r="R746" s="136"/>
      <c r="S746" s="136"/>
      <c r="T746" s="136"/>
      <c r="U746" s="136"/>
      <c r="V746" s="136"/>
      <c r="W746" s="136"/>
      <c r="X746" s="136"/>
      <c r="Y746" s="136"/>
      <c r="Z746" s="136"/>
      <c r="AA746" s="136"/>
      <c r="AB746" s="136"/>
    </row>
    <row r="747" spans="1:28" ht="11.25" customHeight="1" x14ac:dyDescent="0.2">
      <c r="A747" s="136"/>
      <c r="B747" s="241"/>
      <c r="C747" s="241"/>
      <c r="D747" s="241"/>
      <c r="E747" s="241"/>
      <c r="F747" s="241"/>
      <c r="G747" s="241"/>
      <c r="H747" s="241"/>
      <c r="I747" s="241"/>
      <c r="J747" s="241"/>
      <c r="K747" s="241"/>
      <c r="L747" s="241"/>
      <c r="M747" s="241"/>
      <c r="N747" s="136"/>
      <c r="O747" s="136"/>
      <c r="P747" s="136"/>
      <c r="Q747" s="136"/>
      <c r="R747" s="136"/>
      <c r="S747" s="136"/>
      <c r="T747" s="136"/>
      <c r="U747" s="136"/>
      <c r="V747" s="136"/>
      <c r="W747" s="136"/>
      <c r="X747" s="136"/>
      <c r="Y747" s="136"/>
      <c r="Z747" s="136"/>
      <c r="AA747" s="136"/>
      <c r="AB747" s="136"/>
    </row>
    <row r="748" spans="1:28" ht="11.25" customHeight="1" x14ac:dyDescent="0.2">
      <c r="A748" s="136"/>
      <c r="B748" s="241"/>
      <c r="C748" s="241"/>
      <c r="D748" s="241"/>
      <c r="E748" s="241"/>
      <c r="F748" s="241"/>
      <c r="G748" s="241"/>
      <c r="H748" s="241"/>
      <c r="I748" s="241"/>
      <c r="J748" s="241"/>
      <c r="K748" s="241"/>
      <c r="L748" s="241"/>
      <c r="M748" s="241"/>
      <c r="N748" s="136"/>
      <c r="O748" s="136"/>
      <c r="P748" s="136"/>
      <c r="Q748" s="136"/>
      <c r="R748" s="136"/>
      <c r="S748" s="136"/>
      <c r="T748" s="136"/>
      <c r="U748" s="136"/>
      <c r="V748" s="136"/>
      <c r="W748" s="136"/>
      <c r="X748" s="136"/>
      <c r="Y748" s="136"/>
      <c r="Z748" s="136"/>
      <c r="AA748" s="136"/>
      <c r="AB748" s="136"/>
    </row>
    <row r="749" spans="1:28" ht="11.25" customHeight="1" x14ac:dyDescent="0.2">
      <c r="A749" s="136"/>
      <c r="B749" s="241"/>
      <c r="C749" s="241"/>
      <c r="D749" s="241"/>
      <c r="E749" s="241"/>
      <c r="F749" s="241"/>
      <c r="G749" s="241"/>
      <c r="H749" s="241"/>
      <c r="I749" s="241"/>
      <c r="J749" s="241"/>
      <c r="K749" s="241"/>
      <c r="L749" s="241"/>
      <c r="M749" s="241"/>
      <c r="N749" s="136"/>
      <c r="O749" s="136"/>
      <c r="P749" s="136"/>
      <c r="Q749" s="136"/>
      <c r="R749" s="136"/>
      <c r="S749" s="136"/>
      <c r="T749" s="136"/>
      <c r="U749" s="136"/>
      <c r="V749" s="136"/>
      <c r="W749" s="136"/>
      <c r="X749" s="136"/>
      <c r="Y749" s="136"/>
      <c r="Z749" s="136"/>
      <c r="AA749" s="136"/>
      <c r="AB749" s="136"/>
    </row>
    <row r="750" spans="1:28" ht="11.25" customHeight="1" x14ac:dyDescent="0.2">
      <c r="A750" s="136"/>
      <c r="B750" s="241"/>
      <c r="C750" s="241"/>
      <c r="D750" s="241"/>
      <c r="E750" s="241"/>
      <c r="F750" s="241"/>
      <c r="G750" s="241"/>
      <c r="H750" s="241"/>
      <c r="I750" s="241"/>
      <c r="J750" s="241"/>
      <c r="K750" s="241"/>
      <c r="L750" s="241"/>
      <c r="M750" s="241"/>
      <c r="N750" s="136"/>
      <c r="O750" s="136"/>
      <c r="P750" s="136"/>
      <c r="Q750" s="136"/>
      <c r="R750" s="136"/>
      <c r="S750" s="136"/>
      <c r="T750" s="136"/>
      <c r="U750" s="136"/>
      <c r="V750" s="136"/>
      <c r="W750" s="136"/>
      <c r="X750" s="136"/>
      <c r="Y750" s="136"/>
      <c r="Z750" s="136"/>
      <c r="AA750" s="136"/>
      <c r="AB750" s="136"/>
    </row>
    <row r="751" spans="1:28" ht="11.25" customHeight="1" x14ac:dyDescent="0.2">
      <c r="A751" s="136"/>
      <c r="B751" s="241"/>
      <c r="C751" s="241"/>
      <c r="D751" s="241"/>
      <c r="E751" s="241"/>
      <c r="F751" s="241"/>
      <c r="G751" s="241"/>
      <c r="H751" s="241"/>
      <c r="I751" s="241"/>
      <c r="J751" s="241"/>
      <c r="K751" s="241"/>
      <c r="L751" s="241"/>
      <c r="M751" s="241"/>
      <c r="N751" s="136"/>
      <c r="O751" s="136"/>
      <c r="P751" s="136"/>
      <c r="Q751" s="136"/>
      <c r="R751" s="136"/>
      <c r="S751" s="136"/>
      <c r="T751" s="136"/>
      <c r="U751" s="136"/>
      <c r="V751" s="136"/>
      <c r="W751" s="136"/>
      <c r="X751" s="136"/>
      <c r="Y751" s="136"/>
      <c r="Z751" s="136"/>
      <c r="AA751" s="136"/>
      <c r="AB751" s="136"/>
    </row>
    <row r="752" spans="1:28" ht="11.25" customHeight="1" x14ac:dyDescent="0.2">
      <c r="A752" s="136"/>
      <c r="B752" s="241"/>
      <c r="C752" s="241"/>
      <c r="D752" s="241"/>
      <c r="E752" s="241"/>
      <c r="F752" s="241"/>
      <c r="G752" s="241"/>
      <c r="H752" s="241"/>
      <c r="I752" s="241"/>
      <c r="J752" s="241"/>
      <c r="K752" s="241"/>
      <c r="L752" s="241"/>
      <c r="M752" s="241"/>
      <c r="N752" s="136"/>
      <c r="O752" s="136"/>
      <c r="P752" s="136"/>
      <c r="Q752" s="136"/>
      <c r="R752" s="136"/>
      <c r="S752" s="136"/>
      <c r="T752" s="136"/>
      <c r="U752" s="136"/>
      <c r="V752" s="136"/>
      <c r="W752" s="136"/>
      <c r="X752" s="136"/>
      <c r="Y752" s="136"/>
      <c r="Z752" s="136"/>
      <c r="AA752" s="136"/>
      <c r="AB752" s="136"/>
    </row>
    <row r="753" spans="1:28" ht="11.25" customHeight="1" x14ac:dyDescent="0.2">
      <c r="A753" s="136"/>
      <c r="B753" s="241"/>
      <c r="C753" s="241"/>
      <c r="D753" s="241"/>
      <c r="E753" s="241"/>
      <c r="F753" s="241"/>
      <c r="G753" s="241"/>
      <c r="H753" s="241"/>
      <c r="I753" s="241"/>
      <c r="J753" s="241"/>
      <c r="K753" s="241"/>
      <c r="L753" s="241"/>
      <c r="M753" s="241"/>
      <c r="N753" s="136"/>
      <c r="O753" s="136"/>
      <c r="P753" s="136"/>
      <c r="Q753" s="136"/>
      <c r="R753" s="136"/>
      <c r="S753" s="136"/>
      <c r="T753" s="136"/>
      <c r="U753" s="136"/>
      <c r="V753" s="136"/>
      <c r="W753" s="136"/>
      <c r="X753" s="136"/>
      <c r="Y753" s="136"/>
      <c r="Z753" s="136"/>
      <c r="AA753" s="136"/>
      <c r="AB753" s="136"/>
    </row>
    <row r="754" spans="1:28" ht="11.25" customHeight="1" x14ac:dyDescent="0.2">
      <c r="A754" s="136"/>
      <c r="B754" s="241"/>
      <c r="C754" s="241"/>
      <c r="D754" s="241"/>
      <c r="E754" s="241"/>
      <c r="F754" s="241"/>
      <c r="G754" s="241"/>
      <c r="H754" s="241"/>
      <c r="I754" s="241"/>
      <c r="J754" s="241"/>
      <c r="K754" s="241"/>
      <c r="L754" s="241"/>
      <c r="M754" s="241"/>
      <c r="N754" s="136"/>
      <c r="O754" s="136"/>
      <c r="P754" s="136"/>
      <c r="Q754" s="136"/>
      <c r="R754" s="136"/>
      <c r="S754" s="136"/>
      <c r="T754" s="136"/>
      <c r="U754" s="136"/>
      <c r="V754" s="136"/>
      <c r="W754" s="136"/>
      <c r="X754" s="136"/>
      <c r="Y754" s="136"/>
      <c r="Z754" s="136"/>
      <c r="AA754" s="136"/>
      <c r="AB754" s="136"/>
    </row>
    <row r="755" spans="1:28" ht="11.25" customHeight="1" x14ac:dyDescent="0.2">
      <c r="A755" s="136"/>
      <c r="B755" s="241"/>
      <c r="C755" s="241"/>
      <c r="D755" s="241"/>
      <c r="E755" s="241"/>
      <c r="F755" s="241"/>
      <c r="G755" s="241"/>
      <c r="H755" s="241"/>
      <c r="I755" s="241"/>
      <c r="J755" s="241"/>
      <c r="K755" s="241"/>
      <c r="L755" s="241"/>
      <c r="M755" s="241"/>
      <c r="N755" s="136"/>
      <c r="O755" s="136"/>
      <c r="P755" s="136"/>
      <c r="Q755" s="136"/>
      <c r="R755" s="136"/>
      <c r="S755" s="136"/>
      <c r="T755" s="136"/>
      <c r="U755" s="136"/>
      <c r="V755" s="136"/>
      <c r="W755" s="136"/>
      <c r="X755" s="136"/>
      <c r="Y755" s="136"/>
      <c r="Z755" s="136"/>
      <c r="AA755" s="136"/>
      <c r="AB755" s="136"/>
    </row>
    <row r="756" spans="1:28" ht="11.25" customHeight="1" x14ac:dyDescent="0.2">
      <c r="A756" s="136"/>
      <c r="B756" s="241"/>
      <c r="C756" s="241"/>
      <c r="D756" s="241"/>
      <c r="E756" s="241"/>
      <c r="F756" s="241"/>
      <c r="G756" s="241"/>
      <c r="H756" s="241"/>
      <c r="I756" s="241"/>
      <c r="J756" s="241"/>
      <c r="K756" s="241"/>
      <c r="L756" s="241"/>
      <c r="M756" s="241"/>
      <c r="N756" s="136"/>
      <c r="O756" s="136"/>
      <c r="P756" s="136"/>
      <c r="Q756" s="136"/>
      <c r="R756" s="136"/>
      <c r="S756" s="136"/>
      <c r="T756" s="136"/>
      <c r="U756" s="136"/>
      <c r="V756" s="136"/>
      <c r="W756" s="136"/>
      <c r="X756" s="136"/>
      <c r="Y756" s="136"/>
      <c r="Z756" s="136"/>
      <c r="AA756" s="136"/>
      <c r="AB756" s="136"/>
    </row>
    <row r="757" spans="1:28" ht="11.25" customHeight="1" x14ac:dyDescent="0.2">
      <c r="A757" s="136"/>
      <c r="B757" s="241"/>
      <c r="C757" s="241"/>
      <c r="D757" s="241"/>
      <c r="E757" s="241"/>
      <c r="F757" s="241"/>
      <c r="G757" s="241"/>
      <c r="H757" s="241"/>
      <c r="I757" s="241"/>
      <c r="J757" s="241"/>
      <c r="K757" s="241"/>
      <c r="L757" s="241"/>
      <c r="M757" s="241"/>
      <c r="N757" s="136"/>
      <c r="O757" s="136"/>
      <c r="P757" s="136"/>
      <c r="Q757" s="136"/>
      <c r="R757" s="136"/>
      <c r="S757" s="136"/>
      <c r="T757" s="136"/>
      <c r="U757" s="136"/>
      <c r="V757" s="136"/>
      <c r="W757" s="136"/>
      <c r="X757" s="136"/>
      <c r="Y757" s="136"/>
      <c r="Z757" s="136"/>
      <c r="AA757" s="136"/>
      <c r="AB757" s="136"/>
    </row>
    <row r="758" spans="1:28" ht="11.25" customHeight="1" x14ac:dyDescent="0.2">
      <c r="A758" s="136"/>
      <c r="B758" s="241"/>
      <c r="C758" s="241"/>
      <c r="D758" s="241"/>
      <c r="E758" s="241"/>
      <c r="F758" s="241"/>
      <c r="G758" s="241"/>
      <c r="H758" s="241"/>
      <c r="I758" s="241"/>
      <c r="J758" s="241"/>
      <c r="K758" s="241"/>
      <c r="L758" s="241"/>
      <c r="M758" s="241"/>
      <c r="N758" s="136"/>
      <c r="O758" s="136"/>
      <c r="P758" s="136"/>
      <c r="Q758" s="136"/>
      <c r="R758" s="136"/>
      <c r="S758" s="136"/>
      <c r="T758" s="136"/>
      <c r="U758" s="136"/>
      <c r="V758" s="136"/>
      <c r="W758" s="136"/>
      <c r="X758" s="136"/>
      <c r="Y758" s="136"/>
      <c r="Z758" s="136"/>
      <c r="AA758" s="136"/>
      <c r="AB758" s="136"/>
    </row>
    <row r="759" spans="1:28" ht="11.25" customHeight="1" x14ac:dyDescent="0.2">
      <c r="A759" s="136"/>
      <c r="B759" s="241"/>
      <c r="C759" s="241"/>
      <c r="D759" s="241"/>
      <c r="E759" s="241"/>
      <c r="F759" s="241"/>
      <c r="G759" s="241"/>
      <c r="H759" s="241"/>
      <c r="I759" s="241"/>
      <c r="J759" s="241"/>
      <c r="K759" s="241"/>
      <c r="L759" s="241"/>
      <c r="M759" s="241"/>
      <c r="N759" s="136"/>
      <c r="O759" s="136"/>
      <c r="P759" s="136"/>
      <c r="Q759" s="136"/>
      <c r="R759" s="136"/>
      <c r="S759" s="136"/>
      <c r="T759" s="136"/>
      <c r="U759" s="136"/>
      <c r="V759" s="136"/>
      <c r="W759" s="136"/>
      <c r="X759" s="136"/>
      <c r="Y759" s="136"/>
      <c r="Z759" s="136"/>
      <c r="AA759" s="136"/>
      <c r="AB759" s="136"/>
    </row>
    <row r="760" spans="1:28" ht="11.25" customHeight="1" x14ac:dyDescent="0.2">
      <c r="A760" s="136"/>
      <c r="B760" s="241"/>
      <c r="C760" s="241"/>
      <c r="D760" s="241"/>
      <c r="E760" s="241"/>
      <c r="F760" s="241"/>
      <c r="G760" s="241"/>
      <c r="H760" s="241"/>
      <c r="I760" s="241"/>
      <c r="J760" s="241"/>
      <c r="K760" s="241"/>
      <c r="L760" s="241"/>
      <c r="M760" s="241"/>
      <c r="N760" s="136"/>
      <c r="O760" s="136"/>
      <c r="P760" s="136"/>
      <c r="Q760" s="136"/>
      <c r="R760" s="136"/>
      <c r="S760" s="136"/>
      <c r="T760" s="136"/>
      <c r="U760" s="136"/>
      <c r="V760" s="136"/>
      <c r="W760" s="136"/>
      <c r="X760" s="136"/>
      <c r="Y760" s="136"/>
      <c r="Z760" s="136"/>
      <c r="AA760" s="136"/>
      <c r="AB760" s="136"/>
    </row>
    <row r="761" spans="1:28" ht="11.25" customHeight="1" x14ac:dyDescent="0.2">
      <c r="A761" s="136"/>
      <c r="B761" s="241"/>
      <c r="C761" s="241"/>
      <c r="D761" s="241"/>
      <c r="E761" s="241"/>
      <c r="F761" s="241"/>
      <c r="G761" s="241"/>
      <c r="H761" s="241"/>
      <c r="I761" s="241"/>
      <c r="J761" s="241"/>
      <c r="K761" s="241"/>
      <c r="L761" s="241"/>
      <c r="M761" s="241"/>
      <c r="N761" s="136"/>
      <c r="O761" s="136"/>
      <c r="P761" s="136"/>
      <c r="Q761" s="136"/>
      <c r="R761" s="136"/>
      <c r="S761" s="136"/>
      <c r="T761" s="136"/>
      <c r="U761" s="136"/>
      <c r="V761" s="136"/>
      <c r="W761" s="136"/>
      <c r="X761" s="136"/>
      <c r="Y761" s="136"/>
      <c r="Z761" s="136"/>
      <c r="AA761" s="136"/>
      <c r="AB761" s="136"/>
    </row>
    <row r="762" spans="1:28" ht="11.25" customHeight="1" x14ac:dyDescent="0.2">
      <c r="A762" s="136"/>
      <c r="B762" s="241"/>
      <c r="C762" s="241"/>
      <c r="D762" s="241"/>
      <c r="E762" s="241"/>
      <c r="F762" s="241"/>
      <c r="G762" s="241"/>
      <c r="H762" s="241"/>
      <c r="I762" s="241"/>
      <c r="J762" s="241"/>
      <c r="K762" s="241"/>
      <c r="L762" s="241"/>
      <c r="M762" s="241"/>
      <c r="N762" s="136"/>
      <c r="O762" s="136"/>
      <c r="P762" s="136"/>
      <c r="Q762" s="136"/>
      <c r="R762" s="136"/>
      <c r="S762" s="136"/>
      <c r="T762" s="136"/>
      <c r="U762" s="136"/>
      <c r="V762" s="136"/>
      <c r="W762" s="136"/>
      <c r="X762" s="136"/>
      <c r="Y762" s="136"/>
      <c r="Z762" s="136"/>
      <c r="AA762" s="136"/>
      <c r="AB762" s="136"/>
    </row>
    <row r="763" spans="1:28" ht="11.25" customHeight="1" x14ac:dyDescent="0.2">
      <c r="A763" s="136"/>
      <c r="B763" s="241"/>
      <c r="C763" s="241"/>
      <c r="D763" s="241"/>
      <c r="E763" s="241"/>
      <c r="F763" s="241"/>
      <c r="G763" s="241"/>
      <c r="H763" s="241"/>
      <c r="I763" s="241"/>
      <c r="J763" s="241"/>
      <c r="K763" s="241"/>
      <c r="L763" s="241"/>
      <c r="M763" s="241"/>
      <c r="N763" s="136"/>
      <c r="O763" s="136"/>
      <c r="P763" s="136"/>
      <c r="Q763" s="136"/>
      <c r="R763" s="136"/>
      <c r="S763" s="136"/>
      <c r="T763" s="136"/>
      <c r="U763" s="136"/>
      <c r="V763" s="136"/>
      <c r="W763" s="136"/>
      <c r="X763" s="136"/>
      <c r="Y763" s="136"/>
      <c r="Z763" s="136"/>
      <c r="AA763" s="136"/>
      <c r="AB763" s="136"/>
    </row>
    <row r="764" spans="1:28" ht="11.25" customHeight="1" x14ac:dyDescent="0.2">
      <c r="A764" s="136"/>
      <c r="B764" s="241"/>
      <c r="C764" s="241"/>
      <c r="D764" s="241"/>
      <c r="E764" s="241"/>
      <c r="F764" s="241"/>
      <c r="G764" s="241"/>
      <c r="H764" s="241"/>
      <c r="I764" s="241"/>
      <c r="J764" s="241"/>
      <c r="K764" s="241"/>
      <c r="L764" s="241"/>
      <c r="M764" s="241"/>
      <c r="N764" s="136"/>
      <c r="O764" s="136"/>
      <c r="P764" s="136"/>
      <c r="Q764" s="136"/>
      <c r="R764" s="136"/>
      <c r="S764" s="136"/>
      <c r="T764" s="136"/>
      <c r="U764" s="136"/>
      <c r="V764" s="136"/>
      <c r="W764" s="136"/>
      <c r="X764" s="136"/>
      <c r="Y764" s="136"/>
      <c r="Z764" s="136"/>
      <c r="AA764" s="136"/>
      <c r="AB764" s="136"/>
    </row>
    <row r="765" spans="1:28" ht="11.25" customHeight="1" x14ac:dyDescent="0.2">
      <c r="A765" s="136"/>
      <c r="B765" s="241"/>
      <c r="C765" s="241"/>
      <c r="D765" s="241"/>
      <c r="E765" s="241"/>
      <c r="F765" s="241"/>
      <c r="G765" s="241"/>
      <c r="H765" s="241"/>
      <c r="I765" s="241"/>
      <c r="J765" s="241"/>
      <c r="K765" s="241"/>
      <c r="L765" s="241"/>
      <c r="M765" s="241"/>
      <c r="N765" s="136"/>
      <c r="O765" s="136"/>
      <c r="P765" s="136"/>
      <c r="Q765" s="136"/>
      <c r="R765" s="136"/>
      <c r="S765" s="136"/>
      <c r="T765" s="136"/>
      <c r="U765" s="136"/>
      <c r="V765" s="136"/>
      <c r="W765" s="136"/>
      <c r="X765" s="136"/>
      <c r="Y765" s="136"/>
      <c r="Z765" s="136"/>
      <c r="AA765" s="136"/>
      <c r="AB765" s="136"/>
    </row>
    <row r="766" spans="1:28" ht="11.25" customHeight="1" x14ac:dyDescent="0.2">
      <c r="A766" s="136"/>
      <c r="B766" s="241"/>
      <c r="C766" s="241"/>
      <c r="D766" s="241"/>
      <c r="E766" s="241"/>
      <c r="F766" s="241"/>
      <c r="G766" s="241"/>
      <c r="H766" s="241"/>
      <c r="I766" s="241"/>
      <c r="J766" s="241"/>
      <c r="K766" s="241"/>
      <c r="L766" s="241"/>
      <c r="M766" s="241"/>
      <c r="N766" s="136"/>
      <c r="O766" s="136"/>
      <c r="P766" s="136"/>
      <c r="Q766" s="136"/>
      <c r="R766" s="136"/>
      <c r="S766" s="136"/>
      <c r="T766" s="136"/>
      <c r="U766" s="136"/>
      <c r="V766" s="136"/>
      <c r="W766" s="136"/>
      <c r="X766" s="136"/>
      <c r="Y766" s="136"/>
      <c r="Z766" s="136"/>
      <c r="AA766" s="136"/>
      <c r="AB766" s="136"/>
    </row>
    <row r="767" spans="1:28" ht="11.25" customHeight="1" x14ac:dyDescent="0.2">
      <c r="A767" s="136"/>
      <c r="B767" s="241"/>
      <c r="C767" s="241"/>
      <c r="D767" s="241"/>
      <c r="E767" s="241"/>
      <c r="F767" s="241"/>
      <c r="G767" s="241"/>
      <c r="H767" s="241"/>
      <c r="I767" s="241"/>
      <c r="J767" s="241"/>
      <c r="K767" s="241"/>
      <c r="L767" s="241"/>
      <c r="M767" s="241"/>
      <c r="N767" s="136"/>
      <c r="O767" s="136"/>
      <c r="P767" s="136"/>
      <c r="Q767" s="136"/>
      <c r="R767" s="136"/>
      <c r="S767" s="136"/>
      <c r="T767" s="136"/>
      <c r="U767" s="136"/>
      <c r="V767" s="136"/>
      <c r="W767" s="136"/>
      <c r="X767" s="136"/>
      <c r="Y767" s="136"/>
      <c r="Z767" s="136"/>
      <c r="AA767" s="136"/>
      <c r="AB767" s="136"/>
    </row>
    <row r="768" spans="1:28" ht="11.25" customHeight="1" x14ac:dyDescent="0.2">
      <c r="A768" s="136"/>
      <c r="B768" s="241"/>
      <c r="C768" s="241"/>
      <c r="D768" s="241"/>
      <c r="E768" s="241"/>
      <c r="F768" s="241"/>
      <c r="G768" s="241"/>
      <c r="H768" s="241"/>
      <c r="I768" s="241"/>
      <c r="J768" s="241"/>
      <c r="K768" s="241"/>
      <c r="L768" s="241"/>
      <c r="M768" s="241"/>
      <c r="N768" s="136"/>
      <c r="O768" s="136"/>
      <c r="P768" s="136"/>
      <c r="Q768" s="136"/>
      <c r="R768" s="136"/>
      <c r="S768" s="136"/>
      <c r="T768" s="136"/>
      <c r="U768" s="136"/>
      <c r="V768" s="136"/>
      <c r="W768" s="136"/>
      <c r="X768" s="136"/>
      <c r="Y768" s="136"/>
      <c r="Z768" s="136"/>
      <c r="AA768" s="136"/>
      <c r="AB768" s="136"/>
    </row>
    <row r="769" spans="1:28" ht="11.25" customHeight="1" x14ac:dyDescent="0.2">
      <c r="A769" s="136"/>
      <c r="B769" s="241"/>
      <c r="C769" s="241"/>
      <c r="D769" s="241"/>
      <c r="E769" s="241"/>
      <c r="F769" s="241"/>
      <c r="G769" s="241"/>
      <c r="H769" s="241"/>
      <c r="I769" s="241"/>
      <c r="J769" s="241"/>
      <c r="K769" s="241"/>
      <c r="L769" s="241"/>
      <c r="M769" s="241"/>
      <c r="N769" s="136"/>
      <c r="O769" s="136"/>
      <c r="P769" s="136"/>
      <c r="Q769" s="136"/>
      <c r="R769" s="136"/>
      <c r="S769" s="136"/>
      <c r="T769" s="136"/>
      <c r="U769" s="136"/>
      <c r="V769" s="136"/>
      <c r="W769" s="136"/>
      <c r="X769" s="136"/>
      <c r="Y769" s="136"/>
      <c r="Z769" s="136"/>
      <c r="AA769" s="136"/>
      <c r="AB769" s="136"/>
    </row>
    <row r="770" spans="1:28" ht="11.25" customHeight="1" x14ac:dyDescent="0.2">
      <c r="A770" s="136"/>
      <c r="B770" s="241"/>
      <c r="C770" s="241"/>
      <c r="D770" s="241"/>
      <c r="E770" s="241"/>
      <c r="F770" s="241"/>
      <c r="G770" s="241"/>
      <c r="H770" s="241"/>
      <c r="I770" s="241"/>
      <c r="J770" s="241"/>
      <c r="K770" s="241"/>
      <c r="L770" s="241"/>
      <c r="M770" s="241"/>
      <c r="N770" s="136"/>
      <c r="O770" s="136"/>
      <c r="P770" s="136"/>
      <c r="Q770" s="136"/>
      <c r="R770" s="136"/>
      <c r="S770" s="136"/>
      <c r="T770" s="136"/>
      <c r="U770" s="136"/>
      <c r="V770" s="136"/>
      <c r="W770" s="136"/>
      <c r="X770" s="136"/>
      <c r="Y770" s="136"/>
      <c r="Z770" s="136"/>
      <c r="AA770" s="136"/>
      <c r="AB770" s="136"/>
    </row>
    <row r="771" spans="1:28" ht="11.25" customHeight="1" x14ac:dyDescent="0.2">
      <c r="A771" s="136"/>
      <c r="B771" s="241"/>
      <c r="C771" s="241"/>
      <c r="D771" s="241"/>
      <c r="E771" s="241"/>
      <c r="F771" s="241"/>
      <c r="G771" s="241"/>
      <c r="H771" s="241"/>
      <c r="I771" s="241"/>
      <c r="J771" s="241"/>
      <c r="K771" s="241"/>
      <c r="L771" s="241"/>
      <c r="M771" s="241"/>
      <c r="N771" s="136"/>
      <c r="O771" s="136"/>
      <c r="P771" s="136"/>
      <c r="Q771" s="136"/>
      <c r="R771" s="136"/>
      <c r="S771" s="136"/>
      <c r="T771" s="136"/>
      <c r="U771" s="136"/>
      <c r="V771" s="136"/>
      <c r="W771" s="136"/>
      <c r="X771" s="136"/>
      <c r="Y771" s="136"/>
      <c r="Z771" s="136"/>
      <c r="AA771" s="136"/>
      <c r="AB771" s="136"/>
    </row>
    <row r="772" spans="1:28" ht="11.25" customHeight="1" x14ac:dyDescent="0.2">
      <c r="A772" s="136"/>
      <c r="B772" s="241"/>
      <c r="C772" s="241"/>
      <c r="D772" s="241"/>
      <c r="E772" s="241"/>
      <c r="F772" s="241"/>
      <c r="G772" s="241"/>
      <c r="H772" s="241"/>
      <c r="I772" s="241"/>
      <c r="J772" s="241"/>
      <c r="K772" s="241"/>
      <c r="L772" s="241"/>
      <c r="M772" s="241"/>
      <c r="N772" s="136"/>
      <c r="O772" s="136"/>
      <c r="P772" s="136"/>
      <c r="Q772" s="136"/>
      <c r="R772" s="136"/>
      <c r="S772" s="136"/>
      <c r="T772" s="136"/>
      <c r="U772" s="136"/>
      <c r="V772" s="136"/>
      <c r="W772" s="136"/>
      <c r="X772" s="136"/>
      <c r="Y772" s="136"/>
      <c r="Z772" s="136"/>
      <c r="AA772" s="136"/>
      <c r="AB772" s="136"/>
    </row>
    <row r="773" spans="1:28" ht="11.25" customHeight="1" x14ac:dyDescent="0.2">
      <c r="A773" s="136"/>
      <c r="B773" s="241"/>
      <c r="C773" s="241"/>
      <c r="D773" s="241"/>
      <c r="E773" s="241"/>
      <c r="F773" s="241"/>
      <c r="G773" s="241"/>
      <c r="H773" s="241"/>
      <c r="I773" s="241"/>
      <c r="J773" s="241"/>
      <c r="K773" s="241"/>
      <c r="L773" s="241"/>
      <c r="M773" s="241"/>
      <c r="N773" s="136"/>
      <c r="O773" s="136"/>
      <c r="P773" s="136"/>
      <c r="Q773" s="136"/>
      <c r="R773" s="136"/>
      <c r="S773" s="136"/>
      <c r="T773" s="136"/>
      <c r="U773" s="136"/>
      <c r="V773" s="136"/>
      <c r="W773" s="136"/>
      <c r="X773" s="136"/>
      <c r="Y773" s="136"/>
      <c r="Z773" s="136"/>
      <c r="AA773" s="136"/>
      <c r="AB773" s="136"/>
    </row>
    <row r="774" spans="1:28" ht="11.25" customHeight="1" x14ac:dyDescent="0.2">
      <c r="A774" s="136"/>
      <c r="B774" s="241"/>
      <c r="C774" s="241"/>
      <c r="D774" s="241"/>
      <c r="E774" s="241"/>
      <c r="F774" s="241"/>
      <c r="G774" s="241"/>
      <c r="H774" s="241"/>
      <c r="I774" s="241"/>
      <c r="J774" s="241"/>
      <c r="K774" s="241"/>
      <c r="L774" s="241"/>
      <c r="M774" s="241"/>
      <c r="N774" s="136"/>
      <c r="O774" s="136"/>
      <c r="P774" s="136"/>
      <c r="Q774" s="136"/>
      <c r="R774" s="136"/>
      <c r="S774" s="136"/>
      <c r="T774" s="136"/>
      <c r="U774" s="136"/>
      <c r="V774" s="136"/>
      <c r="W774" s="136"/>
      <c r="X774" s="136"/>
      <c r="Y774" s="136"/>
      <c r="Z774" s="136"/>
      <c r="AA774" s="136"/>
      <c r="AB774" s="136"/>
    </row>
    <row r="775" spans="1:28" ht="11.25" customHeight="1" x14ac:dyDescent="0.2">
      <c r="A775" s="136"/>
      <c r="B775" s="241"/>
      <c r="C775" s="241"/>
      <c r="D775" s="241"/>
      <c r="E775" s="241"/>
      <c r="F775" s="241"/>
      <c r="G775" s="241"/>
      <c r="H775" s="241"/>
      <c r="I775" s="241"/>
      <c r="J775" s="241"/>
      <c r="K775" s="241"/>
      <c r="L775" s="241"/>
      <c r="M775" s="241"/>
      <c r="N775" s="136"/>
      <c r="O775" s="136"/>
      <c r="P775" s="136"/>
      <c r="Q775" s="136"/>
      <c r="R775" s="136"/>
      <c r="S775" s="136"/>
      <c r="T775" s="136"/>
      <c r="U775" s="136"/>
      <c r="V775" s="136"/>
      <c r="W775" s="136"/>
      <c r="X775" s="136"/>
      <c r="Y775" s="136"/>
      <c r="Z775" s="136"/>
      <c r="AA775" s="136"/>
      <c r="AB775" s="136"/>
    </row>
    <row r="776" spans="1:28" ht="11.25" customHeight="1" x14ac:dyDescent="0.2">
      <c r="A776" s="136"/>
      <c r="B776" s="241"/>
      <c r="C776" s="241"/>
      <c r="D776" s="241"/>
      <c r="E776" s="241"/>
      <c r="F776" s="241"/>
      <c r="G776" s="241"/>
      <c r="H776" s="241"/>
      <c r="I776" s="241"/>
      <c r="J776" s="241"/>
      <c r="K776" s="241"/>
      <c r="L776" s="241"/>
      <c r="M776" s="241"/>
      <c r="N776" s="136"/>
      <c r="O776" s="136"/>
      <c r="P776" s="136"/>
      <c r="Q776" s="136"/>
      <c r="R776" s="136"/>
      <c r="S776" s="136"/>
      <c r="T776" s="136"/>
      <c r="U776" s="136"/>
      <c r="V776" s="136"/>
      <c r="W776" s="136"/>
      <c r="X776" s="136"/>
      <c r="Y776" s="136"/>
      <c r="Z776" s="136"/>
      <c r="AA776" s="136"/>
      <c r="AB776" s="136"/>
    </row>
    <row r="777" spans="1:28" ht="11.25" customHeight="1" x14ac:dyDescent="0.2">
      <c r="A777" s="136"/>
      <c r="B777" s="241"/>
      <c r="C777" s="241"/>
      <c r="D777" s="241"/>
      <c r="E777" s="241"/>
      <c r="F777" s="241"/>
      <c r="G777" s="241"/>
      <c r="H777" s="241"/>
      <c r="I777" s="241"/>
      <c r="J777" s="241"/>
      <c r="K777" s="241"/>
      <c r="L777" s="241"/>
      <c r="M777" s="241"/>
      <c r="N777" s="136"/>
      <c r="O777" s="136"/>
      <c r="P777" s="136"/>
      <c r="Q777" s="136"/>
      <c r="R777" s="136"/>
      <c r="S777" s="136"/>
      <c r="T777" s="136"/>
      <c r="U777" s="136"/>
      <c r="V777" s="136"/>
      <c r="W777" s="136"/>
      <c r="X777" s="136"/>
      <c r="Y777" s="136"/>
      <c r="Z777" s="136"/>
      <c r="AA777" s="136"/>
      <c r="AB777" s="136"/>
    </row>
    <row r="778" spans="1:28" ht="11.25" customHeight="1" x14ac:dyDescent="0.2">
      <c r="A778" s="136"/>
      <c r="B778" s="241"/>
      <c r="C778" s="241"/>
      <c r="D778" s="241"/>
      <c r="E778" s="241"/>
      <c r="F778" s="241"/>
      <c r="G778" s="241"/>
      <c r="H778" s="241"/>
      <c r="I778" s="241"/>
      <c r="J778" s="241"/>
      <c r="K778" s="241"/>
      <c r="L778" s="241"/>
      <c r="M778" s="241"/>
      <c r="N778" s="136"/>
      <c r="O778" s="136"/>
      <c r="P778" s="136"/>
      <c r="Q778" s="136"/>
      <c r="R778" s="136"/>
      <c r="S778" s="136"/>
      <c r="T778" s="136"/>
      <c r="U778" s="136"/>
      <c r="V778" s="136"/>
      <c r="W778" s="136"/>
      <c r="X778" s="136"/>
      <c r="Y778" s="136"/>
      <c r="Z778" s="136"/>
      <c r="AA778" s="136"/>
      <c r="AB778" s="136"/>
    </row>
    <row r="779" spans="1:28" ht="11.25" customHeight="1" x14ac:dyDescent="0.2">
      <c r="A779" s="136"/>
      <c r="B779" s="241"/>
      <c r="C779" s="241"/>
      <c r="D779" s="241"/>
      <c r="E779" s="241"/>
      <c r="F779" s="241"/>
      <c r="G779" s="241"/>
      <c r="H779" s="241"/>
      <c r="I779" s="241"/>
      <c r="J779" s="241"/>
      <c r="K779" s="241"/>
      <c r="L779" s="241"/>
      <c r="M779" s="241"/>
      <c r="N779" s="136"/>
      <c r="O779" s="136"/>
      <c r="P779" s="136"/>
      <c r="Q779" s="136"/>
      <c r="R779" s="136"/>
      <c r="S779" s="136"/>
      <c r="T779" s="136"/>
      <c r="U779" s="136"/>
      <c r="V779" s="136"/>
      <c r="W779" s="136"/>
      <c r="X779" s="136"/>
      <c r="Y779" s="136"/>
      <c r="Z779" s="136"/>
      <c r="AA779" s="136"/>
      <c r="AB779" s="136"/>
    </row>
    <row r="780" spans="1:28" ht="11.25" customHeight="1" x14ac:dyDescent="0.2">
      <c r="A780" s="136"/>
      <c r="B780" s="241"/>
      <c r="C780" s="241"/>
      <c r="D780" s="241"/>
      <c r="E780" s="241"/>
      <c r="F780" s="241"/>
      <c r="G780" s="241"/>
      <c r="H780" s="241"/>
      <c r="I780" s="241"/>
      <c r="J780" s="241"/>
      <c r="K780" s="241"/>
      <c r="L780" s="241"/>
      <c r="M780" s="241"/>
      <c r="N780" s="136"/>
      <c r="O780" s="136"/>
      <c r="P780" s="136"/>
      <c r="Q780" s="136"/>
      <c r="R780" s="136"/>
      <c r="S780" s="136"/>
      <c r="T780" s="136"/>
      <c r="U780" s="136"/>
      <c r="V780" s="136"/>
      <c r="W780" s="136"/>
      <c r="X780" s="136"/>
      <c r="Y780" s="136"/>
      <c r="Z780" s="136"/>
      <c r="AA780" s="136"/>
      <c r="AB780" s="136"/>
    </row>
    <row r="781" spans="1:28" ht="11.25" customHeight="1" x14ac:dyDescent="0.2">
      <c r="A781" s="136"/>
      <c r="B781" s="241"/>
      <c r="C781" s="241"/>
      <c r="D781" s="241"/>
      <c r="E781" s="241"/>
      <c r="F781" s="241"/>
      <c r="G781" s="241"/>
      <c r="H781" s="241"/>
      <c r="I781" s="241"/>
      <c r="J781" s="241"/>
      <c r="K781" s="241"/>
      <c r="L781" s="241"/>
      <c r="M781" s="241"/>
      <c r="N781" s="136"/>
      <c r="O781" s="136"/>
      <c r="P781" s="136"/>
      <c r="Q781" s="136"/>
      <c r="R781" s="136"/>
      <c r="S781" s="136"/>
      <c r="T781" s="136"/>
      <c r="U781" s="136"/>
      <c r="V781" s="136"/>
      <c r="W781" s="136"/>
      <c r="X781" s="136"/>
      <c r="Y781" s="136"/>
      <c r="Z781" s="136"/>
      <c r="AA781" s="136"/>
      <c r="AB781" s="136"/>
    </row>
    <row r="782" spans="1:28" ht="11.25" customHeight="1" x14ac:dyDescent="0.2">
      <c r="A782" s="136"/>
      <c r="B782" s="241"/>
      <c r="C782" s="241"/>
      <c r="D782" s="241"/>
      <c r="E782" s="241"/>
      <c r="F782" s="241"/>
      <c r="G782" s="241"/>
      <c r="H782" s="241"/>
      <c r="I782" s="241"/>
      <c r="J782" s="241"/>
      <c r="K782" s="241"/>
      <c r="L782" s="241"/>
      <c r="M782" s="241"/>
      <c r="N782" s="136"/>
      <c r="O782" s="136"/>
      <c r="P782" s="136"/>
      <c r="Q782" s="136"/>
      <c r="R782" s="136"/>
      <c r="S782" s="136"/>
      <c r="T782" s="136"/>
      <c r="U782" s="136"/>
      <c r="V782" s="136"/>
      <c r="W782" s="136"/>
      <c r="X782" s="136"/>
      <c r="Y782" s="136"/>
      <c r="Z782" s="136"/>
      <c r="AA782" s="136"/>
      <c r="AB782" s="136"/>
    </row>
    <row r="783" spans="1:28" ht="11.25" customHeight="1" x14ac:dyDescent="0.2">
      <c r="A783" s="136"/>
      <c r="B783" s="241"/>
      <c r="C783" s="241"/>
      <c r="D783" s="241"/>
      <c r="E783" s="241"/>
      <c r="F783" s="241"/>
      <c r="G783" s="241"/>
      <c r="H783" s="241"/>
      <c r="I783" s="241"/>
      <c r="J783" s="241"/>
      <c r="K783" s="241"/>
      <c r="L783" s="241"/>
      <c r="M783" s="241"/>
      <c r="N783" s="136"/>
      <c r="O783" s="136"/>
      <c r="P783" s="136"/>
      <c r="Q783" s="136"/>
      <c r="R783" s="136"/>
      <c r="S783" s="136"/>
      <c r="T783" s="136"/>
      <c r="U783" s="136"/>
      <c r="V783" s="136"/>
      <c r="W783" s="136"/>
      <c r="X783" s="136"/>
      <c r="Y783" s="136"/>
      <c r="Z783" s="136"/>
      <c r="AA783" s="136"/>
      <c r="AB783" s="136"/>
    </row>
    <row r="784" spans="1:28" ht="11.25" customHeight="1" x14ac:dyDescent="0.2">
      <c r="A784" s="136"/>
      <c r="B784" s="241"/>
      <c r="C784" s="241"/>
      <c r="D784" s="241"/>
      <c r="E784" s="241"/>
      <c r="F784" s="241"/>
      <c r="G784" s="241"/>
      <c r="H784" s="241"/>
      <c r="I784" s="241"/>
      <c r="J784" s="241"/>
      <c r="K784" s="241"/>
      <c r="L784" s="241"/>
      <c r="M784" s="241"/>
      <c r="N784" s="136"/>
      <c r="O784" s="136"/>
      <c r="P784" s="136"/>
      <c r="Q784" s="136"/>
      <c r="R784" s="136"/>
      <c r="S784" s="136"/>
      <c r="T784" s="136"/>
      <c r="U784" s="136"/>
      <c r="V784" s="136"/>
      <c r="W784" s="136"/>
      <c r="X784" s="136"/>
      <c r="Y784" s="136"/>
      <c r="Z784" s="136"/>
      <c r="AA784" s="136"/>
      <c r="AB784" s="136"/>
    </row>
    <row r="785" spans="1:28" ht="11.25" customHeight="1" x14ac:dyDescent="0.2">
      <c r="A785" s="136"/>
      <c r="B785" s="241"/>
      <c r="C785" s="241"/>
      <c r="D785" s="241"/>
      <c r="E785" s="241"/>
      <c r="F785" s="241"/>
      <c r="G785" s="241"/>
      <c r="H785" s="241"/>
      <c r="I785" s="241"/>
      <c r="J785" s="241"/>
      <c r="K785" s="241"/>
      <c r="L785" s="241"/>
      <c r="M785" s="241"/>
      <c r="N785" s="136"/>
      <c r="O785" s="136"/>
      <c r="P785" s="136"/>
      <c r="Q785" s="136"/>
      <c r="R785" s="136"/>
      <c r="S785" s="136"/>
      <c r="T785" s="136"/>
      <c r="U785" s="136"/>
      <c r="V785" s="136"/>
      <c r="W785" s="136"/>
      <c r="X785" s="136"/>
      <c r="Y785" s="136"/>
      <c r="Z785" s="136"/>
      <c r="AA785" s="136"/>
      <c r="AB785" s="136"/>
    </row>
    <row r="786" spans="1:28" ht="11.25" customHeight="1" x14ac:dyDescent="0.2">
      <c r="A786" s="136"/>
      <c r="B786" s="241"/>
      <c r="C786" s="241"/>
      <c r="D786" s="241"/>
      <c r="E786" s="241"/>
      <c r="F786" s="241"/>
      <c r="G786" s="241"/>
      <c r="H786" s="241"/>
      <c r="I786" s="241"/>
      <c r="J786" s="241"/>
      <c r="K786" s="241"/>
      <c r="L786" s="241"/>
      <c r="M786" s="241"/>
      <c r="N786" s="136"/>
      <c r="O786" s="136"/>
      <c r="P786" s="136"/>
      <c r="Q786" s="136"/>
      <c r="R786" s="136"/>
      <c r="S786" s="136"/>
      <c r="T786" s="136"/>
      <c r="U786" s="136"/>
      <c r="V786" s="136"/>
      <c r="W786" s="136"/>
      <c r="X786" s="136"/>
      <c r="Y786" s="136"/>
      <c r="Z786" s="136"/>
      <c r="AA786" s="136"/>
      <c r="AB786" s="136"/>
    </row>
    <row r="787" spans="1:28" ht="11.25" customHeight="1" x14ac:dyDescent="0.2">
      <c r="A787" s="136"/>
      <c r="B787" s="241"/>
      <c r="C787" s="241"/>
      <c r="D787" s="241"/>
      <c r="E787" s="241"/>
      <c r="F787" s="241"/>
      <c r="G787" s="241"/>
      <c r="H787" s="241"/>
      <c r="I787" s="241"/>
      <c r="J787" s="241"/>
      <c r="K787" s="241"/>
      <c r="L787" s="241"/>
      <c r="M787" s="241"/>
      <c r="N787" s="136"/>
      <c r="O787" s="136"/>
      <c r="P787" s="136"/>
      <c r="Q787" s="136"/>
      <c r="R787" s="136"/>
      <c r="S787" s="136"/>
      <c r="T787" s="136"/>
      <c r="U787" s="136"/>
      <c r="V787" s="136"/>
      <c r="W787" s="136"/>
      <c r="X787" s="136"/>
      <c r="Y787" s="136"/>
      <c r="Z787" s="136"/>
      <c r="AA787" s="136"/>
      <c r="AB787" s="136"/>
    </row>
    <row r="788" spans="1:28" ht="11.25" customHeight="1" x14ac:dyDescent="0.2">
      <c r="A788" s="136"/>
      <c r="B788" s="241"/>
      <c r="C788" s="241"/>
      <c r="D788" s="241"/>
      <c r="E788" s="241"/>
      <c r="F788" s="241"/>
      <c r="G788" s="241"/>
      <c r="H788" s="241"/>
      <c r="I788" s="241"/>
      <c r="J788" s="241"/>
      <c r="K788" s="241"/>
      <c r="L788" s="241"/>
      <c r="M788" s="241"/>
      <c r="N788" s="136"/>
      <c r="O788" s="136"/>
      <c r="P788" s="136"/>
      <c r="Q788" s="136"/>
      <c r="R788" s="136"/>
      <c r="S788" s="136"/>
      <c r="T788" s="136"/>
      <c r="U788" s="136"/>
      <c r="V788" s="136"/>
      <c r="W788" s="136"/>
      <c r="X788" s="136"/>
      <c r="Y788" s="136"/>
      <c r="Z788" s="136"/>
      <c r="AA788" s="136"/>
      <c r="AB788" s="136"/>
    </row>
    <row r="789" spans="1:28" ht="11.25" customHeight="1" x14ac:dyDescent="0.2">
      <c r="A789" s="136"/>
      <c r="B789" s="241"/>
      <c r="C789" s="241"/>
      <c r="D789" s="241"/>
      <c r="E789" s="241"/>
      <c r="F789" s="241"/>
      <c r="G789" s="241"/>
      <c r="H789" s="241"/>
      <c r="I789" s="241"/>
      <c r="J789" s="241"/>
      <c r="K789" s="241"/>
      <c r="L789" s="241"/>
      <c r="M789" s="241"/>
      <c r="N789" s="136"/>
      <c r="O789" s="136"/>
      <c r="P789" s="136"/>
      <c r="Q789" s="136"/>
      <c r="R789" s="136"/>
      <c r="S789" s="136"/>
      <c r="T789" s="136"/>
      <c r="U789" s="136"/>
      <c r="V789" s="136"/>
      <c r="W789" s="136"/>
      <c r="X789" s="136"/>
      <c r="Y789" s="136"/>
      <c r="Z789" s="136"/>
      <c r="AA789" s="136"/>
      <c r="AB789" s="136"/>
    </row>
    <row r="790" spans="1:28" ht="11.25" customHeight="1" x14ac:dyDescent="0.2">
      <c r="A790" s="136"/>
      <c r="B790" s="241"/>
      <c r="C790" s="241"/>
      <c r="D790" s="241"/>
      <c r="E790" s="241"/>
      <c r="F790" s="241"/>
      <c r="G790" s="241"/>
      <c r="H790" s="241"/>
      <c r="I790" s="241"/>
      <c r="J790" s="241"/>
      <c r="K790" s="241"/>
      <c r="L790" s="241"/>
      <c r="M790" s="241"/>
      <c r="N790" s="136"/>
      <c r="O790" s="136"/>
      <c r="P790" s="136"/>
      <c r="Q790" s="136"/>
      <c r="R790" s="136"/>
      <c r="S790" s="136"/>
      <c r="T790" s="136"/>
      <c r="U790" s="136"/>
      <c r="V790" s="136"/>
      <c r="W790" s="136"/>
      <c r="X790" s="136"/>
      <c r="Y790" s="136"/>
      <c r="Z790" s="136"/>
      <c r="AA790" s="136"/>
      <c r="AB790" s="136"/>
    </row>
    <row r="791" spans="1:28" ht="11.25" customHeight="1" x14ac:dyDescent="0.2">
      <c r="A791" s="136"/>
      <c r="B791" s="241"/>
      <c r="C791" s="241"/>
      <c r="D791" s="241"/>
      <c r="E791" s="241"/>
      <c r="F791" s="241"/>
      <c r="G791" s="241"/>
      <c r="H791" s="241"/>
      <c r="I791" s="241"/>
      <c r="J791" s="241"/>
      <c r="K791" s="241"/>
      <c r="L791" s="241"/>
      <c r="M791" s="241"/>
      <c r="N791" s="136"/>
      <c r="O791" s="136"/>
      <c r="P791" s="136"/>
      <c r="Q791" s="136"/>
      <c r="R791" s="136"/>
      <c r="S791" s="136"/>
      <c r="T791" s="136"/>
      <c r="U791" s="136"/>
      <c r="V791" s="136"/>
      <c r="W791" s="136"/>
      <c r="X791" s="136"/>
      <c r="Y791" s="136"/>
      <c r="Z791" s="136"/>
      <c r="AA791" s="136"/>
      <c r="AB791" s="136"/>
    </row>
    <row r="792" spans="1:28" ht="11.25" customHeight="1" x14ac:dyDescent="0.2">
      <c r="A792" s="136"/>
      <c r="B792" s="241"/>
      <c r="C792" s="241"/>
      <c r="D792" s="241"/>
      <c r="E792" s="241"/>
      <c r="F792" s="241"/>
      <c r="G792" s="241"/>
      <c r="H792" s="241"/>
      <c r="I792" s="241"/>
      <c r="J792" s="241"/>
      <c r="K792" s="241"/>
      <c r="L792" s="241"/>
      <c r="M792" s="241"/>
      <c r="N792" s="136"/>
      <c r="O792" s="136"/>
      <c r="P792" s="136"/>
      <c r="Q792" s="136"/>
      <c r="R792" s="136"/>
      <c r="S792" s="136"/>
      <c r="T792" s="136"/>
      <c r="U792" s="136"/>
      <c r="V792" s="136"/>
      <c r="W792" s="136"/>
      <c r="X792" s="136"/>
      <c r="Y792" s="136"/>
      <c r="Z792" s="136"/>
      <c r="AA792" s="136"/>
      <c r="AB792" s="136"/>
    </row>
    <row r="793" spans="1:28" ht="11.25" customHeight="1" x14ac:dyDescent="0.2">
      <c r="A793" s="136"/>
      <c r="B793" s="241"/>
      <c r="C793" s="241"/>
      <c r="D793" s="241"/>
      <c r="E793" s="241"/>
      <c r="F793" s="241"/>
      <c r="G793" s="241"/>
      <c r="H793" s="241"/>
      <c r="I793" s="241"/>
      <c r="J793" s="241"/>
      <c r="K793" s="241"/>
      <c r="L793" s="241"/>
      <c r="M793" s="241"/>
      <c r="N793" s="136"/>
      <c r="O793" s="136"/>
      <c r="P793" s="136"/>
      <c r="Q793" s="136"/>
      <c r="R793" s="136"/>
      <c r="S793" s="136"/>
      <c r="T793" s="136"/>
      <c r="U793" s="136"/>
      <c r="V793" s="136"/>
      <c r="W793" s="136"/>
      <c r="X793" s="136"/>
      <c r="Y793" s="136"/>
      <c r="Z793" s="136"/>
      <c r="AA793" s="136"/>
      <c r="AB793" s="136"/>
    </row>
    <row r="794" spans="1:28" ht="11.25" customHeight="1" x14ac:dyDescent="0.2">
      <c r="A794" s="136"/>
      <c r="B794" s="241"/>
      <c r="C794" s="241"/>
      <c r="D794" s="241"/>
      <c r="E794" s="241"/>
      <c r="F794" s="241"/>
      <c r="G794" s="241"/>
      <c r="H794" s="241"/>
      <c r="I794" s="241"/>
      <c r="J794" s="241"/>
      <c r="K794" s="241"/>
      <c r="L794" s="241"/>
      <c r="M794" s="241"/>
      <c r="N794" s="136"/>
      <c r="O794" s="136"/>
      <c r="P794" s="136"/>
      <c r="Q794" s="136"/>
      <c r="R794" s="136"/>
      <c r="S794" s="136"/>
      <c r="T794" s="136"/>
      <c r="U794" s="136"/>
      <c r="V794" s="136"/>
      <c r="W794" s="136"/>
      <c r="X794" s="136"/>
      <c r="Y794" s="136"/>
      <c r="Z794" s="136"/>
      <c r="AA794" s="136"/>
      <c r="AB794" s="136"/>
    </row>
    <row r="795" spans="1:28" ht="11.25" customHeight="1" x14ac:dyDescent="0.2">
      <c r="A795" s="136"/>
      <c r="B795" s="241"/>
      <c r="C795" s="241"/>
      <c r="D795" s="241"/>
      <c r="E795" s="241"/>
      <c r="F795" s="241"/>
      <c r="G795" s="241"/>
      <c r="H795" s="241"/>
      <c r="I795" s="241"/>
      <c r="J795" s="241"/>
      <c r="K795" s="241"/>
      <c r="L795" s="241"/>
      <c r="M795" s="241"/>
      <c r="N795" s="136"/>
      <c r="O795" s="136"/>
      <c r="P795" s="136"/>
      <c r="Q795" s="136"/>
      <c r="R795" s="136"/>
      <c r="S795" s="136"/>
      <c r="T795" s="136"/>
      <c r="U795" s="136"/>
      <c r="V795" s="136"/>
      <c r="W795" s="136"/>
      <c r="X795" s="136"/>
      <c r="Y795" s="136"/>
      <c r="Z795" s="136"/>
      <c r="AA795" s="136"/>
      <c r="AB795" s="136"/>
    </row>
    <row r="796" spans="1:28" ht="11.25" customHeight="1" x14ac:dyDescent="0.2">
      <c r="A796" s="136"/>
      <c r="B796" s="241"/>
      <c r="C796" s="241"/>
      <c r="D796" s="241"/>
      <c r="E796" s="241"/>
      <c r="F796" s="241"/>
      <c r="G796" s="241"/>
      <c r="H796" s="241"/>
      <c r="I796" s="241"/>
      <c r="J796" s="241"/>
      <c r="K796" s="241"/>
      <c r="L796" s="241"/>
      <c r="M796" s="241"/>
      <c r="N796" s="136"/>
      <c r="O796" s="136"/>
      <c r="P796" s="136"/>
      <c r="Q796" s="136"/>
      <c r="R796" s="136"/>
      <c r="S796" s="136"/>
      <c r="T796" s="136"/>
      <c r="U796" s="136"/>
      <c r="V796" s="136"/>
      <c r="W796" s="136"/>
      <c r="X796" s="136"/>
      <c r="Y796" s="136"/>
      <c r="Z796" s="136"/>
      <c r="AA796" s="136"/>
      <c r="AB796" s="136"/>
    </row>
    <row r="797" spans="1:28" ht="11.25" customHeight="1" x14ac:dyDescent="0.2">
      <c r="A797" s="136"/>
      <c r="B797" s="241"/>
      <c r="C797" s="241"/>
      <c r="D797" s="241"/>
      <c r="E797" s="241"/>
      <c r="F797" s="241"/>
      <c r="G797" s="241"/>
      <c r="H797" s="241"/>
      <c r="I797" s="241"/>
      <c r="J797" s="241"/>
      <c r="K797" s="241"/>
      <c r="L797" s="241"/>
      <c r="M797" s="241"/>
      <c r="N797" s="136"/>
      <c r="O797" s="136"/>
      <c r="P797" s="136"/>
      <c r="Q797" s="136"/>
      <c r="R797" s="136"/>
      <c r="S797" s="136"/>
      <c r="T797" s="136"/>
      <c r="U797" s="136"/>
      <c r="V797" s="136"/>
      <c r="W797" s="136"/>
      <c r="X797" s="136"/>
      <c r="Y797" s="136"/>
      <c r="Z797" s="136"/>
      <c r="AA797" s="136"/>
      <c r="AB797" s="136"/>
    </row>
    <row r="798" spans="1:28" ht="11.25" customHeight="1" x14ac:dyDescent="0.2">
      <c r="A798" s="136"/>
      <c r="B798" s="241"/>
      <c r="C798" s="241"/>
      <c r="D798" s="241"/>
      <c r="E798" s="241"/>
      <c r="F798" s="241"/>
      <c r="G798" s="241"/>
      <c r="H798" s="241"/>
      <c r="I798" s="241"/>
      <c r="J798" s="241"/>
      <c r="K798" s="241"/>
      <c r="L798" s="241"/>
      <c r="M798" s="241"/>
      <c r="N798" s="136"/>
      <c r="O798" s="136"/>
      <c r="P798" s="136"/>
      <c r="Q798" s="136"/>
      <c r="R798" s="136"/>
      <c r="S798" s="136"/>
      <c r="T798" s="136"/>
      <c r="U798" s="136"/>
      <c r="V798" s="136"/>
      <c r="W798" s="136"/>
      <c r="X798" s="136"/>
      <c r="Y798" s="136"/>
      <c r="Z798" s="136"/>
      <c r="AA798" s="136"/>
      <c r="AB798" s="136"/>
    </row>
    <row r="799" spans="1:28" ht="11.25" customHeight="1" x14ac:dyDescent="0.2">
      <c r="A799" s="136"/>
      <c r="B799" s="241"/>
      <c r="C799" s="241"/>
      <c r="D799" s="241"/>
      <c r="E799" s="241"/>
      <c r="F799" s="241"/>
      <c r="G799" s="241"/>
      <c r="H799" s="241"/>
      <c r="I799" s="241"/>
      <c r="J799" s="241"/>
      <c r="K799" s="241"/>
      <c r="L799" s="241"/>
      <c r="M799" s="241"/>
      <c r="N799" s="136"/>
      <c r="O799" s="136"/>
      <c r="P799" s="136"/>
      <c r="Q799" s="136"/>
      <c r="R799" s="136"/>
      <c r="S799" s="136"/>
      <c r="T799" s="136"/>
      <c r="U799" s="136"/>
      <c r="V799" s="136"/>
      <c r="W799" s="136"/>
      <c r="X799" s="136"/>
      <c r="Y799" s="136"/>
      <c r="Z799" s="136"/>
      <c r="AA799" s="136"/>
      <c r="AB799" s="136"/>
    </row>
    <row r="800" spans="1:28" ht="11.25" customHeight="1" x14ac:dyDescent="0.2">
      <c r="A800" s="136"/>
      <c r="B800" s="241"/>
      <c r="C800" s="241"/>
      <c r="D800" s="241"/>
      <c r="E800" s="241"/>
      <c r="F800" s="241"/>
      <c r="G800" s="241"/>
      <c r="H800" s="241"/>
      <c r="I800" s="241"/>
      <c r="J800" s="241"/>
      <c r="K800" s="241"/>
      <c r="L800" s="241"/>
      <c r="M800" s="241"/>
      <c r="N800" s="136"/>
      <c r="O800" s="136"/>
      <c r="P800" s="136"/>
      <c r="Q800" s="136"/>
      <c r="R800" s="136"/>
      <c r="S800" s="136"/>
      <c r="T800" s="136"/>
      <c r="U800" s="136"/>
      <c r="V800" s="136"/>
      <c r="W800" s="136"/>
      <c r="X800" s="136"/>
      <c r="Y800" s="136"/>
      <c r="Z800" s="136"/>
      <c r="AA800" s="136"/>
      <c r="AB800" s="136"/>
    </row>
    <row r="801" spans="1:28" ht="11.25" customHeight="1" x14ac:dyDescent="0.2">
      <c r="A801" s="136"/>
      <c r="B801" s="241"/>
      <c r="C801" s="241"/>
      <c r="D801" s="241"/>
      <c r="E801" s="241"/>
      <c r="F801" s="241"/>
      <c r="G801" s="241"/>
      <c r="H801" s="241"/>
      <c r="I801" s="241"/>
      <c r="J801" s="241"/>
      <c r="K801" s="241"/>
      <c r="L801" s="241"/>
      <c r="M801" s="241"/>
      <c r="N801" s="136"/>
      <c r="O801" s="136"/>
      <c r="P801" s="136"/>
      <c r="Q801" s="136"/>
      <c r="R801" s="136"/>
      <c r="S801" s="136"/>
      <c r="T801" s="136"/>
      <c r="U801" s="136"/>
      <c r="V801" s="136"/>
      <c r="W801" s="136"/>
      <c r="X801" s="136"/>
      <c r="Y801" s="136"/>
      <c r="Z801" s="136"/>
      <c r="AA801" s="136"/>
      <c r="AB801" s="136"/>
    </row>
    <row r="802" spans="1:28" ht="11.25" customHeight="1" x14ac:dyDescent="0.2">
      <c r="A802" s="136"/>
      <c r="B802" s="241"/>
      <c r="C802" s="241"/>
      <c r="D802" s="241"/>
      <c r="E802" s="241"/>
      <c r="F802" s="241"/>
      <c r="G802" s="241"/>
      <c r="H802" s="241"/>
      <c r="I802" s="241"/>
      <c r="J802" s="241"/>
      <c r="K802" s="241"/>
      <c r="L802" s="241"/>
      <c r="M802" s="241"/>
      <c r="N802" s="136"/>
      <c r="O802" s="136"/>
      <c r="P802" s="136"/>
      <c r="Q802" s="136"/>
      <c r="R802" s="136"/>
      <c r="S802" s="136"/>
      <c r="T802" s="136"/>
      <c r="U802" s="136"/>
      <c r="V802" s="136"/>
      <c r="W802" s="136"/>
      <c r="X802" s="136"/>
      <c r="Y802" s="136"/>
      <c r="Z802" s="136"/>
      <c r="AA802" s="136"/>
      <c r="AB802" s="136"/>
    </row>
    <row r="803" spans="1:28" ht="11.25" customHeight="1" x14ac:dyDescent="0.2">
      <c r="A803" s="136"/>
      <c r="B803" s="241"/>
      <c r="C803" s="241"/>
      <c r="D803" s="241"/>
      <c r="E803" s="241"/>
      <c r="F803" s="241"/>
      <c r="G803" s="241"/>
      <c r="H803" s="241"/>
      <c r="I803" s="241"/>
      <c r="J803" s="241"/>
      <c r="K803" s="241"/>
      <c r="L803" s="241"/>
      <c r="M803" s="241"/>
      <c r="N803" s="136"/>
      <c r="O803" s="136"/>
      <c r="P803" s="136"/>
      <c r="Q803" s="136"/>
      <c r="R803" s="136"/>
      <c r="S803" s="136"/>
      <c r="T803" s="136"/>
      <c r="U803" s="136"/>
      <c r="V803" s="136"/>
      <c r="W803" s="136"/>
      <c r="X803" s="136"/>
      <c r="Y803" s="136"/>
      <c r="Z803" s="136"/>
      <c r="AA803" s="136"/>
      <c r="AB803" s="136"/>
    </row>
    <row r="804" spans="1:28" ht="11.25" customHeight="1" x14ac:dyDescent="0.2">
      <c r="A804" s="136"/>
      <c r="B804" s="241"/>
      <c r="C804" s="241"/>
      <c r="D804" s="241"/>
      <c r="E804" s="241"/>
      <c r="F804" s="241"/>
      <c r="G804" s="241"/>
      <c r="H804" s="241"/>
      <c r="I804" s="241"/>
      <c r="J804" s="241"/>
      <c r="K804" s="241"/>
      <c r="L804" s="241"/>
      <c r="M804" s="241"/>
      <c r="N804" s="136"/>
      <c r="O804" s="136"/>
      <c r="P804" s="136"/>
      <c r="Q804" s="136"/>
      <c r="R804" s="136"/>
      <c r="S804" s="136"/>
      <c r="T804" s="136"/>
      <c r="U804" s="136"/>
      <c r="V804" s="136"/>
      <c r="W804" s="136"/>
      <c r="X804" s="136"/>
      <c r="Y804" s="136"/>
      <c r="Z804" s="136"/>
      <c r="AA804" s="136"/>
      <c r="AB804" s="136"/>
    </row>
    <row r="805" spans="1:28" ht="11.25" customHeight="1" x14ac:dyDescent="0.2">
      <c r="A805" s="136"/>
      <c r="B805" s="241"/>
      <c r="C805" s="241"/>
      <c r="D805" s="241"/>
      <c r="E805" s="241"/>
      <c r="F805" s="241"/>
      <c r="G805" s="241"/>
      <c r="H805" s="241"/>
      <c r="I805" s="241"/>
      <c r="J805" s="241"/>
      <c r="K805" s="241"/>
      <c r="L805" s="241"/>
      <c r="M805" s="241"/>
      <c r="N805" s="136"/>
      <c r="O805" s="136"/>
      <c r="P805" s="136"/>
      <c r="Q805" s="136"/>
      <c r="R805" s="136"/>
      <c r="S805" s="136"/>
      <c r="T805" s="136"/>
      <c r="U805" s="136"/>
      <c r="V805" s="136"/>
      <c r="W805" s="136"/>
      <c r="X805" s="136"/>
      <c r="Y805" s="136"/>
      <c r="Z805" s="136"/>
      <c r="AA805" s="136"/>
      <c r="AB805" s="136"/>
    </row>
    <row r="806" spans="1:28" ht="11.25" customHeight="1" x14ac:dyDescent="0.2">
      <c r="A806" s="136"/>
      <c r="B806" s="241"/>
      <c r="C806" s="241"/>
      <c r="D806" s="241"/>
      <c r="E806" s="241"/>
      <c r="F806" s="241"/>
      <c r="G806" s="241"/>
      <c r="H806" s="241"/>
      <c r="I806" s="241"/>
      <c r="J806" s="241"/>
      <c r="K806" s="241"/>
      <c r="L806" s="241"/>
      <c r="M806" s="241"/>
      <c r="N806" s="136"/>
      <c r="O806" s="136"/>
      <c r="P806" s="136"/>
      <c r="Q806" s="136"/>
      <c r="R806" s="136"/>
      <c r="S806" s="136"/>
      <c r="T806" s="136"/>
      <c r="U806" s="136"/>
      <c r="V806" s="136"/>
      <c r="W806" s="136"/>
      <c r="X806" s="136"/>
      <c r="Y806" s="136"/>
      <c r="Z806" s="136"/>
      <c r="AA806" s="136"/>
      <c r="AB806" s="136"/>
    </row>
    <row r="807" spans="1:28" ht="11.25" customHeight="1" x14ac:dyDescent="0.2">
      <c r="A807" s="136"/>
      <c r="B807" s="241"/>
      <c r="C807" s="241"/>
      <c r="D807" s="241"/>
      <c r="E807" s="241"/>
      <c r="F807" s="241"/>
      <c r="G807" s="241"/>
      <c r="H807" s="241"/>
      <c r="I807" s="241"/>
      <c r="J807" s="241"/>
      <c r="K807" s="241"/>
      <c r="L807" s="241"/>
      <c r="M807" s="241"/>
      <c r="N807" s="136"/>
      <c r="O807" s="136"/>
      <c r="P807" s="136"/>
      <c r="Q807" s="136"/>
      <c r="R807" s="136"/>
      <c r="S807" s="136"/>
      <c r="T807" s="136"/>
      <c r="U807" s="136"/>
      <c r="V807" s="136"/>
      <c r="W807" s="136"/>
      <c r="X807" s="136"/>
      <c r="Y807" s="136"/>
      <c r="Z807" s="136"/>
      <c r="AA807" s="136"/>
      <c r="AB807" s="136"/>
    </row>
    <row r="808" spans="1:28" ht="11.25" customHeight="1" x14ac:dyDescent="0.2">
      <c r="A808" s="136"/>
      <c r="B808" s="241"/>
      <c r="C808" s="241"/>
      <c r="D808" s="241"/>
      <c r="E808" s="241"/>
      <c r="F808" s="241"/>
      <c r="G808" s="241"/>
      <c r="H808" s="241"/>
      <c r="I808" s="241"/>
      <c r="J808" s="241"/>
      <c r="K808" s="241"/>
      <c r="L808" s="241"/>
      <c r="M808" s="241"/>
      <c r="N808" s="136"/>
      <c r="O808" s="136"/>
      <c r="P808" s="136"/>
      <c r="Q808" s="136"/>
      <c r="R808" s="136"/>
      <c r="S808" s="136"/>
      <c r="T808" s="136"/>
      <c r="U808" s="136"/>
      <c r="V808" s="136"/>
      <c r="W808" s="136"/>
      <c r="X808" s="136"/>
      <c r="Y808" s="136"/>
      <c r="Z808" s="136"/>
      <c r="AA808" s="136"/>
      <c r="AB808" s="136"/>
    </row>
    <row r="809" spans="1:28" ht="11.25" customHeight="1" x14ac:dyDescent="0.2">
      <c r="A809" s="136"/>
      <c r="B809" s="241"/>
      <c r="C809" s="241"/>
      <c r="D809" s="241"/>
      <c r="E809" s="241"/>
      <c r="F809" s="241"/>
      <c r="G809" s="241"/>
      <c r="H809" s="241"/>
      <c r="I809" s="241"/>
      <c r="J809" s="241"/>
      <c r="K809" s="241"/>
      <c r="L809" s="241"/>
      <c r="M809" s="241"/>
      <c r="N809" s="136"/>
      <c r="O809" s="136"/>
      <c r="P809" s="136"/>
      <c r="Q809" s="136"/>
      <c r="R809" s="136"/>
      <c r="S809" s="136"/>
      <c r="T809" s="136"/>
      <c r="U809" s="136"/>
      <c r="V809" s="136"/>
      <c r="W809" s="136"/>
      <c r="X809" s="136"/>
      <c r="Y809" s="136"/>
      <c r="Z809" s="136"/>
      <c r="AA809" s="136"/>
      <c r="AB809" s="136"/>
    </row>
    <row r="810" spans="1:28" ht="11.25" customHeight="1" x14ac:dyDescent="0.2">
      <c r="A810" s="136"/>
      <c r="B810" s="241"/>
      <c r="C810" s="241"/>
      <c r="D810" s="241"/>
      <c r="E810" s="241"/>
      <c r="F810" s="241"/>
      <c r="G810" s="241"/>
      <c r="H810" s="241"/>
      <c r="I810" s="241"/>
      <c r="J810" s="241"/>
      <c r="K810" s="241"/>
      <c r="L810" s="241"/>
      <c r="M810" s="241"/>
      <c r="N810" s="136"/>
      <c r="O810" s="136"/>
      <c r="P810" s="136"/>
      <c r="Q810" s="136"/>
      <c r="R810" s="136"/>
      <c r="S810" s="136"/>
      <c r="T810" s="136"/>
      <c r="U810" s="136"/>
      <c r="V810" s="136"/>
      <c r="W810" s="136"/>
      <c r="X810" s="136"/>
      <c r="Y810" s="136"/>
      <c r="Z810" s="136"/>
      <c r="AA810" s="136"/>
      <c r="AB810" s="136"/>
    </row>
    <row r="811" spans="1:28" ht="11.25" customHeight="1" x14ac:dyDescent="0.2">
      <c r="A811" s="136"/>
      <c r="B811" s="241"/>
      <c r="C811" s="241"/>
      <c r="D811" s="241"/>
      <c r="E811" s="241"/>
      <c r="F811" s="241"/>
      <c r="G811" s="241"/>
      <c r="H811" s="241"/>
      <c r="I811" s="241"/>
      <c r="J811" s="241"/>
      <c r="K811" s="241"/>
      <c r="L811" s="241"/>
      <c r="M811" s="241"/>
      <c r="N811" s="136"/>
      <c r="O811" s="136"/>
      <c r="P811" s="136"/>
      <c r="Q811" s="136"/>
      <c r="R811" s="136"/>
      <c r="S811" s="136"/>
      <c r="T811" s="136"/>
      <c r="U811" s="136"/>
      <c r="V811" s="136"/>
      <c r="W811" s="136"/>
      <c r="X811" s="136"/>
      <c r="Y811" s="136"/>
      <c r="Z811" s="136"/>
      <c r="AA811" s="136"/>
      <c r="AB811" s="136"/>
    </row>
    <row r="812" spans="1:28" ht="11.25" customHeight="1" x14ac:dyDescent="0.2">
      <c r="A812" s="136"/>
      <c r="B812" s="241"/>
      <c r="C812" s="241"/>
      <c r="D812" s="241"/>
      <c r="E812" s="241"/>
      <c r="F812" s="241"/>
      <c r="G812" s="241"/>
      <c r="H812" s="241"/>
      <c r="I812" s="241"/>
      <c r="J812" s="241"/>
      <c r="K812" s="241"/>
      <c r="L812" s="241"/>
      <c r="M812" s="241"/>
      <c r="N812" s="136"/>
      <c r="O812" s="136"/>
      <c r="P812" s="136"/>
      <c r="Q812" s="136"/>
      <c r="R812" s="136"/>
      <c r="S812" s="136"/>
      <c r="T812" s="136"/>
      <c r="U812" s="136"/>
      <c r="V812" s="136"/>
      <c r="W812" s="136"/>
      <c r="X812" s="136"/>
      <c r="Y812" s="136"/>
      <c r="Z812" s="136"/>
      <c r="AA812" s="136"/>
      <c r="AB812" s="136"/>
    </row>
    <row r="813" spans="1:28" ht="11.25" customHeight="1" x14ac:dyDescent="0.2">
      <c r="A813" s="136"/>
      <c r="B813" s="241"/>
      <c r="C813" s="241"/>
      <c r="D813" s="241"/>
      <c r="E813" s="241"/>
      <c r="F813" s="241"/>
      <c r="G813" s="241"/>
      <c r="H813" s="241"/>
      <c r="I813" s="241"/>
      <c r="J813" s="241"/>
      <c r="K813" s="241"/>
      <c r="L813" s="241"/>
      <c r="M813" s="241"/>
      <c r="N813" s="136"/>
      <c r="O813" s="136"/>
      <c r="P813" s="136"/>
      <c r="Q813" s="136"/>
      <c r="R813" s="136"/>
      <c r="S813" s="136"/>
      <c r="T813" s="136"/>
      <c r="U813" s="136"/>
      <c r="V813" s="136"/>
      <c r="W813" s="136"/>
      <c r="X813" s="136"/>
      <c r="Y813" s="136"/>
      <c r="Z813" s="136"/>
      <c r="AA813" s="136"/>
      <c r="AB813" s="136"/>
    </row>
    <row r="814" spans="1:28" ht="11.25" customHeight="1" x14ac:dyDescent="0.2">
      <c r="A814" s="136"/>
      <c r="B814" s="241"/>
      <c r="C814" s="241"/>
      <c r="D814" s="241"/>
      <c r="E814" s="241"/>
      <c r="F814" s="241"/>
      <c r="G814" s="241"/>
      <c r="H814" s="241"/>
      <c r="I814" s="241"/>
      <c r="J814" s="241"/>
      <c r="K814" s="241"/>
      <c r="L814" s="241"/>
      <c r="M814" s="241"/>
      <c r="N814" s="136"/>
      <c r="O814" s="136"/>
      <c r="P814" s="136"/>
      <c r="Q814" s="136"/>
      <c r="R814" s="136"/>
      <c r="S814" s="136"/>
      <c r="T814" s="136"/>
      <c r="U814" s="136"/>
      <c r="V814" s="136"/>
      <c r="W814" s="136"/>
      <c r="X814" s="136"/>
      <c r="Y814" s="136"/>
      <c r="Z814" s="136"/>
      <c r="AA814" s="136"/>
      <c r="AB814" s="136"/>
    </row>
    <row r="815" spans="1:28" ht="11.25" customHeight="1" x14ac:dyDescent="0.2">
      <c r="A815" s="136"/>
      <c r="B815" s="241"/>
      <c r="C815" s="241"/>
      <c r="D815" s="241"/>
      <c r="E815" s="241"/>
      <c r="F815" s="241"/>
      <c r="G815" s="241"/>
      <c r="H815" s="241"/>
      <c r="I815" s="241"/>
      <c r="J815" s="241"/>
      <c r="K815" s="241"/>
      <c r="L815" s="241"/>
      <c r="M815" s="241"/>
      <c r="N815" s="136"/>
      <c r="O815" s="136"/>
      <c r="P815" s="136"/>
      <c r="Q815" s="136"/>
      <c r="R815" s="136"/>
      <c r="S815" s="136"/>
      <c r="T815" s="136"/>
      <c r="U815" s="136"/>
      <c r="V815" s="136"/>
      <c r="W815" s="136"/>
      <c r="X815" s="136"/>
      <c r="Y815" s="136"/>
      <c r="Z815" s="136"/>
      <c r="AA815" s="136"/>
      <c r="AB815" s="136"/>
    </row>
    <row r="816" spans="1:28" ht="11.25" customHeight="1" x14ac:dyDescent="0.2">
      <c r="A816" s="136"/>
      <c r="B816" s="241"/>
      <c r="C816" s="241"/>
      <c r="D816" s="241"/>
      <c r="E816" s="241"/>
      <c r="F816" s="241"/>
      <c r="G816" s="241"/>
      <c r="H816" s="241"/>
      <c r="I816" s="241"/>
      <c r="J816" s="241"/>
      <c r="K816" s="241"/>
      <c r="L816" s="241"/>
      <c r="M816" s="241"/>
      <c r="N816" s="136"/>
      <c r="O816" s="136"/>
      <c r="P816" s="136"/>
      <c r="Q816" s="136"/>
      <c r="R816" s="136"/>
      <c r="S816" s="136"/>
      <c r="T816" s="136"/>
      <c r="U816" s="136"/>
      <c r="V816" s="136"/>
      <c r="W816" s="136"/>
      <c r="X816" s="136"/>
      <c r="Y816" s="136"/>
      <c r="Z816" s="136"/>
      <c r="AA816" s="136"/>
      <c r="AB816" s="136"/>
    </row>
    <row r="817" spans="1:28" ht="11.25" customHeight="1" x14ac:dyDescent="0.2">
      <c r="A817" s="136"/>
      <c r="B817" s="241"/>
      <c r="C817" s="241"/>
      <c r="D817" s="241"/>
      <c r="E817" s="241"/>
      <c r="F817" s="241"/>
      <c r="G817" s="241"/>
      <c r="H817" s="241"/>
      <c r="I817" s="241"/>
      <c r="J817" s="241"/>
      <c r="K817" s="241"/>
      <c r="L817" s="241"/>
      <c r="M817" s="241"/>
      <c r="N817" s="136"/>
      <c r="O817" s="136"/>
      <c r="P817" s="136"/>
      <c r="Q817" s="136"/>
      <c r="R817" s="136"/>
      <c r="S817" s="136"/>
      <c r="T817" s="136"/>
      <c r="U817" s="136"/>
      <c r="V817" s="136"/>
      <c r="W817" s="136"/>
      <c r="X817" s="136"/>
      <c r="Y817" s="136"/>
      <c r="Z817" s="136"/>
      <c r="AA817" s="136"/>
      <c r="AB817" s="136"/>
    </row>
    <row r="818" spans="1:28" ht="11.25" customHeight="1" x14ac:dyDescent="0.2">
      <c r="A818" s="136"/>
      <c r="B818" s="241"/>
      <c r="C818" s="241"/>
      <c r="D818" s="241"/>
      <c r="E818" s="241"/>
      <c r="F818" s="241"/>
      <c r="G818" s="241"/>
      <c r="H818" s="241"/>
      <c r="I818" s="241"/>
      <c r="J818" s="241"/>
      <c r="K818" s="241"/>
      <c r="L818" s="241"/>
      <c r="M818" s="241"/>
      <c r="N818" s="136"/>
      <c r="O818" s="136"/>
      <c r="P818" s="136"/>
      <c r="Q818" s="136"/>
      <c r="R818" s="136"/>
      <c r="S818" s="136"/>
      <c r="T818" s="136"/>
      <c r="U818" s="136"/>
      <c r="V818" s="136"/>
      <c r="W818" s="136"/>
      <c r="X818" s="136"/>
      <c r="Y818" s="136"/>
      <c r="Z818" s="136"/>
      <c r="AA818" s="136"/>
      <c r="AB818" s="136"/>
    </row>
    <row r="819" spans="1:28" ht="11.25" customHeight="1" x14ac:dyDescent="0.2">
      <c r="A819" s="136"/>
      <c r="B819" s="241"/>
      <c r="C819" s="241"/>
      <c r="D819" s="241"/>
      <c r="E819" s="241"/>
      <c r="F819" s="241"/>
      <c r="G819" s="241"/>
      <c r="H819" s="241"/>
      <c r="I819" s="241"/>
      <c r="J819" s="241"/>
      <c r="K819" s="241"/>
      <c r="L819" s="241"/>
      <c r="M819" s="241"/>
      <c r="N819" s="136"/>
      <c r="O819" s="136"/>
      <c r="P819" s="136"/>
      <c r="Q819" s="136"/>
      <c r="R819" s="136"/>
      <c r="S819" s="136"/>
      <c r="T819" s="136"/>
      <c r="U819" s="136"/>
      <c r="V819" s="136"/>
      <c r="W819" s="136"/>
      <c r="X819" s="136"/>
      <c r="Y819" s="136"/>
      <c r="Z819" s="136"/>
      <c r="AA819" s="136"/>
      <c r="AB819" s="136"/>
    </row>
    <row r="820" spans="1:28" ht="11.25" customHeight="1" x14ac:dyDescent="0.2">
      <c r="A820" s="136"/>
      <c r="B820" s="241"/>
      <c r="C820" s="241"/>
      <c r="D820" s="241"/>
      <c r="E820" s="241"/>
      <c r="F820" s="241"/>
      <c r="G820" s="241"/>
      <c r="H820" s="241"/>
      <c r="I820" s="241"/>
      <c r="J820" s="241"/>
      <c r="K820" s="241"/>
      <c r="L820" s="241"/>
      <c r="M820" s="241"/>
      <c r="N820" s="136"/>
      <c r="O820" s="136"/>
      <c r="P820" s="136"/>
      <c r="Q820" s="136"/>
      <c r="R820" s="136"/>
      <c r="S820" s="136"/>
      <c r="T820" s="136"/>
      <c r="U820" s="136"/>
      <c r="V820" s="136"/>
      <c r="W820" s="136"/>
      <c r="X820" s="136"/>
      <c r="Y820" s="136"/>
      <c r="Z820" s="136"/>
      <c r="AA820" s="136"/>
      <c r="AB820" s="136"/>
    </row>
    <row r="821" spans="1:28" ht="11.25" customHeight="1" x14ac:dyDescent="0.2">
      <c r="A821" s="136"/>
      <c r="B821" s="241"/>
      <c r="C821" s="241"/>
      <c r="D821" s="241"/>
      <c r="E821" s="241"/>
      <c r="F821" s="241"/>
      <c r="G821" s="241"/>
      <c r="H821" s="241"/>
      <c r="I821" s="241"/>
      <c r="J821" s="241"/>
      <c r="K821" s="241"/>
      <c r="L821" s="241"/>
      <c r="M821" s="241"/>
      <c r="N821" s="136"/>
      <c r="O821" s="136"/>
      <c r="P821" s="136"/>
      <c r="Q821" s="136"/>
      <c r="R821" s="136"/>
      <c r="S821" s="136"/>
      <c r="T821" s="136"/>
      <c r="U821" s="136"/>
      <c r="V821" s="136"/>
      <c r="W821" s="136"/>
      <c r="X821" s="136"/>
      <c r="Y821" s="136"/>
      <c r="Z821" s="136"/>
      <c r="AA821" s="136"/>
      <c r="AB821" s="136"/>
    </row>
    <row r="822" spans="1:28" ht="11.25" customHeight="1" x14ac:dyDescent="0.2">
      <c r="A822" s="136"/>
      <c r="B822" s="241"/>
      <c r="C822" s="241"/>
      <c r="D822" s="241"/>
      <c r="E822" s="241"/>
      <c r="F822" s="241"/>
      <c r="G822" s="241"/>
      <c r="H822" s="241"/>
      <c r="I822" s="241"/>
      <c r="J822" s="241"/>
      <c r="K822" s="241"/>
      <c r="L822" s="241"/>
      <c r="M822" s="241"/>
      <c r="N822" s="136"/>
      <c r="O822" s="136"/>
      <c r="P822" s="136"/>
      <c r="Q822" s="136"/>
      <c r="R822" s="136"/>
      <c r="S822" s="136"/>
      <c r="T822" s="136"/>
      <c r="U822" s="136"/>
      <c r="V822" s="136"/>
      <c r="W822" s="136"/>
      <c r="X822" s="136"/>
      <c r="Y822" s="136"/>
      <c r="Z822" s="136"/>
      <c r="AA822" s="136"/>
      <c r="AB822" s="136"/>
    </row>
    <row r="823" spans="1:28" ht="11.25" customHeight="1" x14ac:dyDescent="0.2">
      <c r="A823" s="136"/>
      <c r="B823" s="241"/>
      <c r="C823" s="241"/>
      <c r="D823" s="241"/>
      <c r="E823" s="241"/>
      <c r="F823" s="241"/>
      <c r="G823" s="241"/>
      <c r="H823" s="241"/>
      <c r="I823" s="241"/>
      <c r="J823" s="241"/>
      <c r="K823" s="241"/>
      <c r="L823" s="241"/>
      <c r="M823" s="241"/>
      <c r="N823" s="136"/>
      <c r="O823" s="136"/>
      <c r="P823" s="136"/>
      <c r="Q823" s="136"/>
      <c r="R823" s="136"/>
      <c r="S823" s="136"/>
      <c r="T823" s="136"/>
      <c r="U823" s="136"/>
      <c r="V823" s="136"/>
      <c r="W823" s="136"/>
      <c r="X823" s="136"/>
      <c r="Y823" s="136"/>
      <c r="Z823" s="136"/>
      <c r="AA823" s="136"/>
      <c r="AB823" s="136"/>
    </row>
    <row r="824" spans="1:28" ht="11.25" customHeight="1" x14ac:dyDescent="0.2">
      <c r="A824" s="136"/>
      <c r="B824" s="241"/>
      <c r="C824" s="241"/>
      <c r="D824" s="241"/>
      <c r="E824" s="241"/>
      <c r="F824" s="241"/>
      <c r="G824" s="241"/>
      <c r="H824" s="241"/>
      <c r="I824" s="241"/>
      <c r="J824" s="241"/>
      <c r="K824" s="241"/>
      <c r="L824" s="241"/>
      <c r="M824" s="241"/>
      <c r="N824" s="136"/>
      <c r="O824" s="136"/>
      <c r="P824" s="136"/>
      <c r="Q824" s="136"/>
      <c r="R824" s="136"/>
      <c r="S824" s="136"/>
      <c r="T824" s="136"/>
      <c r="U824" s="136"/>
      <c r="V824" s="136"/>
      <c r="W824" s="136"/>
      <c r="X824" s="136"/>
      <c r="Y824" s="136"/>
      <c r="Z824" s="136"/>
      <c r="AA824" s="136"/>
      <c r="AB824" s="136"/>
    </row>
    <row r="825" spans="1:28" ht="11.25" customHeight="1" x14ac:dyDescent="0.2">
      <c r="A825" s="136"/>
      <c r="B825" s="241"/>
      <c r="C825" s="241"/>
      <c r="D825" s="241"/>
      <c r="E825" s="241"/>
      <c r="F825" s="241"/>
      <c r="G825" s="241"/>
      <c r="H825" s="241"/>
      <c r="I825" s="241"/>
      <c r="J825" s="241"/>
      <c r="K825" s="241"/>
      <c r="L825" s="241"/>
      <c r="M825" s="241"/>
      <c r="N825" s="136"/>
      <c r="O825" s="136"/>
      <c r="P825" s="136"/>
      <c r="Q825" s="136"/>
      <c r="R825" s="136"/>
      <c r="S825" s="136"/>
      <c r="T825" s="136"/>
      <c r="U825" s="136"/>
      <c r="V825" s="136"/>
      <c r="W825" s="136"/>
      <c r="X825" s="136"/>
      <c r="Y825" s="136"/>
      <c r="Z825" s="136"/>
      <c r="AA825" s="136"/>
      <c r="AB825" s="136"/>
    </row>
    <row r="826" spans="1:28" ht="11.25" customHeight="1" x14ac:dyDescent="0.2">
      <c r="A826" s="136"/>
      <c r="B826" s="241"/>
      <c r="C826" s="241"/>
      <c r="D826" s="241"/>
      <c r="E826" s="241"/>
      <c r="F826" s="241"/>
      <c r="G826" s="241"/>
      <c r="H826" s="241"/>
      <c r="I826" s="241"/>
      <c r="J826" s="241"/>
      <c r="K826" s="241"/>
      <c r="L826" s="241"/>
      <c r="M826" s="241"/>
      <c r="N826" s="136"/>
      <c r="O826" s="136"/>
      <c r="P826" s="136"/>
      <c r="Q826" s="136"/>
      <c r="R826" s="136"/>
      <c r="S826" s="136"/>
      <c r="T826" s="136"/>
      <c r="U826" s="136"/>
      <c r="V826" s="136"/>
      <c r="W826" s="136"/>
      <c r="X826" s="136"/>
      <c r="Y826" s="136"/>
      <c r="Z826" s="136"/>
      <c r="AA826" s="136"/>
      <c r="AB826" s="136"/>
    </row>
    <row r="827" spans="1:28" ht="11.25" customHeight="1" x14ac:dyDescent="0.2">
      <c r="A827" s="136"/>
      <c r="B827" s="241"/>
      <c r="C827" s="241"/>
      <c r="D827" s="241"/>
      <c r="E827" s="241"/>
      <c r="F827" s="241"/>
      <c r="G827" s="241"/>
      <c r="H827" s="241"/>
      <c r="I827" s="241"/>
      <c r="J827" s="241"/>
      <c r="K827" s="241"/>
      <c r="L827" s="241"/>
      <c r="M827" s="241"/>
      <c r="N827" s="136"/>
      <c r="O827" s="136"/>
      <c r="P827" s="136"/>
      <c r="Q827" s="136"/>
      <c r="R827" s="136"/>
      <c r="S827" s="136"/>
      <c r="T827" s="136"/>
      <c r="U827" s="136"/>
      <c r="V827" s="136"/>
      <c r="W827" s="136"/>
      <c r="X827" s="136"/>
      <c r="Y827" s="136"/>
      <c r="Z827" s="136"/>
      <c r="AA827" s="136"/>
      <c r="AB827" s="136"/>
    </row>
    <row r="828" spans="1:28" ht="11.25" customHeight="1" x14ac:dyDescent="0.2">
      <c r="A828" s="136"/>
      <c r="B828" s="241"/>
      <c r="C828" s="241"/>
      <c r="D828" s="241"/>
      <c r="E828" s="241"/>
      <c r="F828" s="241"/>
      <c r="G828" s="241"/>
      <c r="H828" s="241"/>
      <c r="I828" s="241"/>
      <c r="J828" s="241"/>
      <c r="K828" s="241"/>
      <c r="L828" s="241"/>
      <c r="M828" s="241"/>
      <c r="N828" s="136"/>
      <c r="O828" s="136"/>
      <c r="P828" s="136"/>
      <c r="Q828" s="136"/>
      <c r="R828" s="136"/>
      <c r="S828" s="136"/>
      <c r="T828" s="136"/>
      <c r="U828" s="136"/>
      <c r="V828" s="136"/>
      <c r="W828" s="136"/>
      <c r="X828" s="136"/>
      <c r="Y828" s="136"/>
      <c r="Z828" s="136"/>
      <c r="AA828" s="136"/>
      <c r="AB828" s="136"/>
    </row>
    <row r="829" spans="1:28" ht="11.25" customHeight="1" x14ac:dyDescent="0.2">
      <c r="A829" s="136"/>
      <c r="B829" s="241"/>
      <c r="C829" s="241"/>
      <c r="D829" s="241"/>
      <c r="E829" s="241"/>
      <c r="F829" s="241"/>
      <c r="G829" s="241"/>
      <c r="H829" s="241"/>
      <c r="I829" s="241"/>
      <c r="J829" s="241"/>
      <c r="K829" s="241"/>
      <c r="L829" s="241"/>
      <c r="M829" s="241"/>
      <c r="N829" s="136"/>
      <c r="O829" s="136"/>
      <c r="P829" s="136"/>
      <c r="Q829" s="136"/>
      <c r="R829" s="136"/>
      <c r="S829" s="136"/>
      <c r="T829" s="136"/>
      <c r="U829" s="136"/>
      <c r="V829" s="136"/>
      <c r="W829" s="136"/>
      <c r="X829" s="136"/>
      <c r="Y829" s="136"/>
      <c r="Z829" s="136"/>
      <c r="AA829" s="136"/>
      <c r="AB829" s="136"/>
    </row>
    <row r="830" spans="1:28" ht="11.25" customHeight="1" x14ac:dyDescent="0.2">
      <c r="A830" s="136"/>
      <c r="B830" s="241"/>
      <c r="C830" s="241"/>
      <c r="D830" s="241"/>
      <c r="E830" s="241"/>
      <c r="F830" s="241"/>
      <c r="G830" s="241"/>
      <c r="H830" s="241"/>
      <c r="I830" s="241"/>
      <c r="J830" s="241"/>
      <c r="K830" s="241"/>
      <c r="L830" s="241"/>
      <c r="M830" s="241"/>
      <c r="N830" s="136"/>
      <c r="O830" s="136"/>
      <c r="P830" s="136"/>
      <c r="Q830" s="136"/>
      <c r="R830" s="136"/>
      <c r="S830" s="136"/>
      <c r="T830" s="136"/>
      <c r="U830" s="136"/>
      <c r="V830" s="136"/>
      <c r="W830" s="136"/>
      <c r="X830" s="136"/>
      <c r="Y830" s="136"/>
      <c r="Z830" s="136"/>
      <c r="AA830" s="136"/>
      <c r="AB830" s="136"/>
    </row>
    <row r="831" spans="1:28" ht="11.25" customHeight="1" x14ac:dyDescent="0.2">
      <c r="A831" s="136"/>
      <c r="B831" s="241"/>
      <c r="C831" s="241"/>
      <c r="D831" s="241"/>
      <c r="E831" s="241"/>
      <c r="F831" s="241"/>
      <c r="G831" s="241"/>
      <c r="H831" s="241"/>
      <c r="I831" s="241"/>
      <c r="J831" s="241"/>
      <c r="K831" s="241"/>
      <c r="L831" s="241"/>
      <c r="M831" s="241"/>
      <c r="N831" s="136"/>
      <c r="O831" s="136"/>
      <c r="P831" s="136"/>
      <c r="Q831" s="136"/>
      <c r="R831" s="136"/>
      <c r="S831" s="136"/>
      <c r="T831" s="136"/>
      <c r="U831" s="136"/>
      <c r="V831" s="136"/>
      <c r="W831" s="136"/>
      <c r="X831" s="136"/>
      <c r="Y831" s="136"/>
      <c r="Z831" s="136"/>
      <c r="AA831" s="136"/>
      <c r="AB831" s="136"/>
    </row>
    <row r="832" spans="1:28" ht="11.25" customHeight="1" x14ac:dyDescent="0.2">
      <c r="A832" s="136"/>
      <c r="B832" s="241"/>
      <c r="C832" s="241"/>
      <c r="D832" s="241"/>
      <c r="E832" s="241"/>
      <c r="F832" s="241"/>
      <c r="G832" s="241"/>
      <c r="H832" s="241"/>
      <c r="I832" s="241"/>
      <c r="J832" s="241"/>
      <c r="K832" s="241"/>
      <c r="L832" s="241"/>
      <c r="M832" s="241"/>
      <c r="N832" s="136"/>
      <c r="O832" s="136"/>
      <c r="P832" s="136"/>
      <c r="Q832" s="136"/>
      <c r="R832" s="136"/>
      <c r="S832" s="136"/>
      <c r="T832" s="136"/>
      <c r="U832" s="136"/>
      <c r="V832" s="136"/>
      <c r="W832" s="136"/>
      <c r="X832" s="136"/>
      <c r="Y832" s="136"/>
      <c r="Z832" s="136"/>
      <c r="AA832" s="136"/>
      <c r="AB832" s="136"/>
    </row>
    <row r="833" spans="1:28" ht="11.25" customHeight="1" x14ac:dyDescent="0.2">
      <c r="A833" s="136"/>
      <c r="B833" s="241"/>
      <c r="C833" s="241"/>
      <c r="D833" s="241"/>
      <c r="E833" s="241"/>
      <c r="F833" s="241"/>
      <c r="G833" s="241"/>
      <c r="H833" s="241"/>
      <c r="I833" s="241"/>
      <c r="J833" s="241"/>
      <c r="K833" s="241"/>
      <c r="L833" s="241"/>
      <c r="M833" s="241"/>
      <c r="N833" s="136"/>
      <c r="O833" s="136"/>
      <c r="P833" s="136"/>
      <c r="Q833" s="136"/>
      <c r="R833" s="136"/>
      <c r="S833" s="136"/>
      <c r="T833" s="136"/>
      <c r="U833" s="136"/>
      <c r="V833" s="136"/>
      <c r="W833" s="136"/>
      <c r="X833" s="136"/>
      <c r="Y833" s="136"/>
      <c r="Z833" s="136"/>
      <c r="AA833" s="136"/>
      <c r="AB833" s="136"/>
    </row>
    <row r="834" spans="1:28" ht="11.25" customHeight="1" x14ac:dyDescent="0.2">
      <c r="A834" s="136"/>
      <c r="B834" s="241"/>
      <c r="C834" s="241"/>
      <c r="D834" s="241"/>
      <c r="E834" s="241"/>
      <c r="F834" s="241"/>
      <c r="G834" s="241"/>
      <c r="H834" s="241"/>
      <c r="I834" s="241"/>
      <c r="J834" s="241"/>
      <c r="K834" s="241"/>
      <c r="L834" s="241"/>
      <c r="M834" s="241"/>
      <c r="N834" s="136"/>
      <c r="O834" s="136"/>
      <c r="P834" s="136"/>
      <c r="Q834" s="136"/>
      <c r="R834" s="136"/>
      <c r="S834" s="136"/>
      <c r="T834" s="136"/>
      <c r="U834" s="136"/>
      <c r="V834" s="136"/>
      <c r="W834" s="136"/>
      <c r="X834" s="136"/>
      <c r="Y834" s="136"/>
      <c r="Z834" s="136"/>
      <c r="AA834" s="136"/>
      <c r="AB834" s="136"/>
    </row>
    <row r="835" spans="1:28" ht="11.25" customHeight="1" x14ac:dyDescent="0.2">
      <c r="A835" s="136"/>
      <c r="B835" s="241"/>
      <c r="C835" s="241"/>
      <c r="D835" s="241"/>
      <c r="E835" s="241"/>
      <c r="F835" s="241"/>
      <c r="G835" s="241"/>
      <c r="H835" s="241"/>
      <c r="I835" s="241"/>
      <c r="J835" s="241"/>
      <c r="K835" s="241"/>
      <c r="L835" s="241"/>
      <c r="M835" s="241"/>
      <c r="N835" s="136"/>
      <c r="O835" s="136"/>
      <c r="P835" s="136"/>
      <c r="Q835" s="136"/>
      <c r="R835" s="136"/>
      <c r="S835" s="136"/>
      <c r="T835" s="136"/>
      <c r="U835" s="136"/>
      <c r="V835" s="136"/>
      <c r="W835" s="136"/>
      <c r="X835" s="136"/>
      <c r="Y835" s="136"/>
      <c r="Z835" s="136"/>
      <c r="AA835" s="136"/>
      <c r="AB835" s="136"/>
    </row>
    <row r="836" spans="1:28" ht="11.25" customHeight="1" x14ac:dyDescent="0.2">
      <c r="A836" s="136"/>
      <c r="B836" s="241"/>
      <c r="C836" s="241"/>
      <c r="D836" s="241"/>
      <c r="E836" s="241"/>
      <c r="F836" s="241"/>
      <c r="G836" s="241"/>
      <c r="H836" s="241"/>
      <c r="I836" s="241"/>
      <c r="J836" s="241"/>
      <c r="K836" s="241"/>
      <c r="L836" s="241"/>
      <c r="M836" s="241"/>
      <c r="N836" s="136"/>
      <c r="O836" s="136"/>
      <c r="P836" s="136"/>
      <c r="Q836" s="136"/>
      <c r="R836" s="136"/>
      <c r="S836" s="136"/>
      <c r="T836" s="136"/>
      <c r="U836" s="136"/>
      <c r="V836" s="136"/>
      <c r="W836" s="136"/>
      <c r="X836" s="136"/>
      <c r="Y836" s="136"/>
      <c r="Z836" s="136"/>
      <c r="AA836" s="136"/>
      <c r="AB836" s="136"/>
    </row>
    <row r="837" spans="1:28" ht="11.25" customHeight="1" x14ac:dyDescent="0.2">
      <c r="A837" s="136"/>
      <c r="B837" s="241"/>
      <c r="C837" s="241"/>
      <c r="D837" s="241"/>
      <c r="E837" s="241"/>
      <c r="F837" s="241"/>
      <c r="G837" s="241"/>
      <c r="H837" s="241"/>
      <c r="I837" s="241"/>
      <c r="J837" s="241"/>
      <c r="K837" s="241"/>
      <c r="L837" s="241"/>
      <c r="M837" s="241"/>
      <c r="N837" s="136"/>
      <c r="O837" s="136"/>
      <c r="P837" s="136"/>
      <c r="Q837" s="136"/>
      <c r="R837" s="136"/>
      <c r="S837" s="136"/>
      <c r="T837" s="136"/>
      <c r="U837" s="136"/>
      <c r="V837" s="136"/>
      <c r="W837" s="136"/>
      <c r="X837" s="136"/>
      <c r="Y837" s="136"/>
      <c r="Z837" s="136"/>
      <c r="AA837" s="136"/>
      <c r="AB837" s="136"/>
    </row>
    <row r="838" spans="1:28" ht="11.25" customHeight="1" x14ac:dyDescent="0.2">
      <c r="A838" s="136"/>
      <c r="B838" s="241"/>
      <c r="C838" s="241"/>
      <c r="D838" s="241"/>
      <c r="E838" s="241"/>
      <c r="F838" s="241"/>
      <c r="G838" s="241"/>
      <c r="H838" s="241"/>
      <c r="I838" s="241"/>
      <c r="J838" s="241"/>
      <c r="K838" s="241"/>
      <c r="L838" s="241"/>
      <c r="M838" s="241"/>
      <c r="N838" s="136"/>
      <c r="O838" s="136"/>
      <c r="P838" s="136"/>
      <c r="Q838" s="136"/>
      <c r="R838" s="136"/>
      <c r="S838" s="136"/>
      <c r="T838" s="136"/>
      <c r="U838" s="136"/>
      <c r="V838" s="136"/>
      <c r="W838" s="136"/>
      <c r="X838" s="136"/>
      <c r="Y838" s="136"/>
      <c r="Z838" s="136"/>
      <c r="AA838" s="136"/>
      <c r="AB838" s="136"/>
    </row>
    <row r="839" spans="1:28" ht="11.25" customHeight="1" x14ac:dyDescent="0.2">
      <c r="A839" s="136"/>
      <c r="B839" s="241"/>
      <c r="C839" s="241"/>
      <c r="D839" s="241"/>
      <c r="E839" s="241"/>
      <c r="F839" s="241"/>
      <c r="G839" s="241"/>
      <c r="H839" s="241"/>
      <c r="I839" s="241"/>
      <c r="J839" s="241"/>
      <c r="K839" s="241"/>
      <c r="L839" s="241"/>
      <c r="M839" s="241"/>
      <c r="N839" s="136"/>
      <c r="O839" s="136"/>
      <c r="P839" s="136"/>
      <c r="Q839" s="136"/>
      <c r="R839" s="136"/>
      <c r="S839" s="136"/>
      <c r="T839" s="136"/>
      <c r="U839" s="136"/>
      <c r="V839" s="136"/>
      <c r="W839" s="136"/>
      <c r="X839" s="136"/>
      <c r="Y839" s="136"/>
      <c r="Z839" s="136"/>
      <c r="AA839" s="136"/>
      <c r="AB839" s="136"/>
    </row>
    <row r="840" spans="1:28" ht="11.25" customHeight="1" x14ac:dyDescent="0.2">
      <c r="A840" s="136"/>
      <c r="B840" s="241"/>
      <c r="C840" s="241"/>
      <c r="D840" s="241"/>
      <c r="E840" s="241"/>
      <c r="F840" s="241"/>
      <c r="G840" s="241"/>
      <c r="H840" s="241"/>
      <c r="I840" s="241"/>
      <c r="J840" s="241"/>
      <c r="K840" s="241"/>
      <c r="L840" s="241"/>
      <c r="M840" s="241"/>
      <c r="N840" s="136"/>
      <c r="O840" s="136"/>
      <c r="P840" s="136"/>
      <c r="Q840" s="136"/>
      <c r="R840" s="136"/>
      <c r="S840" s="136"/>
      <c r="T840" s="136"/>
      <c r="U840" s="136"/>
      <c r="V840" s="136"/>
      <c r="W840" s="136"/>
      <c r="X840" s="136"/>
      <c r="Y840" s="136"/>
      <c r="Z840" s="136"/>
      <c r="AA840" s="136"/>
      <c r="AB840" s="136"/>
    </row>
    <row r="841" spans="1:28" ht="11.25" customHeight="1" x14ac:dyDescent="0.2">
      <c r="A841" s="136"/>
      <c r="B841" s="241"/>
      <c r="C841" s="241"/>
      <c r="D841" s="241"/>
      <c r="E841" s="241"/>
      <c r="F841" s="241"/>
      <c r="G841" s="241"/>
      <c r="H841" s="241"/>
      <c r="I841" s="241"/>
      <c r="J841" s="241"/>
      <c r="K841" s="241"/>
      <c r="L841" s="241"/>
      <c r="M841" s="241"/>
      <c r="N841" s="136"/>
      <c r="O841" s="136"/>
      <c r="P841" s="136"/>
      <c r="Q841" s="136"/>
      <c r="R841" s="136"/>
      <c r="S841" s="136"/>
      <c r="T841" s="136"/>
      <c r="U841" s="136"/>
      <c r="V841" s="136"/>
      <c r="W841" s="136"/>
      <c r="X841" s="136"/>
      <c r="Y841" s="136"/>
      <c r="Z841" s="136"/>
      <c r="AA841" s="136"/>
      <c r="AB841" s="136"/>
    </row>
    <row r="842" spans="1:28" ht="11.25" customHeight="1" x14ac:dyDescent="0.2">
      <c r="A842" s="136"/>
      <c r="B842" s="241"/>
      <c r="C842" s="241"/>
      <c r="D842" s="241"/>
      <c r="E842" s="241"/>
      <c r="F842" s="241"/>
      <c r="G842" s="241"/>
      <c r="H842" s="241"/>
      <c r="I842" s="241"/>
      <c r="J842" s="241"/>
      <c r="K842" s="241"/>
      <c r="L842" s="241"/>
      <c r="M842" s="241"/>
      <c r="N842" s="136"/>
      <c r="O842" s="136"/>
      <c r="P842" s="136"/>
      <c r="Q842" s="136"/>
      <c r="R842" s="136"/>
      <c r="S842" s="136"/>
      <c r="T842" s="136"/>
      <c r="U842" s="136"/>
      <c r="V842" s="136"/>
      <c r="W842" s="136"/>
      <c r="X842" s="136"/>
      <c r="Y842" s="136"/>
      <c r="Z842" s="136"/>
      <c r="AA842" s="136"/>
      <c r="AB842" s="136"/>
    </row>
    <row r="843" spans="1:28" ht="11.25" customHeight="1" x14ac:dyDescent="0.2">
      <c r="A843" s="136"/>
      <c r="B843" s="241"/>
      <c r="C843" s="241"/>
      <c r="D843" s="241"/>
      <c r="E843" s="241"/>
      <c r="F843" s="241"/>
      <c r="G843" s="241"/>
      <c r="H843" s="241"/>
      <c r="I843" s="241"/>
      <c r="J843" s="241"/>
      <c r="K843" s="241"/>
      <c r="L843" s="241"/>
      <c r="M843" s="241"/>
      <c r="N843" s="136"/>
      <c r="O843" s="136"/>
      <c r="P843" s="136"/>
      <c r="Q843" s="136"/>
      <c r="R843" s="136"/>
      <c r="S843" s="136"/>
      <c r="T843" s="136"/>
      <c r="U843" s="136"/>
      <c r="V843" s="136"/>
      <c r="W843" s="136"/>
      <c r="X843" s="136"/>
      <c r="Y843" s="136"/>
      <c r="Z843" s="136"/>
      <c r="AA843" s="136"/>
      <c r="AB843" s="136"/>
    </row>
    <row r="844" spans="1:28" ht="11.25" customHeight="1" x14ac:dyDescent="0.2">
      <c r="A844" s="136"/>
      <c r="B844" s="241"/>
      <c r="C844" s="241"/>
      <c r="D844" s="241"/>
      <c r="E844" s="241"/>
      <c r="F844" s="241"/>
      <c r="G844" s="241"/>
      <c r="H844" s="241"/>
      <c r="I844" s="241"/>
      <c r="J844" s="241"/>
      <c r="K844" s="241"/>
      <c r="L844" s="241"/>
      <c r="M844" s="241"/>
      <c r="N844" s="136"/>
      <c r="O844" s="136"/>
      <c r="P844" s="136"/>
      <c r="Q844" s="136"/>
      <c r="R844" s="136"/>
      <c r="S844" s="136"/>
      <c r="T844" s="136"/>
      <c r="U844" s="136"/>
      <c r="V844" s="136"/>
      <c r="W844" s="136"/>
      <c r="X844" s="136"/>
      <c r="Y844" s="136"/>
      <c r="Z844" s="136"/>
      <c r="AA844" s="136"/>
      <c r="AB844" s="136"/>
    </row>
    <row r="845" spans="1:28" ht="11.25" customHeight="1" x14ac:dyDescent="0.2">
      <c r="A845" s="136"/>
      <c r="B845" s="241"/>
      <c r="C845" s="241"/>
      <c r="D845" s="241"/>
      <c r="E845" s="241"/>
      <c r="F845" s="241"/>
      <c r="G845" s="241"/>
      <c r="H845" s="241"/>
      <c r="I845" s="241"/>
      <c r="J845" s="241"/>
      <c r="K845" s="241"/>
      <c r="L845" s="241"/>
      <c r="M845" s="241"/>
      <c r="N845" s="136"/>
      <c r="O845" s="136"/>
      <c r="P845" s="136"/>
      <c r="Q845" s="136"/>
      <c r="R845" s="136"/>
      <c r="S845" s="136"/>
      <c r="T845" s="136"/>
      <c r="U845" s="136"/>
      <c r="V845" s="136"/>
      <c r="W845" s="136"/>
      <c r="X845" s="136"/>
      <c r="Y845" s="136"/>
      <c r="Z845" s="136"/>
      <c r="AA845" s="136"/>
      <c r="AB845" s="136"/>
    </row>
    <row r="846" spans="1:28" ht="11.25" customHeight="1" x14ac:dyDescent="0.2">
      <c r="A846" s="136"/>
      <c r="B846" s="241"/>
      <c r="C846" s="241"/>
      <c r="D846" s="241"/>
      <c r="E846" s="241"/>
      <c r="F846" s="241"/>
      <c r="G846" s="241"/>
      <c r="H846" s="241"/>
      <c r="I846" s="241"/>
      <c r="J846" s="241"/>
      <c r="K846" s="241"/>
      <c r="L846" s="241"/>
      <c r="M846" s="241"/>
      <c r="N846" s="136"/>
      <c r="O846" s="136"/>
      <c r="P846" s="136"/>
      <c r="Q846" s="136"/>
      <c r="R846" s="136"/>
      <c r="S846" s="136"/>
      <c r="T846" s="136"/>
      <c r="U846" s="136"/>
      <c r="V846" s="136"/>
      <c r="W846" s="136"/>
      <c r="X846" s="136"/>
      <c r="Y846" s="136"/>
      <c r="Z846" s="136"/>
      <c r="AA846" s="136"/>
      <c r="AB846" s="136"/>
    </row>
    <row r="847" spans="1:28" ht="11.25" customHeight="1" x14ac:dyDescent="0.2">
      <c r="A847" s="136"/>
      <c r="B847" s="241"/>
      <c r="C847" s="241"/>
      <c r="D847" s="241"/>
      <c r="E847" s="241"/>
      <c r="F847" s="241"/>
      <c r="G847" s="241"/>
      <c r="H847" s="241"/>
      <c r="I847" s="241"/>
      <c r="J847" s="241"/>
      <c r="K847" s="241"/>
      <c r="L847" s="241"/>
      <c r="M847" s="241"/>
      <c r="N847" s="136"/>
      <c r="O847" s="136"/>
      <c r="P847" s="136"/>
      <c r="Q847" s="136"/>
      <c r="R847" s="136"/>
      <c r="S847" s="136"/>
      <c r="T847" s="136"/>
      <c r="U847" s="136"/>
      <c r="V847" s="136"/>
      <c r="W847" s="136"/>
      <c r="X847" s="136"/>
      <c r="Y847" s="136"/>
      <c r="Z847" s="136"/>
      <c r="AA847" s="136"/>
      <c r="AB847" s="136"/>
    </row>
    <row r="848" spans="1:28" ht="11.25" customHeight="1" x14ac:dyDescent="0.2">
      <c r="A848" s="136"/>
      <c r="B848" s="241"/>
      <c r="C848" s="241"/>
      <c r="D848" s="241"/>
      <c r="E848" s="241"/>
      <c r="F848" s="241"/>
      <c r="G848" s="241"/>
      <c r="H848" s="241"/>
      <c r="I848" s="241"/>
      <c r="J848" s="241"/>
      <c r="K848" s="241"/>
      <c r="L848" s="241"/>
      <c r="M848" s="241"/>
      <c r="N848" s="136"/>
      <c r="O848" s="136"/>
      <c r="P848" s="136"/>
      <c r="Q848" s="136"/>
      <c r="R848" s="136"/>
      <c r="S848" s="136"/>
      <c r="T848" s="136"/>
      <c r="U848" s="136"/>
      <c r="V848" s="136"/>
      <c r="W848" s="136"/>
      <c r="X848" s="136"/>
      <c r="Y848" s="136"/>
      <c r="Z848" s="136"/>
      <c r="AA848" s="136"/>
      <c r="AB848" s="136"/>
    </row>
    <row r="849" spans="1:28" ht="11.25" customHeight="1" x14ac:dyDescent="0.2">
      <c r="A849" s="136"/>
      <c r="B849" s="241"/>
      <c r="C849" s="241"/>
      <c r="D849" s="241"/>
      <c r="E849" s="241"/>
      <c r="F849" s="241"/>
      <c r="G849" s="241"/>
      <c r="H849" s="241"/>
      <c r="I849" s="241"/>
      <c r="J849" s="241"/>
      <c r="K849" s="241"/>
      <c r="L849" s="241"/>
      <c r="M849" s="241"/>
      <c r="N849" s="136"/>
      <c r="O849" s="136"/>
      <c r="P849" s="136"/>
      <c r="Q849" s="136"/>
      <c r="R849" s="136"/>
      <c r="S849" s="136"/>
      <c r="T849" s="136"/>
      <c r="U849" s="136"/>
      <c r="V849" s="136"/>
      <c r="W849" s="136"/>
      <c r="X849" s="136"/>
      <c r="Y849" s="136"/>
      <c r="Z849" s="136"/>
      <c r="AA849" s="136"/>
      <c r="AB849" s="136"/>
    </row>
    <row r="850" spans="1:28" ht="11.25" customHeight="1" x14ac:dyDescent="0.2">
      <c r="A850" s="136"/>
      <c r="B850" s="241"/>
      <c r="C850" s="241"/>
      <c r="D850" s="241"/>
      <c r="E850" s="241"/>
      <c r="F850" s="241"/>
      <c r="G850" s="241"/>
      <c r="H850" s="241"/>
      <c r="I850" s="241"/>
      <c r="J850" s="241"/>
      <c r="K850" s="241"/>
      <c r="L850" s="241"/>
      <c r="M850" s="241"/>
      <c r="N850" s="136"/>
      <c r="O850" s="136"/>
      <c r="P850" s="136"/>
      <c r="Q850" s="136"/>
      <c r="R850" s="136"/>
      <c r="S850" s="136"/>
      <c r="T850" s="136"/>
      <c r="U850" s="136"/>
      <c r="V850" s="136"/>
      <c r="W850" s="136"/>
      <c r="X850" s="136"/>
      <c r="Y850" s="136"/>
      <c r="Z850" s="136"/>
      <c r="AA850" s="136"/>
      <c r="AB850" s="136"/>
    </row>
    <row r="851" spans="1:28" ht="11.25" customHeight="1" x14ac:dyDescent="0.2">
      <c r="A851" s="136"/>
      <c r="B851" s="241"/>
      <c r="C851" s="241"/>
      <c r="D851" s="241"/>
      <c r="E851" s="241"/>
      <c r="F851" s="241"/>
      <c r="G851" s="241"/>
      <c r="H851" s="241"/>
      <c r="I851" s="241"/>
      <c r="J851" s="241"/>
      <c r="K851" s="241"/>
      <c r="L851" s="241"/>
      <c r="M851" s="241"/>
      <c r="N851" s="136"/>
      <c r="O851" s="136"/>
      <c r="P851" s="136"/>
      <c r="Q851" s="136"/>
      <c r="R851" s="136"/>
      <c r="S851" s="136"/>
      <c r="T851" s="136"/>
      <c r="U851" s="136"/>
      <c r="V851" s="136"/>
      <c r="W851" s="136"/>
      <c r="X851" s="136"/>
      <c r="Y851" s="136"/>
      <c r="Z851" s="136"/>
      <c r="AA851" s="136"/>
      <c r="AB851" s="136"/>
    </row>
    <row r="852" spans="1:28" ht="11.25" customHeight="1" x14ac:dyDescent="0.2">
      <c r="A852" s="136"/>
      <c r="B852" s="241"/>
      <c r="C852" s="241"/>
      <c r="D852" s="241"/>
      <c r="E852" s="241"/>
      <c r="F852" s="241"/>
      <c r="G852" s="241"/>
      <c r="H852" s="241"/>
      <c r="I852" s="241"/>
      <c r="J852" s="241"/>
      <c r="K852" s="241"/>
      <c r="L852" s="241"/>
      <c r="M852" s="241"/>
      <c r="N852" s="136"/>
      <c r="O852" s="136"/>
      <c r="P852" s="136"/>
      <c r="Q852" s="136"/>
      <c r="R852" s="136"/>
      <c r="S852" s="136"/>
      <c r="T852" s="136"/>
      <c r="U852" s="136"/>
      <c r="V852" s="136"/>
      <c r="W852" s="136"/>
      <c r="X852" s="136"/>
      <c r="Y852" s="136"/>
      <c r="Z852" s="136"/>
      <c r="AA852" s="136"/>
      <c r="AB852" s="136"/>
    </row>
    <row r="853" spans="1:28" ht="11.25" customHeight="1" x14ac:dyDescent="0.2">
      <c r="A853" s="136"/>
      <c r="B853" s="241"/>
      <c r="C853" s="241"/>
      <c r="D853" s="241"/>
      <c r="E853" s="241"/>
      <c r="F853" s="241"/>
      <c r="G853" s="241"/>
      <c r="H853" s="241"/>
      <c r="I853" s="241"/>
      <c r="J853" s="241"/>
      <c r="K853" s="241"/>
      <c r="L853" s="241"/>
      <c r="M853" s="241"/>
      <c r="N853" s="136"/>
      <c r="O853" s="136"/>
      <c r="P853" s="136"/>
      <c r="Q853" s="136"/>
      <c r="R853" s="136"/>
      <c r="S853" s="136"/>
      <c r="T853" s="136"/>
      <c r="U853" s="136"/>
      <c r="V853" s="136"/>
      <c r="W853" s="136"/>
      <c r="X853" s="136"/>
      <c r="Y853" s="136"/>
      <c r="Z853" s="136"/>
      <c r="AA853" s="136"/>
      <c r="AB853" s="136"/>
    </row>
    <row r="854" spans="1:28" ht="11.25" customHeight="1" x14ac:dyDescent="0.2">
      <c r="A854" s="136"/>
      <c r="B854" s="241"/>
      <c r="C854" s="241"/>
      <c r="D854" s="241"/>
      <c r="E854" s="241"/>
      <c r="F854" s="241"/>
      <c r="G854" s="241"/>
      <c r="H854" s="241"/>
      <c r="I854" s="241"/>
      <c r="J854" s="241"/>
      <c r="K854" s="241"/>
      <c r="L854" s="241"/>
      <c r="M854" s="241"/>
      <c r="N854" s="136"/>
      <c r="O854" s="136"/>
      <c r="P854" s="136"/>
      <c r="Q854" s="136"/>
      <c r="R854" s="136"/>
      <c r="S854" s="136"/>
      <c r="T854" s="136"/>
      <c r="U854" s="136"/>
      <c r="V854" s="136"/>
      <c r="W854" s="136"/>
      <c r="X854" s="136"/>
      <c r="Y854" s="136"/>
      <c r="Z854" s="136"/>
      <c r="AA854" s="136"/>
      <c r="AB854" s="136"/>
    </row>
    <row r="855" spans="1:28" ht="11.25" customHeight="1" x14ac:dyDescent="0.2">
      <c r="A855" s="136"/>
      <c r="B855" s="241"/>
      <c r="C855" s="241"/>
      <c r="D855" s="241"/>
      <c r="E855" s="241"/>
      <c r="F855" s="241"/>
      <c r="G855" s="241"/>
      <c r="H855" s="241"/>
      <c r="I855" s="241"/>
      <c r="J855" s="241"/>
      <c r="K855" s="241"/>
      <c r="L855" s="241"/>
      <c r="M855" s="241"/>
      <c r="N855" s="136"/>
      <c r="O855" s="136"/>
      <c r="P855" s="136"/>
      <c r="Q855" s="136"/>
      <c r="R855" s="136"/>
      <c r="S855" s="136"/>
      <c r="T855" s="136"/>
      <c r="U855" s="136"/>
      <c r="V855" s="136"/>
      <c r="W855" s="136"/>
      <c r="X855" s="136"/>
      <c r="Y855" s="136"/>
      <c r="Z855" s="136"/>
      <c r="AA855" s="136"/>
      <c r="AB855" s="136"/>
    </row>
    <row r="856" spans="1:28" ht="11.25" customHeight="1" x14ac:dyDescent="0.2">
      <c r="A856" s="136"/>
      <c r="B856" s="241"/>
      <c r="C856" s="241"/>
      <c r="D856" s="241"/>
      <c r="E856" s="241"/>
      <c r="F856" s="241"/>
      <c r="G856" s="241"/>
      <c r="H856" s="241"/>
      <c r="I856" s="241"/>
      <c r="J856" s="241"/>
      <c r="K856" s="241"/>
      <c r="L856" s="241"/>
      <c r="M856" s="241"/>
      <c r="N856" s="136"/>
      <c r="O856" s="136"/>
      <c r="P856" s="136"/>
      <c r="Q856" s="136"/>
      <c r="R856" s="136"/>
      <c r="S856" s="136"/>
      <c r="T856" s="136"/>
      <c r="U856" s="136"/>
      <c r="V856" s="136"/>
      <c r="W856" s="136"/>
      <c r="X856" s="136"/>
      <c r="Y856" s="136"/>
      <c r="Z856" s="136"/>
      <c r="AA856" s="136"/>
      <c r="AB856" s="136"/>
    </row>
    <row r="857" spans="1:28" ht="11.25" customHeight="1" x14ac:dyDescent="0.2">
      <c r="A857" s="136"/>
      <c r="B857" s="241"/>
      <c r="C857" s="241"/>
      <c r="D857" s="241"/>
      <c r="E857" s="241"/>
      <c r="F857" s="241"/>
      <c r="G857" s="241"/>
      <c r="H857" s="241"/>
      <c r="I857" s="241"/>
      <c r="J857" s="241"/>
      <c r="K857" s="241"/>
      <c r="L857" s="241"/>
      <c r="M857" s="241"/>
      <c r="N857" s="136"/>
      <c r="O857" s="136"/>
      <c r="P857" s="136"/>
      <c r="Q857" s="136"/>
      <c r="R857" s="136"/>
      <c r="S857" s="136"/>
      <c r="T857" s="136"/>
      <c r="U857" s="136"/>
      <c r="V857" s="136"/>
      <c r="W857" s="136"/>
      <c r="X857" s="136"/>
      <c r="Y857" s="136"/>
      <c r="Z857" s="136"/>
      <c r="AA857" s="136"/>
      <c r="AB857" s="136"/>
    </row>
    <row r="858" spans="1:28" ht="11.25" customHeight="1" x14ac:dyDescent="0.2">
      <c r="A858" s="136"/>
      <c r="B858" s="241"/>
      <c r="C858" s="241"/>
      <c r="D858" s="241"/>
      <c r="E858" s="241"/>
      <c r="F858" s="241"/>
      <c r="G858" s="241"/>
      <c r="H858" s="241"/>
      <c r="I858" s="241"/>
      <c r="J858" s="241"/>
      <c r="K858" s="241"/>
      <c r="L858" s="241"/>
      <c r="M858" s="241"/>
      <c r="N858" s="136"/>
      <c r="O858" s="136"/>
      <c r="P858" s="136"/>
      <c r="Q858" s="136"/>
      <c r="R858" s="136"/>
      <c r="S858" s="136"/>
      <c r="T858" s="136"/>
      <c r="U858" s="136"/>
      <c r="V858" s="136"/>
      <c r="W858" s="136"/>
      <c r="X858" s="136"/>
      <c r="Y858" s="136"/>
      <c r="Z858" s="136"/>
      <c r="AA858" s="136"/>
      <c r="AB858" s="136"/>
    </row>
    <row r="859" spans="1:28" ht="11.25" customHeight="1" x14ac:dyDescent="0.2">
      <c r="A859" s="136"/>
      <c r="B859" s="241"/>
      <c r="C859" s="241"/>
      <c r="D859" s="241"/>
      <c r="E859" s="241"/>
      <c r="F859" s="241"/>
      <c r="G859" s="241"/>
      <c r="H859" s="241"/>
      <c r="I859" s="241"/>
      <c r="J859" s="241"/>
      <c r="K859" s="241"/>
      <c r="L859" s="241"/>
      <c r="M859" s="241"/>
      <c r="N859" s="136"/>
      <c r="O859" s="136"/>
      <c r="P859" s="136"/>
      <c r="Q859" s="136"/>
      <c r="R859" s="136"/>
      <c r="S859" s="136"/>
      <c r="T859" s="136"/>
      <c r="U859" s="136"/>
      <c r="V859" s="136"/>
      <c r="W859" s="136"/>
      <c r="X859" s="136"/>
      <c r="Y859" s="136"/>
      <c r="Z859" s="136"/>
      <c r="AA859" s="136"/>
      <c r="AB859" s="136"/>
    </row>
    <row r="860" spans="1:28" ht="11.25" customHeight="1" x14ac:dyDescent="0.2">
      <c r="A860" s="136"/>
      <c r="B860" s="241"/>
      <c r="C860" s="241"/>
      <c r="D860" s="241"/>
      <c r="E860" s="241"/>
      <c r="F860" s="241"/>
      <c r="G860" s="241"/>
      <c r="H860" s="241"/>
      <c r="I860" s="241"/>
      <c r="J860" s="241"/>
      <c r="K860" s="241"/>
      <c r="L860" s="241"/>
      <c r="M860" s="241"/>
      <c r="N860" s="136"/>
      <c r="O860" s="136"/>
      <c r="P860" s="136"/>
      <c r="Q860" s="136"/>
      <c r="R860" s="136"/>
      <c r="S860" s="136"/>
      <c r="T860" s="136"/>
      <c r="U860" s="136"/>
      <c r="V860" s="136"/>
      <c r="W860" s="136"/>
      <c r="X860" s="136"/>
      <c r="Y860" s="136"/>
      <c r="Z860" s="136"/>
      <c r="AA860" s="136"/>
      <c r="AB860" s="136"/>
    </row>
    <row r="861" spans="1:28" ht="11.25" customHeight="1" x14ac:dyDescent="0.2">
      <c r="A861" s="136"/>
      <c r="B861" s="241"/>
      <c r="C861" s="241"/>
      <c r="D861" s="241"/>
      <c r="E861" s="241"/>
      <c r="F861" s="241"/>
      <c r="G861" s="241"/>
      <c r="H861" s="241"/>
      <c r="I861" s="241"/>
      <c r="J861" s="241"/>
      <c r="K861" s="241"/>
      <c r="L861" s="241"/>
      <c r="M861" s="241"/>
      <c r="N861" s="136"/>
      <c r="O861" s="136"/>
      <c r="P861" s="136"/>
      <c r="Q861" s="136"/>
      <c r="R861" s="136"/>
      <c r="S861" s="136"/>
      <c r="T861" s="136"/>
      <c r="U861" s="136"/>
      <c r="V861" s="136"/>
      <c r="W861" s="136"/>
      <c r="X861" s="136"/>
      <c r="Y861" s="136"/>
      <c r="Z861" s="136"/>
      <c r="AA861" s="136"/>
      <c r="AB861" s="136"/>
    </row>
    <row r="862" spans="1:28" ht="11.25" customHeight="1" x14ac:dyDescent="0.2">
      <c r="A862" s="136"/>
      <c r="B862" s="241"/>
      <c r="C862" s="241"/>
      <c r="D862" s="241"/>
      <c r="E862" s="241"/>
      <c r="F862" s="241"/>
      <c r="G862" s="241"/>
      <c r="H862" s="241"/>
      <c r="I862" s="241"/>
      <c r="J862" s="241"/>
      <c r="K862" s="241"/>
      <c r="L862" s="241"/>
      <c r="M862" s="241"/>
      <c r="N862" s="136"/>
      <c r="O862" s="136"/>
      <c r="P862" s="136"/>
      <c r="Q862" s="136"/>
      <c r="R862" s="136"/>
      <c r="S862" s="136"/>
      <c r="T862" s="136"/>
      <c r="U862" s="136"/>
      <c r="V862" s="136"/>
      <c r="W862" s="136"/>
      <c r="X862" s="136"/>
      <c r="Y862" s="136"/>
      <c r="Z862" s="136"/>
      <c r="AA862" s="136"/>
      <c r="AB862" s="136"/>
    </row>
    <row r="863" spans="1:28" ht="11.25" customHeight="1" x14ac:dyDescent="0.2">
      <c r="A863" s="136"/>
      <c r="B863" s="241"/>
      <c r="C863" s="241"/>
      <c r="D863" s="241"/>
      <c r="E863" s="241"/>
      <c r="F863" s="241"/>
      <c r="G863" s="241"/>
      <c r="H863" s="241"/>
      <c r="I863" s="241"/>
      <c r="J863" s="241"/>
      <c r="K863" s="241"/>
      <c r="L863" s="241"/>
      <c r="M863" s="241"/>
      <c r="N863" s="136"/>
      <c r="O863" s="136"/>
      <c r="P863" s="136"/>
      <c r="Q863" s="136"/>
      <c r="R863" s="136"/>
      <c r="S863" s="136"/>
      <c r="T863" s="136"/>
      <c r="U863" s="136"/>
      <c r="V863" s="136"/>
      <c r="W863" s="136"/>
      <c r="X863" s="136"/>
      <c r="Y863" s="136"/>
      <c r="Z863" s="136"/>
      <c r="AA863" s="136"/>
      <c r="AB863" s="136"/>
    </row>
    <row r="864" spans="1:28" ht="11.25" customHeight="1" x14ac:dyDescent="0.2">
      <c r="A864" s="136"/>
      <c r="B864" s="241"/>
      <c r="C864" s="241"/>
      <c r="D864" s="241"/>
      <c r="E864" s="241"/>
      <c r="F864" s="241"/>
      <c r="G864" s="241"/>
      <c r="H864" s="241"/>
      <c r="I864" s="241"/>
      <c r="J864" s="241"/>
      <c r="K864" s="241"/>
      <c r="L864" s="241"/>
      <c r="M864" s="241"/>
      <c r="N864" s="136"/>
      <c r="O864" s="136"/>
      <c r="P864" s="136"/>
      <c r="Q864" s="136"/>
      <c r="R864" s="136"/>
      <c r="S864" s="136"/>
      <c r="T864" s="136"/>
      <c r="U864" s="136"/>
      <c r="V864" s="136"/>
      <c r="W864" s="136"/>
      <c r="X864" s="136"/>
      <c r="Y864" s="136"/>
      <c r="Z864" s="136"/>
      <c r="AA864" s="136"/>
      <c r="AB864" s="136"/>
    </row>
    <row r="865" spans="1:28" ht="11.25" customHeight="1" x14ac:dyDescent="0.2">
      <c r="A865" s="136"/>
      <c r="B865" s="241"/>
      <c r="C865" s="241"/>
      <c r="D865" s="241"/>
      <c r="E865" s="241"/>
      <c r="F865" s="241"/>
      <c r="G865" s="241"/>
      <c r="H865" s="241"/>
      <c r="I865" s="241"/>
      <c r="J865" s="241"/>
      <c r="K865" s="241"/>
      <c r="L865" s="241"/>
      <c r="M865" s="241"/>
      <c r="N865" s="136"/>
      <c r="O865" s="136"/>
      <c r="P865" s="136"/>
      <c r="Q865" s="136"/>
      <c r="R865" s="136"/>
      <c r="S865" s="136"/>
      <c r="T865" s="136"/>
      <c r="U865" s="136"/>
      <c r="V865" s="136"/>
      <c r="W865" s="136"/>
      <c r="X865" s="136"/>
      <c r="Y865" s="136"/>
      <c r="Z865" s="136"/>
      <c r="AA865" s="136"/>
      <c r="AB865" s="136"/>
    </row>
    <row r="866" spans="1:28" ht="11.25" customHeight="1" x14ac:dyDescent="0.2">
      <c r="A866" s="136"/>
      <c r="B866" s="241"/>
      <c r="C866" s="241"/>
      <c r="D866" s="241"/>
      <c r="E866" s="241"/>
      <c r="F866" s="241"/>
      <c r="G866" s="241"/>
      <c r="H866" s="241"/>
      <c r="I866" s="241"/>
      <c r="J866" s="241"/>
      <c r="K866" s="241"/>
      <c r="L866" s="241"/>
      <c r="M866" s="241"/>
      <c r="N866" s="136"/>
      <c r="O866" s="136"/>
      <c r="P866" s="136"/>
      <c r="Q866" s="136"/>
      <c r="R866" s="136"/>
      <c r="S866" s="136"/>
      <c r="T866" s="136"/>
      <c r="U866" s="136"/>
      <c r="V866" s="136"/>
      <c r="W866" s="136"/>
      <c r="X866" s="136"/>
      <c r="Y866" s="136"/>
      <c r="Z866" s="136"/>
      <c r="AA866" s="136"/>
      <c r="AB866" s="136"/>
    </row>
    <row r="867" spans="1:28" ht="11.25" customHeight="1" x14ac:dyDescent="0.2">
      <c r="A867" s="136"/>
      <c r="B867" s="241"/>
      <c r="C867" s="241"/>
      <c r="D867" s="241"/>
      <c r="E867" s="241"/>
      <c r="F867" s="241"/>
      <c r="G867" s="241"/>
      <c r="H867" s="241"/>
      <c r="I867" s="241"/>
      <c r="J867" s="241"/>
      <c r="K867" s="241"/>
      <c r="L867" s="241"/>
      <c r="M867" s="241"/>
      <c r="N867" s="136"/>
      <c r="O867" s="136"/>
      <c r="P867" s="136"/>
      <c r="Q867" s="136"/>
      <c r="R867" s="136"/>
      <c r="S867" s="136"/>
      <c r="T867" s="136"/>
      <c r="U867" s="136"/>
      <c r="V867" s="136"/>
      <c r="W867" s="136"/>
      <c r="X867" s="136"/>
      <c r="Y867" s="136"/>
      <c r="Z867" s="136"/>
      <c r="AA867" s="136"/>
      <c r="AB867" s="136"/>
    </row>
    <row r="868" spans="1:28" ht="11.25" customHeight="1" x14ac:dyDescent="0.2">
      <c r="A868" s="136"/>
      <c r="B868" s="241"/>
      <c r="C868" s="241"/>
      <c r="D868" s="241"/>
      <c r="E868" s="241"/>
      <c r="F868" s="241"/>
      <c r="G868" s="241"/>
      <c r="H868" s="241"/>
      <c r="I868" s="241"/>
      <c r="J868" s="241"/>
      <c r="K868" s="241"/>
      <c r="L868" s="241"/>
      <c r="M868" s="241"/>
      <c r="N868" s="136"/>
      <c r="O868" s="136"/>
      <c r="P868" s="136"/>
      <c r="Q868" s="136"/>
      <c r="R868" s="136"/>
      <c r="S868" s="136"/>
      <c r="T868" s="136"/>
      <c r="U868" s="136"/>
      <c r="V868" s="136"/>
      <c r="W868" s="136"/>
      <c r="X868" s="136"/>
      <c r="Y868" s="136"/>
      <c r="Z868" s="136"/>
      <c r="AA868" s="136"/>
      <c r="AB868" s="136"/>
    </row>
    <row r="869" spans="1:28" ht="11.25" customHeight="1" x14ac:dyDescent="0.2">
      <c r="A869" s="136"/>
      <c r="B869" s="241"/>
      <c r="C869" s="241"/>
      <c r="D869" s="241"/>
      <c r="E869" s="241"/>
      <c r="F869" s="241"/>
      <c r="G869" s="241"/>
      <c r="H869" s="241"/>
      <c r="I869" s="241"/>
      <c r="J869" s="241"/>
      <c r="K869" s="241"/>
      <c r="L869" s="241"/>
      <c r="M869" s="241"/>
      <c r="N869" s="136"/>
      <c r="O869" s="136"/>
      <c r="P869" s="136"/>
      <c r="Q869" s="136"/>
      <c r="R869" s="136"/>
      <c r="S869" s="136"/>
      <c r="T869" s="136"/>
      <c r="U869" s="136"/>
      <c r="V869" s="136"/>
      <c r="W869" s="136"/>
      <c r="X869" s="136"/>
      <c r="Y869" s="136"/>
      <c r="Z869" s="136"/>
      <c r="AA869" s="136"/>
      <c r="AB869" s="136"/>
    </row>
    <row r="870" spans="1:28" ht="11.25" customHeight="1" x14ac:dyDescent="0.2">
      <c r="A870" s="136"/>
      <c r="B870" s="241"/>
      <c r="C870" s="241"/>
      <c r="D870" s="241"/>
      <c r="E870" s="241"/>
      <c r="F870" s="241"/>
      <c r="G870" s="241"/>
      <c r="H870" s="241"/>
      <c r="I870" s="241"/>
      <c r="J870" s="241"/>
      <c r="K870" s="241"/>
      <c r="L870" s="241"/>
      <c r="M870" s="241"/>
      <c r="N870" s="136"/>
      <c r="O870" s="136"/>
      <c r="P870" s="136"/>
      <c r="Q870" s="136"/>
      <c r="R870" s="136"/>
      <c r="S870" s="136"/>
      <c r="T870" s="136"/>
      <c r="U870" s="136"/>
      <c r="V870" s="136"/>
      <c r="W870" s="136"/>
      <c r="X870" s="136"/>
      <c r="Y870" s="136"/>
      <c r="Z870" s="136"/>
      <c r="AA870" s="136"/>
      <c r="AB870" s="136"/>
    </row>
    <row r="871" spans="1:28" ht="11.25" customHeight="1" x14ac:dyDescent="0.2">
      <c r="A871" s="136"/>
      <c r="B871" s="241"/>
      <c r="C871" s="241"/>
      <c r="D871" s="241"/>
      <c r="E871" s="241"/>
      <c r="F871" s="241"/>
      <c r="G871" s="241"/>
      <c r="H871" s="241"/>
      <c r="I871" s="241"/>
      <c r="J871" s="241"/>
      <c r="K871" s="241"/>
      <c r="L871" s="241"/>
      <c r="M871" s="241"/>
      <c r="N871" s="136"/>
      <c r="O871" s="136"/>
      <c r="P871" s="136"/>
      <c r="Q871" s="136"/>
      <c r="R871" s="136"/>
      <c r="S871" s="136"/>
      <c r="T871" s="136"/>
      <c r="U871" s="136"/>
      <c r="V871" s="136"/>
      <c r="W871" s="136"/>
      <c r="X871" s="136"/>
      <c r="Y871" s="136"/>
      <c r="Z871" s="136"/>
      <c r="AA871" s="136"/>
      <c r="AB871" s="136"/>
    </row>
    <row r="872" spans="1:28" ht="11.25" customHeight="1" x14ac:dyDescent="0.2">
      <c r="A872" s="136"/>
      <c r="B872" s="241"/>
      <c r="C872" s="241"/>
      <c r="D872" s="241"/>
      <c r="E872" s="241"/>
      <c r="F872" s="241"/>
      <c r="G872" s="241"/>
      <c r="H872" s="241"/>
      <c r="I872" s="241"/>
      <c r="J872" s="241"/>
      <c r="K872" s="241"/>
      <c r="L872" s="241"/>
      <c r="M872" s="241"/>
      <c r="N872" s="136"/>
      <c r="O872" s="136"/>
      <c r="P872" s="136"/>
      <c r="Q872" s="136"/>
      <c r="R872" s="136"/>
      <c r="S872" s="136"/>
      <c r="T872" s="136"/>
      <c r="U872" s="136"/>
      <c r="V872" s="136"/>
      <c r="W872" s="136"/>
      <c r="X872" s="136"/>
      <c r="Y872" s="136"/>
      <c r="Z872" s="136"/>
      <c r="AA872" s="136"/>
      <c r="AB872" s="136"/>
    </row>
    <row r="873" spans="1:28" ht="11.25" customHeight="1" x14ac:dyDescent="0.2">
      <c r="A873" s="136"/>
      <c r="B873" s="241"/>
      <c r="C873" s="241"/>
      <c r="D873" s="241"/>
      <c r="E873" s="241"/>
      <c r="F873" s="241"/>
      <c r="G873" s="241"/>
      <c r="H873" s="241"/>
      <c r="I873" s="241"/>
      <c r="J873" s="241"/>
      <c r="K873" s="241"/>
      <c r="L873" s="241"/>
      <c r="M873" s="241"/>
      <c r="N873" s="136"/>
      <c r="O873" s="136"/>
      <c r="P873" s="136"/>
      <c r="Q873" s="136"/>
      <c r="R873" s="136"/>
      <c r="S873" s="136"/>
      <c r="T873" s="136"/>
      <c r="U873" s="136"/>
      <c r="V873" s="136"/>
      <c r="W873" s="136"/>
      <c r="X873" s="136"/>
      <c r="Y873" s="136"/>
      <c r="Z873" s="136"/>
      <c r="AA873" s="136"/>
      <c r="AB873" s="136"/>
    </row>
    <row r="874" spans="1:28" ht="11.25" customHeight="1" x14ac:dyDescent="0.2">
      <c r="A874" s="136"/>
      <c r="B874" s="241"/>
      <c r="C874" s="241"/>
      <c r="D874" s="241"/>
      <c r="E874" s="241"/>
      <c r="F874" s="241"/>
      <c r="G874" s="241"/>
      <c r="H874" s="241"/>
      <c r="I874" s="241"/>
      <c r="J874" s="241"/>
      <c r="K874" s="241"/>
      <c r="L874" s="241"/>
      <c r="M874" s="241"/>
      <c r="N874" s="136"/>
      <c r="O874" s="136"/>
      <c r="P874" s="136"/>
      <c r="Q874" s="136"/>
      <c r="R874" s="136"/>
      <c r="S874" s="136"/>
      <c r="T874" s="136"/>
      <c r="U874" s="136"/>
      <c r="V874" s="136"/>
      <c r="W874" s="136"/>
      <c r="X874" s="136"/>
      <c r="Y874" s="136"/>
      <c r="Z874" s="136"/>
      <c r="AA874" s="136"/>
      <c r="AB874" s="136"/>
    </row>
    <row r="875" spans="1:28" ht="11.25" customHeight="1" x14ac:dyDescent="0.2">
      <c r="A875" s="136"/>
      <c r="B875" s="241"/>
      <c r="C875" s="241"/>
      <c r="D875" s="241"/>
      <c r="E875" s="241"/>
      <c r="F875" s="241"/>
      <c r="G875" s="241"/>
      <c r="H875" s="241"/>
      <c r="I875" s="241"/>
      <c r="J875" s="241"/>
      <c r="K875" s="241"/>
      <c r="L875" s="241"/>
      <c r="M875" s="241"/>
      <c r="N875" s="136"/>
      <c r="O875" s="136"/>
      <c r="P875" s="136"/>
      <c r="Q875" s="136"/>
      <c r="R875" s="136"/>
      <c r="S875" s="136"/>
      <c r="T875" s="136"/>
      <c r="U875" s="136"/>
      <c r="V875" s="136"/>
      <c r="W875" s="136"/>
      <c r="X875" s="136"/>
      <c r="Y875" s="136"/>
      <c r="Z875" s="136"/>
      <c r="AA875" s="136"/>
      <c r="AB875" s="136"/>
    </row>
    <row r="876" spans="1:28" ht="11.25" customHeight="1" x14ac:dyDescent="0.2">
      <c r="A876" s="136"/>
      <c r="B876" s="241"/>
      <c r="C876" s="241"/>
      <c r="D876" s="241"/>
      <c r="E876" s="241"/>
      <c r="F876" s="241"/>
      <c r="G876" s="241"/>
      <c r="H876" s="241"/>
      <c r="I876" s="241"/>
      <c r="J876" s="241"/>
      <c r="K876" s="241"/>
      <c r="L876" s="241"/>
      <c r="M876" s="241"/>
      <c r="N876" s="136"/>
      <c r="O876" s="136"/>
      <c r="P876" s="136"/>
      <c r="Q876" s="136"/>
      <c r="R876" s="136"/>
      <c r="S876" s="136"/>
      <c r="T876" s="136"/>
      <c r="U876" s="136"/>
      <c r="V876" s="136"/>
      <c r="W876" s="136"/>
      <c r="X876" s="136"/>
      <c r="Y876" s="136"/>
      <c r="Z876" s="136"/>
      <c r="AA876" s="136"/>
      <c r="AB876" s="136"/>
    </row>
    <row r="877" spans="1:28" ht="11.25" customHeight="1" x14ac:dyDescent="0.2">
      <c r="A877" s="136"/>
      <c r="B877" s="241"/>
      <c r="C877" s="241"/>
      <c r="D877" s="241"/>
      <c r="E877" s="241"/>
      <c r="F877" s="241"/>
      <c r="G877" s="241"/>
      <c r="H877" s="241"/>
      <c r="I877" s="241"/>
      <c r="J877" s="241"/>
      <c r="K877" s="241"/>
      <c r="L877" s="241"/>
      <c r="M877" s="241"/>
      <c r="N877" s="136"/>
      <c r="O877" s="136"/>
      <c r="P877" s="136"/>
      <c r="Q877" s="136"/>
      <c r="R877" s="136"/>
      <c r="S877" s="136"/>
      <c r="T877" s="136"/>
      <c r="U877" s="136"/>
      <c r="V877" s="136"/>
      <c r="W877" s="136"/>
      <c r="X877" s="136"/>
      <c r="Y877" s="136"/>
      <c r="Z877" s="136"/>
      <c r="AA877" s="136"/>
      <c r="AB877" s="136"/>
    </row>
    <row r="878" spans="1:28" ht="11.25" customHeight="1" x14ac:dyDescent="0.2">
      <c r="A878" s="136"/>
      <c r="B878" s="241"/>
      <c r="C878" s="241"/>
      <c r="D878" s="241"/>
      <c r="E878" s="241"/>
      <c r="F878" s="241"/>
      <c r="G878" s="241"/>
      <c r="H878" s="241"/>
      <c r="I878" s="241"/>
      <c r="J878" s="241"/>
      <c r="K878" s="241"/>
      <c r="L878" s="241"/>
      <c r="M878" s="241"/>
      <c r="N878" s="136"/>
      <c r="O878" s="136"/>
      <c r="P878" s="136"/>
      <c r="Q878" s="136"/>
      <c r="R878" s="136"/>
      <c r="S878" s="136"/>
      <c r="T878" s="136"/>
      <c r="U878" s="136"/>
      <c r="V878" s="136"/>
      <c r="W878" s="136"/>
      <c r="X878" s="136"/>
      <c r="Y878" s="136"/>
      <c r="Z878" s="136"/>
      <c r="AA878" s="136"/>
      <c r="AB878" s="136"/>
    </row>
    <row r="879" spans="1:28" ht="11.25" customHeight="1" x14ac:dyDescent="0.2">
      <c r="A879" s="136"/>
      <c r="B879" s="241"/>
      <c r="C879" s="241"/>
      <c r="D879" s="241"/>
      <c r="E879" s="241"/>
      <c r="F879" s="241"/>
      <c r="G879" s="241"/>
      <c r="H879" s="241"/>
      <c r="I879" s="241"/>
      <c r="J879" s="241"/>
      <c r="K879" s="241"/>
      <c r="L879" s="241"/>
      <c r="M879" s="241"/>
      <c r="N879" s="136"/>
      <c r="O879" s="136"/>
      <c r="P879" s="136"/>
      <c r="Q879" s="136"/>
      <c r="R879" s="136"/>
      <c r="S879" s="136"/>
      <c r="T879" s="136"/>
      <c r="U879" s="136"/>
      <c r="V879" s="136"/>
      <c r="W879" s="136"/>
      <c r="X879" s="136"/>
      <c r="Y879" s="136"/>
      <c r="Z879" s="136"/>
      <c r="AA879" s="136"/>
      <c r="AB879" s="136"/>
    </row>
    <row r="880" spans="1:28" ht="11.25" customHeight="1" x14ac:dyDescent="0.2">
      <c r="A880" s="136"/>
      <c r="B880" s="241"/>
      <c r="C880" s="241"/>
      <c r="D880" s="241"/>
      <c r="E880" s="241"/>
      <c r="F880" s="241"/>
      <c r="G880" s="241"/>
      <c r="H880" s="241"/>
      <c r="I880" s="241"/>
      <c r="J880" s="241"/>
      <c r="K880" s="241"/>
      <c r="L880" s="241"/>
      <c r="M880" s="241"/>
      <c r="N880" s="136"/>
      <c r="O880" s="136"/>
      <c r="P880" s="136"/>
      <c r="Q880" s="136"/>
      <c r="R880" s="136"/>
      <c r="S880" s="136"/>
      <c r="T880" s="136"/>
      <c r="U880" s="136"/>
      <c r="V880" s="136"/>
      <c r="W880" s="136"/>
      <c r="X880" s="136"/>
      <c r="Y880" s="136"/>
      <c r="Z880" s="136"/>
      <c r="AA880" s="136"/>
      <c r="AB880" s="136"/>
    </row>
    <row r="881" spans="1:28" ht="11.25" customHeight="1" x14ac:dyDescent="0.2">
      <c r="A881" s="136"/>
      <c r="B881" s="241"/>
      <c r="C881" s="241"/>
      <c r="D881" s="241"/>
      <c r="E881" s="241"/>
      <c r="F881" s="241"/>
      <c r="G881" s="241"/>
      <c r="H881" s="241"/>
      <c r="I881" s="241"/>
      <c r="J881" s="241"/>
      <c r="K881" s="241"/>
      <c r="L881" s="241"/>
      <c r="M881" s="241"/>
      <c r="N881" s="136"/>
      <c r="O881" s="136"/>
      <c r="P881" s="136"/>
      <c r="Q881" s="136"/>
      <c r="R881" s="136"/>
      <c r="S881" s="136"/>
      <c r="T881" s="136"/>
      <c r="U881" s="136"/>
      <c r="V881" s="136"/>
      <c r="W881" s="136"/>
      <c r="X881" s="136"/>
      <c r="Y881" s="136"/>
      <c r="Z881" s="136"/>
      <c r="AA881" s="136"/>
      <c r="AB881" s="136"/>
    </row>
    <row r="882" spans="1:28" ht="11.25" customHeight="1" x14ac:dyDescent="0.2">
      <c r="A882" s="136"/>
      <c r="B882" s="241"/>
      <c r="C882" s="241"/>
      <c r="D882" s="241"/>
      <c r="E882" s="241"/>
      <c r="F882" s="241"/>
      <c r="G882" s="241"/>
      <c r="H882" s="241"/>
      <c r="I882" s="241"/>
      <c r="J882" s="241"/>
      <c r="K882" s="241"/>
      <c r="L882" s="241"/>
      <c r="M882" s="241"/>
      <c r="N882" s="136"/>
      <c r="O882" s="136"/>
      <c r="P882" s="136"/>
      <c r="Q882" s="136"/>
      <c r="R882" s="136"/>
      <c r="S882" s="136"/>
      <c r="T882" s="136"/>
      <c r="U882" s="136"/>
      <c r="V882" s="136"/>
      <c r="W882" s="136"/>
      <c r="X882" s="136"/>
      <c r="Y882" s="136"/>
      <c r="Z882" s="136"/>
      <c r="AA882" s="136"/>
      <c r="AB882" s="136"/>
    </row>
    <row r="883" spans="1:28" ht="11.25" customHeight="1" x14ac:dyDescent="0.2">
      <c r="A883" s="136"/>
      <c r="B883" s="241"/>
      <c r="C883" s="241"/>
      <c r="D883" s="241"/>
      <c r="E883" s="241"/>
      <c r="F883" s="241"/>
      <c r="G883" s="241"/>
      <c r="H883" s="241"/>
      <c r="I883" s="241"/>
      <c r="J883" s="241"/>
      <c r="K883" s="241"/>
      <c r="L883" s="241"/>
      <c r="M883" s="241"/>
      <c r="N883" s="136"/>
      <c r="O883" s="136"/>
      <c r="P883" s="136"/>
      <c r="Q883" s="136"/>
      <c r="R883" s="136"/>
      <c r="S883" s="136"/>
      <c r="T883" s="136"/>
      <c r="U883" s="136"/>
      <c r="V883" s="136"/>
      <c r="W883" s="136"/>
      <c r="X883" s="136"/>
      <c r="Y883" s="136"/>
      <c r="Z883" s="136"/>
      <c r="AA883" s="136"/>
      <c r="AB883" s="136"/>
    </row>
    <row r="884" spans="1:28" ht="11.25" customHeight="1" x14ac:dyDescent="0.2">
      <c r="A884" s="136"/>
      <c r="B884" s="241"/>
      <c r="C884" s="241"/>
      <c r="D884" s="241"/>
      <c r="E884" s="241"/>
      <c r="F884" s="241"/>
      <c r="G884" s="241"/>
      <c r="H884" s="241"/>
      <c r="I884" s="241"/>
      <c r="J884" s="241"/>
      <c r="K884" s="241"/>
      <c r="L884" s="241"/>
      <c r="M884" s="241"/>
      <c r="N884" s="136"/>
      <c r="O884" s="136"/>
      <c r="P884" s="136"/>
      <c r="Q884" s="136"/>
      <c r="R884" s="136"/>
      <c r="S884" s="136"/>
      <c r="T884" s="136"/>
      <c r="U884" s="136"/>
      <c r="V884" s="136"/>
      <c r="W884" s="136"/>
      <c r="X884" s="136"/>
      <c r="Y884" s="136"/>
      <c r="Z884" s="136"/>
      <c r="AA884" s="136"/>
      <c r="AB884" s="136"/>
    </row>
    <row r="885" spans="1:28" ht="11.25" customHeight="1" x14ac:dyDescent="0.2">
      <c r="A885" s="136"/>
      <c r="B885" s="241"/>
      <c r="C885" s="241"/>
      <c r="D885" s="241"/>
      <c r="E885" s="241"/>
      <c r="F885" s="241"/>
      <c r="G885" s="241"/>
      <c r="H885" s="241"/>
      <c r="I885" s="241"/>
      <c r="J885" s="241"/>
      <c r="K885" s="241"/>
      <c r="L885" s="241"/>
      <c r="M885" s="241"/>
      <c r="N885" s="136"/>
      <c r="O885" s="136"/>
      <c r="P885" s="136"/>
      <c r="Q885" s="136"/>
      <c r="R885" s="136"/>
      <c r="S885" s="136"/>
      <c r="T885" s="136"/>
      <c r="U885" s="136"/>
      <c r="V885" s="136"/>
      <c r="W885" s="136"/>
      <c r="X885" s="136"/>
      <c r="Y885" s="136"/>
      <c r="Z885" s="136"/>
      <c r="AA885" s="136"/>
      <c r="AB885" s="136"/>
    </row>
    <row r="886" spans="1:28" ht="11.25" customHeight="1" x14ac:dyDescent="0.2">
      <c r="A886" s="136"/>
      <c r="B886" s="241"/>
      <c r="C886" s="241"/>
      <c r="D886" s="241"/>
      <c r="E886" s="241"/>
      <c r="F886" s="241"/>
      <c r="G886" s="241"/>
      <c r="H886" s="241"/>
      <c r="I886" s="241"/>
      <c r="J886" s="241"/>
      <c r="K886" s="241"/>
      <c r="L886" s="241"/>
      <c r="M886" s="241"/>
      <c r="N886" s="136"/>
      <c r="O886" s="136"/>
      <c r="P886" s="136"/>
      <c r="Q886" s="136"/>
      <c r="R886" s="136"/>
      <c r="S886" s="136"/>
      <c r="T886" s="136"/>
      <c r="U886" s="136"/>
      <c r="V886" s="136"/>
      <c r="W886" s="136"/>
      <c r="X886" s="136"/>
      <c r="Y886" s="136"/>
      <c r="Z886" s="136"/>
      <c r="AA886" s="136"/>
      <c r="AB886" s="136"/>
    </row>
    <row r="887" spans="1:28" ht="11.25" customHeight="1" x14ac:dyDescent="0.2">
      <c r="A887" s="136"/>
      <c r="B887" s="241"/>
      <c r="C887" s="241"/>
      <c r="D887" s="241"/>
      <c r="E887" s="241"/>
      <c r="F887" s="241"/>
      <c r="G887" s="241"/>
      <c r="H887" s="241"/>
      <c r="I887" s="241"/>
      <c r="J887" s="241"/>
      <c r="K887" s="241"/>
      <c r="L887" s="241"/>
      <c r="M887" s="241"/>
      <c r="N887" s="136"/>
      <c r="O887" s="136"/>
      <c r="P887" s="136"/>
      <c r="Q887" s="136"/>
      <c r="R887" s="136"/>
      <c r="S887" s="136"/>
      <c r="T887" s="136"/>
      <c r="U887" s="136"/>
      <c r="V887" s="136"/>
      <c r="W887" s="136"/>
      <c r="X887" s="136"/>
      <c r="Y887" s="136"/>
      <c r="Z887" s="136"/>
      <c r="AA887" s="136"/>
      <c r="AB887" s="136"/>
    </row>
    <row r="888" spans="1:28" ht="11.25" customHeight="1" x14ac:dyDescent="0.2">
      <c r="A888" s="136"/>
      <c r="B888" s="241"/>
      <c r="C888" s="241"/>
      <c r="D888" s="241"/>
      <c r="E888" s="241"/>
      <c r="F888" s="241"/>
      <c r="G888" s="241"/>
      <c r="H888" s="241"/>
      <c r="I888" s="241"/>
      <c r="J888" s="241"/>
      <c r="K888" s="241"/>
      <c r="L888" s="241"/>
      <c r="M888" s="241"/>
      <c r="N888" s="136"/>
      <c r="O888" s="136"/>
      <c r="P888" s="136"/>
      <c r="Q888" s="136"/>
      <c r="R888" s="136"/>
      <c r="S888" s="136"/>
      <c r="T888" s="136"/>
      <c r="U888" s="136"/>
      <c r="V888" s="136"/>
      <c r="W888" s="136"/>
      <c r="X888" s="136"/>
      <c r="Y888" s="136"/>
      <c r="Z888" s="136"/>
      <c r="AA888" s="136"/>
      <c r="AB888" s="136"/>
    </row>
    <row r="889" spans="1:28" ht="11.25" customHeight="1" x14ac:dyDescent="0.2">
      <c r="A889" s="136"/>
      <c r="B889" s="241"/>
      <c r="C889" s="241"/>
      <c r="D889" s="241"/>
      <c r="E889" s="241"/>
      <c r="F889" s="241"/>
      <c r="G889" s="241"/>
      <c r="H889" s="241"/>
      <c r="I889" s="241"/>
      <c r="J889" s="241"/>
      <c r="K889" s="241"/>
      <c r="L889" s="241"/>
      <c r="M889" s="241"/>
      <c r="N889" s="136"/>
      <c r="O889" s="136"/>
      <c r="P889" s="136"/>
      <c r="Q889" s="136"/>
      <c r="R889" s="136"/>
      <c r="S889" s="136"/>
      <c r="T889" s="136"/>
      <c r="U889" s="136"/>
      <c r="V889" s="136"/>
      <c r="W889" s="136"/>
      <c r="X889" s="136"/>
      <c r="Y889" s="136"/>
      <c r="Z889" s="136"/>
      <c r="AA889" s="136"/>
      <c r="AB889" s="136"/>
    </row>
    <row r="890" spans="1:28" ht="11.25" customHeight="1" x14ac:dyDescent="0.2">
      <c r="A890" s="136"/>
      <c r="B890" s="241"/>
      <c r="C890" s="241"/>
      <c r="D890" s="241"/>
      <c r="E890" s="241"/>
      <c r="F890" s="241"/>
      <c r="G890" s="241"/>
      <c r="H890" s="241"/>
      <c r="I890" s="241"/>
      <c r="J890" s="241"/>
      <c r="K890" s="241"/>
      <c r="L890" s="241"/>
      <c r="M890" s="241"/>
      <c r="N890" s="136"/>
      <c r="O890" s="136"/>
      <c r="P890" s="136"/>
      <c r="Q890" s="136"/>
      <c r="R890" s="136"/>
      <c r="S890" s="136"/>
      <c r="T890" s="136"/>
      <c r="U890" s="136"/>
      <c r="V890" s="136"/>
      <c r="W890" s="136"/>
      <c r="X890" s="136"/>
      <c r="Y890" s="136"/>
      <c r="Z890" s="136"/>
      <c r="AA890" s="136"/>
      <c r="AB890" s="136"/>
    </row>
    <row r="891" spans="1:28" ht="11.25" customHeight="1" x14ac:dyDescent="0.2">
      <c r="A891" s="136"/>
      <c r="B891" s="241"/>
      <c r="C891" s="241"/>
      <c r="D891" s="241"/>
      <c r="E891" s="241"/>
      <c r="F891" s="241"/>
      <c r="G891" s="241"/>
      <c r="H891" s="241"/>
      <c r="I891" s="241"/>
      <c r="J891" s="241"/>
      <c r="K891" s="241"/>
      <c r="L891" s="241"/>
      <c r="M891" s="241"/>
      <c r="N891" s="136"/>
      <c r="O891" s="136"/>
      <c r="P891" s="136"/>
      <c r="Q891" s="136"/>
      <c r="R891" s="136"/>
      <c r="S891" s="136"/>
      <c r="T891" s="136"/>
      <c r="U891" s="136"/>
      <c r="V891" s="136"/>
      <c r="W891" s="136"/>
      <c r="X891" s="136"/>
      <c r="Y891" s="136"/>
      <c r="Z891" s="136"/>
      <c r="AA891" s="136"/>
      <c r="AB891" s="136"/>
    </row>
    <row r="892" spans="1:28" ht="11.25" customHeight="1" x14ac:dyDescent="0.2">
      <c r="A892" s="136"/>
      <c r="B892" s="241"/>
      <c r="C892" s="241"/>
      <c r="D892" s="241"/>
      <c r="E892" s="241"/>
      <c r="F892" s="241"/>
      <c r="G892" s="241"/>
      <c r="H892" s="241"/>
      <c r="I892" s="241"/>
      <c r="J892" s="241"/>
      <c r="K892" s="241"/>
      <c r="L892" s="241"/>
      <c r="M892" s="241"/>
      <c r="N892" s="136"/>
      <c r="O892" s="136"/>
      <c r="P892" s="136"/>
      <c r="Q892" s="136"/>
      <c r="R892" s="136"/>
      <c r="S892" s="136"/>
      <c r="T892" s="136"/>
      <c r="U892" s="136"/>
      <c r="V892" s="136"/>
      <c r="W892" s="136"/>
      <c r="X892" s="136"/>
      <c r="Y892" s="136"/>
      <c r="Z892" s="136"/>
      <c r="AA892" s="136"/>
      <c r="AB892" s="136"/>
    </row>
    <row r="893" spans="1:28" ht="11.25" customHeight="1" x14ac:dyDescent="0.2">
      <c r="A893" s="136"/>
      <c r="B893" s="241"/>
      <c r="C893" s="241"/>
      <c r="D893" s="241"/>
      <c r="E893" s="241"/>
      <c r="F893" s="241"/>
      <c r="G893" s="241"/>
      <c r="H893" s="241"/>
      <c r="I893" s="241"/>
      <c r="J893" s="241"/>
      <c r="K893" s="241"/>
      <c r="L893" s="241"/>
      <c r="M893" s="241"/>
      <c r="N893" s="136"/>
      <c r="O893" s="136"/>
      <c r="P893" s="136"/>
      <c r="Q893" s="136"/>
      <c r="R893" s="136"/>
      <c r="S893" s="136"/>
      <c r="T893" s="136"/>
      <c r="U893" s="136"/>
      <c r="V893" s="136"/>
      <c r="W893" s="136"/>
      <c r="X893" s="136"/>
      <c r="Y893" s="136"/>
      <c r="Z893" s="136"/>
      <c r="AA893" s="136"/>
      <c r="AB893" s="136"/>
    </row>
    <row r="894" spans="1:28" ht="11.25" customHeight="1" x14ac:dyDescent="0.2">
      <c r="A894" s="136"/>
      <c r="B894" s="241"/>
      <c r="C894" s="241"/>
      <c r="D894" s="241"/>
      <c r="E894" s="241"/>
      <c r="F894" s="241"/>
      <c r="G894" s="241"/>
      <c r="H894" s="241"/>
      <c r="I894" s="241"/>
      <c r="J894" s="241"/>
      <c r="K894" s="241"/>
      <c r="L894" s="241"/>
      <c r="M894" s="241"/>
      <c r="N894" s="136"/>
      <c r="O894" s="136"/>
      <c r="P894" s="136"/>
      <c r="Q894" s="136"/>
      <c r="R894" s="136"/>
      <c r="S894" s="136"/>
      <c r="T894" s="136"/>
      <c r="U894" s="136"/>
      <c r="V894" s="136"/>
      <c r="W894" s="136"/>
      <c r="X894" s="136"/>
      <c r="Y894" s="136"/>
      <c r="Z894" s="136"/>
      <c r="AA894" s="136"/>
      <c r="AB894" s="136"/>
    </row>
    <row r="895" spans="1:28" ht="11.25" customHeight="1" x14ac:dyDescent="0.2">
      <c r="A895" s="136"/>
      <c r="B895" s="241"/>
      <c r="C895" s="241"/>
      <c r="D895" s="241"/>
      <c r="E895" s="241"/>
      <c r="F895" s="241"/>
      <c r="G895" s="241"/>
      <c r="H895" s="241"/>
      <c r="I895" s="241"/>
      <c r="J895" s="241"/>
      <c r="K895" s="241"/>
      <c r="L895" s="241"/>
      <c r="M895" s="241"/>
      <c r="N895" s="136"/>
      <c r="O895" s="136"/>
      <c r="P895" s="136"/>
      <c r="Q895" s="136"/>
      <c r="R895" s="136"/>
      <c r="S895" s="136"/>
      <c r="T895" s="136"/>
      <c r="U895" s="136"/>
      <c r="V895" s="136"/>
      <c r="W895" s="136"/>
      <c r="X895" s="136"/>
      <c r="Y895" s="136"/>
      <c r="Z895" s="136"/>
      <c r="AA895" s="136"/>
      <c r="AB895" s="136"/>
    </row>
    <row r="896" spans="1:28" ht="11.25" customHeight="1" x14ac:dyDescent="0.2">
      <c r="A896" s="136"/>
      <c r="B896" s="241"/>
      <c r="C896" s="241"/>
      <c r="D896" s="241"/>
      <c r="E896" s="241"/>
      <c r="F896" s="241"/>
      <c r="G896" s="241"/>
      <c r="H896" s="241"/>
      <c r="I896" s="241"/>
      <c r="J896" s="241"/>
      <c r="K896" s="241"/>
      <c r="L896" s="241"/>
      <c r="M896" s="241"/>
      <c r="N896" s="136"/>
      <c r="O896" s="136"/>
      <c r="P896" s="136"/>
      <c r="Q896" s="136"/>
      <c r="R896" s="136"/>
      <c r="S896" s="136"/>
      <c r="T896" s="136"/>
      <c r="U896" s="136"/>
      <c r="V896" s="136"/>
      <c r="W896" s="136"/>
      <c r="X896" s="136"/>
      <c r="Y896" s="136"/>
      <c r="Z896" s="136"/>
      <c r="AA896" s="136"/>
      <c r="AB896" s="136"/>
    </row>
    <row r="897" spans="1:28" ht="11.25" customHeight="1" x14ac:dyDescent="0.2">
      <c r="A897" s="136"/>
      <c r="B897" s="241"/>
      <c r="C897" s="241"/>
      <c r="D897" s="241"/>
      <c r="E897" s="241"/>
      <c r="F897" s="241"/>
      <c r="G897" s="241"/>
      <c r="H897" s="241"/>
      <c r="I897" s="241"/>
      <c r="J897" s="241"/>
      <c r="K897" s="241"/>
      <c r="L897" s="241"/>
      <c r="M897" s="241"/>
      <c r="N897" s="136"/>
      <c r="O897" s="136"/>
      <c r="P897" s="136"/>
      <c r="Q897" s="136"/>
      <c r="R897" s="136"/>
      <c r="S897" s="136"/>
      <c r="T897" s="136"/>
      <c r="U897" s="136"/>
      <c r="V897" s="136"/>
      <c r="W897" s="136"/>
      <c r="X897" s="136"/>
      <c r="Y897" s="136"/>
      <c r="Z897" s="136"/>
      <c r="AA897" s="136"/>
      <c r="AB897" s="136"/>
    </row>
    <row r="898" spans="1:28" ht="11.25" customHeight="1" x14ac:dyDescent="0.2">
      <c r="A898" s="136"/>
      <c r="B898" s="241"/>
      <c r="C898" s="241"/>
      <c r="D898" s="241"/>
      <c r="E898" s="241"/>
      <c r="F898" s="241"/>
      <c r="G898" s="241"/>
      <c r="H898" s="241"/>
      <c r="I898" s="241"/>
      <c r="J898" s="241"/>
      <c r="K898" s="241"/>
      <c r="L898" s="241"/>
      <c r="M898" s="241"/>
      <c r="N898" s="136"/>
      <c r="O898" s="136"/>
      <c r="P898" s="136"/>
      <c r="Q898" s="136"/>
      <c r="R898" s="136"/>
      <c r="S898" s="136"/>
      <c r="T898" s="136"/>
      <c r="U898" s="136"/>
      <c r="V898" s="136"/>
      <c r="W898" s="136"/>
      <c r="X898" s="136"/>
      <c r="Y898" s="136"/>
      <c r="Z898" s="136"/>
      <c r="AA898" s="136"/>
      <c r="AB898" s="136"/>
    </row>
    <row r="899" spans="1:28" ht="11.25" customHeight="1" x14ac:dyDescent="0.2">
      <c r="A899" s="136"/>
      <c r="B899" s="241"/>
      <c r="C899" s="241"/>
      <c r="D899" s="241"/>
      <c r="E899" s="241"/>
      <c r="F899" s="241"/>
      <c r="G899" s="241"/>
      <c r="H899" s="241"/>
      <c r="I899" s="241"/>
      <c r="J899" s="241"/>
      <c r="K899" s="241"/>
      <c r="L899" s="241"/>
      <c r="M899" s="241"/>
      <c r="N899" s="136"/>
      <c r="O899" s="136"/>
      <c r="P899" s="136"/>
      <c r="Q899" s="136"/>
      <c r="R899" s="136"/>
      <c r="S899" s="136"/>
      <c r="T899" s="136"/>
      <c r="U899" s="136"/>
      <c r="V899" s="136"/>
      <c r="W899" s="136"/>
      <c r="X899" s="136"/>
      <c r="Y899" s="136"/>
      <c r="Z899" s="136"/>
      <c r="AA899" s="136"/>
      <c r="AB899" s="136"/>
    </row>
    <row r="900" spans="1:28" ht="11.25" customHeight="1" x14ac:dyDescent="0.2">
      <c r="A900" s="136"/>
      <c r="B900" s="241"/>
      <c r="C900" s="241"/>
      <c r="D900" s="241"/>
      <c r="E900" s="241"/>
      <c r="F900" s="241"/>
      <c r="G900" s="241"/>
      <c r="H900" s="241"/>
      <c r="I900" s="241"/>
      <c r="J900" s="241"/>
      <c r="K900" s="241"/>
      <c r="L900" s="241"/>
      <c r="M900" s="241"/>
      <c r="N900" s="136"/>
      <c r="O900" s="136"/>
      <c r="P900" s="136"/>
      <c r="Q900" s="136"/>
      <c r="R900" s="136"/>
      <c r="S900" s="136"/>
      <c r="T900" s="136"/>
      <c r="U900" s="136"/>
      <c r="V900" s="136"/>
      <c r="W900" s="136"/>
      <c r="X900" s="136"/>
      <c r="Y900" s="136"/>
      <c r="Z900" s="136"/>
      <c r="AA900" s="136"/>
      <c r="AB900" s="136"/>
    </row>
    <row r="901" spans="1:28" ht="11.25" customHeight="1" x14ac:dyDescent="0.2">
      <c r="A901" s="136"/>
      <c r="B901" s="241"/>
      <c r="C901" s="241"/>
      <c r="D901" s="241"/>
      <c r="E901" s="241"/>
      <c r="F901" s="241"/>
      <c r="G901" s="241"/>
      <c r="H901" s="241"/>
      <c r="I901" s="241"/>
      <c r="J901" s="241"/>
      <c r="K901" s="241"/>
      <c r="L901" s="241"/>
      <c r="M901" s="241"/>
      <c r="N901" s="136"/>
      <c r="O901" s="136"/>
      <c r="P901" s="136"/>
      <c r="Q901" s="136"/>
      <c r="R901" s="136"/>
      <c r="S901" s="136"/>
      <c r="T901" s="136"/>
      <c r="U901" s="136"/>
      <c r="V901" s="136"/>
      <c r="W901" s="136"/>
      <c r="X901" s="136"/>
      <c r="Y901" s="136"/>
      <c r="Z901" s="136"/>
      <c r="AA901" s="136"/>
      <c r="AB901" s="136"/>
    </row>
    <row r="902" spans="1:28" ht="11.25" customHeight="1" x14ac:dyDescent="0.2">
      <c r="A902" s="136"/>
      <c r="B902" s="241"/>
      <c r="C902" s="241"/>
      <c r="D902" s="241"/>
      <c r="E902" s="241"/>
      <c r="F902" s="241"/>
      <c r="G902" s="241"/>
      <c r="H902" s="241"/>
      <c r="I902" s="241"/>
      <c r="J902" s="241"/>
      <c r="K902" s="241"/>
      <c r="L902" s="241"/>
      <c r="M902" s="241"/>
      <c r="N902" s="136"/>
      <c r="O902" s="136"/>
      <c r="P902" s="136"/>
      <c r="Q902" s="136"/>
      <c r="R902" s="136"/>
      <c r="S902" s="136"/>
      <c r="T902" s="136"/>
      <c r="U902" s="136"/>
      <c r="V902" s="136"/>
      <c r="W902" s="136"/>
      <c r="X902" s="136"/>
      <c r="Y902" s="136"/>
      <c r="Z902" s="136"/>
      <c r="AA902" s="136"/>
      <c r="AB902" s="136"/>
    </row>
    <row r="903" spans="1:28" ht="11.25" customHeight="1" x14ac:dyDescent="0.2">
      <c r="A903" s="136"/>
      <c r="B903" s="241"/>
      <c r="C903" s="241"/>
      <c r="D903" s="241"/>
      <c r="E903" s="241"/>
      <c r="F903" s="241"/>
      <c r="G903" s="241"/>
      <c r="H903" s="241"/>
      <c r="I903" s="241"/>
      <c r="J903" s="241"/>
      <c r="K903" s="241"/>
      <c r="L903" s="241"/>
      <c r="M903" s="241"/>
      <c r="N903" s="136"/>
      <c r="O903" s="136"/>
      <c r="P903" s="136"/>
      <c r="Q903" s="136"/>
      <c r="R903" s="136"/>
      <c r="S903" s="136"/>
      <c r="T903" s="136"/>
      <c r="U903" s="136"/>
      <c r="V903" s="136"/>
      <c r="W903" s="136"/>
      <c r="X903" s="136"/>
      <c r="Y903" s="136"/>
      <c r="Z903" s="136"/>
      <c r="AA903" s="136"/>
      <c r="AB903" s="136"/>
    </row>
    <row r="904" spans="1:28" ht="11.25" customHeight="1" x14ac:dyDescent="0.2">
      <c r="A904" s="136"/>
      <c r="B904" s="241"/>
      <c r="C904" s="241"/>
      <c r="D904" s="241"/>
      <c r="E904" s="241"/>
      <c r="F904" s="241"/>
      <c r="G904" s="241"/>
      <c r="H904" s="241"/>
      <c r="I904" s="241"/>
      <c r="J904" s="241"/>
      <c r="K904" s="241"/>
      <c r="L904" s="241"/>
      <c r="M904" s="241"/>
      <c r="N904" s="136"/>
      <c r="O904" s="136"/>
      <c r="P904" s="136"/>
      <c r="Q904" s="136"/>
      <c r="R904" s="136"/>
      <c r="S904" s="136"/>
      <c r="T904" s="136"/>
      <c r="U904" s="136"/>
      <c r="V904" s="136"/>
      <c r="W904" s="136"/>
      <c r="X904" s="136"/>
      <c r="Y904" s="136"/>
      <c r="Z904" s="136"/>
      <c r="AA904" s="136"/>
      <c r="AB904" s="136"/>
    </row>
    <row r="905" spans="1:28" ht="11.25" customHeight="1" x14ac:dyDescent="0.2">
      <c r="A905" s="136"/>
      <c r="B905" s="241"/>
      <c r="C905" s="241"/>
      <c r="D905" s="241"/>
      <c r="E905" s="241"/>
      <c r="F905" s="241"/>
      <c r="G905" s="241"/>
      <c r="H905" s="241"/>
      <c r="I905" s="241"/>
      <c r="J905" s="241"/>
      <c r="K905" s="241"/>
      <c r="L905" s="241"/>
      <c r="M905" s="241"/>
      <c r="N905" s="136"/>
      <c r="O905" s="136"/>
      <c r="P905" s="136"/>
      <c r="Q905" s="136"/>
      <c r="R905" s="136"/>
      <c r="S905" s="136"/>
      <c r="T905" s="136"/>
      <c r="U905" s="136"/>
      <c r="V905" s="136"/>
      <c r="W905" s="136"/>
      <c r="X905" s="136"/>
      <c r="Y905" s="136"/>
      <c r="Z905" s="136"/>
      <c r="AA905" s="136"/>
      <c r="AB905" s="136"/>
    </row>
    <row r="906" spans="1:28" ht="11.25" customHeight="1" x14ac:dyDescent="0.2">
      <c r="A906" s="136"/>
      <c r="B906" s="241"/>
      <c r="C906" s="241"/>
      <c r="D906" s="241"/>
      <c r="E906" s="241"/>
      <c r="F906" s="241"/>
      <c r="G906" s="241"/>
      <c r="H906" s="241"/>
      <c r="I906" s="241"/>
      <c r="J906" s="241"/>
      <c r="K906" s="241"/>
      <c r="L906" s="241"/>
      <c r="M906" s="241"/>
      <c r="N906" s="136"/>
      <c r="O906" s="136"/>
      <c r="P906" s="136"/>
      <c r="Q906" s="136"/>
      <c r="R906" s="136"/>
      <c r="S906" s="136"/>
      <c r="T906" s="136"/>
      <c r="U906" s="136"/>
      <c r="V906" s="136"/>
      <c r="W906" s="136"/>
      <c r="X906" s="136"/>
      <c r="Y906" s="136"/>
      <c r="Z906" s="136"/>
      <c r="AA906" s="136"/>
      <c r="AB906" s="136"/>
    </row>
    <row r="907" spans="1:28" ht="11.25" customHeight="1" x14ac:dyDescent="0.2">
      <c r="A907" s="136"/>
      <c r="B907" s="241"/>
      <c r="C907" s="241"/>
      <c r="D907" s="241"/>
      <c r="E907" s="241"/>
      <c r="F907" s="241"/>
      <c r="G907" s="241"/>
      <c r="H907" s="241"/>
      <c r="I907" s="241"/>
      <c r="J907" s="241"/>
      <c r="K907" s="241"/>
      <c r="L907" s="241"/>
      <c r="M907" s="241"/>
      <c r="N907" s="136"/>
      <c r="O907" s="136"/>
      <c r="P907" s="136"/>
      <c r="Q907" s="136"/>
      <c r="R907" s="136"/>
      <c r="S907" s="136"/>
      <c r="T907" s="136"/>
      <c r="U907" s="136"/>
      <c r="V907" s="136"/>
      <c r="W907" s="136"/>
      <c r="X907" s="136"/>
      <c r="Y907" s="136"/>
      <c r="Z907" s="136"/>
      <c r="AA907" s="136"/>
      <c r="AB907" s="136"/>
    </row>
    <row r="908" spans="1:28" ht="11.25" customHeight="1" x14ac:dyDescent="0.2">
      <c r="A908" s="136"/>
      <c r="B908" s="241"/>
      <c r="C908" s="241"/>
      <c r="D908" s="241"/>
      <c r="E908" s="241"/>
      <c r="F908" s="241"/>
      <c r="G908" s="241"/>
      <c r="H908" s="241"/>
      <c r="I908" s="241"/>
      <c r="J908" s="241"/>
      <c r="K908" s="241"/>
      <c r="L908" s="241"/>
      <c r="M908" s="241"/>
      <c r="N908" s="136"/>
      <c r="O908" s="136"/>
      <c r="P908" s="136"/>
      <c r="Q908" s="136"/>
      <c r="R908" s="136"/>
      <c r="S908" s="136"/>
      <c r="T908" s="136"/>
      <c r="U908" s="136"/>
      <c r="V908" s="136"/>
      <c r="W908" s="136"/>
      <c r="X908" s="136"/>
      <c r="Y908" s="136"/>
      <c r="Z908" s="136"/>
      <c r="AA908" s="136"/>
      <c r="AB908" s="136"/>
    </row>
    <row r="909" spans="1:28" ht="11.25" customHeight="1" x14ac:dyDescent="0.2">
      <c r="A909" s="136"/>
      <c r="B909" s="241"/>
      <c r="C909" s="241"/>
      <c r="D909" s="241"/>
      <c r="E909" s="241"/>
      <c r="F909" s="241"/>
      <c r="G909" s="241"/>
      <c r="H909" s="241"/>
      <c r="I909" s="241"/>
      <c r="J909" s="241"/>
      <c r="K909" s="241"/>
      <c r="L909" s="241"/>
      <c r="M909" s="241"/>
      <c r="N909" s="136"/>
      <c r="O909" s="136"/>
      <c r="P909" s="136"/>
      <c r="Q909" s="136"/>
      <c r="R909" s="136"/>
      <c r="S909" s="136"/>
      <c r="T909" s="136"/>
      <c r="U909" s="136"/>
      <c r="V909" s="136"/>
      <c r="W909" s="136"/>
      <c r="X909" s="136"/>
      <c r="Y909" s="136"/>
      <c r="Z909" s="136"/>
      <c r="AA909" s="136"/>
      <c r="AB909" s="136"/>
    </row>
    <row r="910" spans="1:28" ht="11.25" customHeight="1" x14ac:dyDescent="0.2">
      <c r="A910" s="136"/>
      <c r="B910" s="241"/>
      <c r="C910" s="241"/>
      <c r="D910" s="241"/>
      <c r="E910" s="241"/>
      <c r="F910" s="241"/>
      <c r="G910" s="241"/>
      <c r="H910" s="241"/>
      <c r="I910" s="241"/>
      <c r="J910" s="241"/>
      <c r="K910" s="241"/>
      <c r="L910" s="241"/>
      <c r="M910" s="241"/>
      <c r="N910" s="136"/>
      <c r="O910" s="136"/>
      <c r="P910" s="136"/>
      <c r="Q910" s="136"/>
      <c r="R910" s="136"/>
      <c r="S910" s="136"/>
      <c r="T910" s="136"/>
      <c r="U910" s="136"/>
      <c r="V910" s="136"/>
      <c r="W910" s="136"/>
      <c r="X910" s="136"/>
      <c r="Y910" s="136"/>
      <c r="Z910" s="136"/>
      <c r="AA910" s="136"/>
      <c r="AB910" s="136"/>
    </row>
    <row r="911" spans="1:28" ht="11.25" customHeight="1" x14ac:dyDescent="0.2">
      <c r="A911" s="136"/>
      <c r="B911" s="241"/>
      <c r="C911" s="241"/>
      <c r="D911" s="241"/>
      <c r="E911" s="241"/>
      <c r="F911" s="241"/>
      <c r="G911" s="241"/>
      <c r="H911" s="241"/>
      <c r="I911" s="241"/>
      <c r="J911" s="241"/>
      <c r="K911" s="241"/>
      <c r="L911" s="241"/>
      <c r="M911" s="241"/>
      <c r="N911" s="136"/>
      <c r="O911" s="136"/>
      <c r="P911" s="136"/>
      <c r="Q911" s="136"/>
      <c r="R911" s="136"/>
      <c r="S911" s="136"/>
      <c r="T911" s="136"/>
      <c r="U911" s="136"/>
      <c r="V911" s="136"/>
      <c r="W911" s="136"/>
      <c r="X911" s="136"/>
      <c r="Y911" s="136"/>
      <c r="Z911" s="136"/>
      <c r="AA911" s="136"/>
      <c r="AB911" s="136"/>
    </row>
    <row r="912" spans="1:28" ht="11.25" customHeight="1" x14ac:dyDescent="0.2">
      <c r="A912" s="136"/>
      <c r="B912" s="241"/>
      <c r="C912" s="241"/>
      <c r="D912" s="241"/>
      <c r="E912" s="241"/>
      <c r="F912" s="241"/>
      <c r="G912" s="241"/>
      <c r="H912" s="241"/>
      <c r="I912" s="241"/>
      <c r="J912" s="241"/>
      <c r="K912" s="241"/>
      <c r="L912" s="241"/>
      <c r="M912" s="241"/>
      <c r="N912" s="136"/>
      <c r="O912" s="136"/>
      <c r="P912" s="136"/>
      <c r="Q912" s="136"/>
      <c r="R912" s="136"/>
      <c r="S912" s="136"/>
      <c r="T912" s="136"/>
      <c r="U912" s="136"/>
      <c r="V912" s="136"/>
      <c r="W912" s="136"/>
      <c r="X912" s="136"/>
      <c r="Y912" s="136"/>
      <c r="Z912" s="136"/>
      <c r="AA912" s="136"/>
      <c r="AB912" s="136"/>
    </row>
    <row r="913" spans="1:28" ht="11.25" customHeight="1" x14ac:dyDescent="0.2">
      <c r="A913" s="136"/>
      <c r="B913" s="241"/>
      <c r="C913" s="241"/>
      <c r="D913" s="241"/>
      <c r="E913" s="241"/>
      <c r="F913" s="241"/>
      <c r="G913" s="241"/>
      <c r="H913" s="241"/>
      <c r="I913" s="241"/>
      <c r="J913" s="241"/>
      <c r="K913" s="241"/>
      <c r="L913" s="241"/>
      <c r="M913" s="241"/>
      <c r="N913" s="136"/>
      <c r="O913" s="136"/>
      <c r="P913" s="136"/>
      <c r="Q913" s="136"/>
      <c r="R913" s="136"/>
      <c r="S913" s="136"/>
      <c r="T913" s="136"/>
      <c r="U913" s="136"/>
      <c r="V913" s="136"/>
      <c r="W913" s="136"/>
      <c r="X913" s="136"/>
      <c r="Y913" s="136"/>
      <c r="Z913" s="136"/>
      <c r="AA913" s="136"/>
      <c r="AB913" s="136"/>
    </row>
    <row r="914" spans="1:28" ht="11.25" customHeight="1" x14ac:dyDescent="0.2">
      <c r="A914" s="136"/>
      <c r="B914" s="241"/>
      <c r="C914" s="241"/>
      <c r="D914" s="241"/>
      <c r="E914" s="241"/>
      <c r="F914" s="241"/>
      <c r="G914" s="241"/>
      <c r="H914" s="241"/>
      <c r="I914" s="241"/>
      <c r="J914" s="241"/>
      <c r="K914" s="241"/>
      <c r="L914" s="241"/>
      <c r="M914" s="241"/>
      <c r="N914" s="136"/>
      <c r="O914" s="136"/>
      <c r="P914" s="136"/>
      <c r="Q914" s="136"/>
      <c r="R914" s="136"/>
      <c r="S914" s="136"/>
      <c r="T914" s="136"/>
      <c r="U914" s="136"/>
      <c r="V914" s="136"/>
      <c r="W914" s="136"/>
      <c r="X914" s="136"/>
      <c r="Y914" s="136"/>
      <c r="Z914" s="136"/>
      <c r="AA914" s="136"/>
      <c r="AB914" s="136"/>
    </row>
    <row r="915" spans="1:28" ht="11.25" customHeight="1" x14ac:dyDescent="0.2">
      <c r="A915" s="136"/>
      <c r="B915" s="241"/>
      <c r="C915" s="241"/>
      <c r="D915" s="241"/>
      <c r="E915" s="241"/>
      <c r="F915" s="241"/>
      <c r="G915" s="241"/>
      <c r="H915" s="241"/>
      <c r="I915" s="241"/>
      <c r="J915" s="241"/>
      <c r="K915" s="241"/>
      <c r="L915" s="241"/>
      <c r="M915" s="241"/>
      <c r="N915" s="136"/>
      <c r="O915" s="136"/>
      <c r="P915" s="136"/>
      <c r="Q915" s="136"/>
      <c r="R915" s="136"/>
      <c r="S915" s="136"/>
      <c r="T915" s="136"/>
      <c r="U915" s="136"/>
      <c r="V915" s="136"/>
      <c r="W915" s="136"/>
      <c r="X915" s="136"/>
      <c r="Y915" s="136"/>
      <c r="Z915" s="136"/>
      <c r="AA915" s="136"/>
      <c r="AB915" s="136"/>
    </row>
    <row r="916" spans="1:28" ht="11.25" customHeight="1" x14ac:dyDescent="0.2">
      <c r="A916" s="136"/>
      <c r="B916" s="241"/>
      <c r="C916" s="241"/>
      <c r="D916" s="241"/>
      <c r="E916" s="241"/>
      <c r="F916" s="241"/>
      <c r="G916" s="241"/>
      <c r="H916" s="241"/>
      <c r="I916" s="241"/>
      <c r="J916" s="241"/>
      <c r="K916" s="241"/>
      <c r="L916" s="241"/>
      <c r="M916" s="241"/>
      <c r="N916" s="136"/>
      <c r="O916" s="136"/>
      <c r="P916" s="136"/>
      <c r="Q916" s="136"/>
      <c r="R916" s="136"/>
      <c r="S916" s="136"/>
      <c r="T916" s="136"/>
      <c r="U916" s="136"/>
      <c r="V916" s="136"/>
      <c r="W916" s="136"/>
      <c r="X916" s="136"/>
      <c r="Y916" s="136"/>
      <c r="Z916" s="136"/>
      <c r="AA916" s="136"/>
      <c r="AB916" s="136"/>
    </row>
    <row r="917" spans="1:28" ht="11.25" customHeight="1" x14ac:dyDescent="0.2">
      <c r="A917" s="136"/>
      <c r="B917" s="241"/>
      <c r="C917" s="241"/>
      <c r="D917" s="241"/>
      <c r="E917" s="241"/>
      <c r="F917" s="241"/>
      <c r="G917" s="241"/>
      <c r="H917" s="241"/>
      <c r="I917" s="241"/>
      <c r="J917" s="241"/>
      <c r="K917" s="241"/>
      <c r="L917" s="241"/>
      <c r="M917" s="241"/>
      <c r="N917" s="136"/>
      <c r="O917" s="136"/>
      <c r="P917" s="136"/>
      <c r="Q917" s="136"/>
      <c r="R917" s="136"/>
      <c r="S917" s="136"/>
      <c r="T917" s="136"/>
      <c r="U917" s="136"/>
      <c r="V917" s="136"/>
      <c r="W917" s="136"/>
      <c r="X917" s="136"/>
      <c r="Y917" s="136"/>
      <c r="Z917" s="136"/>
      <c r="AA917" s="136"/>
      <c r="AB917" s="136"/>
    </row>
    <row r="918" spans="1:28" ht="11.25" customHeight="1" x14ac:dyDescent="0.2">
      <c r="A918" s="136"/>
      <c r="B918" s="241"/>
      <c r="C918" s="241"/>
      <c r="D918" s="241"/>
      <c r="E918" s="241"/>
      <c r="F918" s="241"/>
      <c r="G918" s="241"/>
      <c r="H918" s="241"/>
      <c r="I918" s="241"/>
      <c r="J918" s="241"/>
      <c r="K918" s="241"/>
      <c r="L918" s="241"/>
      <c r="M918" s="241"/>
      <c r="N918" s="136"/>
      <c r="O918" s="136"/>
      <c r="P918" s="136"/>
      <c r="Q918" s="136"/>
      <c r="R918" s="136"/>
      <c r="S918" s="136"/>
      <c r="T918" s="136"/>
      <c r="U918" s="136"/>
      <c r="V918" s="136"/>
      <c r="W918" s="136"/>
      <c r="X918" s="136"/>
      <c r="Y918" s="136"/>
      <c r="Z918" s="136"/>
      <c r="AA918" s="136"/>
      <c r="AB918" s="136"/>
    </row>
    <row r="919" spans="1:28" ht="11.25" customHeight="1" x14ac:dyDescent="0.2">
      <c r="A919" s="136"/>
      <c r="B919" s="241"/>
      <c r="C919" s="241"/>
      <c r="D919" s="241"/>
      <c r="E919" s="241"/>
      <c r="F919" s="241"/>
      <c r="G919" s="241"/>
      <c r="H919" s="241"/>
      <c r="I919" s="241"/>
      <c r="J919" s="241"/>
      <c r="K919" s="241"/>
      <c r="L919" s="241"/>
      <c r="M919" s="241"/>
      <c r="N919" s="136"/>
      <c r="O919" s="136"/>
      <c r="P919" s="136"/>
      <c r="Q919" s="136"/>
      <c r="R919" s="136"/>
      <c r="S919" s="136"/>
      <c r="T919" s="136"/>
      <c r="U919" s="136"/>
      <c r="V919" s="136"/>
      <c r="W919" s="136"/>
      <c r="X919" s="136"/>
      <c r="Y919" s="136"/>
      <c r="Z919" s="136"/>
      <c r="AA919" s="136"/>
      <c r="AB919" s="136"/>
    </row>
    <row r="920" spans="1:28" ht="11.25" customHeight="1" x14ac:dyDescent="0.2">
      <c r="A920" s="136"/>
      <c r="B920" s="241"/>
      <c r="C920" s="241"/>
      <c r="D920" s="241"/>
      <c r="E920" s="241"/>
      <c r="F920" s="241"/>
      <c r="G920" s="241"/>
      <c r="H920" s="241"/>
      <c r="I920" s="241"/>
      <c r="J920" s="241"/>
      <c r="K920" s="241"/>
      <c r="L920" s="241"/>
      <c r="M920" s="241"/>
      <c r="N920" s="136"/>
      <c r="O920" s="136"/>
      <c r="P920" s="136"/>
      <c r="Q920" s="136"/>
      <c r="R920" s="136"/>
      <c r="S920" s="136"/>
      <c r="T920" s="136"/>
      <c r="U920" s="136"/>
      <c r="V920" s="136"/>
      <c r="W920" s="136"/>
      <c r="X920" s="136"/>
      <c r="Y920" s="136"/>
      <c r="Z920" s="136"/>
      <c r="AA920" s="136"/>
      <c r="AB920" s="136"/>
    </row>
    <row r="921" spans="1:28" ht="11.25" customHeight="1" x14ac:dyDescent="0.2">
      <c r="A921" s="136"/>
      <c r="B921" s="241"/>
      <c r="C921" s="241"/>
      <c r="D921" s="241"/>
      <c r="E921" s="241"/>
      <c r="F921" s="241"/>
      <c r="G921" s="241"/>
      <c r="H921" s="241"/>
      <c r="I921" s="241"/>
      <c r="J921" s="241"/>
      <c r="K921" s="241"/>
      <c r="L921" s="241"/>
      <c r="M921" s="241"/>
      <c r="N921" s="136"/>
      <c r="O921" s="136"/>
      <c r="P921" s="136"/>
      <c r="Q921" s="136"/>
      <c r="R921" s="136"/>
      <c r="S921" s="136"/>
      <c r="T921" s="136"/>
      <c r="U921" s="136"/>
      <c r="V921" s="136"/>
      <c r="W921" s="136"/>
      <c r="X921" s="136"/>
      <c r="Y921" s="136"/>
      <c r="Z921" s="136"/>
      <c r="AA921" s="136"/>
      <c r="AB921" s="136"/>
    </row>
    <row r="922" spans="1:28" ht="11.25" customHeight="1" x14ac:dyDescent="0.2">
      <c r="A922" s="136"/>
      <c r="B922" s="241"/>
      <c r="C922" s="241"/>
      <c r="D922" s="241"/>
      <c r="E922" s="241"/>
      <c r="F922" s="241"/>
      <c r="G922" s="241"/>
      <c r="H922" s="241"/>
      <c r="I922" s="241"/>
      <c r="J922" s="241"/>
      <c r="K922" s="241"/>
      <c r="L922" s="241"/>
      <c r="M922" s="241"/>
      <c r="N922" s="136"/>
      <c r="O922" s="136"/>
      <c r="P922" s="136"/>
      <c r="Q922" s="136"/>
      <c r="R922" s="136"/>
      <c r="S922" s="136"/>
      <c r="T922" s="136"/>
      <c r="U922" s="136"/>
      <c r="V922" s="136"/>
      <c r="W922" s="136"/>
      <c r="X922" s="136"/>
      <c r="Y922" s="136"/>
      <c r="Z922" s="136"/>
      <c r="AA922" s="136"/>
      <c r="AB922" s="136"/>
    </row>
    <row r="923" spans="1:28" ht="11.25" customHeight="1" x14ac:dyDescent="0.2">
      <c r="A923" s="136"/>
      <c r="B923" s="241"/>
      <c r="C923" s="241"/>
      <c r="D923" s="241"/>
      <c r="E923" s="241"/>
      <c r="F923" s="241"/>
      <c r="G923" s="241"/>
      <c r="H923" s="241"/>
      <c r="I923" s="241"/>
      <c r="J923" s="241"/>
      <c r="K923" s="241"/>
      <c r="L923" s="241"/>
      <c r="M923" s="241"/>
      <c r="N923" s="136"/>
      <c r="O923" s="136"/>
      <c r="P923" s="136"/>
      <c r="Q923" s="136"/>
      <c r="R923" s="136"/>
      <c r="S923" s="136"/>
      <c r="T923" s="136"/>
      <c r="U923" s="136"/>
      <c r="V923" s="136"/>
      <c r="W923" s="136"/>
      <c r="X923" s="136"/>
      <c r="Y923" s="136"/>
      <c r="Z923" s="136"/>
      <c r="AA923" s="136"/>
      <c r="AB923" s="136"/>
    </row>
    <row r="924" spans="1:28" ht="11.25" customHeight="1" x14ac:dyDescent="0.2">
      <c r="A924" s="136"/>
      <c r="B924" s="241"/>
      <c r="C924" s="241"/>
      <c r="D924" s="241"/>
      <c r="E924" s="241"/>
      <c r="F924" s="241"/>
      <c r="G924" s="241"/>
      <c r="H924" s="241"/>
      <c r="I924" s="241"/>
      <c r="J924" s="241"/>
      <c r="K924" s="241"/>
      <c r="L924" s="241"/>
      <c r="M924" s="241"/>
      <c r="N924" s="136"/>
      <c r="O924" s="136"/>
      <c r="P924" s="136"/>
      <c r="Q924" s="136"/>
      <c r="R924" s="136"/>
      <c r="S924" s="136"/>
      <c r="T924" s="136"/>
      <c r="U924" s="136"/>
      <c r="V924" s="136"/>
      <c r="W924" s="136"/>
      <c r="X924" s="136"/>
      <c r="Y924" s="136"/>
      <c r="Z924" s="136"/>
      <c r="AA924" s="136"/>
      <c r="AB924" s="136"/>
    </row>
    <row r="925" spans="1:28" ht="11.25" customHeight="1" x14ac:dyDescent="0.2">
      <c r="A925" s="136"/>
      <c r="B925" s="241"/>
      <c r="C925" s="241"/>
      <c r="D925" s="241"/>
      <c r="E925" s="241"/>
      <c r="F925" s="241"/>
      <c r="G925" s="241"/>
      <c r="H925" s="241"/>
      <c r="I925" s="241"/>
      <c r="J925" s="241"/>
      <c r="K925" s="241"/>
      <c r="L925" s="241"/>
      <c r="M925" s="241"/>
      <c r="N925" s="136"/>
      <c r="O925" s="136"/>
      <c r="P925" s="136"/>
      <c r="Q925" s="136"/>
      <c r="R925" s="136"/>
      <c r="S925" s="136"/>
      <c r="T925" s="136"/>
      <c r="U925" s="136"/>
      <c r="V925" s="136"/>
      <c r="W925" s="136"/>
      <c r="X925" s="136"/>
      <c r="Y925" s="136"/>
      <c r="Z925" s="136"/>
      <c r="AA925" s="136"/>
      <c r="AB925" s="136"/>
    </row>
    <row r="926" spans="1:28" ht="11.25" customHeight="1" x14ac:dyDescent="0.2">
      <c r="A926" s="136"/>
      <c r="B926" s="241"/>
      <c r="C926" s="241"/>
      <c r="D926" s="241"/>
      <c r="E926" s="241"/>
      <c r="F926" s="241"/>
      <c r="G926" s="241"/>
      <c r="H926" s="241"/>
      <c r="I926" s="241"/>
      <c r="J926" s="241"/>
      <c r="K926" s="241"/>
      <c r="L926" s="241"/>
      <c r="M926" s="241"/>
      <c r="N926" s="136"/>
      <c r="O926" s="136"/>
      <c r="P926" s="136"/>
      <c r="Q926" s="136"/>
      <c r="R926" s="136"/>
      <c r="S926" s="136"/>
      <c r="T926" s="136"/>
      <c r="U926" s="136"/>
      <c r="V926" s="136"/>
      <c r="W926" s="136"/>
      <c r="X926" s="136"/>
      <c r="Y926" s="136"/>
      <c r="Z926" s="136"/>
      <c r="AA926" s="136"/>
      <c r="AB926" s="136"/>
    </row>
    <row r="927" spans="1:28" ht="11.25" customHeight="1" x14ac:dyDescent="0.2">
      <c r="A927" s="136"/>
      <c r="B927" s="241"/>
      <c r="C927" s="241"/>
      <c r="D927" s="241"/>
      <c r="E927" s="241"/>
      <c r="F927" s="241"/>
      <c r="G927" s="241"/>
      <c r="H927" s="241"/>
      <c r="I927" s="241"/>
      <c r="J927" s="241"/>
      <c r="K927" s="241"/>
      <c r="L927" s="241"/>
      <c r="M927" s="241"/>
      <c r="N927" s="136"/>
      <c r="O927" s="136"/>
      <c r="P927" s="136"/>
      <c r="Q927" s="136"/>
      <c r="R927" s="136"/>
      <c r="S927" s="136"/>
      <c r="T927" s="136"/>
      <c r="U927" s="136"/>
      <c r="V927" s="136"/>
      <c r="W927" s="136"/>
      <c r="X927" s="136"/>
      <c r="Y927" s="136"/>
      <c r="Z927" s="136"/>
      <c r="AA927" s="136"/>
      <c r="AB927" s="136"/>
    </row>
    <row r="928" spans="1:28" ht="11.25" customHeight="1" x14ac:dyDescent="0.2">
      <c r="A928" s="136"/>
      <c r="B928" s="241"/>
      <c r="C928" s="241"/>
      <c r="D928" s="241"/>
      <c r="E928" s="241"/>
      <c r="F928" s="241"/>
      <c r="G928" s="241"/>
      <c r="H928" s="241"/>
      <c r="I928" s="241"/>
      <c r="J928" s="241"/>
      <c r="K928" s="241"/>
      <c r="L928" s="241"/>
      <c r="M928" s="241"/>
      <c r="N928" s="136"/>
      <c r="O928" s="136"/>
      <c r="P928" s="136"/>
      <c r="Q928" s="136"/>
      <c r="R928" s="136"/>
      <c r="S928" s="136"/>
      <c r="T928" s="136"/>
      <c r="U928" s="136"/>
      <c r="V928" s="136"/>
      <c r="W928" s="136"/>
      <c r="X928" s="136"/>
      <c r="Y928" s="136"/>
      <c r="Z928" s="136"/>
      <c r="AA928" s="136"/>
      <c r="AB928" s="136"/>
    </row>
    <row r="929" spans="1:28" ht="11.25" customHeight="1" x14ac:dyDescent="0.2">
      <c r="A929" s="136"/>
      <c r="B929" s="241"/>
      <c r="C929" s="241"/>
      <c r="D929" s="241"/>
      <c r="E929" s="241"/>
      <c r="F929" s="241"/>
      <c r="G929" s="241"/>
      <c r="H929" s="241"/>
      <c r="I929" s="241"/>
      <c r="J929" s="241"/>
      <c r="K929" s="241"/>
      <c r="L929" s="241"/>
      <c r="M929" s="241"/>
      <c r="N929" s="136"/>
      <c r="O929" s="136"/>
      <c r="P929" s="136"/>
      <c r="Q929" s="136"/>
      <c r="R929" s="136"/>
      <c r="S929" s="136"/>
      <c r="T929" s="136"/>
      <c r="U929" s="136"/>
      <c r="V929" s="136"/>
      <c r="W929" s="136"/>
      <c r="X929" s="136"/>
      <c r="Y929" s="136"/>
      <c r="Z929" s="136"/>
      <c r="AA929" s="136"/>
      <c r="AB929" s="136"/>
    </row>
    <row r="930" spans="1:28" ht="11.25" customHeight="1" x14ac:dyDescent="0.2">
      <c r="A930" s="136"/>
      <c r="B930" s="241"/>
      <c r="C930" s="241"/>
      <c r="D930" s="241"/>
      <c r="E930" s="241"/>
      <c r="F930" s="241"/>
      <c r="G930" s="241"/>
      <c r="H930" s="241"/>
      <c r="I930" s="241"/>
      <c r="J930" s="241"/>
      <c r="K930" s="241"/>
      <c r="L930" s="241"/>
      <c r="M930" s="241"/>
      <c r="N930" s="136"/>
      <c r="O930" s="136"/>
      <c r="P930" s="136"/>
      <c r="Q930" s="136"/>
      <c r="R930" s="136"/>
      <c r="S930" s="136"/>
      <c r="T930" s="136"/>
      <c r="U930" s="136"/>
      <c r="V930" s="136"/>
      <c r="W930" s="136"/>
      <c r="X930" s="136"/>
      <c r="Y930" s="136"/>
      <c r="Z930" s="136"/>
      <c r="AA930" s="136"/>
      <c r="AB930" s="136"/>
    </row>
    <row r="931" spans="1:28" ht="11.25" customHeight="1" x14ac:dyDescent="0.2">
      <c r="A931" s="136"/>
      <c r="B931" s="241"/>
      <c r="C931" s="241"/>
      <c r="D931" s="241"/>
      <c r="E931" s="241"/>
      <c r="F931" s="241"/>
      <c r="G931" s="241"/>
      <c r="H931" s="241"/>
      <c r="I931" s="241"/>
      <c r="J931" s="241"/>
      <c r="K931" s="241"/>
      <c r="L931" s="241"/>
      <c r="M931" s="241"/>
      <c r="N931" s="136"/>
      <c r="O931" s="136"/>
      <c r="P931" s="136"/>
      <c r="Q931" s="136"/>
      <c r="R931" s="136"/>
      <c r="S931" s="136"/>
      <c r="T931" s="136"/>
      <c r="U931" s="136"/>
      <c r="V931" s="136"/>
      <c r="W931" s="136"/>
      <c r="X931" s="136"/>
      <c r="Y931" s="136"/>
      <c r="Z931" s="136"/>
      <c r="AA931" s="136"/>
      <c r="AB931" s="136"/>
    </row>
    <row r="932" spans="1:28" ht="11.25" customHeight="1" x14ac:dyDescent="0.2">
      <c r="A932" s="136"/>
      <c r="B932" s="241"/>
      <c r="C932" s="241"/>
      <c r="D932" s="241"/>
      <c r="E932" s="241"/>
      <c r="F932" s="241"/>
      <c r="G932" s="241"/>
      <c r="H932" s="241"/>
      <c r="I932" s="241"/>
      <c r="J932" s="241"/>
      <c r="K932" s="241"/>
      <c r="L932" s="241"/>
      <c r="M932" s="241"/>
      <c r="N932" s="136"/>
      <c r="O932" s="136"/>
      <c r="P932" s="136"/>
      <c r="Q932" s="136"/>
      <c r="R932" s="136"/>
      <c r="S932" s="136"/>
      <c r="T932" s="136"/>
      <c r="U932" s="136"/>
      <c r="V932" s="136"/>
      <c r="W932" s="136"/>
      <c r="X932" s="136"/>
      <c r="Y932" s="136"/>
      <c r="Z932" s="136"/>
      <c r="AA932" s="136"/>
      <c r="AB932" s="136"/>
    </row>
    <row r="933" spans="1:28" ht="11.25" customHeight="1" x14ac:dyDescent="0.2">
      <c r="A933" s="136"/>
      <c r="B933" s="241"/>
      <c r="C933" s="241"/>
      <c r="D933" s="241"/>
      <c r="E933" s="241"/>
      <c r="F933" s="241"/>
      <c r="G933" s="241"/>
      <c r="H933" s="241"/>
      <c r="I933" s="241"/>
      <c r="J933" s="241"/>
      <c r="K933" s="241"/>
      <c r="L933" s="241"/>
      <c r="M933" s="241"/>
      <c r="N933" s="136"/>
      <c r="O933" s="136"/>
      <c r="P933" s="136"/>
      <c r="Q933" s="136"/>
      <c r="R933" s="136"/>
      <c r="S933" s="136"/>
      <c r="T933" s="136"/>
      <c r="U933" s="136"/>
      <c r="V933" s="136"/>
      <c r="W933" s="136"/>
      <c r="X933" s="136"/>
      <c r="Y933" s="136"/>
      <c r="Z933" s="136"/>
      <c r="AA933" s="136"/>
      <c r="AB933" s="136"/>
    </row>
    <row r="934" spans="1:28" ht="11.25" customHeight="1" x14ac:dyDescent="0.2">
      <c r="A934" s="136"/>
      <c r="B934" s="241"/>
      <c r="C934" s="241"/>
      <c r="D934" s="241"/>
      <c r="E934" s="241"/>
      <c r="F934" s="241"/>
      <c r="G934" s="241"/>
      <c r="H934" s="241"/>
      <c r="I934" s="241"/>
      <c r="J934" s="241"/>
      <c r="K934" s="241"/>
      <c r="L934" s="241"/>
      <c r="M934" s="241"/>
      <c r="N934" s="136"/>
      <c r="O934" s="136"/>
      <c r="P934" s="136"/>
      <c r="Q934" s="136"/>
      <c r="R934" s="136"/>
      <c r="S934" s="136"/>
      <c r="T934" s="136"/>
      <c r="U934" s="136"/>
      <c r="V934" s="136"/>
      <c r="W934" s="136"/>
      <c r="X934" s="136"/>
      <c r="Y934" s="136"/>
      <c r="Z934" s="136"/>
      <c r="AA934" s="136"/>
      <c r="AB934" s="136"/>
    </row>
    <row r="935" spans="1:28" ht="11.25" customHeight="1" x14ac:dyDescent="0.2">
      <c r="A935" s="136"/>
      <c r="B935" s="241"/>
      <c r="C935" s="241"/>
      <c r="D935" s="241"/>
      <c r="E935" s="241"/>
      <c r="F935" s="241"/>
      <c r="G935" s="241"/>
      <c r="H935" s="241"/>
      <c r="I935" s="241"/>
      <c r="J935" s="241"/>
      <c r="K935" s="241"/>
      <c r="L935" s="241"/>
      <c r="M935" s="241"/>
      <c r="N935" s="136"/>
      <c r="O935" s="136"/>
      <c r="P935" s="136"/>
      <c r="Q935" s="136"/>
      <c r="R935" s="136"/>
      <c r="S935" s="136"/>
      <c r="T935" s="136"/>
      <c r="U935" s="136"/>
      <c r="V935" s="136"/>
      <c r="W935" s="136"/>
      <c r="X935" s="136"/>
      <c r="Y935" s="136"/>
      <c r="Z935" s="136"/>
      <c r="AA935" s="136"/>
      <c r="AB935" s="136"/>
    </row>
    <row r="936" spans="1:28" ht="11.25" customHeight="1" x14ac:dyDescent="0.2">
      <c r="A936" s="136"/>
      <c r="B936" s="241"/>
      <c r="C936" s="241"/>
      <c r="D936" s="241"/>
      <c r="E936" s="241"/>
      <c r="F936" s="241"/>
      <c r="G936" s="241"/>
      <c r="H936" s="241"/>
      <c r="I936" s="241"/>
      <c r="J936" s="241"/>
      <c r="K936" s="241"/>
      <c r="L936" s="241"/>
      <c r="M936" s="241"/>
      <c r="N936" s="136"/>
      <c r="O936" s="136"/>
      <c r="P936" s="136"/>
      <c r="Q936" s="136"/>
      <c r="R936" s="136"/>
      <c r="S936" s="136"/>
      <c r="T936" s="136"/>
      <c r="U936" s="136"/>
      <c r="V936" s="136"/>
      <c r="W936" s="136"/>
      <c r="X936" s="136"/>
      <c r="Y936" s="136"/>
      <c r="Z936" s="136"/>
      <c r="AA936" s="136"/>
      <c r="AB936" s="136"/>
    </row>
    <row r="937" spans="1:28" ht="11.25" customHeight="1" x14ac:dyDescent="0.2">
      <c r="A937" s="136"/>
      <c r="B937" s="241"/>
      <c r="C937" s="241"/>
      <c r="D937" s="241"/>
      <c r="E937" s="241"/>
      <c r="F937" s="241"/>
      <c r="G937" s="241"/>
      <c r="H937" s="241"/>
      <c r="I937" s="241"/>
      <c r="J937" s="241"/>
      <c r="K937" s="241"/>
      <c r="L937" s="241"/>
      <c r="M937" s="241"/>
      <c r="N937" s="136"/>
      <c r="O937" s="136"/>
      <c r="P937" s="136"/>
      <c r="Q937" s="136"/>
      <c r="R937" s="136"/>
      <c r="S937" s="136"/>
      <c r="T937" s="136"/>
      <c r="U937" s="136"/>
      <c r="V937" s="136"/>
      <c r="W937" s="136"/>
      <c r="X937" s="136"/>
      <c r="Y937" s="136"/>
      <c r="Z937" s="136"/>
      <c r="AA937" s="136"/>
      <c r="AB937" s="136"/>
    </row>
    <row r="938" spans="1:28" ht="11.25" customHeight="1" x14ac:dyDescent="0.2">
      <c r="A938" s="136"/>
      <c r="B938" s="241"/>
      <c r="C938" s="241"/>
      <c r="D938" s="241"/>
      <c r="E938" s="241"/>
      <c r="F938" s="241"/>
      <c r="G938" s="241"/>
      <c r="H938" s="241"/>
      <c r="I938" s="241"/>
      <c r="J938" s="241"/>
      <c r="K938" s="241"/>
      <c r="L938" s="241"/>
      <c r="M938" s="241"/>
      <c r="N938" s="136"/>
      <c r="O938" s="136"/>
      <c r="P938" s="136"/>
      <c r="Q938" s="136"/>
      <c r="R938" s="136"/>
      <c r="S938" s="136"/>
      <c r="T938" s="136"/>
      <c r="U938" s="136"/>
      <c r="V938" s="136"/>
      <c r="W938" s="136"/>
      <c r="X938" s="136"/>
      <c r="Y938" s="136"/>
      <c r="Z938" s="136"/>
      <c r="AA938" s="136"/>
      <c r="AB938" s="136"/>
    </row>
    <row r="939" spans="1:28" ht="11.25" customHeight="1" x14ac:dyDescent="0.2">
      <c r="A939" s="136"/>
      <c r="B939" s="241"/>
      <c r="C939" s="241"/>
      <c r="D939" s="241"/>
      <c r="E939" s="241"/>
      <c r="F939" s="241"/>
      <c r="G939" s="241"/>
      <c r="H939" s="241"/>
      <c r="I939" s="241"/>
      <c r="J939" s="241"/>
      <c r="K939" s="241"/>
      <c r="L939" s="241"/>
      <c r="M939" s="241"/>
      <c r="N939" s="136"/>
      <c r="O939" s="136"/>
      <c r="P939" s="136"/>
      <c r="Q939" s="136"/>
      <c r="R939" s="136"/>
      <c r="S939" s="136"/>
      <c r="T939" s="136"/>
      <c r="U939" s="136"/>
      <c r="V939" s="136"/>
      <c r="W939" s="136"/>
      <c r="X939" s="136"/>
      <c r="Y939" s="136"/>
      <c r="Z939" s="136"/>
      <c r="AA939" s="136"/>
      <c r="AB939" s="136"/>
    </row>
    <row r="940" spans="1:28" ht="11.25" customHeight="1" x14ac:dyDescent="0.2">
      <c r="A940" s="136"/>
      <c r="B940" s="241"/>
      <c r="C940" s="241"/>
      <c r="D940" s="241"/>
      <c r="E940" s="241"/>
      <c r="F940" s="241"/>
      <c r="G940" s="241"/>
      <c r="H940" s="241"/>
      <c r="I940" s="241"/>
      <c r="J940" s="241"/>
      <c r="K940" s="241"/>
      <c r="L940" s="241"/>
      <c r="M940" s="241"/>
      <c r="N940" s="136"/>
      <c r="O940" s="136"/>
      <c r="P940" s="136"/>
      <c r="Q940" s="136"/>
      <c r="R940" s="136"/>
      <c r="S940" s="136"/>
      <c r="T940" s="136"/>
      <c r="U940" s="136"/>
      <c r="V940" s="136"/>
      <c r="W940" s="136"/>
      <c r="X940" s="136"/>
      <c r="Y940" s="136"/>
      <c r="Z940" s="136"/>
      <c r="AA940" s="136"/>
      <c r="AB940" s="136"/>
    </row>
    <row r="941" spans="1:28" ht="11.25" customHeight="1" x14ac:dyDescent="0.2">
      <c r="A941" s="136"/>
      <c r="B941" s="241"/>
      <c r="C941" s="241"/>
      <c r="D941" s="241"/>
      <c r="E941" s="241"/>
      <c r="F941" s="241"/>
      <c r="G941" s="241"/>
      <c r="H941" s="241"/>
      <c r="I941" s="241"/>
      <c r="J941" s="241"/>
      <c r="K941" s="241"/>
      <c r="L941" s="241"/>
      <c r="M941" s="241"/>
      <c r="N941" s="136"/>
      <c r="O941" s="136"/>
      <c r="P941" s="136"/>
      <c r="Q941" s="136"/>
      <c r="R941" s="136"/>
      <c r="S941" s="136"/>
      <c r="T941" s="136"/>
      <c r="U941" s="136"/>
      <c r="V941" s="136"/>
      <c r="W941" s="136"/>
      <c r="X941" s="136"/>
      <c r="Y941" s="136"/>
      <c r="Z941" s="136"/>
      <c r="AA941" s="136"/>
      <c r="AB941" s="136"/>
    </row>
    <row r="942" spans="1:28" ht="11.25" customHeight="1" x14ac:dyDescent="0.2">
      <c r="A942" s="136"/>
      <c r="B942" s="241"/>
      <c r="C942" s="241"/>
      <c r="D942" s="241"/>
      <c r="E942" s="241"/>
      <c r="F942" s="241"/>
      <c r="G942" s="241"/>
      <c r="H942" s="241"/>
      <c r="I942" s="241"/>
      <c r="J942" s="241"/>
      <c r="K942" s="241"/>
      <c r="L942" s="241"/>
      <c r="M942" s="241"/>
      <c r="N942" s="136"/>
      <c r="O942" s="136"/>
      <c r="P942" s="136"/>
      <c r="Q942" s="136"/>
      <c r="R942" s="136"/>
      <c r="S942" s="136"/>
      <c r="T942" s="136"/>
      <c r="U942" s="136"/>
      <c r="V942" s="136"/>
      <c r="W942" s="136"/>
      <c r="X942" s="136"/>
      <c r="Y942" s="136"/>
      <c r="Z942" s="136"/>
      <c r="AA942" s="136"/>
      <c r="AB942" s="136"/>
    </row>
  </sheetData>
  <mergeCells count="4">
    <mergeCell ref="P2:Q2"/>
    <mergeCell ref="AA2:AA3"/>
    <mergeCell ref="W2:X2"/>
    <mergeCell ref="A33:X33"/>
  </mergeCells>
  <hyperlinks>
    <hyperlink ref="AA2" location="Home!A1" display="Return to Home page" xr:uid="{CB641687-C694-4639-8789-863F31713E0A}"/>
  </hyperlinks>
  <pageMargins left="0.70866141732283505" right="0.70866141732283505" top="0.74803149606299202" bottom="0.74803149606299202" header="0" footer="0"/>
  <pageSetup paperSize="8" scale="93" orientation="landscape" r:id="rId1"/>
  <headerFooter>
    <oddFooter>&amp;LTelenet - Investor Analyst Toolkit&amp;RQ3 2024 Results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9E03C-A5D2-4400-9BB1-3B121A366ADC}">
  <sheetPr>
    <tabColor rgb="FFFFC421"/>
    <pageSetUpPr fitToPage="1"/>
  </sheetPr>
  <dimension ref="A1:X995"/>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activeCell="E65" sqref="A1:E65"/>
    </sheetView>
  </sheetViews>
  <sheetFormatPr defaultColWidth="16.6640625" defaultRowHeight="15" customHeight="1" x14ac:dyDescent="0.2"/>
  <cols>
    <col min="1" max="1" width="65" style="355" customWidth="1"/>
    <col min="2" max="2" width="15.77734375" style="355" customWidth="1"/>
    <col min="3" max="3" width="3" style="355" customWidth="1"/>
    <col min="4" max="4" width="11.77734375" style="355" hidden="1" customWidth="1"/>
    <col min="5" max="5" width="15.77734375" style="355" customWidth="1"/>
    <col min="6" max="6" width="11.77734375" style="355" hidden="1" customWidth="1"/>
    <col min="7" max="13" width="11.6640625" style="355" customWidth="1"/>
    <col min="14" max="14" width="23" style="355" customWidth="1"/>
    <col min="15" max="24" width="9" style="355" customWidth="1"/>
    <col min="25" max="16384" width="16.6640625" style="355"/>
  </cols>
  <sheetData>
    <row r="1" spans="1:24" s="401" customFormat="1" ht="36" customHeight="1" thickBot="1" x14ac:dyDescent="0.25">
      <c r="A1" s="439" t="s">
        <v>85</v>
      </c>
      <c r="B1" s="440"/>
      <c r="C1" s="440"/>
      <c r="D1" s="440"/>
      <c r="E1" s="440"/>
      <c r="F1" s="440"/>
      <c r="G1" s="366"/>
      <c r="H1" s="366"/>
      <c r="I1" s="366"/>
      <c r="J1" s="366"/>
      <c r="K1" s="366"/>
      <c r="L1" s="366"/>
      <c r="M1" s="366"/>
      <c r="N1" s="440"/>
      <c r="O1" s="440"/>
      <c r="P1" s="440"/>
      <c r="Q1" s="440"/>
      <c r="R1" s="440"/>
      <c r="S1" s="440"/>
      <c r="T1" s="440"/>
      <c r="U1" s="440"/>
      <c r="V1" s="440"/>
      <c r="W1" s="440"/>
      <c r="X1" s="440"/>
    </row>
    <row r="2" spans="1:24" ht="25.5" customHeight="1" thickTop="1" thickBot="1" x14ac:dyDescent="0.3">
      <c r="A2" s="532" t="s">
        <v>86</v>
      </c>
      <c r="B2" s="533" t="s">
        <v>87</v>
      </c>
      <c r="C2" s="534"/>
      <c r="D2" s="535">
        <v>45473</v>
      </c>
      <c r="E2" s="533" t="s">
        <v>88</v>
      </c>
      <c r="F2" s="438" t="s">
        <v>76</v>
      </c>
      <c r="G2" s="437"/>
      <c r="H2" s="437"/>
      <c r="I2" s="437"/>
      <c r="J2" s="437"/>
      <c r="K2" s="437"/>
      <c r="L2" s="437"/>
      <c r="M2" s="437"/>
      <c r="N2" s="176" t="s">
        <v>53</v>
      </c>
      <c r="O2" s="436"/>
      <c r="P2" s="436"/>
      <c r="Q2" s="436"/>
      <c r="R2" s="436"/>
      <c r="S2" s="436"/>
      <c r="T2" s="436"/>
      <c r="U2" s="436"/>
      <c r="V2" s="436"/>
      <c r="W2" s="436"/>
      <c r="X2" s="436"/>
    </row>
    <row r="3" spans="1:24" ht="7" customHeight="1" x14ac:dyDescent="0.2">
      <c r="A3" s="391"/>
      <c r="B3" s="391"/>
      <c r="C3" s="391"/>
      <c r="D3" s="391"/>
      <c r="E3" s="391"/>
      <c r="F3" s="391"/>
      <c r="G3" s="356"/>
      <c r="H3" s="356"/>
      <c r="I3" s="356"/>
      <c r="J3" s="356"/>
      <c r="K3" s="356"/>
      <c r="L3" s="356"/>
      <c r="M3" s="356"/>
      <c r="N3" s="391"/>
      <c r="O3" s="391"/>
      <c r="P3" s="391"/>
      <c r="Q3" s="391"/>
      <c r="R3" s="391"/>
      <c r="S3" s="391"/>
      <c r="T3" s="391"/>
      <c r="U3" s="391"/>
      <c r="V3" s="391"/>
      <c r="W3" s="391"/>
      <c r="X3" s="391"/>
    </row>
    <row r="4" spans="1:24" ht="12.75" customHeight="1" x14ac:dyDescent="0.3">
      <c r="A4" s="435" t="s">
        <v>89</v>
      </c>
      <c r="B4" s="430"/>
      <c r="C4" s="430"/>
      <c r="D4" s="430"/>
      <c r="E4" s="430"/>
      <c r="F4" s="430"/>
      <c r="G4" s="370"/>
      <c r="H4" s="370"/>
      <c r="I4" s="370"/>
      <c r="J4" s="370"/>
      <c r="K4" s="370"/>
      <c r="L4" s="370"/>
      <c r="M4" s="370"/>
      <c r="N4" s="430"/>
      <c r="O4" s="430"/>
      <c r="P4" s="430"/>
      <c r="Q4" s="430"/>
      <c r="R4" s="430"/>
      <c r="S4" s="430"/>
      <c r="T4" s="430"/>
      <c r="U4" s="430"/>
      <c r="V4" s="430"/>
      <c r="W4" s="430"/>
      <c r="X4" s="430"/>
    </row>
    <row r="5" spans="1:24" ht="4.75" customHeight="1" x14ac:dyDescent="0.2">
      <c r="A5" s="391"/>
      <c r="B5" s="391"/>
      <c r="C5" s="391"/>
      <c r="D5" s="391"/>
      <c r="E5" s="391"/>
      <c r="F5" s="391"/>
      <c r="G5" s="356"/>
      <c r="H5" s="356"/>
      <c r="I5" s="356"/>
      <c r="J5" s="356"/>
      <c r="K5" s="356"/>
      <c r="L5" s="356"/>
      <c r="M5" s="356"/>
      <c r="N5" s="391"/>
      <c r="O5" s="391"/>
      <c r="P5" s="391"/>
      <c r="Q5" s="391"/>
      <c r="R5" s="391"/>
      <c r="S5" s="391"/>
      <c r="T5" s="391"/>
      <c r="U5" s="391"/>
      <c r="V5" s="391"/>
      <c r="W5" s="391"/>
      <c r="X5" s="391"/>
    </row>
    <row r="6" spans="1:24" ht="15" customHeight="1" x14ac:dyDescent="0.2">
      <c r="A6" s="425" t="s">
        <v>90</v>
      </c>
      <c r="B6" s="391"/>
      <c r="C6" s="391"/>
      <c r="D6" s="391"/>
      <c r="E6" s="391"/>
      <c r="F6" s="391"/>
      <c r="G6" s="356"/>
      <c r="H6" s="356"/>
      <c r="I6" s="356"/>
      <c r="J6" s="356"/>
      <c r="K6" s="356"/>
      <c r="L6" s="356"/>
      <c r="M6" s="356"/>
      <c r="N6" s="391"/>
      <c r="O6" s="391"/>
      <c r="P6" s="391"/>
      <c r="Q6" s="391"/>
      <c r="R6" s="391"/>
      <c r="S6" s="391"/>
      <c r="T6" s="391"/>
      <c r="U6" s="391"/>
      <c r="V6" s="391"/>
      <c r="W6" s="391"/>
      <c r="X6" s="391"/>
    </row>
    <row r="7" spans="1:24" ht="14.5" customHeight="1" x14ac:dyDescent="0.2">
      <c r="A7" s="391" t="s">
        <v>91</v>
      </c>
      <c r="B7" s="428">
        <v>2921.5</v>
      </c>
      <c r="C7" s="428"/>
      <c r="D7" s="428">
        <v>2906.8</v>
      </c>
      <c r="E7" s="579">
        <v>2939.3</v>
      </c>
      <c r="F7" s="428"/>
      <c r="G7" s="367"/>
      <c r="H7" s="367"/>
      <c r="I7" s="367"/>
      <c r="J7" s="367"/>
      <c r="K7" s="367"/>
      <c r="L7" s="367"/>
      <c r="M7" s="367"/>
      <c r="N7" s="391"/>
      <c r="O7" s="391"/>
      <c r="P7" s="391"/>
      <c r="Q7" s="391"/>
      <c r="R7" s="391"/>
      <c r="S7" s="391"/>
      <c r="T7" s="391"/>
      <c r="U7" s="391"/>
      <c r="V7" s="391"/>
      <c r="W7" s="391"/>
      <c r="X7" s="391"/>
    </row>
    <row r="8" spans="1:24" ht="14.5" customHeight="1" x14ac:dyDescent="0.2">
      <c r="A8" s="391" t="s">
        <v>92</v>
      </c>
      <c r="B8" s="428">
        <v>2077.6</v>
      </c>
      <c r="C8" s="428"/>
      <c r="D8" s="428">
        <v>2080.1</v>
      </c>
      <c r="E8" s="579">
        <v>2081.6</v>
      </c>
      <c r="F8" s="428"/>
      <c r="G8" s="367"/>
      <c r="H8" s="367"/>
      <c r="I8" s="367"/>
      <c r="J8" s="367"/>
      <c r="K8" s="367"/>
      <c r="L8" s="367"/>
      <c r="M8" s="367"/>
      <c r="N8" s="391"/>
      <c r="O8" s="391"/>
      <c r="P8" s="391"/>
      <c r="Q8" s="391"/>
      <c r="R8" s="391"/>
      <c r="S8" s="391"/>
      <c r="T8" s="391"/>
      <c r="U8" s="391"/>
      <c r="V8" s="391"/>
      <c r="W8" s="391"/>
      <c r="X8" s="391"/>
    </row>
    <row r="9" spans="1:24" ht="14.5" customHeight="1" x14ac:dyDescent="0.2">
      <c r="A9" s="391" t="s">
        <v>93</v>
      </c>
      <c r="B9" s="428">
        <v>1288.2</v>
      </c>
      <c r="C9" s="428"/>
      <c r="D9" s="428">
        <v>1298.5999999999999</v>
      </c>
      <c r="E9" s="579">
        <v>1297</v>
      </c>
      <c r="F9" s="428"/>
      <c r="G9" s="367"/>
      <c r="H9" s="367"/>
      <c r="I9" s="367"/>
      <c r="J9" s="367"/>
      <c r="K9" s="367"/>
      <c r="L9" s="367"/>
      <c r="M9" s="367"/>
      <c r="N9" s="391"/>
      <c r="O9" s="391"/>
      <c r="P9" s="391"/>
      <c r="Q9" s="391"/>
      <c r="R9" s="391"/>
      <c r="S9" s="391"/>
      <c r="T9" s="391"/>
      <c r="U9" s="391"/>
      <c r="V9" s="391"/>
      <c r="W9" s="391"/>
      <c r="X9" s="391"/>
    </row>
    <row r="10" spans="1:24" ht="14.5" customHeight="1" x14ac:dyDescent="0.2">
      <c r="A10" s="391" t="s">
        <v>94</v>
      </c>
      <c r="B10" s="428">
        <v>78.099999999999994</v>
      </c>
      <c r="C10" s="428"/>
      <c r="D10" s="428">
        <v>79</v>
      </c>
      <c r="E10" s="579">
        <v>78.599999999999994</v>
      </c>
      <c r="F10" s="428"/>
      <c r="G10" s="367"/>
      <c r="H10" s="367"/>
      <c r="I10" s="367"/>
      <c r="J10" s="367"/>
      <c r="K10" s="367"/>
      <c r="L10" s="367"/>
      <c r="M10" s="367"/>
      <c r="N10" s="391"/>
      <c r="O10" s="391"/>
      <c r="P10" s="391"/>
      <c r="Q10" s="391"/>
      <c r="R10" s="391"/>
      <c r="S10" s="391"/>
      <c r="T10" s="391"/>
      <c r="U10" s="391"/>
      <c r="V10" s="391"/>
      <c r="W10" s="391"/>
      <c r="X10" s="391"/>
    </row>
    <row r="11" spans="1:24" ht="14.5" customHeight="1" x14ac:dyDescent="0.2">
      <c r="A11" s="369" t="s">
        <v>95</v>
      </c>
      <c r="B11" s="428">
        <v>48</v>
      </c>
      <c r="C11" s="428"/>
      <c r="D11" s="428">
        <v>48</v>
      </c>
      <c r="E11" s="579">
        <v>54.2</v>
      </c>
      <c r="F11" s="428"/>
      <c r="G11" s="367"/>
      <c r="H11" s="367"/>
      <c r="I11" s="367"/>
      <c r="J11" s="367"/>
      <c r="K11" s="367"/>
      <c r="L11" s="367"/>
      <c r="M11" s="367"/>
      <c r="N11" s="391"/>
      <c r="O11" s="391"/>
      <c r="P11" s="391"/>
      <c r="Q11" s="391"/>
      <c r="R11" s="391"/>
      <c r="S11" s="391"/>
      <c r="T11" s="391"/>
      <c r="U11" s="391"/>
      <c r="V11" s="391"/>
      <c r="W11" s="391"/>
      <c r="X11" s="391"/>
    </row>
    <row r="12" spans="1:24" ht="14.5" customHeight="1" x14ac:dyDescent="0.2">
      <c r="A12" s="391" t="s">
        <v>96</v>
      </c>
      <c r="B12" s="428">
        <v>8.5</v>
      </c>
      <c r="C12" s="428"/>
      <c r="D12" s="428">
        <v>8.6</v>
      </c>
      <c r="E12" s="579">
        <v>8.6</v>
      </c>
      <c r="F12" s="428"/>
      <c r="G12" s="367"/>
      <c r="H12" s="367"/>
      <c r="I12" s="367"/>
      <c r="J12" s="367"/>
      <c r="K12" s="367"/>
      <c r="L12" s="367"/>
      <c r="M12" s="367"/>
      <c r="N12" s="391"/>
      <c r="O12" s="391"/>
      <c r="P12" s="391"/>
      <c r="Q12" s="391"/>
      <c r="R12" s="391"/>
      <c r="S12" s="391"/>
      <c r="T12" s="391"/>
      <c r="U12" s="391"/>
      <c r="V12" s="391"/>
      <c r="W12" s="391"/>
      <c r="X12" s="391"/>
    </row>
    <row r="13" spans="1:24" ht="14.5" customHeight="1" x14ac:dyDescent="0.2">
      <c r="A13" s="391" t="s">
        <v>97</v>
      </c>
      <c r="B13" s="428">
        <v>208.6</v>
      </c>
      <c r="C13" s="428"/>
      <c r="D13" s="428">
        <v>320.5</v>
      </c>
      <c r="E13" s="579">
        <v>131.30000000000001</v>
      </c>
      <c r="F13" s="428"/>
      <c r="G13" s="367"/>
      <c r="H13" s="367"/>
      <c r="I13" s="367"/>
      <c r="J13" s="367"/>
      <c r="K13" s="367"/>
      <c r="L13" s="367"/>
      <c r="M13" s="367"/>
      <c r="N13" s="391"/>
      <c r="O13" s="391"/>
      <c r="P13" s="391"/>
      <c r="Q13" s="391"/>
      <c r="R13" s="391"/>
      <c r="S13" s="391"/>
      <c r="T13" s="391"/>
      <c r="U13" s="391"/>
      <c r="V13" s="391"/>
      <c r="W13" s="391"/>
      <c r="X13" s="391"/>
    </row>
    <row r="14" spans="1:24" ht="14.5" hidden="1" customHeight="1" x14ac:dyDescent="0.2">
      <c r="A14" s="391" t="s">
        <v>98</v>
      </c>
      <c r="B14" s="428"/>
      <c r="C14" s="428"/>
      <c r="D14" s="428"/>
      <c r="E14" s="538"/>
      <c r="F14" s="428"/>
      <c r="G14" s="367"/>
      <c r="H14" s="367"/>
      <c r="I14" s="367"/>
      <c r="J14" s="367"/>
      <c r="K14" s="367"/>
      <c r="L14" s="367"/>
      <c r="M14" s="367"/>
      <c r="N14" s="391"/>
      <c r="O14" s="391"/>
      <c r="P14" s="391"/>
      <c r="Q14" s="391"/>
      <c r="R14" s="391"/>
      <c r="S14" s="391"/>
      <c r="T14" s="391"/>
      <c r="U14" s="391"/>
      <c r="V14" s="391"/>
      <c r="W14" s="391"/>
      <c r="X14" s="391"/>
    </row>
    <row r="15" spans="1:24" ht="14.5" customHeight="1" x14ac:dyDescent="0.2">
      <c r="A15" s="391" t="s">
        <v>99</v>
      </c>
      <c r="B15" s="428">
        <v>62.3</v>
      </c>
      <c r="C15" s="428"/>
      <c r="D15" s="428">
        <v>68.400000000000006</v>
      </c>
      <c r="E15" s="579">
        <v>72</v>
      </c>
      <c r="F15" s="428"/>
      <c r="G15" s="367"/>
      <c r="H15" s="367"/>
      <c r="I15" s="367"/>
      <c r="J15" s="367"/>
      <c r="K15" s="367"/>
      <c r="L15" s="367"/>
      <c r="M15" s="367"/>
      <c r="N15" s="391"/>
      <c r="O15" s="391"/>
      <c r="P15" s="391"/>
      <c r="Q15" s="391"/>
      <c r="R15" s="391"/>
      <c r="S15" s="391"/>
      <c r="T15" s="391"/>
      <c r="U15" s="391"/>
      <c r="V15" s="391"/>
      <c r="W15" s="391"/>
      <c r="X15" s="391"/>
    </row>
    <row r="16" spans="1:24" ht="15" customHeight="1" x14ac:dyDescent="0.25">
      <c r="A16" s="417" t="s">
        <v>100</v>
      </c>
      <c r="B16" s="422">
        <v>6692.8000000000011</v>
      </c>
      <c r="C16" s="422"/>
      <c r="D16" s="422">
        <v>6810</v>
      </c>
      <c r="E16" s="422">
        <v>6662.6</v>
      </c>
      <c r="F16" s="422">
        <f t="shared" ref="E16:F16" si="0">SUM(F7:F15)</f>
        <v>0</v>
      </c>
      <c r="G16" s="370"/>
      <c r="H16" s="370"/>
      <c r="I16" s="370"/>
      <c r="J16" s="370"/>
      <c r="K16" s="370"/>
      <c r="L16" s="370"/>
      <c r="M16" s="370"/>
      <c r="N16" s="391"/>
      <c r="O16" s="391"/>
      <c r="P16" s="391"/>
      <c r="Q16" s="391"/>
      <c r="R16" s="391"/>
      <c r="S16" s="391"/>
      <c r="T16" s="391"/>
      <c r="U16" s="391"/>
      <c r="V16" s="391"/>
      <c r="W16" s="391"/>
      <c r="X16" s="391"/>
    </row>
    <row r="17" spans="1:24" ht="4.75" customHeight="1" x14ac:dyDescent="0.2">
      <c r="A17" s="391"/>
      <c r="B17" s="411"/>
      <c r="C17" s="411"/>
      <c r="D17" s="411"/>
      <c r="E17" s="411"/>
      <c r="F17" s="411"/>
      <c r="G17" s="367"/>
      <c r="H17" s="367"/>
      <c r="I17" s="367"/>
      <c r="J17" s="367"/>
      <c r="K17" s="367"/>
      <c r="L17" s="367"/>
      <c r="M17" s="367"/>
      <c r="N17" s="391"/>
      <c r="O17" s="391"/>
      <c r="P17" s="391"/>
      <c r="Q17" s="391"/>
      <c r="R17" s="391"/>
      <c r="S17" s="391"/>
      <c r="T17" s="391"/>
      <c r="U17" s="391"/>
      <c r="V17" s="391"/>
      <c r="W17" s="391"/>
      <c r="X17" s="391"/>
    </row>
    <row r="18" spans="1:24" ht="15" customHeight="1" x14ac:dyDescent="0.2">
      <c r="A18" s="425" t="s">
        <v>101</v>
      </c>
      <c r="B18" s="411"/>
      <c r="C18" s="411"/>
      <c r="D18" s="411"/>
      <c r="E18" s="411"/>
      <c r="F18" s="411"/>
      <c r="G18" s="367"/>
      <c r="H18" s="367"/>
      <c r="I18" s="367"/>
      <c r="J18" s="367"/>
      <c r="K18" s="367"/>
      <c r="L18" s="367"/>
      <c r="M18" s="367"/>
      <c r="N18" s="391"/>
      <c r="O18" s="391"/>
      <c r="P18" s="391"/>
      <c r="Q18" s="391"/>
      <c r="R18" s="391"/>
      <c r="S18" s="391"/>
      <c r="T18" s="391"/>
      <c r="U18" s="391"/>
      <c r="V18" s="391"/>
      <c r="W18" s="391"/>
      <c r="X18" s="391"/>
    </row>
    <row r="19" spans="1:24" ht="14.5" customHeight="1" x14ac:dyDescent="0.2">
      <c r="A19" s="391" t="s">
        <v>102</v>
      </c>
      <c r="B19" s="428">
        <v>31.5</v>
      </c>
      <c r="C19" s="428"/>
      <c r="D19" s="428">
        <v>32.299999999999997</v>
      </c>
      <c r="E19" s="579">
        <v>31.2</v>
      </c>
      <c r="F19" s="428"/>
      <c r="G19" s="367"/>
      <c r="H19" s="367"/>
      <c r="I19" s="367"/>
      <c r="J19" s="367"/>
      <c r="K19" s="367"/>
      <c r="L19" s="367"/>
      <c r="M19" s="367"/>
      <c r="N19" s="391"/>
      <c r="O19" s="391"/>
      <c r="P19" s="391"/>
      <c r="Q19" s="391"/>
      <c r="R19" s="391"/>
      <c r="S19" s="391"/>
      <c r="T19" s="391"/>
      <c r="U19" s="391"/>
      <c r="V19" s="391"/>
      <c r="W19" s="391"/>
      <c r="X19" s="391"/>
    </row>
    <row r="20" spans="1:24" ht="14.5" customHeight="1" x14ac:dyDescent="0.2">
      <c r="A20" s="391" t="s">
        <v>98</v>
      </c>
      <c r="B20" s="428">
        <v>207.5</v>
      </c>
      <c r="C20" s="428"/>
      <c r="D20" s="428">
        <v>211.9</v>
      </c>
      <c r="E20" s="579">
        <v>192</v>
      </c>
      <c r="F20" s="428"/>
      <c r="G20" s="367"/>
      <c r="H20" s="367"/>
      <c r="I20" s="367"/>
      <c r="J20" s="367"/>
      <c r="K20" s="367"/>
      <c r="L20" s="367"/>
      <c r="M20" s="367"/>
      <c r="N20" s="391"/>
      <c r="O20" s="391"/>
      <c r="P20" s="391"/>
      <c r="Q20" s="391"/>
      <c r="R20" s="391"/>
      <c r="S20" s="391"/>
      <c r="T20" s="391"/>
      <c r="U20" s="391"/>
      <c r="V20" s="391"/>
      <c r="W20" s="391"/>
      <c r="X20" s="391"/>
    </row>
    <row r="21" spans="1:24" ht="14.5" customHeight="1" x14ac:dyDescent="0.2">
      <c r="A21" s="391" t="s">
        <v>97</v>
      </c>
      <c r="B21" s="428">
        <v>181.6</v>
      </c>
      <c r="C21" s="428"/>
      <c r="D21" s="428">
        <v>249.1</v>
      </c>
      <c r="E21" s="579">
        <v>125.8</v>
      </c>
      <c r="F21" s="428"/>
      <c r="G21" s="367"/>
      <c r="H21" s="367"/>
      <c r="I21" s="367"/>
      <c r="J21" s="367"/>
      <c r="K21" s="367"/>
      <c r="L21" s="367"/>
      <c r="M21" s="367"/>
      <c r="N21" s="391"/>
      <c r="O21" s="391"/>
      <c r="P21" s="391"/>
      <c r="Q21" s="391"/>
      <c r="R21" s="391"/>
      <c r="S21" s="391"/>
      <c r="T21" s="391"/>
      <c r="U21" s="391"/>
      <c r="V21" s="391"/>
      <c r="W21" s="391"/>
      <c r="X21" s="391"/>
    </row>
    <row r="22" spans="1:24" ht="14.5" customHeight="1" x14ac:dyDescent="0.2">
      <c r="A22" s="391" t="s">
        <v>103</v>
      </c>
      <c r="B22" s="428">
        <v>175.2</v>
      </c>
      <c r="C22" s="428"/>
      <c r="D22" s="428">
        <v>150.30000000000001</v>
      </c>
      <c r="E22" s="579">
        <v>177.5</v>
      </c>
      <c r="F22" s="428"/>
      <c r="G22" s="367"/>
      <c r="H22" s="367"/>
      <c r="I22" s="367"/>
      <c r="J22" s="367"/>
      <c r="K22" s="367"/>
      <c r="L22" s="367"/>
      <c r="M22" s="367"/>
      <c r="N22" s="391"/>
      <c r="O22" s="391"/>
      <c r="P22" s="391"/>
      <c r="Q22" s="391"/>
      <c r="R22" s="391"/>
      <c r="S22" s="391"/>
      <c r="T22" s="391"/>
      <c r="U22" s="391"/>
      <c r="V22" s="391"/>
      <c r="W22" s="391"/>
      <c r="X22" s="391"/>
    </row>
    <row r="23" spans="1:24" ht="14.5" customHeight="1" x14ac:dyDescent="0.2">
      <c r="A23" s="391" t="s">
        <v>104</v>
      </c>
      <c r="B23" s="428">
        <v>822.5</v>
      </c>
      <c r="C23" s="428"/>
      <c r="D23" s="428">
        <v>954.1</v>
      </c>
      <c r="E23" s="579">
        <v>961</v>
      </c>
      <c r="F23" s="428"/>
      <c r="G23" s="367"/>
      <c r="H23" s="367"/>
      <c r="I23" s="367"/>
      <c r="J23" s="367"/>
      <c r="K23" s="367"/>
      <c r="L23" s="367"/>
      <c r="M23" s="367"/>
      <c r="N23" s="391"/>
      <c r="O23" s="391"/>
      <c r="P23" s="391"/>
      <c r="Q23" s="391"/>
      <c r="R23" s="391"/>
      <c r="S23" s="391"/>
      <c r="T23" s="391"/>
      <c r="U23" s="391"/>
      <c r="V23" s="391"/>
      <c r="W23" s="391"/>
      <c r="X23" s="391"/>
    </row>
    <row r="24" spans="1:24" ht="15" hidden="1" customHeight="1" x14ac:dyDescent="0.25">
      <c r="A24" s="391"/>
      <c r="B24" s="422">
        <v>1418.3</v>
      </c>
      <c r="C24" s="422"/>
      <c r="D24" s="422">
        <v>0</v>
      </c>
      <c r="E24" s="422">
        <v>0</v>
      </c>
      <c r="F24" s="422">
        <v>0</v>
      </c>
      <c r="G24" s="367"/>
      <c r="H24" s="367"/>
      <c r="I24" s="367"/>
      <c r="J24" s="367"/>
      <c r="K24" s="367"/>
      <c r="L24" s="367"/>
      <c r="M24" s="367"/>
      <c r="N24" s="391"/>
      <c r="O24" s="391"/>
      <c r="P24" s="391"/>
      <c r="Q24" s="391"/>
      <c r="R24" s="391"/>
      <c r="S24" s="391"/>
      <c r="T24" s="391"/>
      <c r="U24" s="391"/>
      <c r="V24" s="391"/>
      <c r="W24" s="391"/>
      <c r="X24" s="391"/>
    </row>
    <row r="25" spans="1:24" ht="15" hidden="1" customHeight="1" x14ac:dyDescent="0.2">
      <c r="A25" s="391" t="s">
        <v>105</v>
      </c>
      <c r="B25" s="423" t="s">
        <v>106</v>
      </c>
      <c r="C25" s="423"/>
      <c r="D25" s="423" t="s">
        <v>106</v>
      </c>
      <c r="E25" s="423" t="s">
        <v>106</v>
      </c>
      <c r="F25" s="423" t="s">
        <v>106</v>
      </c>
      <c r="G25" s="367"/>
      <c r="H25" s="367"/>
      <c r="I25" s="367"/>
      <c r="J25" s="367"/>
      <c r="K25" s="367"/>
      <c r="L25" s="367"/>
      <c r="M25" s="367"/>
      <c r="N25" s="391"/>
      <c r="O25" s="391"/>
      <c r="P25" s="391"/>
      <c r="Q25" s="391"/>
      <c r="R25" s="391"/>
      <c r="S25" s="391"/>
      <c r="T25" s="391"/>
      <c r="U25" s="391"/>
      <c r="V25" s="391"/>
      <c r="W25" s="391"/>
      <c r="X25" s="391"/>
    </row>
    <row r="26" spans="1:24" ht="15" customHeight="1" x14ac:dyDescent="0.25">
      <c r="A26" s="417" t="s">
        <v>107</v>
      </c>
      <c r="B26" s="426">
        <v>1418.3</v>
      </c>
      <c r="C26" s="426"/>
      <c r="D26" s="426">
        <v>1597.6999999999998</v>
      </c>
      <c r="E26" s="426">
        <v>1487.5</v>
      </c>
      <c r="F26" s="426">
        <f t="shared" ref="E26:F26" si="1">SUM(F19:F23)</f>
        <v>0</v>
      </c>
      <c r="G26" s="370"/>
      <c r="H26" s="370"/>
      <c r="I26" s="370"/>
      <c r="J26" s="370"/>
      <c r="K26" s="370"/>
      <c r="L26" s="370"/>
      <c r="M26" s="370"/>
      <c r="N26" s="417"/>
      <c r="O26" s="417"/>
      <c r="P26" s="417"/>
      <c r="Q26" s="417"/>
      <c r="R26" s="417"/>
      <c r="S26" s="417"/>
      <c r="T26" s="417"/>
      <c r="U26" s="417"/>
      <c r="V26" s="417"/>
      <c r="W26" s="417"/>
      <c r="X26" s="417"/>
    </row>
    <row r="27" spans="1:24" ht="4.75" customHeight="1" x14ac:dyDescent="0.2">
      <c r="A27" s="391"/>
      <c r="B27" s="427"/>
      <c r="C27" s="427"/>
      <c r="D27" s="427"/>
      <c r="E27" s="427"/>
      <c r="F27" s="427"/>
      <c r="G27" s="420"/>
      <c r="H27" s="420"/>
      <c r="I27" s="420"/>
      <c r="J27" s="420"/>
      <c r="K27" s="420"/>
      <c r="L27" s="420"/>
      <c r="M27" s="420"/>
      <c r="N27" s="391"/>
      <c r="O27" s="391"/>
      <c r="P27" s="391"/>
      <c r="Q27" s="391"/>
      <c r="R27" s="391"/>
      <c r="S27" s="391"/>
      <c r="T27" s="391"/>
      <c r="U27" s="391"/>
      <c r="V27" s="391"/>
      <c r="W27" s="391"/>
      <c r="X27" s="391"/>
    </row>
    <row r="28" spans="1:24" ht="18" customHeight="1" x14ac:dyDescent="0.2">
      <c r="A28" s="536" t="s">
        <v>108</v>
      </c>
      <c r="B28" s="537">
        <v>8111.1000000000013</v>
      </c>
      <c r="C28" s="537"/>
      <c r="D28" s="537">
        <v>8407.7000000000007</v>
      </c>
      <c r="E28" s="537">
        <v>8150.1</v>
      </c>
      <c r="F28" s="419">
        <f t="shared" ref="E28:F28" si="2">F16+F26</f>
        <v>0</v>
      </c>
      <c r="G28" s="418"/>
      <c r="H28" s="418"/>
      <c r="I28" s="418"/>
      <c r="J28" s="418"/>
      <c r="K28" s="418"/>
      <c r="L28" s="418"/>
      <c r="M28" s="418"/>
      <c r="N28" s="360"/>
      <c r="O28" s="360"/>
      <c r="P28" s="360"/>
      <c r="Q28" s="360"/>
      <c r="R28" s="360"/>
      <c r="S28" s="360"/>
      <c r="T28" s="360"/>
      <c r="U28" s="360"/>
      <c r="V28" s="360"/>
      <c r="W28" s="360"/>
      <c r="X28" s="360"/>
    </row>
    <row r="29" spans="1:24" ht="7" customHeight="1" x14ac:dyDescent="0.2">
      <c r="A29" s="391"/>
      <c r="B29" s="421"/>
      <c r="C29" s="421"/>
      <c r="D29" s="421"/>
      <c r="E29" s="421"/>
      <c r="F29" s="421"/>
      <c r="G29" s="420"/>
      <c r="H29" s="420"/>
      <c r="I29" s="420"/>
      <c r="J29" s="420"/>
      <c r="K29" s="420"/>
      <c r="L29" s="420"/>
      <c r="M29" s="420"/>
      <c r="N29" s="391"/>
      <c r="O29" s="391"/>
      <c r="P29" s="391"/>
      <c r="Q29" s="391"/>
      <c r="R29" s="391"/>
      <c r="S29" s="391"/>
      <c r="T29" s="391"/>
      <c r="U29" s="391"/>
      <c r="V29" s="391"/>
      <c r="W29" s="391"/>
      <c r="X29" s="391"/>
    </row>
    <row r="30" spans="1:24" ht="12.75" customHeight="1" x14ac:dyDescent="0.3">
      <c r="A30" s="434" t="s">
        <v>109</v>
      </c>
      <c r="B30" s="421"/>
      <c r="C30" s="421"/>
      <c r="D30" s="421"/>
      <c r="E30" s="421"/>
      <c r="F30" s="421"/>
      <c r="G30" s="420"/>
      <c r="H30" s="420"/>
      <c r="I30" s="420"/>
      <c r="J30" s="420"/>
      <c r="K30" s="420"/>
      <c r="L30" s="420"/>
      <c r="M30" s="420"/>
      <c r="N30" s="391"/>
      <c r="O30" s="391"/>
      <c r="P30" s="391"/>
      <c r="Q30" s="391"/>
      <c r="R30" s="391"/>
      <c r="S30" s="391"/>
      <c r="T30" s="391"/>
      <c r="U30" s="391"/>
      <c r="V30" s="391"/>
      <c r="W30" s="391"/>
      <c r="X30" s="391"/>
    </row>
    <row r="31" spans="1:24" ht="4.75" customHeight="1" x14ac:dyDescent="0.2">
      <c r="A31" s="425"/>
      <c r="B31" s="421"/>
      <c r="C31" s="421"/>
      <c r="D31" s="421"/>
      <c r="E31" s="421"/>
      <c r="F31" s="421"/>
      <c r="G31" s="420"/>
      <c r="H31" s="420"/>
      <c r="I31" s="420"/>
      <c r="J31" s="420"/>
      <c r="K31" s="420"/>
      <c r="L31" s="420"/>
      <c r="M31" s="420"/>
      <c r="N31" s="391"/>
      <c r="O31" s="391"/>
      <c r="P31" s="391"/>
      <c r="Q31" s="391"/>
      <c r="R31" s="391"/>
      <c r="S31" s="391"/>
      <c r="T31" s="391"/>
      <c r="U31" s="391"/>
      <c r="V31" s="391"/>
      <c r="W31" s="391"/>
      <c r="X31" s="391"/>
    </row>
    <row r="32" spans="1:24" ht="15" customHeight="1" x14ac:dyDescent="0.2">
      <c r="A32" s="425" t="s">
        <v>110</v>
      </c>
      <c r="B32" s="421"/>
      <c r="C32" s="421"/>
      <c r="D32" s="421"/>
      <c r="E32" s="421"/>
      <c r="F32" s="421"/>
      <c r="G32" s="420"/>
      <c r="H32" s="420"/>
      <c r="I32" s="420"/>
      <c r="J32" s="420"/>
      <c r="K32" s="420"/>
      <c r="L32" s="420"/>
      <c r="M32" s="420"/>
      <c r="N32" s="391"/>
      <c r="O32" s="391"/>
      <c r="P32" s="391"/>
      <c r="Q32" s="391"/>
      <c r="R32" s="391"/>
      <c r="S32" s="391"/>
      <c r="T32" s="391"/>
      <c r="U32" s="391"/>
      <c r="V32" s="391"/>
      <c r="W32" s="391"/>
      <c r="X32" s="391"/>
    </row>
    <row r="33" spans="1:24" ht="15" customHeight="1" x14ac:dyDescent="0.2">
      <c r="A33" s="391" t="s">
        <v>111</v>
      </c>
      <c r="B33" s="433">
        <v>20.399999999999999</v>
      </c>
      <c r="C33" s="433"/>
      <c r="D33" s="433">
        <v>20.399999999999999</v>
      </c>
      <c r="E33" s="580">
        <v>20.399999999999999</v>
      </c>
      <c r="F33" s="433"/>
      <c r="G33" s="367"/>
      <c r="H33" s="367"/>
      <c r="I33" s="367"/>
      <c r="J33" s="367"/>
      <c r="K33" s="367"/>
      <c r="L33" s="367"/>
      <c r="M33" s="367"/>
      <c r="N33" s="391"/>
      <c r="O33" s="391"/>
      <c r="P33" s="391"/>
      <c r="Q33" s="391"/>
      <c r="R33" s="391"/>
      <c r="S33" s="391"/>
      <c r="T33" s="391"/>
      <c r="U33" s="391"/>
      <c r="V33" s="391"/>
      <c r="W33" s="391"/>
      <c r="X33" s="391"/>
    </row>
    <row r="34" spans="1:24" ht="15" customHeight="1" x14ac:dyDescent="0.2">
      <c r="A34" s="391" t="s">
        <v>112</v>
      </c>
      <c r="B34" s="433">
        <v>80.7</v>
      </c>
      <c r="C34" s="433"/>
      <c r="D34" s="433">
        <v>80.7</v>
      </c>
      <c r="E34" s="580">
        <v>80.7</v>
      </c>
      <c r="F34" s="433"/>
      <c r="G34" s="367"/>
      <c r="H34" s="367"/>
      <c r="I34" s="367"/>
      <c r="J34" s="367"/>
      <c r="K34" s="367"/>
      <c r="L34" s="367"/>
      <c r="M34" s="367"/>
      <c r="N34" s="391"/>
      <c r="O34" s="391"/>
      <c r="P34" s="391"/>
      <c r="Q34" s="391"/>
      <c r="R34" s="391"/>
      <c r="S34" s="391"/>
      <c r="T34" s="391"/>
      <c r="U34" s="391"/>
      <c r="V34" s="391"/>
      <c r="W34" s="391"/>
      <c r="X34" s="391"/>
    </row>
    <row r="35" spans="1:24" ht="15" customHeight="1" x14ac:dyDescent="0.2">
      <c r="A35" s="391" t="s">
        <v>113</v>
      </c>
      <c r="B35" s="433">
        <v>1765.3</v>
      </c>
      <c r="C35" s="433"/>
      <c r="D35" s="433">
        <v>1775.8</v>
      </c>
      <c r="E35" s="580">
        <v>1764.8</v>
      </c>
      <c r="F35" s="433"/>
      <c r="G35" s="367"/>
      <c r="H35" s="367"/>
      <c r="I35" s="367"/>
      <c r="J35" s="367"/>
      <c r="K35" s="367"/>
      <c r="L35" s="367"/>
      <c r="M35" s="367"/>
      <c r="N35" s="391"/>
      <c r="O35" s="391"/>
      <c r="P35" s="391"/>
      <c r="Q35" s="391"/>
      <c r="R35" s="391"/>
      <c r="S35" s="391"/>
      <c r="T35" s="391"/>
      <c r="U35" s="391"/>
      <c r="V35" s="391"/>
      <c r="W35" s="391"/>
      <c r="X35" s="391"/>
    </row>
    <row r="36" spans="1:24" ht="15" customHeight="1" x14ac:dyDescent="0.2">
      <c r="A36" s="391" t="s">
        <v>114</v>
      </c>
      <c r="B36" s="433">
        <v>-2353.6999999999998</v>
      </c>
      <c r="C36" s="433"/>
      <c r="D36" s="433">
        <v>-2297.7999999999997</v>
      </c>
      <c r="E36" s="580">
        <v>-2332.6999999999998</v>
      </c>
      <c r="F36" s="433"/>
      <c r="G36" s="367"/>
      <c r="H36" s="367"/>
      <c r="I36" s="367"/>
      <c r="J36" s="367"/>
      <c r="K36" s="367"/>
      <c r="L36" s="367"/>
      <c r="M36" s="367"/>
      <c r="N36" s="391"/>
      <c r="O36" s="391"/>
      <c r="P36" s="391"/>
      <c r="Q36" s="391"/>
      <c r="R36" s="391"/>
      <c r="S36" s="391"/>
      <c r="T36" s="391"/>
      <c r="U36" s="391"/>
      <c r="V36" s="391"/>
      <c r="W36" s="391"/>
      <c r="X36" s="391"/>
    </row>
    <row r="37" spans="1:24" ht="15" customHeight="1" x14ac:dyDescent="0.2">
      <c r="A37" s="391" t="s">
        <v>115</v>
      </c>
      <c r="B37" s="433">
        <v>-0.19999999999999998</v>
      </c>
      <c r="C37" s="433"/>
      <c r="D37" s="433">
        <v>5.0999999999999996</v>
      </c>
      <c r="E37" s="580">
        <v>7.6</v>
      </c>
      <c r="F37" s="433"/>
      <c r="G37" s="367"/>
      <c r="H37" s="367"/>
      <c r="I37" s="367"/>
      <c r="J37" s="367"/>
      <c r="K37" s="367"/>
      <c r="L37" s="367"/>
      <c r="M37" s="367"/>
      <c r="N37" s="391"/>
      <c r="O37" s="391"/>
      <c r="P37" s="391"/>
      <c r="Q37" s="391"/>
      <c r="R37" s="391"/>
      <c r="S37" s="391"/>
      <c r="T37" s="391"/>
      <c r="U37" s="391"/>
      <c r="V37" s="391"/>
      <c r="W37" s="391"/>
      <c r="X37" s="391"/>
    </row>
    <row r="38" spans="1:24" ht="15" customHeight="1" x14ac:dyDescent="0.25">
      <c r="A38" s="417" t="s">
        <v>116</v>
      </c>
      <c r="B38" s="431">
        <v>-487.49999999999994</v>
      </c>
      <c r="C38" s="431"/>
      <c r="D38" s="431">
        <v>-415.79999999999984</v>
      </c>
      <c r="E38" s="431">
        <v>-459.19999999999993</v>
      </c>
      <c r="F38" s="431">
        <f t="shared" ref="E38:F38" si="3">SUM(F33:F37)</f>
        <v>0</v>
      </c>
      <c r="G38" s="370"/>
      <c r="H38" s="370"/>
      <c r="I38" s="370"/>
      <c r="J38" s="370"/>
      <c r="K38" s="370"/>
      <c r="L38" s="370"/>
      <c r="M38" s="370"/>
      <c r="N38" s="417"/>
      <c r="O38" s="417"/>
      <c r="P38" s="417"/>
      <c r="Q38" s="417"/>
      <c r="R38" s="417"/>
      <c r="S38" s="417"/>
      <c r="T38" s="417"/>
      <c r="U38" s="417"/>
      <c r="V38" s="417"/>
      <c r="W38" s="417"/>
      <c r="X38" s="417"/>
    </row>
    <row r="39" spans="1:24" ht="15" customHeight="1" x14ac:dyDescent="0.25">
      <c r="A39" s="391" t="s">
        <v>117</v>
      </c>
      <c r="B39" s="433">
        <v>-73</v>
      </c>
      <c r="C39" s="433"/>
      <c r="D39" s="433">
        <v>-47.2</v>
      </c>
      <c r="E39" s="580">
        <v>-27.5</v>
      </c>
      <c r="F39" s="433"/>
      <c r="G39" s="432"/>
      <c r="H39" s="432"/>
      <c r="I39" s="432"/>
      <c r="J39" s="432"/>
      <c r="K39" s="432"/>
      <c r="L39" s="432"/>
      <c r="M39" s="432"/>
      <c r="N39" s="417"/>
      <c r="O39" s="417"/>
      <c r="P39" s="417"/>
      <c r="Q39" s="417"/>
      <c r="R39" s="417"/>
      <c r="S39" s="417"/>
      <c r="T39" s="417"/>
      <c r="U39" s="417"/>
      <c r="V39" s="417"/>
      <c r="W39" s="417"/>
      <c r="X39" s="417"/>
    </row>
    <row r="40" spans="1:24" ht="15" customHeight="1" x14ac:dyDescent="0.25">
      <c r="A40" s="417" t="s">
        <v>118</v>
      </c>
      <c r="B40" s="431">
        <v>-560.5</v>
      </c>
      <c r="C40" s="431"/>
      <c r="D40" s="431">
        <v>-462.99999999999983</v>
      </c>
      <c r="E40" s="431">
        <v>-486.69999999999993</v>
      </c>
      <c r="F40" s="431">
        <f t="shared" ref="E40:F40" si="4">F38+F39</f>
        <v>0</v>
      </c>
      <c r="G40" s="370"/>
      <c r="H40" s="370"/>
      <c r="I40" s="370"/>
      <c r="J40" s="370"/>
      <c r="K40" s="370"/>
      <c r="L40" s="370"/>
      <c r="M40" s="370"/>
      <c r="N40" s="417"/>
      <c r="O40" s="417"/>
      <c r="P40" s="417"/>
      <c r="Q40" s="417"/>
      <c r="R40" s="417"/>
      <c r="S40" s="417"/>
      <c r="T40" s="417"/>
      <c r="U40" s="417"/>
      <c r="V40" s="417"/>
      <c r="W40" s="417"/>
      <c r="X40" s="417"/>
    </row>
    <row r="41" spans="1:24" ht="4.75" customHeight="1" x14ac:dyDescent="0.2">
      <c r="A41" s="391"/>
      <c r="B41" s="411"/>
      <c r="C41" s="411"/>
      <c r="D41" s="411"/>
      <c r="E41" s="411"/>
      <c r="F41" s="411"/>
      <c r="G41" s="367"/>
      <c r="H41" s="367"/>
      <c r="I41" s="367"/>
      <c r="J41" s="367"/>
      <c r="K41" s="367"/>
      <c r="L41" s="367"/>
      <c r="M41" s="367"/>
      <c r="N41" s="391"/>
      <c r="O41" s="391"/>
      <c r="P41" s="391"/>
      <c r="Q41" s="391"/>
      <c r="R41" s="391"/>
      <c r="S41" s="391"/>
      <c r="T41" s="391"/>
      <c r="U41" s="391"/>
      <c r="V41" s="391"/>
      <c r="W41" s="391"/>
      <c r="X41" s="391"/>
    </row>
    <row r="42" spans="1:24" ht="15" customHeight="1" x14ac:dyDescent="0.2">
      <c r="A42" s="425" t="s">
        <v>119</v>
      </c>
      <c r="B42" s="411"/>
      <c r="C42" s="411"/>
      <c r="D42" s="411"/>
      <c r="E42" s="411"/>
      <c r="F42" s="411"/>
      <c r="G42" s="367"/>
      <c r="H42" s="367"/>
      <c r="I42" s="367"/>
      <c r="J42" s="367"/>
      <c r="K42" s="367"/>
      <c r="L42" s="367"/>
      <c r="M42" s="367"/>
      <c r="N42" s="391"/>
      <c r="O42" s="391"/>
      <c r="P42" s="391"/>
      <c r="Q42" s="391"/>
      <c r="R42" s="391"/>
      <c r="S42" s="391"/>
      <c r="T42" s="391"/>
      <c r="U42" s="391"/>
      <c r="V42" s="391"/>
      <c r="W42" s="391"/>
      <c r="X42" s="391"/>
    </row>
    <row r="43" spans="1:24" ht="15" customHeight="1" x14ac:dyDescent="0.2">
      <c r="A43" s="391" t="s">
        <v>120</v>
      </c>
      <c r="B43" s="428">
        <v>6478.1</v>
      </c>
      <c r="C43" s="428"/>
      <c r="D43" s="428">
        <v>6572.6</v>
      </c>
      <c r="E43" s="579">
        <v>6448.7</v>
      </c>
      <c r="F43" s="428"/>
      <c r="G43" s="367"/>
      <c r="H43" s="367"/>
      <c r="I43" s="367"/>
      <c r="J43" s="367"/>
      <c r="K43" s="367"/>
      <c r="L43" s="367"/>
      <c r="M43" s="367"/>
      <c r="N43" s="391"/>
      <c r="O43" s="391"/>
      <c r="P43" s="391"/>
      <c r="Q43" s="391"/>
      <c r="R43" s="391"/>
      <c r="S43" s="391"/>
      <c r="T43" s="391"/>
      <c r="U43" s="391"/>
      <c r="V43" s="391"/>
      <c r="W43" s="391"/>
      <c r="X43" s="391"/>
    </row>
    <row r="44" spans="1:24" ht="15" customHeight="1" x14ac:dyDescent="0.2">
      <c r="A44" s="391" t="s">
        <v>121</v>
      </c>
      <c r="B44" s="428">
        <v>44.1</v>
      </c>
      <c r="C44" s="428"/>
      <c r="D44" s="428">
        <v>78.400000000000006</v>
      </c>
      <c r="E44" s="579">
        <v>47.4</v>
      </c>
      <c r="F44" s="428"/>
      <c r="G44" s="429"/>
      <c r="H44" s="429"/>
      <c r="I44" s="429"/>
      <c r="J44" s="429"/>
      <c r="K44" s="429"/>
      <c r="L44" s="429"/>
      <c r="M44" s="429"/>
      <c r="N44" s="391"/>
      <c r="O44" s="391"/>
      <c r="P44" s="391"/>
      <c r="Q44" s="391"/>
      <c r="R44" s="391"/>
      <c r="S44" s="391"/>
      <c r="T44" s="391"/>
      <c r="U44" s="391"/>
      <c r="V44" s="391"/>
      <c r="W44" s="391"/>
      <c r="X44" s="391"/>
    </row>
    <row r="45" spans="1:24" ht="15" customHeight="1" x14ac:dyDescent="0.2">
      <c r="A45" s="391" t="s">
        <v>122</v>
      </c>
      <c r="B45" s="428">
        <v>1.9</v>
      </c>
      <c r="C45" s="428"/>
      <c r="D45" s="428">
        <v>2.1</v>
      </c>
      <c r="E45" s="579">
        <v>2.2999999999999998</v>
      </c>
      <c r="F45" s="428"/>
      <c r="G45" s="367"/>
      <c r="H45" s="367"/>
      <c r="I45" s="367"/>
      <c r="J45" s="367"/>
      <c r="K45" s="367"/>
      <c r="L45" s="367"/>
      <c r="M45" s="367"/>
      <c r="N45" s="391"/>
      <c r="O45" s="391"/>
      <c r="P45" s="391"/>
      <c r="Q45" s="391"/>
      <c r="R45" s="391"/>
      <c r="S45" s="391"/>
      <c r="T45" s="391"/>
      <c r="U45" s="391"/>
      <c r="V45" s="391"/>
      <c r="W45" s="391"/>
      <c r="X45" s="391"/>
    </row>
    <row r="46" spans="1:24" ht="15" customHeight="1" x14ac:dyDescent="0.2">
      <c r="A46" s="391" t="s">
        <v>123</v>
      </c>
      <c r="B46" s="428">
        <v>304.8</v>
      </c>
      <c r="C46" s="428"/>
      <c r="D46" s="428">
        <v>313.10000000000002</v>
      </c>
      <c r="E46" s="579">
        <v>283.2</v>
      </c>
      <c r="F46" s="428"/>
      <c r="G46" s="367"/>
      <c r="H46" s="367"/>
      <c r="I46" s="367"/>
      <c r="J46" s="367"/>
      <c r="K46" s="367"/>
      <c r="L46" s="367"/>
      <c r="M46" s="367"/>
      <c r="N46" s="391"/>
      <c r="O46" s="391"/>
      <c r="P46" s="391"/>
      <c r="Q46" s="391"/>
      <c r="R46" s="391"/>
      <c r="S46" s="391"/>
      <c r="T46" s="391"/>
      <c r="U46" s="391"/>
      <c r="V46" s="391"/>
      <c r="W46" s="391"/>
      <c r="X46" s="391"/>
    </row>
    <row r="47" spans="1:24" ht="15" customHeight="1" x14ac:dyDescent="0.2">
      <c r="A47" s="391" t="s">
        <v>124</v>
      </c>
      <c r="B47" s="428">
        <v>21.3</v>
      </c>
      <c r="C47" s="428"/>
      <c r="D47" s="428">
        <v>21.3</v>
      </c>
      <c r="E47" s="579">
        <v>21.3</v>
      </c>
      <c r="F47" s="428"/>
      <c r="G47" s="367"/>
      <c r="H47" s="367"/>
      <c r="I47" s="367"/>
      <c r="J47" s="367"/>
      <c r="K47" s="367"/>
      <c r="L47" s="367"/>
      <c r="M47" s="367"/>
      <c r="N47" s="391"/>
      <c r="O47" s="391"/>
      <c r="P47" s="391"/>
      <c r="Q47" s="391"/>
      <c r="R47" s="391"/>
      <c r="S47" s="391"/>
      <c r="T47" s="391"/>
      <c r="U47" s="391"/>
      <c r="V47" s="391"/>
      <c r="W47" s="391"/>
      <c r="X47" s="391"/>
    </row>
    <row r="48" spans="1:24" ht="15" customHeight="1" x14ac:dyDescent="0.2">
      <c r="A48" s="391" t="s">
        <v>125</v>
      </c>
      <c r="B48" s="428">
        <v>116.3</v>
      </c>
      <c r="C48" s="428"/>
      <c r="D48" s="428">
        <v>118.19999999999999</v>
      </c>
      <c r="E48" s="579">
        <v>99.6</v>
      </c>
      <c r="F48" s="428"/>
      <c r="G48" s="367"/>
      <c r="H48" s="367"/>
      <c r="I48" s="367"/>
      <c r="J48" s="367"/>
      <c r="K48" s="367"/>
      <c r="L48" s="367"/>
      <c r="M48" s="367"/>
      <c r="N48" s="391"/>
      <c r="O48" s="391"/>
      <c r="P48" s="391"/>
      <c r="Q48" s="391"/>
      <c r="R48" s="391"/>
      <c r="S48" s="391"/>
      <c r="T48" s="391"/>
      <c r="U48" s="391"/>
      <c r="V48" s="391"/>
      <c r="W48" s="391"/>
      <c r="X48" s="391"/>
    </row>
    <row r="49" spans="1:24" ht="15" customHeight="1" x14ac:dyDescent="0.25">
      <c r="A49" s="417" t="s">
        <v>126</v>
      </c>
      <c r="B49" s="426">
        <v>6966.5000000000009</v>
      </c>
      <c r="C49" s="426"/>
      <c r="D49" s="426">
        <v>7105.7000000000007</v>
      </c>
      <c r="E49" s="426">
        <v>6902.5</v>
      </c>
      <c r="F49" s="426">
        <f t="shared" ref="E49:F49" si="5">SUM(F43:F48)</f>
        <v>0</v>
      </c>
      <c r="G49" s="370"/>
      <c r="H49" s="370"/>
      <c r="I49" s="370"/>
      <c r="J49" s="370"/>
      <c r="K49" s="370"/>
      <c r="L49" s="370"/>
      <c r="M49" s="370"/>
      <c r="N49" s="417"/>
      <c r="O49" s="417"/>
      <c r="P49" s="417"/>
      <c r="Q49" s="417"/>
      <c r="R49" s="417"/>
      <c r="S49" s="417"/>
      <c r="T49" s="417"/>
      <c r="U49" s="417"/>
      <c r="V49" s="417"/>
      <c r="W49" s="417"/>
      <c r="X49" s="417"/>
    </row>
    <row r="50" spans="1:24" ht="4.75" customHeight="1" x14ac:dyDescent="0.2">
      <c r="A50" s="391"/>
      <c r="B50" s="411"/>
      <c r="C50" s="411"/>
      <c r="D50" s="411"/>
      <c r="E50" s="411"/>
      <c r="F50" s="411"/>
      <c r="G50" s="367"/>
      <c r="H50" s="367"/>
      <c r="I50" s="367"/>
      <c r="J50" s="367"/>
      <c r="K50" s="367"/>
      <c r="L50" s="367"/>
      <c r="M50" s="367"/>
      <c r="N50" s="391"/>
      <c r="O50" s="391"/>
      <c r="P50" s="391"/>
      <c r="Q50" s="391"/>
      <c r="R50" s="391"/>
      <c r="S50" s="391"/>
      <c r="T50" s="391"/>
      <c r="U50" s="391"/>
      <c r="V50" s="391"/>
      <c r="W50" s="391"/>
      <c r="X50" s="391"/>
    </row>
    <row r="51" spans="1:24" ht="15" customHeight="1" x14ac:dyDescent="0.2">
      <c r="A51" s="425" t="s">
        <v>127</v>
      </c>
      <c r="B51" s="411"/>
      <c r="C51" s="411"/>
      <c r="D51" s="411"/>
      <c r="E51" s="411"/>
      <c r="F51" s="411"/>
      <c r="G51" s="367"/>
      <c r="H51" s="367"/>
      <c r="I51" s="367"/>
      <c r="J51" s="367"/>
      <c r="K51" s="367"/>
      <c r="L51" s="367"/>
      <c r="M51" s="367"/>
      <c r="N51" s="391"/>
      <c r="O51" s="391"/>
      <c r="P51" s="391"/>
      <c r="Q51" s="391"/>
      <c r="R51" s="391"/>
      <c r="S51" s="391"/>
      <c r="T51" s="391"/>
      <c r="U51" s="391"/>
      <c r="V51" s="391"/>
      <c r="W51" s="391"/>
      <c r="X51" s="391"/>
    </row>
    <row r="52" spans="1:24" ht="15" customHeight="1" x14ac:dyDescent="0.2">
      <c r="A52" s="391" t="s">
        <v>120</v>
      </c>
      <c r="B52" s="411">
        <v>475.2</v>
      </c>
      <c r="C52" s="411"/>
      <c r="D52" s="411">
        <v>486.7</v>
      </c>
      <c r="E52" s="581">
        <v>473.3</v>
      </c>
      <c r="F52" s="411"/>
      <c r="G52" s="367"/>
      <c r="H52" s="367"/>
      <c r="I52" s="367"/>
      <c r="J52" s="367"/>
      <c r="K52" s="367"/>
      <c r="L52" s="367"/>
      <c r="M52" s="367"/>
      <c r="N52" s="391"/>
      <c r="O52" s="391"/>
      <c r="P52" s="391"/>
      <c r="Q52" s="391"/>
      <c r="R52" s="391"/>
      <c r="S52" s="391"/>
      <c r="T52" s="391"/>
      <c r="U52" s="391"/>
      <c r="V52" s="391"/>
      <c r="W52" s="391"/>
      <c r="X52" s="391"/>
    </row>
    <row r="53" spans="1:24" ht="15" customHeight="1" x14ac:dyDescent="0.2">
      <c r="A53" s="391" t="s">
        <v>128</v>
      </c>
      <c r="B53" s="411">
        <v>225.3</v>
      </c>
      <c r="C53" s="411"/>
      <c r="D53" s="411">
        <v>228.8</v>
      </c>
      <c r="E53" s="581">
        <v>248.1</v>
      </c>
      <c r="F53" s="411"/>
      <c r="G53" s="367"/>
      <c r="H53" s="367"/>
      <c r="I53" s="367"/>
      <c r="J53" s="367"/>
      <c r="K53" s="367"/>
      <c r="L53" s="367"/>
      <c r="M53" s="367"/>
      <c r="N53" s="391"/>
      <c r="O53" s="391"/>
      <c r="P53" s="391"/>
      <c r="Q53" s="391"/>
      <c r="R53" s="391"/>
      <c r="S53" s="391"/>
      <c r="T53" s="391"/>
      <c r="U53" s="391"/>
      <c r="V53" s="391"/>
      <c r="W53" s="391"/>
      <c r="X53" s="391"/>
    </row>
    <row r="54" spans="1:24" ht="15" customHeight="1" x14ac:dyDescent="0.2">
      <c r="A54" s="391" t="s">
        <v>129</v>
      </c>
      <c r="B54" s="411">
        <v>499</v>
      </c>
      <c r="C54" s="411"/>
      <c r="D54" s="411">
        <v>573.1</v>
      </c>
      <c r="E54" s="581">
        <v>600.29999999999995</v>
      </c>
      <c r="F54" s="411"/>
      <c r="G54" s="367"/>
      <c r="H54" s="367"/>
      <c r="I54" s="367"/>
      <c r="J54" s="367"/>
      <c r="K54" s="367"/>
      <c r="L54" s="367"/>
      <c r="M54" s="367"/>
      <c r="N54" s="391"/>
      <c r="O54" s="391"/>
      <c r="P54" s="391"/>
      <c r="Q54" s="391"/>
      <c r="R54" s="391"/>
      <c r="S54" s="391"/>
      <c r="T54" s="391"/>
      <c r="U54" s="391"/>
      <c r="V54" s="391"/>
      <c r="W54" s="391"/>
      <c r="X54" s="391"/>
    </row>
    <row r="55" spans="1:24" ht="15" customHeight="1" x14ac:dyDescent="0.2">
      <c r="A55" s="391" t="s">
        <v>124</v>
      </c>
      <c r="B55" s="411">
        <v>95.3</v>
      </c>
      <c r="C55" s="411"/>
      <c r="D55" s="411">
        <v>101.6</v>
      </c>
      <c r="E55" s="581">
        <v>99.6</v>
      </c>
      <c r="F55" s="411"/>
      <c r="G55" s="367"/>
      <c r="H55" s="367"/>
      <c r="I55" s="367"/>
      <c r="J55" s="367"/>
      <c r="K55" s="367"/>
      <c r="L55" s="367"/>
      <c r="M55" s="367"/>
      <c r="N55" s="391"/>
      <c r="O55" s="391"/>
      <c r="P55" s="391"/>
      <c r="Q55" s="391"/>
      <c r="R55" s="391"/>
      <c r="S55" s="391"/>
      <c r="T55" s="391"/>
      <c r="U55" s="391"/>
      <c r="V55" s="391"/>
      <c r="W55" s="391"/>
      <c r="X55" s="391"/>
    </row>
    <row r="56" spans="1:24" ht="15" customHeight="1" x14ac:dyDescent="0.2">
      <c r="A56" s="391" t="s">
        <v>122</v>
      </c>
      <c r="B56" s="411">
        <v>118.2</v>
      </c>
      <c r="C56" s="411"/>
      <c r="D56" s="411">
        <v>124.3</v>
      </c>
      <c r="E56" s="581">
        <v>107</v>
      </c>
      <c r="F56" s="411"/>
      <c r="G56" s="367"/>
      <c r="H56" s="367"/>
      <c r="I56" s="367"/>
      <c r="J56" s="367"/>
      <c r="K56" s="367"/>
      <c r="L56" s="367"/>
      <c r="M56" s="367"/>
      <c r="N56" s="391"/>
      <c r="O56" s="391"/>
      <c r="P56" s="391"/>
      <c r="Q56" s="391"/>
      <c r="R56" s="391"/>
      <c r="S56" s="391"/>
      <c r="T56" s="391"/>
      <c r="U56" s="391"/>
      <c r="V56" s="391"/>
      <c r="W56" s="391"/>
      <c r="X56" s="391"/>
    </row>
    <row r="57" spans="1:24" ht="15" customHeight="1" x14ac:dyDescent="0.2">
      <c r="A57" s="391" t="s">
        <v>97</v>
      </c>
      <c r="B57" s="411">
        <v>120.3</v>
      </c>
      <c r="C57" s="411"/>
      <c r="D57" s="411">
        <v>120.5</v>
      </c>
      <c r="E57" s="581">
        <v>56.1</v>
      </c>
      <c r="F57" s="411"/>
      <c r="G57" s="367"/>
      <c r="H57" s="367"/>
      <c r="I57" s="367"/>
      <c r="J57" s="367"/>
      <c r="K57" s="367"/>
      <c r="L57" s="367"/>
      <c r="M57" s="367"/>
      <c r="N57" s="391"/>
      <c r="O57" s="391"/>
      <c r="P57" s="391"/>
      <c r="Q57" s="391"/>
      <c r="R57" s="391"/>
      <c r="S57" s="391"/>
      <c r="T57" s="391"/>
      <c r="U57" s="391"/>
      <c r="V57" s="391"/>
      <c r="W57" s="391"/>
      <c r="X57" s="391"/>
    </row>
    <row r="58" spans="1:24" ht="15" customHeight="1" x14ac:dyDescent="0.2">
      <c r="A58" s="391" t="s">
        <v>130</v>
      </c>
      <c r="B58" s="411">
        <v>171.8</v>
      </c>
      <c r="C58" s="411"/>
      <c r="D58" s="411">
        <v>130</v>
      </c>
      <c r="E58" s="581">
        <v>149.9</v>
      </c>
      <c r="F58" s="411"/>
      <c r="G58" s="367"/>
      <c r="H58" s="367"/>
      <c r="I58" s="367"/>
      <c r="J58" s="367"/>
      <c r="K58" s="367"/>
      <c r="L58" s="367"/>
      <c r="M58" s="367"/>
      <c r="N58" s="391"/>
      <c r="O58" s="391"/>
      <c r="P58" s="391"/>
      <c r="Q58" s="391"/>
      <c r="R58" s="391"/>
      <c r="S58" s="391"/>
      <c r="T58" s="391"/>
      <c r="U58" s="391"/>
      <c r="V58" s="391"/>
      <c r="W58" s="391"/>
      <c r="X58" s="391"/>
    </row>
    <row r="59" spans="1:24" ht="15" hidden="1" customHeight="1" x14ac:dyDescent="0.25">
      <c r="A59" s="391"/>
      <c r="B59" s="422">
        <v>1705.1</v>
      </c>
      <c r="C59" s="422"/>
      <c r="D59" s="422">
        <v>0</v>
      </c>
      <c r="E59" s="422">
        <v>0</v>
      </c>
      <c r="F59" s="422">
        <v>0</v>
      </c>
      <c r="G59" s="367"/>
      <c r="H59" s="367"/>
      <c r="I59" s="367"/>
      <c r="J59" s="367"/>
      <c r="K59" s="367"/>
      <c r="L59" s="367"/>
      <c r="M59" s="367"/>
      <c r="N59" s="391"/>
      <c r="O59" s="391"/>
      <c r="P59" s="391"/>
      <c r="Q59" s="391"/>
      <c r="R59" s="391"/>
      <c r="S59" s="391"/>
      <c r="T59" s="391"/>
      <c r="U59" s="391"/>
      <c r="V59" s="391"/>
      <c r="W59" s="391"/>
      <c r="X59" s="391"/>
    </row>
    <row r="60" spans="1:24" ht="15" hidden="1" customHeight="1" x14ac:dyDescent="0.2">
      <c r="A60" s="369" t="s">
        <v>131</v>
      </c>
      <c r="B60" s="424" t="s">
        <v>106</v>
      </c>
      <c r="C60" s="424"/>
      <c r="D60" s="424" t="s">
        <v>106</v>
      </c>
      <c r="E60" s="424" t="s">
        <v>106</v>
      </c>
      <c r="F60" s="424" t="s">
        <v>106</v>
      </c>
      <c r="G60" s="367"/>
      <c r="H60" s="367"/>
      <c r="I60" s="367"/>
      <c r="J60" s="367"/>
      <c r="K60" s="367"/>
      <c r="L60" s="367"/>
      <c r="M60" s="367"/>
      <c r="N60" s="391"/>
      <c r="O60" s="391"/>
      <c r="P60" s="391"/>
      <c r="Q60" s="391"/>
      <c r="R60" s="391"/>
      <c r="S60" s="391"/>
      <c r="T60" s="391"/>
      <c r="U60" s="391"/>
      <c r="V60" s="391"/>
      <c r="W60" s="391"/>
      <c r="X60" s="391"/>
    </row>
    <row r="61" spans="1:24" ht="15" customHeight="1" x14ac:dyDescent="0.25">
      <c r="A61" s="417" t="s">
        <v>132</v>
      </c>
      <c r="B61" s="422">
        <v>1705.1</v>
      </c>
      <c r="C61" s="422"/>
      <c r="D61" s="422">
        <v>1764.9999999999998</v>
      </c>
      <c r="E61" s="422">
        <v>1734.2999999999997</v>
      </c>
      <c r="F61" s="422">
        <f t="shared" ref="E61:F61" si="6">SUM(F52:F58)</f>
        <v>0</v>
      </c>
      <c r="G61" s="370"/>
      <c r="H61" s="370"/>
      <c r="I61" s="370"/>
      <c r="J61" s="370"/>
      <c r="K61" s="370"/>
      <c r="L61" s="370"/>
      <c r="M61" s="370"/>
      <c r="N61" s="417"/>
      <c r="O61" s="417"/>
      <c r="P61" s="417"/>
      <c r="Q61" s="417"/>
      <c r="R61" s="417"/>
      <c r="S61" s="417"/>
      <c r="T61" s="417"/>
      <c r="U61" s="417"/>
      <c r="V61" s="417"/>
      <c r="W61" s="417"/>
      <c r="X61" s="417"/>
    </row>
    <row r="62" spans="1:24" ht="4.75" customHeight="1" x14ac:dyDescent="0.2">
      <c r="A62" s="391"/>
      <c r="B62" s="421"/>
      <c r="C62" s="421"/>
      <c r="D62" s="421"/>
      <c r="E62" s="421"/>
      <c r="F62" s="421"/>
      <c r="G62" s="420"/>
      <c r="H62" s="420"/>
      <c r="I62" s="420"/>
      <c r="J62" s="420"/>
      <c r="K62" s="420"/>
      <c r="L62" s="420"/>
      <c r="M62" s="420"/>
      <c r="N62" s="391"/>
      <c r="O62" s="391"/>
      <c r="P62" s="391"/>
      <c r="Q62" s="391"/>
      <c r="R62" s="391"/>
      <c r="S62" s="391"/>
      <c r="T62" s="391"/>
      <c r="U62" s="391"/>
      <c r="V62" s="391"/>
      <c r="W62" s="391"/>
      <c r="X62" s="391"/>
    </row>
    <row r="63" spans="1:24" ht="15" customHeight="1" x14ac:dyDescent="0.25">
      <c r="A63" s="417" t="s">
        <v>133</v>
      </c>
      <c r="B63" s="416">
        <v>8671.6</v>
      </c>
      <c r="C63" s="416"/>
      <c r="D63" s="416">
        <v>8870.7000000000007</v>
      </c>
      <c r="E63" s="416">
        <v>8636.7999999999993</v>
      </c>
      <c r="F63" s="416">
        <f t="shared" ref="E63:F63" si="7">F61+F49</f>
        <v>0</v>
      </c>
      <c r="G63" s="415"/>
      <c r="H63" s="415"/>
      <c r="I63" s="415"/>
      <c r="J63" s="415"/>
      <c r="K63" s="415"/>
      <c r="L63" s="415"/>
      <c r="M63" s="415"/>
      <c r="N63" s="391"/>
      <c r="O63" s="391"/>
      <c r="P63" s="391"/>
      <c r="Q63" s="391"/>
      <c r="R63" s="391"/>
      <c r="S63" s="391"/>
      <c r="T63" s="391"/>
      <c r="U63" s="391"/>
      <c r="V63" s="391"/>
      <c r="W63" s="391"/>
      <c r="X63" s="391"/>
    </row>
    <row r="64" spans="1:24" ht="4.75" customHeight="1" x14ac:dyDescent="0.2">
      <c r="A64" s="391"/>
      <c r="B64" s="421"/>
      <c r="C64" s="421"/>
      <c r="D64" s="421"/>
      <c r="E64" s="421"/>
      <c r="F64" s="421"/>
      <c r="G64" s="420"/>
      <c r="H64" s="420"/>
      <c r="I64" s="420"/>
      <c r="J64" s="420"/>
      <c r="K64" s="420"/>
      <c r="L64" s="420"/>
      <c r="M64" s="420"/>
      <c r="N64" s="391"/>
      <c r="O64" s="391"/>
      <c r="P64" s="391"/>
      <c r="Q64" s="391"/>
      <c r="R64" s="391"/>
      <c r="S64" s="391"/>
      <c r="T64" s="391"/>
      <c r="U64" s="391"/>
      <c r="V64" s="391"/>
      <c r="W64" s="391"/>
      <c r="X64" s="391"/>
    </row>
    <row r="65" spans="1:24" ht="18" customHeight="1" x14ac:dyDescent="0.2">
      <c r="A65" s="536" t="s">
        <v>134</v>
      </c>
      <c r="B65" s="537">
        <v>8111.1</v>
      </c>
      <c r="C65" s="537"/>
      <c r="D65" s="537">
        <v>8407.7000000000007</v>
      </c>
      <c r="E65" s="537">
        <v>8150.0999999999995</v>
      </c>
      <c r="F65" s="419">
        <f t="shared" ref="E65:F65" si="8">F63+F40</f>
        <v>0</v>
      </c>
      <c r="G65" s="418"/>
      <c r="H65" s="418"/>
      <c r="I65" s="418"/>
      <c r="J65" s="418"/>
      <c r="K65" s="418"/>
      <c r="L65" s="418"/>
      <c r="M65" s="418"/>
      <c r="N65" s="360"/>
      <c r="O65" s="360"/>
      <c r="P65" s="360"/>
      <c r="Q65" s="360"/>
      <c r="R65" s="360"/>
      <c r="S65" s="360"/>
      <c r="T65" s="360"/>
      <c r="U65" s="360"/>
      <c r="V65" s="360"/>
      <c r="W65" s="360"/>
      <c r="X65" s="360"/>
    </row>
    <row r="66" spans="1:24" ht="12.75" customHeight="1" x14ac:dyDescent="0.25">
      <c r="A66" s="417"/>
      <c r="B66" s="416"/>
      <c r="C66" s="416"/>
      <c r="D66" s="416"/>
      <c r="E66" s="416"/>
      <c r="F66" s="416"/>
      <c r="G66" s="415"/>
      <c r="H66" s="415"/>
      <c r="I66" s="415"/>
      <c r="J66" s="415"/>
      <c r="K66" s="415"/>
      <c r="L66" s="415"/>
      <c r="M66" s="415"/>
      <c r="N66" s="391"/>
      <c r="O66" s="391"/>
      <c r="P66" s="391"/>
      <c r="Q66" s="391"/>
      <c r="R66" s="391"/>
      <c r="S66" s="391"/>
      <c r="T66" s="391"/>
      <c r="U66" s="391"/>
      <c r="V66" s="391"/>
      <c r="W66" s="391"/>
      <c r="X66" s="391"/>
    </row>
    <row r="67" spans="1:24" ht="106.5" customHeight="1" x14ac:dyDescent="0.2">
      <c r="A67" s="640" t="s">
        <v>135</v>
      </c>
      <c r="B67" s="640"/>
      <c r="C67" s="640"/>
      <c r="D67" s="640"/>
      <c r="E67" s="640"/>
      <c r="F67" s="640"/>
      <c r="G67" s="640"/>
      <c r="H67" s="640"/>
      <c r="I67" s="640"/>
      <c r="J67" s="640"/>
      <c r="K67" s="640"/>
      <c r="L67" s="640"/>
      <c r="M67" s="640"/>
      <c r="N67" s="391"/>
      <c r="O67" s="391"/>
      <c r="P67" s="391"/>
      <c r="Q67" s="391"/>
      <c r="R67" s="391"/>
      <c r="S67" s="391"/>
      <c r="T67" s="391"/>
      <c r="U67" s="391"/>
      <c r="V67" s="391"/>
      <c r="W67" s="391"/>
      <c r="X67" s="391"/>
    </row>
    <row r="68" spans="1:24" ht="7.5" customHeight="1" x14ac:dyDescent="0.2">
      <c r="A68" s="391"/>
      <c r="B68" s="391"/>
      <c r="C68" s="391"/>
      <c r="D68" s="391"/>
      <c r="E68" s="391"/>
      <c r="F68" s="391"/>
      <c r="G68" s="356"/>
      <c r="H68" s="356"/>
      <c r="I68" s="356"/>
      <c r="J68" s="356"/>
      <c r="K68" s="356"/>
      <c r="L68" s="356"/>
      <c r="M68" s="356"/>
      <c r="N68" s="391"/>
      <c r="O68" s="391"/>
      <c r="P68" s="391"/>
      <c r="Q68" s="391"/>
      <c r="R68" s="391"/>
      <c r="S68" s="391"/>
      <c r="T68" s="391"/>
      <c r="U68" s="391"/>
      <c r="V68" s="391"/>
      <c r="W68" s="391"/>
      <c r="X68" s="391"/>
    </row>
    <row r="69" spans="1:24" ht="11.25" customHeight="1" x14ac:dyDescent="0.2">
      <c r="A69" s="391"/>
      <c r="B69" s="391"/>
      <c r="C69" s="391"/>
      <c r="D69" s="391"/>
      <c r="E69" s="391"/>
      <c r="F69" s="391"/>
      <c r="G69" s="356"/>
      <c r="H69" s="356"/>
      <c r="I69" s="356"/>
      <c r="J69" s="356"/>
      <c r="K69" s="356"/>
      <c r="L69" s="356"/>
      <c r="M69" s="356"/>
      <c r="N69" s="391"/>
      <c r="O69" s="391"/>
      <c r="P69" s="391"/>
      <c r="Q69" s="391"/>
      <c r="R69" s="391"/>
      <c r="S69" s="391"/>
      <c r="T69" s="391"/>
      <c r="U69" s="391"/>
      <c r="V69" s="391"/>
      <c r="W69" s="391"/>
      <c r="X69" s="391"/>
    </row>
    <row r="70" spans="1:24" ht="11.25" customHeight="1" x14ac:dyDescent="0.2">
      <c r="A70" s="391"/>
      <c r="B70" s="391"/>
      <c r="C70" s="391"/>
      <c r="D70" s="391"/>
      <c r="E70" s="391"/>
      <c r="F70" s="391"/>
      <c r="G70" s="356"/>
      <c r="H70" s="356"/>
      <c r="I70" s="356"/>
      <c r="J70" s="356"/>
      <c r="K70" s="356"/>
      <c r="L70" s="356"/>
      <c r="M70" s="356"/>
      <c r="N70" s="391"/>
      <c r="O70" s="391"/>
      <c r="P70" s="391"/>
      <c r="Q70" s="391"/>
      <c r="R70" s="391"/>
      <c r="S70" s="391"/>
      <c r="T70" s="391"/>
      <c r="U70" s="391"/>
      <c r="V70" s="391"/>
      <c r="W70" s="391"/>
      <c r="X70" s="391"/>
    </row>
    <row r="71" spans="1:24" ht="11.25" customHeight="1" x14ac:dyDescent="0.2">
      <c r="A71" s="391"/>
      <c r="B71" s="391"/>
      <c r="C71" s="391"/>
      <c r="D71" s="391"/>
      <c r="E71" s="391"/>
      <c r="F71" s="391"/>
      <c r="G71" s="356"/>
      <c r="H71" s="356"/>
      <c r="I71" s="356"/>
      <c r="J71" s="356"/>
      <c r="K71" s="356"/>
      <c r="L71" s="356"/>
      <c r="M71" s="356"/>
      <c r="N71" s="391"/>
      <c r="O71" s="391"/>
      <c r="P71" s="391"/>
      <c r="Q71" s="391"/>
      <c r="R71" s="391"/>
      <c r="S71" s="391"/>
      <c r="T71" s="391"/>
      <c r="U71" s="391"/>
      <c r="V71" s="391"/>
      <c r="W71" s="391"/>
      <c r="X71" s="391"/>
    </row>
    <row r="72" spans="1:24" ht="11.25" customHeight="1" x14ac:dyDescent="0.2">
      <c r="A72" s="391"/>
      <c r="B72" s="391"/>
      <c r="C72" s="391"/>
      <c r="D72" s="391"/>
      <c r="E72" s="391"/>
      <c r="F72" s="391"/>
      <c r="G72" s="356"/>
      <c r="H72" s="356"/>
      <c r="I72" s="356"/>
      <c r="J72" s="356"/>
      <c r="K72" s="356"/>
      <c r="L72" s="356"/>
      <c r="M72" s="356"/>
      <c r="N72" s="391"/>
      <c r="O72" s="391"/>
      <c r="P72" s="391"/>
      <c r="Q72" s="391"/>
      <c r="R72" s="391"/>
      <c r="S72" s="391"/>
      <c r="T72" s="391"/>
      <c r="U72" s="391"/>
      <c r="V72" s="391"/>
      <c r="W72" s="391"/>
      <c r="X72" s="391"/>
    </row>
    <row r="73" spans="1:24" ht="11.25" customHeight="1" x14ac:dyDescent="0.2">
      <c r="A73" s="391"/>
      <c r="B73" s="391"/>
      <c r="C73" s="391"/>
      <c r="D73" s="391"/>
      <c r="E73" s="391"/>
      <c r="F73" s="391"/>
      <c r="G73" s="356"/>
      <c r="H73" s="356"/>
      <c r="I73" s="356"/>
      <c r="J73" s="356"/>
      <c r="K73" s="356"/>
      <c r="L73" s="356"/>
      <c r="M73" s="356"/>
      <c r="N73" s="391"/>
      <c r="O73" s="391"/>
      <c r="P73" s="391"/>
      <c r="Q73" s="391"/>
      <c r="R73" s="391"/>
      <c r="S73" s="391"/>
      <c r="T73" s="391"/>
      <c r="U73" s="391"/>
      <c r="V73" s="391"/>
      <c r="W73" s="391"/>
      <c r="X73" s="391"/>
    </row>
    <row r="74" spans="1:24" ht="11.25" customHeight="1" x14ac:dyDescent="0.2">
      <c r="A74" s="391"/>
      <c r="B74" s="391"/>
      <c r="C74" s="391"/>
      <c r="D74" s="391"/>
      <c r="E74" s="391"/>
      <c r="F74" s="391"/>
      <c r="G74" s="356"/>
      <c r="H74" s="356"/>
      <c r="I74" s="356"/>
      <c r="J74" s="356"/>
      <c r="K74" s="356"/>
      <c r="L74" s="356"/>
      <c r="M74" s="356"/>
      <c r="N74" s="391"/>
      <c r="O74" s="391"/>
      <c r="P74" s="391"/>
      <c r="Q74" s="391"/>
      <c r="R74" s="391"/>
      <c r="S74" s="391"/>
      <c r="T74" s="391"/>
      <c r="U74" s="391"/>
      <c r="V74" s="391"/>
      <c r="W74" s="391"/>
      <c r="X74" s="391"/>
    </row>
    <row r="75" spans="1:24" ht="11.25" customHeight="1" x14ac:dyDescent="0.2">
      <c r="A75" s="391"/>
      <c r="B75" s="391"/>
      <c r="C75" s="391"/>
      <c r="D75" s="391"/>
      <c r="E75" s="391"/>
      <c r="F75" s="391"/>
      <c r="G75" s="356"/>
      <c r="H75" s="356"/>
      <c r="I75" s="356"/>
      <c r="J75" s="356"/>
      <c r="K75" s="356"/>
      <c r="L75" s="356"/>
      <c r="M75" s="356"/>
      <c r="N75" s="391"/>
      <c r="O75" s="391"/>
      <c r="P75" s="391"/>
      <c r="Q75" s="391"/>
      <c r="R75" s="391"/>
      <c r="S75" s="391"/>
      <c r="T75" s="391"/>
      <c r="U75" s="391"/>
      <c r="V75" s="391"/>
      <c r="W75" s="391"/>
      <c r="X75" s="391"/>
    </row>
    <row r="76" spans="1:24" ht="11.25" customHeight="1" x14ac:dyDescent="0.2">
      <c r="A76" s="391"/>
      <c r="B76" s="391"/>
      <c r="C76" s="391"/>
      <c r="D76" s="391"/>
      <c r="E76" s="391"/>
      <c r="F76" s="391"/>
      <c r="G76" s="356"/>
      <c r="H76" s="356"/>
      <c r="I76" s="356"/>
      <c r="J76" s="356"/>
      <c r="K76" s="356"/>
      <c r="L76" s="356"/>
      <c r="M76" s="356"/>
      <c r="N76" s="391"/>
      <c r="O76" s="391"/>
      <c r="P76" s="391"/>
      <c r="Q76" s="391"/>
      <c r="R76" s="391"/>
      <c r="S76" s="391"/>
      <c r="T76" s="391"/>
      <c r="U76" s="391"/>
      <c r="V76" s="391"/>
      <c r="W76" s="391"/>
      <c r="X76" s="391"/>
    </row>
    <row r="77" spans="1:24" ht="11.25" customHeight="1" x14ac:dyDescent="0.2">
      <c r="A77" s="391"/>
      <c r="B77" s="391"/>
      <c r="C77" s="391"/>
      <c r="D77" s="391"/>
      <c r="E77" s="391"/>
      <c r="F77" s="391"/>
      <c r="G77" s="356"/>
      <c r="H77" s="356"/>
      <c r="I77" s="356"/>
      <c r="J77" s="356"/>
      <c r="K77" s="356"/>
      <c r="L77" s="356"/>
      <c r="M77" s="356"/>
      <c r="N77" s="391"/>
      <c r="O77" s="391"/>
      <c r="P77" s="391"/>
      <c r="Q77" s="391"/>
      <c r="R77" s="391"/>
      <c r="S77" s="391"/>
      <c r="T77" s="391"/>
      <c r="U77" s="391"/>
      <c r="V77" s="391"/>
      <c r="W77" s="391"/>
      <c r="X77" s="391"/>
    </row>
    <row r="78" spans="1:24" ht="11.25" customHeight="1" x14ac:dyDescent="0.2">
      <c r="A78" s="391"/>
      <c r="B78" s="391"/>
      <c r="C78" s="391"/>
      <c r="D78" s="391"/>
      <c r="E78" s="391"/>
      <c r="F78" s="391"/>
      <c r="G78" s="356"/>
      <c r="H78" s="356"/>
      <c r="I78" s="356"/>
      <c r="J78" s="356"/>
      <c r="K78" s="356"/>
      <c r="L78" s="356"/>
      <c r="M78" s="356"/>
      <c r="N78" s="391"/>
      <c r="O78" s="391"/>
      <c r="P78" s="391"/>
      <c r="Q78" s="391"/>
      <c r="R78" s="391"/>
      <c r="S78" s="391"/>
      <c r="T78" s="391"/>
      <c r="U78" s="391"/>
      <c r="V78" s="391"/>
      <c r="W78" s="391"/>
      <c r="X78" s="391"/>
    </row>
    <row r="79" spans="1:24" ht="11.25" customHeight="1" x14ac:dyDescent="0.2">
      <c r="A79" s="391"/>
      <c r="B79" s="391"/>
      <c r="C79" s="391"/>
      <c r="D79" s="391"/>
      <c r="E79" s="391"/>
      <c r="F79" s="391"/>
      <c r="G79" s="356"/>
      <c r="H79" s="356"/>
      <c r="I79" s="356"/>
      <c r="J79" s="356"/>
      <c r="K79" s="356"/>
      <c r="L79" s="356"/>
      <c r="M79" s="356"/>
      <c r="N79" s="391"/>
      <c r="O79" s="391"/>
      <c r="P79" s="391"/>
      <c r="Q79" s="391"/>
      <c r="R79" s="391"/>
      <c r="S79" s="391"/>
      <c r="T79" s="391"/>
      <c r="U79" s="391"/>
      <c r="V79" s="391"/>
      <c r="W79" s="391"/>
      <c r="X79" s="391"/>
    </row>
    <row r="80" spans="1:24" ht="11.25" customHeight="1" x14ac:dyDescent="0.2">
      <c r="A80" s="391"/>
      <c r="B80" s="391"/>
      <c r="C80" s="391"/>
      <c r="D80" s="391"/>
      <c r="E80" s="391"/>
      <c r="F80" s="391"/>
      <c r="G80" s="356"/>
      <c r="H80" s="356"/>
      <c r="I80" s="356"/>
      <c r="J80" s="356"/>
      <c r="K80" s="356"/>
      <c r="L80" s="356"/>
      <c r="M80" s="356"/>
      <c r="N80" s="391"/>
      <c r="O80" s="391"/>
      <c r="P80" s="391"/>
      <c r="Q80" s="391"/>
      <c r="R80" s="391"/>
      <c r="S80" s="391"/>
      <c r="T80" s="391"/>
      <c r="U80" s="391"/>
      <c r="V80" s="391"/>
      <c r="W80" s="391"/>
      <c r="X80" s="391"/>
    </row>
    <row r="81" spans="1:24" ht="11.25" customHeight="1" x14ac:dyDescent="0.2">
      <c r="A81" s="391"/>
      <c r="B81" s="391"/>
      <c r="C81" s="391"/>
      <c r="D81" s="391"/>
      <c r="E81" s="391"/>
      <c r="F81" s="391"/>
      <c r="G81" s="356"/>
      <c r="H81" s="356"/>
      <c r="I81" s="356"/>
      <c r="J81" s="356"/>
      <c r="K81" s="356"/>
      <c r="L81" s="356"/>
      <c r="M81" s="356"/>
      <c r="N81" s="391"/>
      <c r="O81" s="391"/>
      <c r="P81" s="391"/>
      <c r="Q81" s="391"/>
      <c r="R81" s="391"/>
      <c r="S81" s="391"/>
      <c r="T81" s="391"/>
      <c r="U81" s="391"/>
      <c r="V81" s="391"/>
      <c r="W81" s="391"/>
      <c r="X81" s="391"/>
    </row>
    <row r="82" spans="1:24" ht="11.25" customHeight="1" x14ac:dyDescent="0.2">
      <c r="A82" s="391"/>
      <c r="B82" s="391"/>
      <c r="C82" s="391"/>
      <c r="D82" s="391"/>
      <c r="E82" s="391"/>
      <c r="F82" s="391"/>
      <c r="G82" s="356"/>
      <c r="H82" s="356"/>
      <c r="I82" s="356"/>
      <c r="J82" s="356"/>
      <c r="K82" s="356"/>
      <c r="L82" s="356"/>
      <c r="M82" s="356"/>
      <c r="N82" s="391"/>
      <c r="O82" s="391"/>
      <c r="P82" s="391"/>
      <c r="Q82" s="391"/>
      <c r="R82" s="391"/>
      <c r="S82" s="391"/>
      <c r="T82" s="391"/>
      <c r="U82" s="391"/>
      <c r="V82" s="391"/>
      <c r="W82" s="391"/>
      <c r="X82" s="391"/>
    </row>
    <row r="83" spans="1:24" ht="11.25" customHeight="1" x14ac:dyDescent="0.2">
      <c r="A83" s="391"/>
      <c r="B83" s="391"/>
      <c r="C83" s="391"/>
      <c r="D83" s="391"/>
      <c r="E83" s="391"/>
      <c r="F83" s="391"/>
      <c r="G83" s="356"/>
      <c r="H83" s="356"/>
      <c r="I83" s="356"/>
      <c r="J83" s="356"/>
      <c r="K83" s="356"/>
      <c r="L83" s="356"/>
      <c r="M83" s="356"/>
      <c r="N83" s="391"/>
      <c r="O83" s="391"/>
      <c r="P83" s="391"/>
      <c r="Q83" s="391"/>
      <c r="R83" s="391"/>
      <c r="S83" s="391"/>
      <c r="T83" s="391"/>
      <c r="U83" s="391"/>
      <c r="V83" s="391"/>
      <c r="W83" s="391"/>
      <c r="X83" s="391"/>
    </row>
    <row r="84" spans="1:24" ht="11.25" customHeight="1" x14ac:dyDescent="0.2">
      <c r="A84" s="391"/>
      <c r="B84" s="391"/>
      <c r="C84" s="391"/>
      <c r="D84" s="391"/>
      <c r="E84" s="391"/>
      <c r="F84" s="391"/>
      <c r="G84" s="356"/>
      <c r="H84" s="356"/>
      <c r="I84" s="356"/>
      <c r="J84" s="356"/>
      <c r="K84" s="356"/>
      <c r="L84" s="356"/>
      <c r="M84" s="356"/>
      <c r="N84" s="391"/>
      <c r="O84" s="391"/>
      <c r="P84" s="391"/>
      <c r="Q84" s="391"/>
      <c r="R84" s="391"/>
      <c r="S84" s="391"/>
      <c r="T84" s="391"/>
      <c r="U84" s="391"/>
      <c r="V84" s="391"/>
      <c r="W84" s="391"/>
      <c r="X84" s="391"/>
    </row>
    <row r="85" spans="1:24" ht="11.25" customHeight="1" x14ac:dyDescent="0.2">
      <c r="A85" s="391"/>
      <c r="B85" s="391"/>
      <c r="C85" s="391"/>
      <c r="D85" s="391"/>
      <c r="E85" s="391"/>
      <c r="F85" s="391"/>
      <c r="G85" s="356"/>
      <c r="H85" s="356"/>
      <c r="I85" s="356"/>
      <c r="J85" s="356"/>
      <c r="K85" s="356"/>
      <c r="L85" s="356"/>
      <c r="M85" s="356"/>
      <c r="N85" s="391"/>
      <c r="O85" s="391"/>
      <c r="P85" s="391"/>
      <c r="Q85" s="391"/>
      <c r="R85" s="391"/>
      <c r="S85" s="391"/>
      <c r="T85" s="391"/>
      <c r="U85" s="391"/>
      <c r="V85" s="391"/>
      <c r="W85" s="391"/>
      <c r="X85" s="391"/>
    </row>
    <row r="86" spans="1:24" ht="11.25" customHeight="1" x14ac:dyDescent="0.2">
      <c r="A86" s="391"/>
      <c r="B86" s="391"/>
      <c r="C86" s="391"/>
      <c r="D86" s="391"/>
      <c r="E86" s="391"/>
      <c r="F86" s="391"/>
      <c r="G86" s="356"/>
      <c r="H86" s="356"/>
      <c r="I86" s="356"/>
      <c r="J86" s="356"/>
      <c r="K86" s="356"/>
      <c r="L86" s="356"/>
      <c r="M86" s="356"/>
      <c r="N86" s="391"/>
      <c r="O86" s="391"/>
      <c r="P86" s="391"/>
      <c r="Q86" s="391"/>
      <c r="R86" s="391"/>
      <c r="S86" s="391"/>
      <c r="T86" s="391"/>
      <c r="U86" s="391"/>
      <c r="V86" s="391"/>
      <c r="W86" s="391"/>
      <c r="X86" s="391"/>
    </row>
    <row r="87" spans="1:24" ht="11.25" customHeight="1" x14ac:dyDescent="0.2">
      <c r="A87" s="391"/>
      <c r="B87" s="391"/>
      <c r="C87" s="391"/>
      <c r="D87" s="391"/>
      <c r="E87" s="391"/>
      <c r="F87" s="391"/>
      <c r="G87" s="356"/>
      <c r="H87" s="356"/>
      <c r="I87" s="356"/>
      <c r="J87" s="356"/>
      <c r="K87" s="356"/>
      <c r="L87" s="356"/>
      <c r="M87" s="356"/>
      <c r="N87" s="391"/>
      <c r="O87" s="391"/>
      <c r="P87" s="391"/>
      <c r="Q87" s="391"/>
      <c r="R87" s="391"/>
      <c r="S87" s="391"/>
      <c r="T87" s="391"/>
      <c r="U87" s="391"/>
      <c r="V87" s="391"/>
      <c r="W87" s="391"/>
      <c r="X87" s="391"/>
    </row>
    <row r="88" spans="1:24" ht="11.25" customHeight="1" x14ac:dyDescent="0.2">
      <c r="A88" s="391"/>
      <c r="B88" s="391"/>
      <c r="C88" s="391"/>
      <c r="D88" s="391"/>
      <c r="E88" s="391"/>
      <c r="F88" s="391"/>
      <c r="G88" s="356"/>
      <c r="H88" s="356"/>
      <c r="I88" s="356"/>
      <c r="J88" s="356"/>
      <c r="K88" s="356"/>
      <c r="L88" s="356"/>
      <c r="M88" s="356"/>
      <c r="N88" s="391"/>
      <c r="O88" s="391"/>
      <c r="P88" s="391"/>
      <c r="Q88" s="391"/>
      <c r="R88" s="391"/>
      <c r="S88" s="391"/>
      <c r="T88" s="391"/>
      <c r="U88" s="391"/>
      <c r="V88" s="391"/>
      <c r="W88" s="391"/>
      <c r="X88" s="391"/>
    </row>
    <row r="89" spans="1:24" ht="11.25" customHeight="1" x14ac:dyDescent="0.2">
      <c r="A89" s="391"/>
      <c r="B89" s="391"/>
      <c r="C89" s="391"/>
      <c r="D89" s="391"/>
      <c r="E89" s="391"/>
      <c r="F89" s="391"/>
      <c r="G89" s="356"/>
      <c r="H89" s="356"/>
      <c r="I89" s="356"/>
      <c r="J89" s="356"/>
      <c r="K89" s="356"/>
      <c r="L89" s="356"/>
      <c r="M89" s="356"/>
      <c r="N89" s="391"/>
      <c r="O89" s="391"/>
      <c r="P89" s="391"/>
      <c r="Q89" s="391"/>
      <c r="R89" s="391"/>
      <c r="S89" s="391"/>
      <c r="T89" s="391"/>
      <c r="U89" s="391"/>
      <c r="V89" s="391"/>
      <c r="W89" s="391"/>
      <c r="X89" s="391"/>
    </row>
    <row r="90" spans="1:24" ht="11.25" customHeight="1" x14ac:dyDescent="0.2">
      <c r="A90" s="391"/>
      <c r="B90" s="391"/>
      <c r="C90" s="391"/>
      <c r="D90" s="391"/>
      <c r="E90" s="391"/>
      <c r="F90" s="391"/>
      <c r="G90" s="356"/>
      <c r="H90" s="356"/>
      <c r="I90" s="356"/>
      <c r="J90" s="356"/>
      <c r="K90" s="356"/>
      <c r="L90" s="356"/>
      <c r="M90" s="356"/>
      <c r="N90" s="391"/>
      <c r="O90" s="391"/>
      <c r="P90" s="391"/>
      <c r="Q90" s="391"/>
      <c r="R90" s="391"/>
      <c r="S90" s="391"/>
      <c r="T90" s="391"/>
      <c r="U90" s="391"/>
      <c r="V90" s="391"/>
      <c r="W90" s="391"/>
      <c r="X90" s="391"/>
    </row>
    <row r="91" spans="1:24" ht="11.25" customHeight="1" x14ac:dyDescent="0.2">
      <c r="A91" s="391"/>
      <c r="B91" s="391"/>
      <c r="C91" s="391"/>
      <c r="D91" s="391"/>
      <c r="E91" s="391"/>
      <c r="F91" s="391"/>
      <c r="G91" s="356"/>
      <c r="H91" s="356"/>
      <c r="I91" s="356"/>
      <c r="J91" s="356"/>
      <c r="K91" s="356"/>
      <c r="L91" s="356"/>
      <c r="M91" s="356"/>
      <c r="N91" s="391"/>
      <c r="O91" s="391"/>
      <c r="P91" s="391"/>
      <c r="Q91" s="391"/>
      <c r="R91" s="391"/>
      <c r="S91" s="391"/>
      <c r="T91" s="391"/>
      <c r="U91" s="391"/>
      <c r="V91" s="391"/>
      <c r="W91" s="391"/>
      <c r="X91" s="391"/>
    </row>
    <row r="92" spans="1:24" ht="11.25" customHeight="1" x14ac:dyDescent="0.2">
      <c r="A92" s="391"/>
      <c r="B92" s="391"/>
      <c r="C92" s="391"/>
      <c r="D92" s="391"/>
      <c r="E92" s="391"/>
      <c r="F92" s="391"/>
      <c r="G92" s="356"/>
      <c r="H92" s="356"/>
      <c r="I92" s="356"/>
      <c r="J92" s="356"/>
      <c r="K92" s="356"/>
      <c r="L92" s="356"/>
      <c r="M92" s="356"/>
      <c r="N92" s="391"/>
      <c r="O92" s="391"/>
      <c r="P92" s="391"/>
      <c r="Q92" s="391"/>
      <c r="R92" s="391"/>
      <c r="S92" s="391"/>
      <c r="T92" s="391"/>
      <c r="U92" s="391"/>
      <c r="V92" s="391"/>
      <c r="W92" s="391"/>
      <c r="X92" s="391"/>
    </row>
    <row r="93" spans="1:24" ht="11.25" customHeight="1" x14ac:dyDescent="0.2">
      <c r="A93" s="391"/>
      <c r="B93" s="391"/>
      <c r="C93" s="391"/>
      <c r="D93" s="391"/>
      <c r="E93" s="391"/>
      <c r="F93" s="391"/>
      <c r="G93" s="356"/>
      <c r="H93" s="356"/>
      <c r="I93" s="356"/>
      <c r="J93" s="356"/>
      <c r="K93" s="356"/>
      <c r="L93" s="356"/>
      <c r="M93" s="356"/>
      <c r="N93" s="391"/>
      <c r="O93" s="391"/>
      <c r="P93" s="391"/>
      <c r="Q93" s="391"/>
      <c r="R93" s="391"/>
      <c r="S93" s="391"/>
      <c r="T93" s="391"/>
      <c r="U93" s="391"/>
      <c r="V93" s="391"/>
      <c r="W93" s="391"/>
      <c r="X93" s="391"/>
    </row>
    <row r="94" spans="1:24" ht="11.25" customHeight="1" x14ac:dyDescent="0.2">
      <c r="A94" s="391"/>
      <c r="B94" s="391"/>
      <c r="C94" s="391"/>
      <c r="D94" s="391"/>
      <c r="E94" s="391"/>
      <c r="F94" s="391"/>
      <c r="G94" s="356"/>
      <c r="H94" s="356"/>
      <c r="I94" s="356"/>
      <c r="J94" s="356"/>
      <c r="K94" s="356"/>
      <c r="L94" s="356"/>
      <c r="M94" s="356"/>
      <c r="N94" s="391"/>
      <c r="O94" s="391"/>
      <c r="P94" s="391"/>
      <c r="Q94" s="391"/>
      <c r="R94" s="391"/>
      <c r="S94" s="391"/>
      <c r="T94" s="391"/>
      <c r="U94" s="391"/>
      <c r="V94" s="391"/>
      <c r="W94" s="391"/>
      <c r="X94" s="391"/>
    </row>
    <row r="95" spans="1:24" ht="11.25" customHeight="1" x14ac:dyDescent="0.2">
      <c r="A95" s="391"/>
      <c r="B95" s="391"/>
      <c r="C95" s="391"/>
      <c r="D95" s="391"/>
      <c r="E95" s="391"/>
      <c r="F95" s="391"/>
      <c r="G95" s="356"/>
      <c r="H95" s="356"/>
      <c r="I95" s="356"/>
      <c r="J95" s="356"/>
      <c r="K95" s="356"/>
      <c r="L95" s="356"/>
      <c r="M95" s="356"/>
      <c r="N95" s="391"/>
      <c r="O95" s="391"/>
      <c r="P95" s="391"/>
      <c r="Q95" s="391"/>
      <c r="R95" s="391"/>
      <c r="S95" s="391"/>
      <c r="T95" s="391"/>
      <c r="U95" s="391"/>
      <c r="V95" s="391"/>
      <c r="W95" s="391"/>
      <c r="X95" s="391"/>
    </row>
    <row r="96" spans="1:24" ht="11.25" customHeight="1" x14ac:dyDescent="0.2">
      <c r="A96" s="391"/>
      <c r="B96" s="391"/>
      <c r="C96" s="391"/>
      <c r="D96" s="391"/>
      <c r="E96" s="391"/>
      <c r="F96" s="391"/>
      <c r="G96" s="356"/>
      <c r="H96" s="356"/>
      <c r="I96" s="356"/>
      <c r="J96" s="356"/>
      <c r="K96" s="356"/>
      <c r="L96" s="356"/>
      <c r="M96" s="356"/>
      <c r="N96" s="391"/>
      <c r="O96" s="391"/>
      <c r="P96" s="391"/>
      <c r="Q96" s="391"/>
      <c r="R96" s="391"/>
      <c r="S96" s="391"/>
      <c r="T96" s="391"/>
      <c r="U96" s="391"/>
      <c r="V96" s="391"/>
      <c r="W96" s="391"/>
      <c r="X96" s="391"/>
    </row>
    <row r="97" spans="1:24" ht="11.25" customHeight="1" x14ac:dyDescent="0.2">
      <c r="A97" s="391"/>
      <c r="B97" s="391"/>
      <c r="C97" s="391"/>
      <c r="D97" s="391"/>
      <c r="E97" s="391"/>
      <c r="F97" s="391"/>
      <c r="G97" s="356"/>
      <c r="H97" s="356"/>
      <c r="I97" s="356"/>
      <c r="J97" s="356"/>
      <c r="K97" s="356"/>
      <c r="L97" s="356"/>
      <c r="M97" s="356"/>
      <c r="N97" s="391"/>
      <c r="O97" s="391"/>
      <c r="P97" s="391"/>
      <c r="Q97" s="391"/>
      <c r="R97" s="391"/>
      <c r="S97" s="391"/>
      <c r="T97" s="391"/>
      <c r="U97" s="391"/>
      <c r="V97" s="391"/>
      <c r="W97" s="391"/>
      <c r="X97" s="391"/>
    </row>
    <row r="98" spans="1:24" ht="11.25" customHeight="1" x14ac:dyDescent="0.2">
      <c r="A98" s="391"/>
      <c r="B98" s="391"/>
      <c r="C98" s="391"/>
      <c r="D98" s="391"/>
      <c r="E98" s="391"/>
      <c r="F98" s="391"/>
      <c r="G98" s="356"/>
      <c r="H98" s="356"/>
      <c r="I98" s="356"/>
      <c r="J98" s="356"/>
      <c r="K98" s="356"/>
      <c r="L98" s="356"/>
      <c r="M98" s="356"/>
      <c r="N98" s="391"/>
      <c r="O98" s="391"/>
      <c r="P98" s="391"/>
      <c r="Q98" s="391"/>
      <c r="R98" s="391"/>
      <c r="S98" s="391"/>
      <c r="T98" s="391"/>
      <c r="U98" s="391"/>
      <c r="V98" s="391"/>
      <c r="W98" s="391"/>
      <c r="X98" s="391"/>
    </row>
    <row r="99" spans="1:24" ht="11.25" customHeight="1" x14ac:dyDescent="0.2">
      <c r="A99" s="391"/>
      <c r="B99" s="391"/>
      <c r="C99" s="391"/>
      <c r="D99" s="391"/>
      <c r="E99" s="391"/>
      <c r="F99" s="391"/>
      <c r="G99" s="356"/>
      <c r="H99" s="356"/>
      <c r="I99" s="356"/>
      <c r="J99" s="356"/>
      <c r="K99" s="356"/>
      <c r="L99" s="356"/>
      <c r="M99" s="356"/>
      <c r="N99" s="391"/>
      <c r="O99" s="391"/>
      <c r="P99" s="391"/>
      <c r="Q99" s="391"/>
      <c r="R99" s="391"/>
      <c r="S99" s="391"/>
      <c r="T99" s="391"/>
      <c r="U99" s="391"/>
      <c r="V99" s="391"/>
      <c r="W99" s="391"/>
      <c r="X99" s="391"/>
    </row>
    <row r="100" spans="1:24" ht="11.25" customHeight="1" x14ac:dyDescent="0.2">
      <c r="A100" s="391"/>
      <c r="B100" s="391"/>
      <c r="C100" s="391"/>
      <c r="D100" s="391"/>
      <c r="E100" s="391"/>
      <c r="F100" s="391"/>
      <c r="G100" s="356"/>
      <c r="H100" s="356"/>
      <c r="I100" s="356"/>
      <c r="J100" s="356"/>
      <c r="K100" s="356"/>
      <c r="L100" s="356"/>
      <c r="M100" s="356"/>
      <c r="N100" s="391"/>
      <c r="O100" s="391"/>
      <c r="P100" s="391"/>
      <c r="Q100" s="391"/>
      <c r="R100" s="391"/>
      <c r="S100" s="391"/>
      <c r="T100" s="391"/>
      <c r="U100" s="391"/>
      <c r="V100" s="391"/>
      <c r="W100" s="391"/>
      <c r="X100" s="391"/>
    </row>
    <row r="101" spans="1:24" ht="11.25" customHeight="1" x14ac:dyDescent="0.2">
      <c r="A101" s="391"/>
      <c r="B101" s="391"/>
      <c r="C101" s="391"/>
      <c r="D101" s="391"/>
      <c r="E101" s="391"/>
      <c r="F101" s="391"/>
      <c r="G101" s="356"/>
      <c r="H101" s="356"/>
      <c r="I101" s="356"/>
      <c r="J101" s="356"/>
      <c r="K101" s="356"/>
      <c r="L101" s="356"/>
      <c r="M101" s="356"/>
      <c r="N101" s="391"/>
      <c r="O101" s="391"/>
      <c r="P101" s="391"/>
      <c r="Q101" s="391"/>
      <c r="R101" s="391"/>
      <c r="S101" s="391"/>
      <c r="T101" s="391"/>
      <c r="U101" s="391"/>
      <c r="V101" s="391"/>
      <c r="W101" s="391"/>
      <c r="X101" s="391"/>
    </row>
    <row r="102" spans="1:24" ht="11.25" customHeight="1" x14ac:dyDescent="0.2">
      <c r="A102" s="391"/>
      <c r="B102" s="391"/>
      <c r="C102" s="391"/>
      <c r="D102" s="391"/>
      <c r="E102" s="391"/>
      <c r="F102" s="391"/>
      <c r="G102" s="356"/>
      <c r="H102" s="356"/>
      <c r="I102" s="356"/>
      <c r="J102" s="356"/>
      <c r="K102" s="356"/>
      <c r="L102" s="356"/>
      <c r="M102" s="356"/>
      <c r="N102" s="391"/>
      <c r="O102" s="391"/>
      <c r="P102" s="391"/>
      <c r="Q102" s="391"/>
      <c r="R102" s="391"/>
      <c r="S102" s="391"/>
      <c r="T102" s="391"/>
      <c r="U102" s="391"/>
      <c r="V102" s="391"/>
      <c r="W102" s="391"/>
      <c r="X102" s="391"/>
    </row>
    <row r="103" spans="1:24" ht="11.25" customHeight="1" x14ac:dyDescent="0.2">
      <c r="A103" s="391"/>
      <c r="B103" s="391"/>
      <c r="C103" s="391"/>
      <c r="D103" s="391"/>
      <c r="E103" s="391"/>
      <c r="F103" s="391"/>
      <c r="G103" s="356"/>
      <c r="H103" s="356"/>
      <c r="I103" s="356"/>
      <c r="J103" s="356"/>
      <c r="K103" s="356"/>
      <c r="L103" s="356"/>
      <c r="M103" s="356"/>
      <c r="N103" s="391"/>
      <c r="O103" s="391"/>
      <c r="P103" s="391"/>
      <c r="Q103" s="391"/>
      <c r="R103" s="391"/>
      <c r="S103" s="391"/>
      <c r="T103" s="391"/>
      <c r="U103" s="391"/>
      <c r="V103" s="391"/>
      <c r="W103" s="391"/>
      <c r="X103" s="391"/>
    </row>
    <row r="104" spans="1:24" ht="11.25" customHeight="1" x14ac:dyDescent="0.2">
      <c r="A104" s="391"/>
      <c r="B104" s="391"/>
      <c r="C104" s="391"/>
      <c r="D104" s="391"/>
      <c r="E104" s="391"/>
      <c r="F104" s="391"/>
      <c r="G104" s="356"/>
      <c r="H104" s="356"/>
      <c r="I104" s="356"/>
      <c r="J104" s="356"/>
      <c r="K104" s="356"/>
      <c r="L104" s="356"/>
      <c r="M104" s="356"/>
      <c r="N104" s="391"/>
      <c r="O104" s="391"/>
      <c r="P104" s="391"/>
      <c r="Q104" s="391"/>
      <c r="R104" s="391"/>
      <c r="S104" s="391"/>
      <c r="T104" s="391"/>
      <c r="U104" s="391"/>
      <c r="V104" s="391"/>
      <c r="W104" s="391"/>
      <c r="X104" s="391"/>
    </row>
    <row r="105" spans="1:24" ht="11.25" customHeight="1" x14ac:dyDescent="0.2">
      <c r="A105" s="391"/>
      <c r="B105" s="391"/>
      <c r="C105" s="391"/>
      <c r="D105" s="391"/>
      <c r="E105" s="391"/>
      <c r="F105" s="391"/>
      <c r="G105" s="356"/>
      <c r="H105" s="356"/>
      <c r="I105" s="356"/>
      <c r="J105" s="356"/>
      <c r="K105" s="356"/>
      <c r="L105" s="356"/>
      <c r="M105" s="356"/>
      <c r="N105" s="391"/>
      <c r="O105" s="391"/>
      <c r="P105" s="391"/>
      <c r="Q105" s="391"/>
      <c r="R105" s="391"/>
      <c r="S105" s="391"/>
      <c r="T105" s="391"/>
      <c r="U105" s="391"/>
      <c r="V105" s="391"/>
      <c r="W105" s="391"/>
      <c r="X105" s="391"/>
    </row>
    <row r="106" spans="1:24" ht="11.25" customHeight="1" x14ac:dyDescent="0.2">
      <c r="A106" s="391"/>
      <c r="B106" s="391"/>
      <c r="C106" s="391"/>
      <c r="D106" s="391"/>
      <c r="E106" s="391"/>
      <c r="F106" s="391"/>
      <c r="G106" s="356"/>
      <c r="H106" s="356"/>
      <c r="I106" s="356"/>
      <c r="J106" s="356"/>
      <c r="K106" s="356"/>
      <c r="L106" s="356"/>
      <c r="M106" s="356"/>
      <c r="N106" s="391"/>
      <c r="O106" s="391"/>
      <c r="P106" s="391"/>
      <c r="Q106" s="391"/>
      <c r="R106" s="391"/>
      <c r="S106" s="391"/>
      <c r="T106" s="391"/>
      <c r="U106" s="391"/>
      <c r="V106" s="391"/>
      <c r="W106" s="391"/>
      <c r="X106" s="391"/>
    </row>
    <row r="107" spans="1:24" ht="11.25" customHeight="1" x14ac:dyDescent="0.2">
      <c r="A107" s="391"/>
      <c r="B107" s="391"/>
      <c r="C107" s="391"/>
      <c r="D107" s="391"/>
      <c r="E107" s="391"/>
      <c r="F107" s="391"/>
      <c r="G107" s="356"/>
      <c r="H107" s="356"/>
      <c r="I107" s="356"/>
      <c r="J107" s="356"/>
      <c r="K107" s="356"/>
      <c r="L107" s="356"/>
      <c r="M107" s="356"/>
      <c r="N107" s="391"/>
      <c r="O107" s="391"/>
      <c r="P107" s="391"/>
      <c r="Q107" s="391"/>
      <c r="R107" s="391"/>
      <c r="S107" s="391"/>
      <c r="T107" s="391"/>
      <c r="U107" s="391"/>
      <c r="V107" s="391"/>
      <c r="W107" s="391"/>
      <c r="X107" s="391"/>
    </row>
    <row r="108" spans="1:24" ht="11.25" customHeight="1" x14ac:dyDescent="0.2">
      <c r="A108" s="391"/>
      <c r="B108" s="391"/>
      <c r="C108" s="391"/>
      <c r="D108" s="391"/>
      <c r="E108" s="391"/>
      <c r="F108" s="391"/>
      <c r="G108" s="356"/>
      <c r="H108" s="356"/>
      <c r="I108" s="356"/>
      <c r="J108" s="356"/>
      <c r="K108" s="356"/>
      <c r="L108" s="356"/>
      <c r="M108" s="356"/>
      <c r="N108" s="391"/>
      <c r="O108" s="391"/>
      <c r="P108" s="391"/>
      <c r="Q108" s="391"/>
      <c r="R108" s="391"/>
      <c r="S108" s="391"/>
      <c r="T108" s="391"/>
      <c r="U108" s="391"/>
      <c r="V108" s="391"/>
      <c r="W108" s="391"/>
      <c r="X108" s="391"/>
    </row>
    <row r="109" spans="1:24" ht="11.25" customHeight="1" x14ac:dyDescent="0.2">
      <c r="A109" s="391"/>
      <c r="B109" s="391"/>
      <c r="C109" s="391"/>
      <c r="D109" s="391"/>
      <c r="E109" s="391"/>
      <c r="F109" s="391"/>
      <c r="G109" s="356"/>
      <c r="H109" s="356"/>
      <c r="I109" s="356"/>
      <c r="J109" s="356"/>
      <c r="K109" s="356"/>
      <c r="L109" s="356"/>
      <c r="M109" s="356"/>
      <c r="N109" s="391"/>
      <c r="O109" s="391"/>
      <c r="P109" s="391"/>
      <c r="Q109" s="391"/>
      <c r="R109" s="391"/>
      <c r="S109" s="391"/>
      <c r="T109" s="391"/>
      <c r="U109" s="391"/>
      <c r="V109" s="391"/>
      <c r="W109" s="391"/>
      <c r="X109" s="391"/>
    </row>
    <row r="110" spans="1:24" ht="11.25" customHeight="1" x14ac:dyDescent="0.2">
      <c r="A110" s="391"/>
      <c r="B110" s="391"/>
      <c r="C110" s="391"/>
      <c r="D110" s="391"/>
      <c r="E110" s="391"/>
      <c r="F110" s="391"/>
      <c r="G110" s="356"/>
      <c r="H110" s="356"/>
      <c r="I110" s="356"/>
      <c r="J110" s="356"/>
      <c r="K110" s="356"/>
      <c r="L110" s="356"/>
      <c r="M110" s="356"/>
      <c r="N110" s="391"/>
      <c r="O110" s="391"/>
      <c r="P110" s="391"/>
      <c r="Q110" s="391"/>
      <c r="R110" s="391"/>
      <c r="S110" s="391"/>
      <c r="T110" s="391"/>
      <c r="U110" s="391"/>
      <c r="V110" s="391"/>
      <c r="W110" s="391"/>
      <c r="X110" s="391"/>
    </row>
    <row r="111" spans="1:24" ht="11.25" customHeight="1" x14ac:dyDescent="0.2">
      <c r="A111" s="391"/>
      <c r="B111" s="391"/>
      <c r="C111" s="391"/>
      <c r="D111" s="391"/>
      <c r="E111" s="391"/>
      <c r="F111" s="391"/>
      <c r="G111" s="356"/>
      <c r="H111" s="356"/>
      <c r="I111" s="356"/>
      <c r="J111" s="356"/>
      <c r="K111" s="356"/>
      <c r="L111" s="356"/>
      <c r="M111" s="356"/>
      <c r="N111" s="391"/>
      <c r="O111" s="391"/>
      <c r="P111" s="391"/>
      <c r="Q111" s="391"/>
      <c r="R111" s="391"/>
      <c r="S111" s="391"/>
      <c r="T111" s="391"/>
      <c r="U111" s="391"/>
      <c r="V111" s="391"/>
      <c r="W111" s="391"/>
      <c r="X111" s="391"/>
    </row>
    <row r="112" spans="1:24" ht="11.25" customHeight="1" x14ac:dyDescent="0.2">
      <c r="A112" s="391"/>
      <c r="B112" s="391"/>
      <c r="C112" s="391"/>
      <c r="D112" s="391"/>
      <c r="E112" s="391"/>
      <c r="F112" s="391"/>
      <c r="G112" s="356"/>
      <c r="H112" s="356"/>
      <c r="I112" s="356"/>
      <c r="J112" s="356"/>
      <c r="K112" s="356"/>
      <c r="L112" s="356"/>
      <c r="M112" s="356"/>
      <c r="N112" s="391"/>
      <c r="O112" s="391"/>
      <c r="P112" s="391"/>
      <c r="Q112" s="391"/>
      <c r="R112" s="391"/>
      <c r="S112" s="391"/>
      <c r="T112" s="391"/>
      <c r="U112" s="391"/>
      <c r="V112" s="391"/>
      <c r="W112" s="391"/>
      <c r="X112" s="391"/>
    </row>
    <row r="113" spans="1:24" ht="11.25" customHeight="1" x14ac:dyDescent="0.2">
      <c r="A113" s="391"/>
      <c r="B113" s="391"/>
      <c r="C113" s="391"/>
      <c r="D113" s="391"/>
      <c r="E113" s="391"/>
      <c r="F113" s="391"/>
      <c r="G113" s="356"/>
      <c r="H113" s="356"/>
      <c r="I113" s="356"/>
      <c r="J113" s="356"/>
      <c r="K113" s="356"/>
      <c r="L113" s="356"/>
      <c r="M113" s="356"/>
      <c r="N113" s="391"/>
      <c r="O113" s="391"/>
      <c r="P113" s="391"/>
      <c r="Q113" s="391"/>
      <c r="R113" s="391"/>
      <c r="S113" s="391"/>
      <c r="T113" s="391"/>
      <c r="U113" s="391"/>
      <c r="V113" s="391"/>
      <c r="W113" s="391"/>
      <c r="X113" s="391"/>
    </row>
    <row r="114" spans="1:24" ht="11.25" customHeight="1" x14ac:dyDescent="0.2">
      <c r="A114" s="391"/>
      <c r="B114" s="391"/>
      <c r="C114" s="391"/>
      <c r="D114" s="391"/>
      <c r="E114" s="391"/>
      <c r="F114" s="391"/>
      <c r="G114" s="356"/>
      <c r="H114" s="356"/>
      <c r="I114" s="356"/>
      <c r="J114" s="356"/>
      <c r="K114" s="356"/>
      <c r="L114" s="356"/>
      <c r="M114" s="356"/>
      <c r="N114" s="391"/>
      <c r="O114" s="391"/>
      <c r="P114" s="391"/>
      <c r="Q114" s="391"/>
      <c r="R114" s="391"/>
      <c r="S114" s="391"/>
      <c r="T114" s="391"/>
      <c r="U114" s="391"/>
      <c r="V114" s="391"/>
      <c r="W114" s="391"/>
      <c r="X114" s="391"/>
    </row>
    <row r="115" spans="1:24" ht="11.25" customHeight="1" x14ac:dyDescent="0.2">
      <c r="A115" s="391"/>
      <c r="B115" s="391"/>
      <c r="C115" s="391"/>
      <c r="D115" s="391"/>
      <c r="E115" s="391"/>
      <c r="F115" s="391"/>
      <c r="G115" s="356"/>
      <c r="H115" s="356"/>
      <c r="I115" s="356"/>
      <c r="J115" s="356"/>
      <c r="K115" s="356"/>
      <c r="L115" s="356"/>
      <c r="M115" s="356"/>
      <c r="N115" s="391"/>
      <c r="O115" s="391"/>
      <c r="P115" s="391"/>
      <c r="Q115" s="391"/>
      <c r="R115" s="391"/>
      <c r="S115" s="391"/>
      <c r="T115" s="391"/>
      <c r="U115" s="391"/>
      <c r="V115" s="391"/>
      <c r="W115" s="391"/>
      <c r="X115" s="391"/>
    </row>
    <row r="116" spans="1:24" ht="11.25" customHeight="1" x14ac:dyDescent="0.2">
      <c r="A116" s="391"/>
      <c r="B116" s="391"/>
      <c r="C116" s="391"/>
      <c r="D116" s="391"/>
      <c r="E116" s="391"/>
      <c r="F116" s="391"/>
      <c r="G116" s="356"/>
      <c r="H116" s="356"/>
      <c r="I116" s="356"/>
      <c r="J116" s="356"/>
      <c r="K116" s="356"/>
      <c r="L116" s="356"/>
      <c r="M116" s="356"/>
      <c r="N116" s="391"/>
      <c r="O116" s="391"/>
      <c r="P116" s="391"/>
      <c r="Q116" s="391"/>
      <c r="R116" s="391"/>
      <c r="S116" s="391"/>
      <c r="T116" s="391"/>
      <c r="U116" s="391"/>
      <c r="V116" s="391"/>
      <c r="W116" s="391"/>
      <c r="X116" s="391"/>
    </row>
    <row r="117" spans="1:24" ht="11.25" customHeight="1" x14ac:dyDescent="0.2">
      <c r="A117" s="391"/>
      <c r="B117" s="391"/>
      <c r="C117" s="391"/>
      <c r="D117" s="391"/>
      <c r="E117" s="391"/>
      <c r="F117" s="391"/>
      <c r="G117" s="356"/>
      <c r="H117" s="356"/>
      <c r="I117" s="356"/>
      <c r="J117" s="356"/>
      <c r="K117" s="356"/>
      <c r="L117" s="356"/>
      <c r="M117" s="356"/>
      <c r="N117" s="391"/>
      <c r="O117" s="391"/>
      <c r="P117" s="391"/>
      <c r="Q117" s="391"/>
      <c r="R117" s="391"/>
      <c r="S117" s="391"/>
      <c r="T117" s="391"/>
      <c r="U117" s="391"/>
      <c r="V117" s="391"/>
      <c r="W117" s="391"/>
      <c r="X117" s="391"/>
    </row>
    <row r="118" spans="1:24" ht="11.25" customHeight="1" x14ac:dyDescent="0.2">
      <c r="A118" s="391"/>
      <c r="B118" s="391"/>
      <c r="C118" s="391"/>
      <c r="D118" s="391"/>
      <c r="E118" s="391"/>
      <c r="F118" s="391"/>
      <c r="G118" s="356"/>
      <c r="H118" s="356"/>
      <c r="I118" s="356"/>
      <c r="J118" s="356"/>
      <c r="K118" s="356"/>
      <c r="L118" s="356"/>
      <c r="M118" s="356"/>
      <c r="N118" s="391"/>
      <c r="O118" s="391"/>
      <c r="P118" s="391"/>
      <c r="Q118" s="391"/>
      <c r="R118" s="391"/>
      <c r="S118" s="391"/>
      <c r="T118" s="391"/>
      <c r="U118" s="391"/>
      <c r="V118" s="391"/>
      <c r="W118" s="391"/>
      <c r="X118" s="391"/>
    </row>
    <row r="119" spans="1:24" ht="11.25" customHeight="1" x14ac:dyDescent="0.2">
      <c r="A119" s="391"/>
      <c r="B119" s="391"/>
      <c r="C119" s="391"/>
      <c r="D119" s="391"/>
      <c r="E119" s="391"/>
      <c r="F119" s="391"/>
      <c r="G119" s="356"/>
      <c r="H119" s="356"/>
      <c r="I119" s="356"/>
      <c r="J119" s="356"/>
      <c r="K119" s="356"/>
      <c r="L119" s="356"/>
      <c r="M119" s="356"/>
      <c r="N119" s="391"/>
      <c r="O119" s="391"/>
      <c r="P119" s="391"/>
      <c r="Q119" s="391"/>
      <c r="R119" s="391"/>
      <c r="S119" s="391"/>
      <c r="T119" s="391"/>
      <c r="U119" s="391"/>
      <c r="V119" s="391"/>
      <c r="W119" s="391"/>
      <c r="X119" s="391"/>
    </row>
    <row r="120" spans="1:24" ht="11.25" customHeight="1" x14ac:dyDescent="0.2">
      <c r="A120" s="391"/>
      <c r="B120" s="391"/>
      <c r="C120" s="391"/>
      <c r="D120" s="391"/>
      <c r="E120" s="391"/>
      <c r="F120" s="391"/>
      <c r="G120" s="356"/>
      <c r="H120" s="356"/>
      <c r="I120" s="356"/>
      <c r="J120" s="356"/>
      <c r="K120" s="356"/>
      <c r="L120" s="356"/>
      <c r="M120" s="356"/>
      <c r="N120" s="391"/>
      <c r="O120" s="391"/>
      <c r="P120" s="391"/>
      <c r="Q120" s="391"/>
      <c r="R120" s="391"/>
      <c r="S120" s="391"/>
      <c r="T120" s="391"/>
      <c r="U120" s="391"/>
      <c r="V120" s="391"/>
      <c r="W120" s="391"/>
      <c r="X120" s="391"/>
    </row>
    <row r="121" spans="1:24" ht="11.25" customHeight="1" x14ac:dyDescent="0.2">
      <c r="A121" s="391"/>
      <c r="B121" s="391"/>
      <c r="C121" s="391"/>
      <c r="D121" s="391"/>
      <c r="E121" s="391"/>
      <c r="F121" s="391"/>
      <c r="G121" s="356"/>
      <c r="H121" s="356"/>
      <c r="I121" s="356"/>
      <c r="J121" s="356"/>
      <c r="K121" s="356"/>
      <c r="L121" s="356"/>
      <c r="M121" s="356"/>
      <c r="N121" s="391"/>
      <c r="O121" s="391"/>
      <c r="P121" s="391"/>
      <c r="Q121" s="391"/>
      <c r="R121" s="391"/>
      <c r="S121" s="391"/>
      <c r="T121" s="391"/>
      <c r="U121" s="391"/>
      <c r="V121" s="391"/>
      <c r="W121" s="391"/>
      <c r="X121" s="391"/>
    </row>
    <row r="122" spans="1:24" ht="11.25" customHeight="1" x14ac:dyDescent="0.2">
      <c r="A122" s="391"/>
      <c r="B122" s="391"/>
      <c r="C122" s="391"/>
      <c r="D122" s="391"/>
      <c r="E122" s="391"/>
      <c r="F122" s="391"/>
      <c r="G122" s="356"/>
      <c r="H122" s="356"/>
      <c r="I122" s="356"/>
      <c r="J122" s="356"/>
      <c r="K122" s="356"/>
      <c r="L122" s="356"/>
      <c r="M122" s="356"/>
      <c r="N122" s="391"/>
      <c r="O122" s="391"/>
      <c r="P122" s="391"/>
      <c r="Q122" s="391"/>
      <c r="R122" s="391"/>
      <c r="S122" s="391"/>
      <c r="T122" s="391"/>
      <c r="U122" s="391"/>
      <c r="V122" s="391"/>
      <c r="W122" s="391"/>
      <c r="X122" s="391"/>
    </row>
    <row r="123" spans="1:24" ht="11.25" customHeight="1" x14ac:dyDescent="0.2">
      <c r="A123" s="391"/>
      <c r="B123" s="391"/>
      <c r="C123" s="391"/>
      <c r="D123" s="391"/>
      <c r="E123" s="391"/>
      <c r="F123" s="391"/>
      <c r="G123" s="356"/>
      <c r="H123" s="356"/>
      <c r="I123" s="356"/>
      <c r="J123" s="356"/>
      <c r="K123" s="356"/>
      <c r="L123" s="356"/>
      <c r="M123" s="356"/>
      <c r="N123" s="391"/>
      <c r="O123" s="391"/>
      <c r="P123" s="391"/>
      <c r="Q123" s="391"/>
      <c r="R123" s="391"/>
      <c r="S123" s="391"/>
      <c r="T123" s="391"/>
      <c r="U123" s="391"/>
      <c r="V123" s="391"/>
      <c r="W123" s="391"/>
      <c r="X123" s="391"/>
    </row>
    <row r="124" spans="1:24" ht="11.25" customHeight="1" x14ac:dyDescent="0.2">
      <c r="A124" s="391"/>
      <c r="B124" s="391"/>
      <c r="C124" s="391"/>
      <c r="D124" s="391"/>
      <c r="E124" s="391"/>
      <c r="F124" s="391"/>
      <c r="G124" s="356"/>
      <c r="H124" s="356"/>
      <c r="I124" s="356"/>
      <c r="J124" s="356"/>
      <c r="K124" s="356"/>
      <c r="L124" s="356"/>
      <c r="M124" s="356"/>
      <c r="N124" s="391"/>
      <c r="O124" s="391"/>
      <c r="P124" s="391"/>
      <c r="Q124" s="391"/>
      <c r="R124" s="391"/>
      <c r="S124" s="391"/>
      <c r="T124" s="391"/>
      <c r="U124" s="391"/>
      <c r="V124" s="391"/>
      <c r="W124" s="391"/>
      <c r="X124" s="391"/>
    </row>
    <row r="125" spans="1:24" ht="11.25" customHeight="1" x14ac:dyDescent="0.2">
      <c r="A125" s="391"/>
      <c r="B125" s="391"/>
      <c r="C125" s="391"/>
      <c r="D125" s="391"/>
      <c r="E125" s="391"/>
      <c r="F125" s="391"/>
      <c r="G125" s="356"/>
      <c r="H125" s="356"/>
      <c r="I125" s="356"/>
      <c r="J125" s="356"/>
      <c r="K125" s="356"/>
      <c r="L125" s="356"/>
      <c r="M125" s="356"/>
      <c r="N125" s="391"/>
      <c r="O125" s="391"/>
      <c r="P125" s="391"/>
      <c r="Q125" s="391"/>
      <c r="R125" s="391"/>
      <c r="S125" s="391"/>
      <c r="T125" s="391"/>
      <c r="U125" s="391"/>
      <c r="V125" s="391"/>
      <c r="W125" s="391"/>
      <c r="X125" s="391"/>
    </row>
    <row r="126" spans="1:24" ht="11.25" customHeight="1" x14ac:dyDescent="0.2">
      <c r="A126" s="391"/>
      <c r="B126" s="391"/>
      <c r="C126" s="391"/>
      <c r="D126" s="391"/>
      <c r="E126" s="391"/>
      <c r="F126" s="391"/>
      <c r="G126" s="356"/>
      <c r="H126" s="356"/>
      <c r="I126" s="356"/>
      <c r="J126" s="356"/>
      <c r="K126" s="356"/>
      <c r="L126" s="356"/>
      <c r="M126" s="356"/>
      <c r="N126" s="391"/>
      <c r="O126" s="391"/>
      <c r="P126" s="391"/>
      <c r="Q126" s="391"/>
      <c r="R126" s="391"/>
      <c r="S126" s="391"/>
      <c r="T126" s="391"/>
      <c r="U126" s="391"/>
      <c r="V126" s="391"/>
      <c r="W126" s="391"/>
      <c r="X126" s="391"/>
    </row>
    <row r="127" spans="1:24" ht="11.25" customHeight="1" x14ac:dyDescent="0.2">
      <c r="A127" s="391"/>
      <c r="B127" s="391"/>
      <c r="C127" s="391"/>
      <c r="D127" s="391"/>
      <c r="E127" s="391"/>
      <c r="F127" s="391"/>
      <c r="G127" s="356"/>
      <c r="H127" s="356"/>
      <c r="I127" s="356"/>
      <c r="J127" s="356"/>
      <c r="K127" s="356"/>
      <c r="L127" s="356"/>
      <c r="M127" s="356"/>
      <c r="N127" s="391"/>
      <c r="O127" s="391"/>
      <c r="P127" s="391"/>
      <c r="Q127" s="391"/>
      <c r="R127" s="391"/>
      <c r="S127" s="391"/>
      <c r="T127" s="391"/>
      <c r="U127" s="391"/>
      <c r="V127" s="391"/>
      <c r="W127" s="391"/>
      <c r="X127" s="391"/>
    </row>
    <row r="128" spans="1:24" ht="11.25" customHeight="1" x14ac:dyDescent="0.2">
      <c r="A128" s="391"/>
      <c r="B128" s="391"/>
      <c r="C128" s="391"/>
      <c r="D128" s="391"/>
      <c r="E128" s="391"/>
      <c r="F128" s="391"/>
      <c r="G128" s="356"/>
      <c r="H128" s="356"/>
      <c r="I128" s="356"/>
      <c r="J128" s="356"/>
      <c r="K128" s="356"/>
      <c r="L128" s="356"/>
      <c r="M128" s="356"/>
      <c r="N128" s="391"/>
      <c r="O128" s="391"/>
      <c r="P128" s="391"/>
      <c r="Q128" s="391"/>
      <c r="R128" s="391"/>
      <c r="S128" s="391"/>
      <c r="T128" s="391"/>
      <c r="U128" s="391"/>
      <c r="V128" s="391"/>
      <c r="W128" s="391"/>
      <c r="X128" s="391"/>
    </row>
    <row r="129" spans="1:24" ht="11.25" customHeight="1" x14ac:dyDescent="0.2">
      <c r="A129" s="391"/>
      <c r="B129" s="391"/>
      <c r="C129" s="391"/>
      <c r="D129" s="391"/>
      <c r="E129" s="391"/>
      <c r="F129" s="391"/>
      <c r="G129" s="356"/>
      <c r="H129" s="356"/>
      <c r="I129" s="356"/>
      <c r="J129" s="356"/>
      <c r="K129" s="356"/>
      <c r="L129" s="356"/>
      <c r="M129" s="356"/>
      <c r="N129" s="391"/>
      <c r="O129" s="391"/>
      <c r="P129" s="391"/>
      <c r="Q129" s="391"/>
      <c r="R129" s="391"/>
      <c r="S129" s="391"/>
      <c r="T129" s="391"/>
      <c r="U129" s="391"/>
      <c r="V129" s="391"/>
      <c r="W129" s="391"/>
      <c r="X129" s="391"/>
    </row>
    <row r="130" spans="1:24" ht="11.25" customHeight="1" x14ac:dyDescent="0.2">
      <c r="A130" s="391"/>
      <c r="B130" s="391"/>
      <c r="C130" s="391"/>
      <c r="D130" s="391"/>
      <c r="E130" s="391"/>
      <c r="F130" s="391"/>
      <c r="G130" s="356"/>
      <c r="H130" s="356"/>
      <c r="I130" s="356"/>
      <c r="J130" s="356"/>
      <c r="K130" s="356"/>
      <c r="L130" s="356"/>
      <c r="M130" s="356"/>
      <c r="N130" s="391"/>
      <c r="O130" s="391"/>
      <c r="P130" s="391"/>
      <c r="Q130" s="391"/>
      <c r="R130" s="391"/>
      <c r="S130" s="391"/>
      <c r="T130" s="391"/>
      <c r="U130" s="391"/>
      <c r="V130" s="391"/>
      <c r="W130" s="391"/>
      <c r="X130" s="391"/>
    </row>
    <row r="131" spans="1:24" ht="11.25" customHeight="1" x14ac:dyDescent="0.2">
      <c r="A131" s="391"/>
      <c r="B131" s="391"/>
      <c r="C131" s="391"/>
      <c r="D131" s="391"/>
      <c r="E131" s="391"/>
      <c r="F131" s="391"/>
      <c r="G131" s="356"/>
      <c r="H131" s="356"/>
      <c r="I131" s="356"/>
      <c r="J131" s="356"/>
      <c r="K131" s="356"/>
      <c r="L131" s="356"/>
      <c r="M131" s="356"/>
      <c r="N131" s="391"/>
      <c r="O131" s="391"/>
      <c r="P131" s="391"/>
      <c r="Q131" s="391"/>
      <c r="R131" s="391"/>
      <c r="S131" s="391"/>
      <c r="T131" s="391"/>
      <c r="U131" s="391"/>
      <c r="V131" s="391"/>
      <c r="W131" s="391"/>
      <c r="X131" s="391"/>
    </row>
    <row r="132" spans="1:24" ht="11.25" customHeight="1" x14ac:dyDescent="0.2">
      <c r="A132" s="391"/>
      <c r="B132" s="391"/>
      <c r="C132" s="391"/>
      <c r="D132" s="391"/>
      <c r="E132" s="391"/>
      <c r="F132" s="391"/>
      <c r="G132" s="356"/>
      <c r="H132" s="356"/>
      <c r="I132" s="356"/>
      <c r="J132" s="356"/>
      <c r="K132" s="356"/>
      <c r="L132" s="356"/>
      <c r="M132" s="356"/>
      <c r="N132" s="391"/>
      <c r="O132" s="391"/>
      <c r="P132" s="391"/>
      <c r="Q132" s="391"/>
      <c r="R132" s="391"/>
      <c r="S132" s="391"/>
      <c r="T132" s="391"/>
      <c r="U132" s="391"/>
      <c r="V132" s="391"/>
      <c r="W132" s="391"/>
      <c r="X132" s="391"/>
    </row>
    <row r="133" spans="1:24" ht="11.25" customHeight="1" x14ac:dyDescent="0.2">
      <c r="A133" s="391"/>
      <c r="B133" s="391"/>
      <c r="C133" s="391"/>
      <c r="D133" s="391"/>
      <c r="E133" s="391"/>
      <c r="F133" s="391"/>
      <c r="G133" s="356"/>
      <c r="H133" s="356"/>
      <c r="I133" s="356"/>
      <c r="J133" s="356"/>
      <c r="K133" s="356"/>
      <c r="L133" s="356"/>
      <c r="M133" s="356"/>
      <c r="N133" s="391"/>
      <c r="O133" s="391"/>
      <c r="P133" s="391"/>
      <c r="Q133" s="391"/>
      <c r="R133" s="391"/>
      <c r="S133" s="391"/>
      <c r="T133" s="391"/>
      <c r="U133" s="391"/>
      <c r="V133" s="391"/>
      <c r="W133" s="391"/>
      <c r="X133" s="391"/>
    </row>
    <row r="134" spans="1:24" ht="11.25" customHeight="1" x14ac:dyDescent="0.2">
      <c r="A134" s="391"/>
      <c r="B134" s="391"/>
      <c r="C134" s="391"/>
      <c r="D134" s="391"/>
      <c r="E134" s="391"/>
      <c r="F134" s="391"/>
      <c r="G134" s="356"/>
      <c r="H134" s="356"/>
      <c r="I134" s="356"/>
      <c r="J134" s="356"/>
      <c r="K134" s="356"/>
      <c r="L134" s="356"/>
      <c r="M134" s="356"/>
      <c r="N134" s="391"/>
      <c r="O134" s="391"/>
      <c r="P134" s="391"/>
      <c r="Q134" s="391"/>
      <c r="R134" s="391"/>
      <c r="S134" s="391"/>
      <c r="T134" s="391"/>
      <c r="U134" s="391"/>
      <c r="V134" s="391"/>
      <c r="W134" s="391"/>
      <c r="X134" s="391"/>
    </row>
    <row r="135" spans="1:24" ht="11.25" customHeight="1" x14ac:dyDescent="0.2">
      <c r="A135" s="391"/>
      <c r="B135" s="391"/>
      <c r="C135" s="391"/>
      <c r="D135" s="391"/>
      <c r="E135" s="391"/>
      <c r="F135" s="391"/>
      <c r="G135" s="356"/>
      <c r="H135" s="356"/>
      <c r="I135" s="356"/>
      <c r="J135" s="356"/>
      <c r="K135" s="356"/>
      <c r="L135" s="356"/>
      <c r="M135" s="356"/>
      <c r="N135" s="391"/>
      <c r="O135" s="391"/>
      <c r="P135" s="391"/>
      <c r="Q135" s="391"/>
      <c r="R135" s="391"/>
      <c r="S135" s="391"/>
      <c r="T135" s="391"/>
      <c r="U135" s="391"/>
      <c r="V135" s="391"/>
      <c r="W135" s="391"/>
      <c r="X135" s="391"/>
    </row>
    <row r="136" spans="1:24" ht="11.25" customHeight="1" x14ac:dyDescent="0.2">
      <c r="A136" s="391"/>
      <c r="B136" s="391"/>
      <c r="C136" s="391"/>
      <c r="D136" s="391"/>
      <c r="E136" s="391"/>
      <c r="F136" s="391"/>
      <c r="G136" s="356"/>
      <c r="H136" s="356"/>
      <c r="I136" s="356"/>
      <c r="J136" s="356"/>
      <c r="K136" s="356"/>
      <c r="L136" s="356"/>
      <c r="M136" s="356"/>
      <c r="N136" s="391"/>
      <c r="O136" s="391"/>
      <c r="P136" s="391"/>
      <c r="Q136" s="391"/>
      <c r="R136" s="391"/>
      <c r="S136" s="391"/>
      <c r="T136" s="391"/>
      <c r="U136" s="391"/>
      <c r="V136" s="391"/>
      <c r="W136" s="391"/>
      <c r="X136" s="391"/>
    </row>
    <row r="137" spans="1:24" ht="11.25" customHeight="1" x14ac:dyDescent="0.2">
      <c r="A137" s="391"/>
      <c r="B137" s="391"/>
      <c r="C137" s="391"/>
      <c r="D137" s="391"/>
      <c r="E137" s="391"/>
      <c r="F137" s="391"/>
      <c r="G137" s="356"/>
      <c r="H137" s="356"/>
      <c r="I137" s="356"/>
      <c r="J137" s="356"/>
      <c r="K137" s="356"/>
      <c r="L137" s="356"/>
      <c r="M137" s="356"/>
      <c r="N137" s="391"/>
      <c r="O137" s="391"/>
      <c r="P137" s="391"/>
      <c r="Q137" s="391"/>
      <c r="R137" s="391"/>
      <c r="S137" s="391"/>
      <c r="T137" s="391"/>
      <c r="U137" s="391"/>
      <c r="V137" s="391"/>
      <c r="W137" s="391"/>
      <c r="X137" s="391"/>
    </row>
    <row r="138" spans="1:24" ht="11.25" customHeight="1" x14ac:dyDescent="0.2">
      <c r="A138" s="391"/>
      <c r="B138" s="391"/>
      <c r="C138" s="391"/>
      <c r="D138" s="391"/>
      <c r="E138" s="391"/>
      <c r="F138" s="391"/>
      <c r="G138" s="356"/>
      <c r="H138" s="356"/>
      <c r="I138" s="356"/>
      <c r="J138" s="356"/>
      <c r="K138" s="356"/>
      <c r="L138" s="356"/>
      <c r="M138" s="356"/>
      <c r="N138" s="391"/>
      <c r="O138" s="391"/>
      <c r="P138" s="391"/>
      <c r="Q138" s="391"/>
      <c r="R138" s="391"/>
      <c r="S138" s="391"/>
      <c r="T138" s="391"/>
      <c r="U138" s="391"/>
      <c r="V138" s="391"/>
      <c r="W138" s="391"/>
      <c r="X138" s="391"/>
    </row>
    <row r="139" spans="1:24" ht="11.25" customHeight="1" x14ac:dyDescent="0.2">
      <c r="A139" s="391"/>
      <c r="B139" s="391"/>
      <c r="C139" s="391"/>
      <c r="D139" s="391"/>
      <c r="E139" s="391"/>
      <c r="F139" s="391"/>
      <c r="G139" s="356"/>
      <c r="H139" s="356"/>
      <c r="I139" s="356"/>
      <c r="J139" s="356"/>
      <c r="K139" s="356"/>
      <c r="L139" s="356"/>
      <c r="M139" s="356"/>
      <c r="N139" s="391"/>
      <c r="O139" s="391"/>
      <c r="P139" s="391"/>
      <c r="Q139" s="391"/>
      <c r="R139" s="391"/>
      <c r="S139" s="391"/>
      <c r="T139" s="391"/>
      <c r="U139" s="391"/>
      <c r="V139" s="391"/>
      <c r="W139" s="391"/>
      <c r="X139" s="391"/>
    </row>
    <row r="140" spans="1:24" ht="11.25" customHeight="1" x14ac:dyDescent="0.2">
      <c r="A140" s="391"/>
      <c r="B140" s="391"/>
      <c r="C140" s="391"/>
      <c r="D140" s="391"/>
      <c r="E140" s="391"/>
      <c r="F140" s="391"/>
      <c r="G140" s="356"/>
      <c r="H140" s="356"/>
      <c r="I140" s="356"/>
      <c r="J140" s="356"/>
      <c r="K140" s="356"/>
      <c r="L140" s="356"/>
      <c r="M140" s="356"/>
      <c r="N140" s="391"/>
      <c r="O140" s="391"/>
      <c r="P140" s="391"/>
      <c r="Q140" s="391"/>
      <c r="R140" s="391"/>
      <c r="S140" s="391"/>
      <c r="T140" s="391"/>
      <c r="U140" s="391"/>
      <c r="V140" s="391"/>
      <c r="W140" s="391"/>
      <c r="X140" s="391"/>
    </row>
    <row r="141" spans="1:24" ht="11.25" customHeight="1" x14ac:dyDescent="0.2">
      <c r="A141" s="391"/>
      <c r="B141" s="391"/>
      <c r="C141" s="391"/>
      <c r="D141" s="391"/>
      <c r="E141" s="391"/>
      <c r="F141" s="391"/>
      <c r="G141" s="356"/>
      <c r="H141" s="356"/>
      <c r="I141" s="356"/>
      <c r="J141" s="356"/>
      <c r="K141" s="356"/>
      <c r="L141" s="356"/>
      <c r="M141" s="356"/>
      <c r="N141" s="391"/>
      <c r="O141" s="391"/>
      <c r="P141" s="391"/>
      <c r="Q141" s="391"/>
      <c r="R141" s="391"/>
      <c r="S141" s="391"/>
      <c r="T141" s="391"/>
      <c r="U141" s="391"/>
      <c r="V141" s="391"/>
      <c r="W141" s="391"/>
      <c r="X141" s="391"/>
    </row>
    <row r="142" spans="1:24" ht="11.25" customHeight="1" x14ac:dyDescent="0.2">
      <c r="A142" s="391"/>
      <c r="B142" s="391"/>
      <c r="C142" s="391"/>
      <c r="D142" s="391"/>
      <c r="E142" s="391"/>
      <c r="F142" s="391"/>
      <c r="G142" s="356"/>
      <c r="H142" s="356"/>
      <c r="I142" s="356"/>
      <c r="J142" s="356"/>
      <c r="K142" s="356"/>
      <c r="L142" s="356"/>
      <c r="M142" s="356"/>
      <c r="N142" s="391"/>
      <c r="O142" s="391"/>
      <c r="P142" s="391"/>
      <c r="Q142" s="391"/>
      <c r="R142" s="391"/>
      <c r="S142" s="391"/>
      <c r="T142" s="391"/>
      <c r="U142" s="391"/>
      <c r="V142" s="391"/>
      <c r="W142" s="391"/>
      <c r="X142" s="391"/>
    </row>
    <row r="143" spans="1:24" ht="11.25" customHeight="1" x14ac:dyDescent="0.2">
      <c r="A143" s="391"/>
      <c r="B143" s="391"/>
      <c r="C143" s="391"/>
      <c r="D143" s="391"/>
      <c r="E143" s="391"/>
      <c r="F143" s="391"/>
      <c r="G143" s="356"/>
      <c r="H143" s="356"/>
      <c r="I143" s="356"/>
      <c r="J143" s="356"/>
      <c r="K143" s="356"/>
      <c r="L143" s="356"/>
      <c r="M143" s="356"/>
      <c r="N143" s="391"/>
      <c r="O143" s="391"/>
      <c r="P143" s="391"/>
      <c r="Q143" s="391"/>
      <c r="R143" s="391"/>
      <c r="S143" s="391"/>
      <c r="T143" s="391"/>
      <c r="U143" s="391"/>
      <c r="V143" s="391"/>
      <c r="W143" s="391"/>
      <c r="X143" s="391"/>
    </row>
    <row r="144" spans="1:24" ht="11.25" customHeight="1" x14ac:dyDescent="0.2">
      <c r="A144" s="391"/>
      <c r="B144" s="391"/>
      <c r="C144" s="391"/>
      <c r="D144" s="391"/>
      <c r="E144" s="391"/>
      <c r="F144" s="391"/>
      <c r="G144" s="356"/>
      <c r="H144" s="356"/>
      <c r="I144" s="356"/>
      <c r="J144" s="356"/>
      <c r="K144" s="356"/>
      <c r="L144" s="356"/>
      <c r="M144" s="356"/>
      <c r="N144" s="391"/>
      <c r="O144" s="391"/>
      <c r="P144" s="391"/>
      <c r="Q144" s="391"/>
      <c r="R144" s="391"/>
      <c r="S144" s="391"/>
      <c r="T144" s="391"/>
      <c r="U144" s="391"/>
      <c r="V144" s="391"/>
      <c r="W144" s="391"/>
      <c r="X144" s="391"/>
    </row>
    <row r="145" spans="1:24" ht="11.25" customHeight="1" x14ac:dyDescent="0.2">
      <c r="A145" s="391"/>
      <c r="B145" s="391"/>
      <c r="C145" s="391"/>
      <c r="D145" s="391"/>
      <c r="E145" s="391"/>
      <c r="F145" s="391"/>
      <c r="G145" s="356"/>
      <c r="H145" s="356"/>
      <c r="I145" s="356"/>
      <c r="J145" s="356"/>
      <c r="K145" s="356"/>
      <c r="L145" s="356"/>
      <c r="M145" s="356"/>
      <c r="N145" s="391"/>
      <c r="O145" s="391"/>
      <c r="P145" s="391"/>
      <c r="Q145" s="391"/>
      <c r="R145" s="391"/>
      <c r="S145" s="391"/>
      <c r="T145" s="391"/>
      <c r="U145" s="391"/>
      <c r="V145" s="391"/>
      <c r="W145" s="391"/>
      <c r="X145" s="391"/>
    </row>
    <row r="146" spans="1:24" ht="11.25" customHeight="1" x14ac:dyDescent="0.2">
      <c r="A146" s="391"/>
      <c r="B146" s="391"/>
      <c r="C146" s="391"/>
      <c r="D146" s="391"/>
      <c r="E146" s="391"/>
      <c r="F146" s="391"/>
      <c r="G146" s="356"/>
      <c r="H146" s="356"/>
      <c r="I146" s="356"/>
      <c r="J146" s="356"/>
      <c r="K146" s="356"/>
      <c r="L146" s="356"/>
      <c r="M146" s="356"/>
      <c r="N146" s="391"/>
      <c r="O146" s="391"/>
      <c r="P146" s="391"/>
      <c r="Q146" s="391"/>
      <c r="R146" s="391"/>
      <c r="S146" s="391"/>
      <c r="T146" s="391"/>
      <c r="U146" s="391"/>
      <c r="V146" s="391"/>
      <c r="W146" s="391"/>
      <c r="X146" s="391"/>
    </row>
    <row r="147" spans="1:24" ht="11.25" customHeight="1" x14ac:dyDescent="0.2">
      <c r="A147" s="391"/>
      <c r="B147" s="391"/>
      <c r="C147" s="391"/>
      <c r="D147" s="391"/>
      <c r="E147" s="391"/>
      <c r="F147" s="391"/>
      <c r="G147" s="356"/>
      <c r="H147" s="356"/>
      <c r="I147" s="356"/>
      <c r="J147" s="356"/>
      <c r="K147" s="356"/>
      <c r="L147" s="356"/>
      <c r="M147" s="356"/>
      <c r="N147" s="391"/>
      <c r="O147" s="391"/>
      <c r="P147" s="391"/>
      <c r="Q147" s="391"/>
      <c r="R147" s="391"/>
      <c r="S147" s="391"/>
      <c r="T147" s="391"/>
      <c r="U147" s="391"/>
      <c r="V147" s="391"/>
      <c r="W147" s="391"/>
      <c r="X147" s="391"/>
    </row>
    <row r="148" spans="1:24" ht="11.25" customHeight="1" x14ac:dyDescent="0.2">
      <c r="A148" s="391"/>
      <c r="B148" s="391"/>
      <c r="C148" s="391"/>
      <c r="D148" s="391"/>
      <c r="E148" s="391"/>
      <c r="F148" s="391"/>
      <c r="G148" s="356"/>
      <c r="H148" s="356"/>
      <c r="I148" s="356"/>
      <c r="J148" s="356"/>
      <c r="K148" s="356"/>
      <c r="L148" s="356"/>
      <c r="M148" s="356"/>
      <c r="N148" s="391"/>
      <c r="O148" s="391"/>
      <c r="P148" s="391"/>
      <c r="Q148" s="391"/>
      <c r="R148" s="391"/>
      <c r="S148" s="391"/>
      <c r="T148" s="391"/>
      <c r="U148" s="391"/>
      <c r="V148" s="391"/>
      <c r="W148" s="391"/>
      <c r="X148" s="391"/>
    </row>
    <row r="149" spans="1:24" ht="11.25" customHeight="1" x14ac:dyDescent="0.2">
      <c r="A149" s="391"/>
      <c r="B149" s="391"/>
      <c r="C149" s="391"/>
      <c r="D149" s="391"/>
      <c r="E149" s="391"/>
      <c r="F149" s="391"/>
      <c r="G149" s="356"/>
      <c r="H149" s="356"/>
      <c r="I149" s="356"/>
      <c r="J149" s="356"/>
      <c r="K149" s="356"/>
      <c r="L149" s="356"/>
      <c r="M149" s="356"/>
      <c r="N149" s="391"/>
      <c r="O149" s="391"/>
      <c r="P149" s="391"/>
      <c r="Q149" s="391"/>
      <c r="R149" s="391"/>
      <c r="S149" s="391"/>
      <c r="T149" s="391"/>
      <c r="U149" s="391"/>
      <c r="V149" s="391"/>
      <c r="W149" s="391"/>
      <c r="X149" s="391"/>
    </row>
    <row r="150" spans="1:24" ht="11.25" customHeight="1" x14ac:dyDescent="0.2">
      <c r="A150" s="391"/>
      <c r="B150" s="391"/>
      <c r="C150" s="391"/>
      <c r="D150" s="391"/>
      <c r="E150" s="391"/>
      <c r="F150" s="391"/>
      <c r="G150" s="356"/>
      <c r="H150" s="356"/>
      <c r="I150" s="356"/>
      <c r="J150" s="356"/>
      <c r="K150" s="356"/>
      <c r="L150" s="356"/>
      <c r="M150" s="356"/>
      <c r="N150" s="391"/>
      <c r="O150" s="391"/>
      <c r="P150" s="391"/>
      <c r="Q150" s="391"/>
      <c r="R150" s="391"/>
      <c r="S150" s="391"/>
      <c r="T150" s="391"/>
      <c r="U150" s="391"/>
      <c r="V150" s="391"/>
      <c r="W150" s="391"/>
      <c r="X150" s="391"/>
    </row>
    <row r="151" spans="1:24" ht="11.25" customHeight="1" x14ac:dyDescent="0.2">
      <c r="A151" s="391"/>
      <c r="B151" s="391"/>
      <c r="C151" s="391"/>
      <c r="D151" s="391"/>
      <c r="E151" s="391"/>
      <c r="F151" s="391"/>
      <c r="G151" s="356"/>
      <c r="H151" s="356"/>
      <c r="I151" s="356"/>
      <c r="J151" s="356"/>
      <c r="K151" s="356"/>
      <c r="L151" s="356"/>
      <c r="M151" s="356"/>
      <c r="N151" s="391"/>
      <c r="O151" s="391"/>
      <c r="P151" s="391"/>
      <c r="Q151" s="391"/>
      <c r="R151" s="391"/>
      <c r="S151" s="391"/>
      <c r="T151" s="391"/>
      <c r="U151" s="391"/>
      <c r="V151" s="391"/>
      <c r="W151" s="391"/>
      <c r="X151" s="391"/>
    </row>
    <row r="152" spans="1:24" ht="11.25" customHeight="1" x14ac:dyDescent="0.2">
      <c r="A152" s="391"/>
      <c r="B152" s="391"/>
      <c r="C152" s="391"/>
      <c r="D152" s="391"/>
      <c r="E152" s="391"/>
      <c r="F152" s="391"/>
      <c r="G152" s="356"/>
      <c r="H152" s="356"/>
      <c r="I152" s="356"/>
      <c r="J152" s="356"/>
      <c r="K152" s="356"/>
      <c r="L152" s="356"/>
      <c r="M152" s="356"/>
      <c r="N152" s="391"/>
      <c r="O152" s="391"/>
      <c r="P152" s="391"/>
      <c r="Q152" s="391"/>
      <c r="R152" s="391"/>
      <c r="S152" s="391"/>
      <c r="T152" s="391"/>
      <c r="U152" s="391"/>
      <c r="V152" s="391"/>
      <c r="W152" s="391"/>
      <c r="X152" s="391"/>
    </row>
    <row r="153" spans="1:24" ht="11.25" customHeight="1" x14ac:dyDescent="0.2">
      <c r="A153" s="391"/>
      <c r="B153" s="391"/>
      <c r="C153" s="391"/>
      <c r="D153" s="391"/>
      <c r="E153" s="391"/>
      <c r="F153" s="391"/>
      <c r="G153" s="356"/>
      <c r="H153" s="356"/>
      <c r="I153" s="356"/>
      <c r="J153" s="356"/>
      <c r="K153" s="356"/>
      <c r="L153" s="356"/>
      <c r="M153" s="356"/>
      <c r="N153" s="391"/>
      <c r="O153" s="391"/>
      <c r="P153" s="391"/>
      <c r="Q153" s="391"/>
      <c r="R153" s="391"/>
      <c r="S153" s="391"/>
      <c r="T153" s="391"/>
      <c r="U153" s="391"/>
      <c r="V153" s="391"/>
      <c r="W153" s="391"/>
      <c r="X153" s="391"/>
    </row>
    <row r="154" spans="1:24" ht="11.25" customHeight="1" x14ac:dyDescent="0.2">
      <c r="A154" s="391"/>
      <c r="B154" s="391"/>
      <c r="C154" s="391"/>
      <c r="D154" s="391"/>
      <c r="E154" s="391"/>
      <c r="F154" s="391"/>
      <c r="G154" s="356"/>
      <c r="H154" s="356"/>
      <c r="I154" s="356"/>
      <c r="J154" s="356"/>
      <c r="K154" s="356"/>
      <c r="L154" s="356"/>
      <c r="M154" s="356"/>
      <c r="N154" s="391"/>
      <c r="O154" s="391"/>
      <c r="P154" s="391"/>
      <c r="Q154" s="391"/>
      <c r="R154" s="391"/>
      <c r="S154" s="391"/>
      <c r="T154" s="391"/>
      <c r="U154" s="391"/>
      <c r="V154" s="391"/>
      <c r="W154" s="391"/>
      <c r="X154" s="391"/>
    </row>
    <row r="155" spans="1:24" ht="11.25" customHeight="1" x14ac:dyDescent="0.2">
      <c r="A155" s="391"/>
      <c r="B155" s="391"/>
      <c r="C155" s="391"/>
      <c r="D155" s="391"/>
      <c r="E155" s="391"/>
      <c r="F155" s="391"/>
      <c r="G155" s="356"/>
      <c r="H155" s="356"/>
      <c r="I155" s="356"/>
      <c r="J155" s="356"/>
      <c r="K155" s="356"/>
      <c r="L155" s="356"/>
      <c r="M155" s="356"/>
      <c r="N155" s="391"/>
      <c r="O155" s="391"/>
      <c r="P155" s="391"/>
      <c r="Q155" s="391"/>
      <c r="R155" s="391"/>
      <c r="S155" s="391"/>
      <c r="T155" s="391"/>
      <c r="U155" s="391"/>
      <c r="V155" s="391"/>
      <c r="W155" s="391"/>
      <c r="X155" s="391"/>
    </row>
    <row r="156" spans="1:24" ht="11.25" customHeight="1" x14ac:dyDescent="0.2">
      <c r="A156" s="391"/>
      <c r="B156" s="391"/>
      <c r="C156" s="391"/>
      <c r="D156" s="391"/>
      <c r="E156" s="391"/>
      <c r="F156" s="391"/>
      <c r="G156" s="356"/>
      <c r="H156" s="356"/>
      <c r="I156" s="356"/>
      <c r="J156" s="356"/>
      <c r="K156" s="356"/>
      <c r="L156" s="356"/>
      <c r="M156" s="356"/>
      <c r="N156" s="391"/>
      <c r="O156" s="391"/>
      <c r="P156" s="391"/>
      <c r="Q156" s="391"/>
      <c r="R156" s="391"/>
      <c r="S156" s="391"/>
      <c r="T156" s="391"/>
      <c r="U156" s="391"/>
      <c r="V156" s="391"/>
      <c r="W156" s="391"/>
      <c r="X156" s="391"/>
    </row>
    <row r="157" spans="1:24" ht="11.25" customHeight="1" x14ac:dyDescent="0.2">
      <c r="A157" s="391"/>
      <c r="B157" s="391"/>
      <c r="C157" s="391"/>
      <c r="D157" s="391"/>
      <c r="E157" s="391"/>
      <c r="F157" s="391"/>
      <c r="G157" s="356"/>
      <c r="H157" s="356"/>
      <c r="I157" s="356"/>
      <c r="J157" s="356"/>
      <c r="K157" s="356"/>
      <c r="L157" s="356"/>
      <c r="M157" s="356"/>
      <c r="N157" s="391"/>
      <c r="O157" s="391"/>
      <c r="P157" s="391"/>
      <c r="Q157" s="391"/>
      <c r="R157" s="391"/>
      <c r="S157" s="391"/>
      <c r="T157" s="391"/>
      <c r="U157" s="391"/>
      <c r="V157" s="391"/>
      <c r="W157" s="391"/>
      <c r="X157" s="391"/>
    </row>
    <row r="158" spans="1:24" ht="11.25" customHeight="1" x14ac:dyDescent="0.2">
      <c r="A158" s="391"/>
      <c r="B158" s="391"/>
      <c r="C158" s="391"/>
      <c r="D158" s="391"/>
      <c r="E158" s="391"/>
      <c r="F158" s="391"/>
      <c r="G158" s="356"/>
      <c r="H158" s="356"/>
      <c r="I158" s="356"/>
      <c r="J158" s="356"/>
      <c r="K158" s="356"/>
      <c r="L158" s="356"/>
      <c r="M158" s="356"/>
      <c r="N158" s="391"/>
      <c r="O158" s="391"/>
      <c r="P158" s="391"/>
      <c r="Q158" s="391"/>
      <c r="R158" s="391"/>
      <c r="S158" s="391"/>
      <c r="T158" s="391"/>
      <c r="U158" s="391"/>
      <c r="V158" s="391"/>
      <c r="W158" s="391"/>
      <c r="X158" s="391"/>
    </row>
    <row r="159" spans="1:24" ht="11.25" customHeight="1" x14ac:dyDescent="0.2">
      <c r="A159" s="391"/>
      <c r="B159" s="391"/>
      <c r="C159" s="391"/>
      <c r="D159" s="391"/>
      <c r="E159" s="391"/>
      <c r="F159" s="391"/>
      <c r="G159" s="356"/>
      <c r="H159" s="356"/>
      <c r="I159" s="356"/>
      <c r="J159" s="356"/>
      <c r="K159" s="356"/>
      <c r="L159" s="356"/>
      <c r="M159" s="356"/>
      <c r="N159" s="391"/>
      <c r="O159" s="391"/>
      <c r="P159" s="391"/>
      <c r="Q159" s="391"/>
      <c r="R159" s="391"/>
      <c r="S159" s="391"/>
      <c r="T159" s="391"/>
      <c r="U159" s="391"/>
      <c r="V159" s="391"/>
      <c r="W159" s="391"/>
      <c r="X159" s="391"/>
    </row>
    <row r="160" spans="1:24" ht="11.25" customHeight="1" x14ac:dyDescent="0.2">
      <c r="A160" s="391"/>
      <c r="B160" s="391"/>
      <c r="C160" s="391"/>
      <c r="D160" s="391"/>
      <c r="E160" s="391"/>
      <c r="F160" s="391"/>
      <c r="G160" s="356"/>
      <c r="H160" s="356"/>
      <c r="I160" s="356"/>
      <c r="J160" s="356"/>
      <c r="K160" s="356"/>
      <c r="L160" s="356"/>
      <c r="M160" s="356"/>
      <c r="N160" s="391"/>
      <c r="O160" s="391"/>
      <c r="P160" s="391"/>
      <c r="Q160" s="391"/>
      <c r="R160" s="391"/>
      <c r="S160" s="391"/>
      <c r="T160" s="391"/>
      <c r="U160" s="391"/>
      <c r="V160" s="391"/>
      <c r="W160" s="391"/>
      <c r="X160" s="391"/>
    </row>
    <row r="161" spans="1:24" ht="11.25" customHeight="1" x14ac:dyDescent="0.2">
      <c r="A161" s="391"/>
      <c r="B161" s="391"/>
      <c r="C161" s="391"/>
      <c r="D161" s="391"/>
      <c r="E161" s="391"/>
      <c r="F161" s="391"/>
      <c r="G161" s="356"/>
      <c r="H161" s="356"/>
      <c r="I161" s="356"/>
      <c r="J161" s="356"/>
      <c r="K161" s="356"/>
      <c r="L161" s="356"/>
      <c r="M161" s="356"/>
      <c r="N161" s="391"/>
      <c r="O161" s="391"/>
      <c r="P161" s="391"/>
      <c r="Q161" s="391"/>
      <c r="R161" s="391"/>
      <c r="S161" s="391"/>
      <c r="T161" s="391"/>
      <c r="U161" s="391"/>
      <c r="V161" s="391"/>
      <c r="W161" s="391"/>
      <c r="X161" s="391"/>
    </row>
    <row r="162" spans="1:24" ht="11.25" customHeight="1" x14ac:dyDescent="0.2">
      <c r="A162" s="391"/>
      <c r="B162" s="391"/>
      <c r="C162" s="391"/>
      <c r="D162" s="391"/>
      <c r="E162" s="391"/>
      <c r="F162" s="391"/>
      <c r="G162" s="356"/>
      <c r="H162" s="356"/>
      <c r="I162" s="356"/>
      <c r="J162" s="356"/>
      <c r="K162" s="356"/>
      <c r="L162" s="356"/>
      <c r="M162" s="356"/>
      <c r="N162" s="391"/>
      <c r="O162" s="391"/>
      <c r="P162" s="391"/>
      <c r="Q162" s="391"/>
      <c r="R162" s="391"/>
      <c r="S162" s="391"/>
      <c r="T162" s="391"/>
      <c r="U162" s="391"/>
      <c r="V162" s="391"/>
      <c r="W162" s="391"/>
      <c r="X162" s="391"/>
    </row>
    <row r="163" spans="1:24" ht="11.25" customHeight="1" x14ac:dyDescent="0.2">
      <c r="A163" s="391"/>
      <c r="B163" s="391"/>
      <c r="C163" s="391"/>
      <c r="D163" s="391"/>
      <c r="E163" s="391"/>
      <c r="F163" s="391"/>
      <c r="G163" s="356"/>
      <c r="H163" s="356"/>
      <c r="I163" s="356"/>
      <c r="J163" s="356"/>
      <c r="K163" s="356"/>
      <c r="L163" s="356"/>
      <c r="M163" s="356"/>
      <c r="N163" s="391"/>
      <c r="O163" s="391"/>
      <c r="P163" s="391"/>
      <c r="Q163" s="391"/>
      <c r="R163" s="391"/>
      <c r="S163" s="391"/>
      <c r="T163" s="391"/>
      <c r="U163" s="391"/>
      <c r="V163" s="391"/>
      <c r="W163" s="391"/>
      <c r="X163" s="391"/>
    </row>
    <row r="164" spans="1:24" ht="11.25" customHeight="1" x14ac:dyDescent="0.2">
      <c r="A164" s="391"/>
      <c r="B164" s="391"/>
      <c r="C164" s="391"/>
      <c r="D164" s="391"/>
      <c r="E164" s="391"/>
      <c r="F164" s="391"/>
      <c r="G164" s="356"/>
      <c r="H164" s="356"/>
      <c r="I164" s="356"/>
      <c r="J164" s="356"/>
      <c r="K164" s="356"/>
      <c r="L164" s="356"/>
      <c r="M164" s="356"/>
      <c r="N164" s="391"/>
      <c r="O164" s="391"/>
      <c r="P164" s="391"/>
      <c r="Q164" s="391"/>
      <c r="R164" s="391"/>
      <c r="S164" s="391"/>
      <c r="T164" s="391"/>
      <c r="U164" s="391"/>
      <c r="V164" s="391"/>
      <c r="W164" s="391"/>
      <c r="X164" s="391"/>
    </row>
    <row r="165" spans="1:24" ht="11.25" customHeight="1" x14ac:dyDescent="0.2">
      <c r="A165" s="391"/>
      <c r="B165" s="391"/>
      <c r="C165" s="391"/>
      <c r="D165" s="391"/>
      <c r="E165" s="391"/>
      <c r="F165" s="391"/>
      <c r="G165" s="356"/>
      <c r="H165" s="356"/>
      <c r="I165" s="356"/>
      <c r="J165" s="356"/>
      <c r="K165" s="356"/>
      <c r="L165" s="356"/>
      <c r="M165" s="356"/>
      <c r="N165" s="391"/>
      <c r="O165" s="391"/>
      <c r="P165" s="391"/>
      <c r="Q165" s="391"/>
      <c r="R165" s="391"/>
      <c r="S165" s="391"/>
      <c r="T165" s="391"/>
      <c r="U165" s="391"/>
      <c r="V165" s="391"/>
      <c r="W165" s="391"/>
      <c r="X165" s="391"/>
    </row>
    <row r="166" spans="1:24" ht="11.25" customHeight="1" x14ac:dyDescent="0.2">
      <c r="A166" s="391"/>
      <c r="B166" s="391"/>
      <c r="C166" s="391"/>
      <c r="D166" s="391"/>
      <c r="E166" s="391"/>
      <c r="F166" s="391"/>
      <c r="G166" s="356"/>
      <c r="H166" s="356"/>
      <c r="I166" s="356"/>
      <c r="J166" s="356"/>
      <c r="K166" s="356"/>
      <c r="L166" s="356"/>
      <c r="M166" s="356"/>
      <c r="N166" s="391"/>
      <c r="O166" s="391"/>
      <c r="P166" s="391"/>
      <c r="Q166" s="391"/>
      <c r="R166" s="391"/>
      <c r="S166" s="391"/>
      <c r="T166" s="391"/>
      <c r="U166" s="391"/>
      <c r="V166" s="391"/>
      <c r="W166" s="391"/>
      <c r="X166" s="391"/>
    </row>
    <row r="167" spans="1:24" ht="11.25" customHeight="1" x14ac:dyDescent="0.2">
      <c r="A167" s="391"/>
      <c r="B167" s="391"/>
      <c r="C167" s="391"/>
      <c r="D167" s="391"/>
      <c r="E167" s="391"/>
      <c r="F167" s="391"/>
      <c r="G167" s="356"/>
      <c r="H167" s="356"/>
      <c r="I167" s="356"/>
      <c r="J167" s="356"/>
      <c r="K167" s="356"/>
      <c r="L167" s="356"/>
      <c r="M167" s="356"/>
      <c r="N167" s="391"/>
      <c r="O167" s="391"/>
      <c r="P167" s="391"/>
      <c r="Q167" s="391"/>
      <c r="R167" s="391"/>
      <c r="S167" s="391"/>
      <c r="T167" s="391"/>
      <c r="U167" s="391"/>
      <c r="V167" s="391"/>
      <c r="W167" s="391"/>
      <c r="X167" s="391"/>
    </row>
    <row r="168" spans="1:24" ht="11.25" customHeight="1" x14ac:dyDescent="0.2">
      <c r="A168" s="391"/>
      <c r="B168" s="391"/>
      <c r="C168" s="391"/>
      <c r="D168" s="391"/>
      <c r="E168" s="391"/>
      <c r="F168" s="391"/>
      <c r="G168" s="356"/>
      <c r="H168" s="356"/>
      <c r="I168" s="356"/>
      <c r="J168" s="356"/>
      <c r="K168" s="356"/>
      <c r="L168" s="356"/>
      <c r="M168" s="356"/>
      <c r="N168" s="391"/>
      <c r="O168" s="391"/>
      <c r="P168" s="391"/>
      <c r="Q168" s="391"/>
      <c r="R168" s="391"/>
      <c r="S168" s="391"/>
      <c r="T168" s="391"/>
      <c r="U168" s="391"/>
      <c r="V168" s="391"/>
      <c r="W168" s="391"/>
      <c r="X168" s="391"/>
    </row>
    <row r="169" spans="1:24" ht="11.25" customHeight="1" x14ac:dyDescent="0.2">
      <c r="A169" s="391"/>
      <c r="B169" s="391"/>
      <c r="C169" s="391"/>
      <c r="D169" s="391"/>
      <c r="E169" s="391"/>
      <c r="F169" s="391"/>
      <c r="G169" s="356"/>
      <c r="H169" s="356"/>
      <c r="I169" s="356"/>
      <c r="J169" s="356"/>
      <c r="K169" s="356"/>
      <c r="L169" s="356"/>
      <c r="M169" s="356"/>
      <c r="N169" s="391"/>
      <c r="O169" s="391"/>
      <c r="P169" s="391"/>
      <c r="Q169" s="391"/>
      <c r="R169" s="391"/>
      <c r="S169" s="391"/>
      <c r="T169" s="391"/>
      <c r="U169" s="391"/>
      <c r="V169" s="391"/>
      <c r="W169" s="391"/>
      <c r="X169" s="391"/>
    </row>
    <row r="170" spans="1:24" ht="11.25" customHeight="1" x14ac:dyDescent="0.2">
      <c r="A170" s="391"/>
      <c r="B170" s="391"/>
      <c r="C170" s="391"/>
      <c r="D170" s="391"/>
      <c r="E170" s="391"/>
      <c r="F170" s="391"/>
      <c r="G170" s="356"/>
      <c r="H170" s="356"/>
      <c r="I170" s="356"/>
      <c r="J170" s="356"/>
      <c r="K170" s="356"/>
      <c r="L170" s="356"/>
      <c r="M170" s="356"/>
      <c r="N170" s="391"/>
      <c r="O170" s="391"/>
      <c r="P170" s="391"/>
      <c r="Q170" s="391"/>
      <c r="R170" s="391"/>
      <c r="S170" s="391"/>
      <c r="T170" s="391"/>
      <c r="U170" s="391"/>
      <c r="V170" s="391"/>
      <c r="W170" s="391"/>
      <c r="X170" s="391"/>
    </row>
    <row r="171" spans="1:24" ht="11.25" customHeight="1" x14ac:dyDescent="0.2">
      <c r="A171" s="391"/>
      <c r="B171" s="391"/>
      <c r="C171" s="391"/>
      <c r="D171" s="391"/>
      <c r="E171" s="391"/>
      <c r="F171" s="391"/>
      <c r="G171" s="356"/>
      <c r="H171" s="356"/>
      <c r="I171" s="356"/>
      <c r="J171" s="356"/>
      <c r="K171" s="356"/>
      <c r="L171" s="356"/>
      <c r="M171" s="356"/>
      <c r="N171" s="391"/>
      <c r="O171" s="391"/>
      <c r="P171" s="391"/>
      <c r="Q171" s="391"/>
      <c r="R171" s="391"/>
      <c r="S171" s="391"/>
      <c r="T171" s="391"/>
      <c r="U171" s="391"/>
      <c r="V171" s="391"/>
      <c r="W171" s="391"/>
      <c r="X171" s="391"/>
    </row>
    <row r="172" spans="1:24" ht="11.25" customHeight="1" x14ac:dyDescent="0.2">
      <c r="A172" s="391"/>
      <c r="B172" s="391"/>
      <c r="C172" s="391"/>
      <c r="D172" s="391"/>
      <c r="E172" s="391"/>
      <c r="F172" s="391"/>
      <c r="G172" s="356"/>
      <c r="H172" s="356"/>
      <c r="I172" s="356"/>
      <c r="J172" s="356"/>
      <c r="K172" s="356"/>
      <c r="L172" s="356"/>
      <c r="M172" s="356"/>
      <c r="N172" s="391"/>
      <c r="O172" s="391"/>
      <c r="P172" s="391"/>
      <c r="Q172" s="391"/>
      <c r="R172" s="391"/>
      <c r="S172" s="391"/>
      <c r="T172" s="391"/>
      <c r="U172" s="391"/>
      <c r="V172" s="391"/>
      <c r="W172" s="391"/>
      <c r="X172" s="391"/>
    </row>
    <row r="173" spans="1:24" ht="11.25" customHeight="1" x14ac:dyDescent="0.2">
      <c r="A173" s="391"/>
      <c r="B173" s="391"/>
      <c r="C173" s="391"/>
      <c r="D173" s="391"/>
      <c r="E173" s="391"/>
      <c r="F173" s="391"/>
      <c r="G173" s="356"/>
      <c r="H173" s="356"/>
      <c r="I173" s="356"/>
      <c r="J173" s="356"/>
      <c r="K173" s="356"/>
      <c r="L173" s="356"/>
      <c r="M173" s="356"/>
      <c r="N173" s="391"/>
      <c r="O173" s="391"/>
      <c r="P173" s="391"/>
      <c r="Q173" s="391"/>
      <c r="R173" s="391"/>
      <c r="S173" s="391"/>
      <c r="T173" s="391"/>
      <c r="U173" s="391"/>
      <c r="V173" s="391"/>
      <c r="W173" s="391"/>
      <c r="X173" s="391"/>
    </row>
    <row r="174" spans="1:24" ht="11.25" customHeight="1" x14ac:dyDescent="0.2">
      <c r="A174" s="391"/>
      <c r="B174" s="391"/>
      <c r="C174" s="391"/>
      <c r="D174" s="391"/>
      <c r="E174" s="391"/>
      <c r="F174" s="391"/>
      <c r="G174" s="356"/>
      <c r="H174" s="356"/>
      <c r="I174" s="356"/>
      <c r="J174" s="356"/>
      <c r="K174" s="356"/>
      <c r="L174" s="356"/>
      <c r="M174" s="356"/>
      <c r="N174" s="391"/>
      <c r="O174" s="391"/>
      <c r="P174" s="391"/>
      <c r="Q174" s="391"/>
      <c r="R174" s="391"/>
      <c r="S174" s="391"/>
      <c r="T174" s="391"/>
      <c r="U174" s="391"/>
      <c r="V174" s="391"/>
      <c r="W174" s="391"/>
      <c r="X174" s="391"/>
    </row>
    <row r="175" spans="1:24" ht="11.25" customHeight="1" x14ac:dyDescent="0.2">
      <c r="A175" s="391"/>
      <c r="B175" s="391"/>
      <c r="C175" s="391"/>
      <c r="D175" s="391"/>
      <c r="E175" s="391"/>
      <c r="F175" s="391"/>
      <c r="G175" s="356"/>
      <c r="H175" s="356"/>
      <c r="I175" s="356"/>
      <c r="J175" s="356"/>
      <c r="K175" s="356"/>
      <c r="L175" s="356"/>
      <c r="M175" s="356"/>
      <c r="N175" s="391"/>
      <c r="O175" s="391"/>
      <c r="P175" s="391"/>
      <c r="Q175" s="391"/>
      <c r="R175" s="391"/>
      <c r="S175" s="391"/>
      <c r="T175" s="391"/>
      <c r="U175" s="391"/>
      <c r="V175" s="391"/>
      <c r="W175" s="391"/>
      <c r="X175" s="391"/>
    </row>
    <row r="176" spans="1:24" ht="11.25" customHeight="1" x14ac:dyDescent="0.2">
      <c r="A176" s="391"/>
      <c r="B176" s="391"/>
      <c r="C176" s="391"/>
      <c r="D176" s="391"/>
      <c r="E176" s="391"/>
      <c r="F176" s="391"/>
      <c r="G176" s="356"/>
      <c r="H176" s="356"/>
      <c r="I176" s="356"/>
      <c r="J176" s="356"/>
      <c r="K176" s="356"/>
      <c r="L176" s="356"/>
      <c r="M176" s="356"/>
      <c r="N176" s="391"/>
      <c r="O176" s="391"/>
      <c r="P176" s="391"/>
      <c r="Q176" s="391"/>
      <c r="R176" s="391"/>
      <c r="S176" s="391"/>
      <c r="T176" s="391"/>
      <c r="U176" s="391"/>
      <c r="V176" s="391"/>
      <c r="W176" s="391"/>
      <c r="X176" s="391"/>
    </row>
    <row r="177" spans="1:24" ht="11.25" customHeight="1" x14ac:dyDescent="0.2">
      <c r="A177" s="391"/>
      <c r="B177" s="391"/>
      <c r="C177" s="391"/>
      <c r="D177" s="391"/>
      <c r="E177" s="391"/>
      <c r="F177" s="391"/>
      <c r="G177" s="356"/>
      <c r="H177" s="356"/>
      <c r="I177" s="356"/>
      <c r="J177" s="356"/>
      <c r="K177" s="356"/>
      <c r="L177" s="356"/>
      <c r="M177" s="356"/>
      <c r="N177" s="391"/>
      <c r="O177" s="391"/>
      <c r="P177" s="391"/>
      <c r="Q177" s="391"/>
      <c r="R177" s="391"/>
      <c r="S177" s="391"/>
      <c r="T177" s="391"/>
      <c r="U177" s="391"/>
      <c r="V177" s="391"/>
      <c r="W177" s="391"/>
      <c r="X177" s="391"/>
    </row>
    <row r="178" spans="1:24" ht="11.25" customHeight="1" x14ac:dyDescent="0.2">
      <c r="A178" s="391"/>
      <c r="B178" s="391"/>
      <c r="C178" s="391"/>
      <c r="D178" s="391"/>
      <c r="E178" s="391"/>
      <c r="F178" s="391"/>
      <c r="G178" s="356"/>
      <c r="H178" s="356"/>
      <c r="I178" s="356"/>
      <c r="J178" s="356"/>
      <c r="K178" s="356"/>
      <c r="L178" s="356"/>
      <c r="M178" s="356"/>
      <c r="N178" s="391"/>
      <c r="O178" s="391"/>
      <c r="P178" s="391"/>
      <c r="Q178" s="391"/>
      <c r="R178" s="391"/>
      <c r="S178" s="391"/>
      <c r="T178" s="391"/>
      <c r="U178" s="391"/>
      <c r="V178" s="391"/>
      <c r="W178" s="391"/>
      <c r="X178" s="391"/>
    </row>
    <row r="179" spans="1:24" ht="11.25" customHeight="1" x14ac:dyDescent="0.2">
      <c r="A179" s="391"/>
      <c r="B179" s="391"/>
      <c r="C179" s="391"/>
      <c r="D179" s="391"/>
      <c r="E179" s="391"/>
      <c r="F179" s="391"/>
      <c r="G179" s="356"/>
      <c r="H179" s="356"/>
      <c r="I179" s="356"/>
      <c r="J179" s="356"/>
      <c r="K179" s="356"/>
      <c r="L179" s="356"/>
      <c r="M179" s="356"/>
      <c r="N179" s="391"/>
      <c r="O179" s="391"/>
      <c r="P179" s="391"/>
      <c r="Q179" s="391"/>
      <c r="R179" s="391"/>
      <c r="S179" s="391"/>
      <c r="T179" s="391"/>
      <c r="U179" s="391"/>
      <c r="V179" s="391"/>
      <c r="W179" s="391"/>
      <c r="X179" s="391"/>
    </row>
    <row r="180" spans="1:24" ht="11.25" customHeight="1" x14ac:dyDescent="0.2">
      <c r="A180" s="391"/>
      <c r="B180" s="391"/>
      <c r="C180" s="391"/>
      <c r="D180" s="391"/>
      <c r="E180" s="391"/>
      <c r="F180" s="391"/>
      <c r="G180" s="356"/>
      <c r="H180" s="356"/>
      <c r="I180" s="356"/>
      <c r="J180" s="356"/>
      <c r="K180" s="356"/>
      <c r="L180" s="356"/>
      <c r="M180" s="356"/>
      <c r="N180" s="391"/>
      <c r="O180" s="391"/>
      <c r="P180" s="391"/>
      <c r="Q180" s="391"/>
      <c r="R180" s="391"/>
      <c r="S180" s="391"/>
      <c r="T180" s="391"/>
      <c r="U180" s="391"/>
      <c r="V180" s="391"/>
      <c r="W180" s="391"/>
      <c r="X180" s="391"/>
    </row>
    <row r="181" spans="1:24" ht="11.25" customHeight="1" x14ac:dyDescent="0.2">
      <c r="A181" s="391"/>
      <c r="B181" s="391"/>
      <c r="C181" s="391"/>
      <c r="D181" s="391"/>
      <c r="E181" s="391"/>
      <c r="F181" s="391"/>
      <c r="G181" s="356"/>
      <c r="H181" s="356"/>
      <c r="I181" s="356"/>
      <c r="J181" s="356"/>
      <c r="K181" s="356"/>
      <c r="L181" s="356"/>
      <c r="M181" s="356"/>
      <c r="N181" s="391"/>
      <c r="O181" s="391"/>
      <c r="P181" s="391"/>
      <c r="Q181" s="391"/>
      <c r="R181" s="391"/>
      <c r="S181" s="391"/>
      <c r="T181" s="391"/>
      <c r="U181" s="391"/>
      <c r="V181" s="391"/>
      <c r="W181" s="391"/>
      <c r="X181" s="391"/>
    </row>
    <row r="182" spans="1:24" ht="11.25" customHeight="1" x14ac:dyDescent="0.2">
      <c r="A182" s="391"/>
      <c r="B182" s="391"/>
      <c r="C182" s="391"/>
      <c r="D182" s="391"/>
      <c r="E182" s="391"/>
      <c r="F182" s="391"/>
      <c r="G182" s="356"/>
      <c r="H182" s="356"/>
      <c r="I182" s="356"/>
      <c r="J182" s="356"/>
      <c r="K182" s="356"/>
      <c r="L182" s="356"/>
      <c r="M182" s="356"/>
      <c r="N182" s="391"/>
      <c r="O182" s="391"/>
      <c r="P182" s="391"/>
      <c r="Q182" s="391"/>
      <c r="R182" s="391"/>
      <c r="S182" s="391"/>
      <c r="T182" s="391"/>
      <c r="U182" s="391"/>
      <c r="V182" s="391"/>
      <c r="W182" s="391"/>
      <c r="X182" s="391"/>
    </row>
    <row r="183" spans="1:24" ht="11.25" customHeight="1" x14ac:dyDescent="0.2">
      <c r="A183" s="391"/>
      <c r="B183" s="391"/>
      <c r="C183" s="391"/>
      <c r="D183" s="391"/>
      <c r="E183" s="391"/>
      <c r="F183" s="391"/>
      <c r="G183" s="356"/>
      <c r="H183" s="356"/>
      <c r="I183" s="356"/>
      <c r="J183" s="356"/>
      <c r="K183" s="356"/>
      <c r="L183" s="356"/>
      <c r="M183" s="356"/>
      <c r="N183" s="391"/>
      <c r="O183" s="391"/>
      <c r="P183" s="391"/>
      <c r="Q183" s="391"/>
      <c r="R183" s="391"/>
      <c r="S183" s="391"/>
      <c r="T183" s="391"/>
      <c r="U183" s="391"/>
      <c r="V183" s="391"/>
      <c r="W183" s="391"/>
      <c r="X183" s="391"/>
    </row>
    <row r="184" spans="1:24" ht="11.25" customHeight="1" x14ac:dyDescent="0.2">
      <c r="A184" s="391"/>
      <c r="B184" s="391"/>
      <c r="C184" s="391"/>
      <c r="D184" s="391"/>
      <c r="E184" s="391"/>
      <c r="F184" s="391"/>
      <c r="G184" s="356"/>
      <c r="H184" s="356"/>
      <c r="I184" s="356"/>
      <c r="J184" s="356"/>
      <c r="K184" s="356"/>
      <c r="L184" s="356"/>
      <c r="M184" s="356"/>
      <c r="N184" s="391"/>
      <c r="O184" s="391"/>
      <c r="P184" s="391"/>
      <c r="Q184" s="391"/>
      <c r="R184" s="391"/>
      <c r="S184" s="391"/>
      <c r="T184" s="391"/>
      <c r="U184" s="391"/>
      <c r="V184" s="391"/>
      <c r="W184" s="391"/>
      <c r="X184" s="391"/>
    </row>
    <row r="185" spans="1:24" ht="11.25" customHeight="1" x14ac:dyDescent="0.2">
      <c r="A185" s="391"/>
      <c r="B185" s="391"/>
      <c r="C185" s="391"/>
      <c r="D185" s="391"/>
      <c r="E185" s="391"/>
      <c r="F185" s="391"/>
      <c r="G185" s="356"/>
      <c r="H185" s="356"/>
      <c r="I185" s="356"/>
      <c r="J185" s="356"/>
      <c r="K185" s="356"/>
      <c r="L185" s="356"/>
      <c r="M185" s="356"/>
      <c r="N185" s="391"/>
      <c r="O185" s="391"/>
      <c r="P185" s="391"/>
      <c r="Q185" s="391"/>
      <c r="R185" s="391"/>
      <c r="S185" s="391"/>
      <c r="T185" s="391"/>
      <c r="U185" s="391"/>
      <c r="V185" s="391"/>
      <c r="W185" s="391"/>
      <c r="X185" s="391"/>
    </row>
    <row r="186" spans="1:24" ht="11.25" customHeight="1" x14ac:dyDescent="0.2">
      <c r="A186" s="391"/>
      <c r="B186" s="391"/>
      <c r="C186" s="391"/>
      <c r="D186" s="391"/>
      <c r="E186" s="391"/>
      <c r="F186" s="391"/>
      <c r="G186" s="356"/>
      <c r="H186" s="356"/>
      <c r="I186" s="356"/>
      <c r="J186" s="356"/>
      <c r="K186" s="356"/>
      <c r="L186" s="356"/>
      <c r="M186" s="356"/>
      <c r="N186" s="391"/>
      <c r="O186" s="391"/>
      <c r="P186" s="391"/>
      <c r="Q186" s="391"/>
      <c r="R186" s="391"/>
      <c r="S186" s="391"/>
      <c r="T186" s="391"/>
      <c r="U186" s="391"/>
      <c r="V186" s="391"/>
      <c r="W186" s="391"/>
      <c r="X186" s="391"/>
    </row>
    <row r="187" spans="1:24" ht="11.25" customHeight="1" x14ac:dyDescent="0.2">
      <c r="A187" s="391"/>
      <c r="B187" s="391"/>
      <c r="C187" s="391"/>
      <c r="D187" s="391"/>
      <c r="E187" s="391"/>
      <c r="F187" s="391"/>
      <c r="G187" s="356"/>
      <c r="H187" s="356"/>
      <c r="I187" s="356"/>
      <c r="J187" s="356"/>
      <c r="K187" s="356"/>
      <c r="L187" s="356"/>
      <c r="M187" s="356"/>
      <c r="N187" s="391"/>
      <c r="O187" s="391"/>
      <c r="P187" s="391"/>
      <c r="Q187" s="391"/>
      <c r="R187" s="391"/>
      <c r="S187" s="391"/>
      <c r="T187" s="391"/>
      <c r="U187" s="391"/>
      <c r="V187" s="391"/>
      <c r="W187" s="391"/>
      <c r="X187" s="391"/>
    </row>
    <row r="188" spans="1:24" ht="11.25" customHeight="1" x14ac:dyDescent="0.2">
      <c r="A188" s="391"/>
      <c r="B188" s="391"/>
      <c r="C188" s="391"/>
      <c r="D188" s="391"/>
      <c r="E188" s="391"/>
      <c r="F188" s="391"/>
      <c r="G188" s="356"/>
      <c r="H188" s="356"/>
      <c r="I188" s="356"/>
      <c r="J188" s="356"/>
      <c r="K188" s="356"/>
      <c r="L188" s="356"/>
      <c r="M188" s="356"/>
      <c r="N188" s="391"/>
      <c r="O188" s="391"/>
      <c r="P188" s="391"/>
      <c r="Q188" s="391"/>
      <c r="R188" s="391"/>
      <c r="S188" s="391"/>
      <c r="T188" s="391"/>
      <c r="U188" s="391"/>
      <c r="V188" s="391"/>
      <c r="W188" s="391"/>
      <c r="X188" s="391"/>
    </row>
    <row r="189" spans="1:24" ht="11.25" customHeight="1" x14ac:dyDescent="0.2">
      <c r="A189" s="391"/>
      <c r="B189" s="391"/>
      <c r="C189" s="391"/>
      <c r="D189" s="391"/>
      <c r="E189" s="391"/>
      <c r="F189" s="391"/>
      <c r="G189" s="356"/>
      <c r="H189" s="356"/>
      <c r="I189" s="356"/>
      <c r="J189" s="356"/>
      <c r="K189" s="356"/>
      <c r="L189" s="356"/>
      <c r="M189" s="356"/>
      <c r="N189" s="391"/>
      <c r="O189" s="391"/>
      <c r="P189" s="391"/>
      <c r="Q189" s="391"/>
      <c r="R189" s="391"/>
      <c r="S189" s="391"/>
      <c r="T189" s="391"/>
      <c r="U189" s="391"/>
      <c r="V189" s="391"/>
      <c r="W189" s="391"/>
      <c r="X189" s="391"/>
    </row>
    <row r="190" spans="1:24" ht="11.25" customHeight="1" x14ac:dyDescent="0.2">
      <c r="A190" s="391"/>
      <c r="B190" s="391"/>
      <c r="C190" s="391"/>
      <c r="D190" s="391"/>
      <c r="E190" s="391"/>
      <c r="F190" s="391"/>
      <c r="G190" s="356"/>
      <c r="H190" s="356"/>
      <c r="I190" s="356"/>
      <c r="J190" s="356"/>
      <c r="K190" s="356"/>
      <c r="L190" s="356"/>
      <c r="M190" s="356"/>
      <c r="N190" s="391"/>
      <c r="O190" s="391"/>
      <c r="P190" s="391"/>
      <c r="Q190" s="391"/>
      <c r="R190" s="391"/>
      <c r="S190" s="391"/>
      <c r="T190" s="391"/>
      <c r="U190" s="391"/>
      <c r="V190" s="391"/>
      <c r="W190" s="391"/>
      <c r="X190" s="391"/>
    </row>
    <row r="191" spans="1:24" ht="11.25" customHeight="1" x14ac:dyDescent="0.2">
      <c r="A191" s="391"/>
      <c r="B191" s="391"/>
      <c r="C191" s="391"/>
      <c r="D191" s="391"/>
      <c r="E191" s="391"/>
      <c r="F191" s="391"/>
      <c r="G191" s="356"/>
      <c r="H191" s="356"/>
      <c r="I191" s="356"/>
      <c r="J191" s="356"/>
      <c r="K191" s="356"/>
      <c r="L191" s="356"/>
      <c r="M191" s="356"/>
      <c r="N191" s="391"/>
      <c r="O191" s="391"/>
      <c r="P191" s="391"/>
      <c r="Q191" s="391"/>
      <c r="R191" s="391"/>
      <c r="S191" s="391"/>
      <c r="T191" s="391"/>
      <c r="U191" s="391"/>
      <c r="V191" s="391"/>
      <c r="W191" s="391"/>
      <c r="X191" s="391"/>
    </row>
    <row r="192" spans="1:24" ht="11.25" customHeight="1" x14ac:dyDescent="0.2">
      <c r="A192" s="391"/>
      <c r="B192" s="391"/>
      <c r="C192" s="391"/>
      <c r="D192" s="391"/>
      <c r="E192" s="391"/>
      <c r="F192" s="391"/>
      <c r="G192" s="356"/>
      <c r="H192" s="356"/>
      <c r="I192" s="356"/>
      <c r="J192" s="356"/>
      <c r="K192" s="356"/>
      <c r="L192" s="356"/>
      <c r="M192" s="356"/>
      <c r="N192" s="391"/>
      <c r="O192" s="391"/>
      <c r="P192" s="391"/>
      <c r="Q192" s="391"/>
      <c r="R192" s="391"/>
      <c r="S192" s="391"/>
      <c r="T192" s="391"/>
      <c r="U192" s="391"/>
      <c r="V192" s="391"/>
      <c r="W192" s="391"/>
      <c r="X192" s="391"/>
    </row>
    <row r="193" spans="1:24" ht="11.25" customHeight="1" x14ac:dyDescent="0.2">
      <c r="A193" s="391"/>
      <c r="B193" s="391"/>
      <c r="C193" s="391"/>
      <c r="D193" s="391"/>
      <c r="E193" s="391"/>
      <c r="F193" s="391"/>
      <c r="G193" s="356"/>
      <c r="H193" s="356"/>
      <c r="I193" s="356"/>
      <c r="J193" s="356"/>
      <c r="K193" s="356"/>
      <c r="L193" s="356"/>
      <c r="M193" s="356"/>
      <c r="N193" s="391"/>
      <c r="O193" s="391"/>
      <c r="P193" s="391"/>
      <c r="Q193" s="391"/>
      <c r="R193" s="391"/>
      <c r="S193" s="391"/>
      <c r="T193" s="391"/>
      <c r="U193" s="391"/>
      <c r="V193" s="391"/>
      <c r="W193" s="391"/>
      <c r="X193" s="391"/>
    </row>
    <row r="194" spans="1:24" ht="11.25" customHeight="1" x14ac:dyDescent="0.2">
      <c r="A194" s="391"/>
      <c r="B194" s="391"/>
      <c r="C194" s="391"/>
      <c r="D194" s="391"/>
      <c r="E194" s="391"/>
      <c r="F194" s="391"/>
      <c r="G194" s="356"/>
      <c r="H194" s="356"/>
      <c r="I194" s="356"/>
      <c r="J194" s="356"/>
      <c r="K194" s="356"/>
      <c r="L194" s="356"/>
      <c r="M194" s="356"/>
      <c r="N194" s="391"/>
      <c r="O194" s="391"/>
      <c r="P194" s="391"/>
      <c r="Q194" s="391"/>
      <c r="R194" s="391"/>
      <c r="S194" s="391"/>
      <c r="T194" s="391"/>
      <c r="U194" s="391"/>
      <c r="V194" s="391"/>
      <c r="W194" s="391"/>
      <c r="X194" s="391"/>
    </row>
    <row r="195" spans="1:24" ht="11.25" customHeight="1" x14ac:dyDescent="0.2">
      <c r="A195" s="391"/>
      <c r="B195" s="391"/>
      <c r="C195" s="391"/>
      <c r="D195" s="391"/>
      <c r="E195" s="391"/>
      <c r="F195" s="391"/>
      <c r="G195" s="356"/>
      <c r="H195" s="356"/>
      <c r="I195" s="356"/>
      <c r="J195" s="356"/>
      <c r="K195" s="356"/>
      <c r="L195" s="356"/>
      <c r="M195" s="356"/>
      <c r="N195" s="391"/>
      <c r="O195" s="391"/>
      <c r="P195" s="391"/>
      <c r="Q195" s="391"/>
      <c r="R195" s="391"/>
      <c r="S195" s="391"/>
      <c r="T195" s="391"/>
      <c r="U195" s="391"/>
      <c r="V195" s="391"/>
      <c r="W195" s="391"/>
      <c r="X195" s="391"/>
    </row>
    <row r="196" spans="1:24" ht="11.25" customHeight="1" x14ac:dyDescent="0.2">
      <c r="A196" s="391"/>
      <c r="B196" s="391"/>
      <c r="C196" s="391"/>
      <c r="D196" s="391"/>
      <c r="E196" s="391"/>
      <c r="F196" s="391"/>
      <c r="G196" s="356"/>
      <c r="H196" s="356"/>
      <c r="I196" s="356"/>
      <c r="J196" s="356"/>
      <c r="K196" s="356"/>
      <c r="L196" s="356"/>
      <c r="M196" s="356"/>
      <c r="N196" s="391"/>
      <c r="O196" s="391"/>
      <c r="P196" s="391"/>
      <c r="Q196" s="391"/>
      <c r="R196" s="391"/>
      <c r="S196" s="391"/>
      <c r="T196" s="391"/>
      <c r="U196" s="391"/>
      <c r="V196" s="391"/>
      <c r="W196" s="391"/>
      <c r="X196" s="391"/>
    </row>
    <row r="197" spans="1:24" ht="11.25" customHeight="1" x14ac:dyDescent="0.2">
      <c r="A197" s="391"/>
      <c r="B197" s="391"/>
      <c r="C197" s="391"/>
      <c r="D197" s="391"/>
      <c r="E197" s="391"/>
      <c r="F197" s="391"/>
      <c r="G197" s="356"/>
      <c r="H197" s="356"/>
      <c r="I197" s="356"/>
      <c r="J197" s="356"/>
      <c r="K197" s="356"/>
      <c r="L197" s="356"/>
      <c r="M197" s="356"/>
      <c r="N197" s="391"/>
      <c r="O197" s="391"/>
      <c r="P197" s="391"/>
      <c r="Q197" s="391"/>
      <c r="R197" s="391"/>
      <c r="S197" s="391"/>
      <c r="T197" s="391"/>
      <c r="U197" s="391"/>
      <c r="V197" s="391"/>
      <c r="W197" s="391"/>
      <c r="X197" s="391"/>
    </row>
    <row r="198" spans="1:24" ht="11.25" customHeight="1" x14ac:dyDescent="0.2">
      <c r="A198" s="391"/>
      <c r="B198" s="391"/>
      <c r="C198" s="391"/>
      <c r="D198" s="391"/>
      <c r="E198" s="391"/>
      <c r="F198" s="391"/>
      <c r="G198" s="356"/>
      <c r="H198" s="356"/>
      <c r="I198" s="356"/>
      <c r="J198" s="356"/>
      <c r="K198" s="356"/>
      <c r="L198" s="356"/>
      <c r="M198" s="356"/>
      <c r="N198" s="391"/>
      <c r="O198" s="391"/>
      <c r="P198" s="391"/>
      <c r="Q198" s="391"/>
      <c r="R198" s="391"/>
      <c r="S198" s="391"/>
      <c r="T198" s="391"/>
      <c r="U198" s="391"/>
      <c r="V198" s="391"/>
      <c r="W198" s="391"/>
      <c r="X198" s="391"/>
    </row>
    <row r="199" spans="1:24" ht="11.25" customHeight="1" x14ac:dyDescent="0.2">
      <c r="A199" s="391"/>
      <c r="B199" s="391"/>
      <c r="C199" s="391"/>
      <c r="D199" s="391"/>
      <c r="E199" s="391"/>
      <c r="F199" s="391"/>
      <c r="G199" s="356"/>
      <c r="H199" s="356"/>
      <c r="I199" s="356"/>
      <c r="J199" s="356"/>
      <c r="K199" s="356"/>
      <c r="L199" s="356"/>
      <c r="M199" s="356"/>
      <c r="N199" s="391"/>
      <c r="O199" s="391"/>
      <c r="P199" s="391"/>
      <c r="Q199" s="391"/>
      <c r="R199" s="391"/>
      <c r="S199" s="391"/>
      <c r="T199" s="391"/>
      <c r="U199" s="391"/>
      <c r="V199" s="391"/>
      <c r="W199" s="391"/>
      <c r="X199" s="391"/>
    </row>
    <row r="200" spans="1:24" ht="11.25" customHeight="1" x14ac:dyDescent="0.2">
      <c r="A200" s="391"/>
      <c r="B200" s="391"/>
      <c r="C200" s="391"/>
      <c r="D200" s="391"/>
      <c r="E200" s="391"/>
      <c r="F200" s="391"/>
      <c r="G200" s="356"/>
      <c r="H200" s="356"/>
      <c r="I200" s="356"/>
      <c r="J200" s="356"/>
      <c r="K200" s="356"/>
      <c r="L200" s="356"/>
      <c r="M200" s="356"/>
      <c r="N200" s="391"/>
      <c r="O200" s="391"/>
      <c r="P200" s="391"/>
      <c r="Q200" s="391"/>
      <c r="R200" s="391"/>
      <c r="S200" s="391"/>
      <c r="T200" s="391"/>
      <c r="U200" s="391"/>
      <c r="V200" s="391"/>
      <c r="W200" s="391"/>
      <c r="X200" s="391"/>
    </row>
    <row r="201" spans="1:24" ht="11.25" customHeight="1" x14ac:dyDescent="0.2">
      <c r="A201" s="391"/>
      <c r="B201" s="391"/>
      <c r="C201" s="391"/>
      <c r="D201" s="391"/>
      <c r="E201" s="391"/>
      <c r="F201" s="391"/>
      <c r="G201" s="356"/>
      <c r="H201" s="356"/>
      <c r="I201" s="356"/>
      <c r="J201" s="356"/>
      <c r="K201" s="356"/>
      <c r="L201" s="356"/>
      <c r="M201" s="356"/>
      <c r="N201" s="391"/>
      <c r="O201" s="391"/>
      <c r="P201" s="391"/>
      <c r="Q201" s="391"/>
      <c r="R201" s="391"/>
      <c r="S201" s="391"/>
      <c r="T201" s="391"/>
      <c r="U201" s="391"/>
      <c r="V201" s="391"/>
      <c r="W201" s="391"/>
      <c r="X201" s="391"/>
    </row>
    <row r="202" spans="1:24" ht="11.25" customHeight="1" x14ac:dyDescent="0.2">
      <c r="A202" s="391"/>
      <c r="B202" s="391"/>
      <c r="C202" s="391"/>
      <c r="D202" s="391"/>
      <c r="E202" s="391"/>
      <c r="F202" s="391"/>
      <c r="G202" s="356"/>
      <c r="H202" s="356"/>
      <c r="I202" s="356"/>
      <c r="J202" s="356"/>
      <c r="K202" s="356"/>
      <c r="L202" s="356"/>
      <c r="M202" s="356"/>
      <c r="N202" s="391"/>
      <c r="O202" s="391"/>
      <c r="P202" s="391"/>
      <c r="Q202" s="391"/>
      <c r="R202" s="391"/>
      <c r="S202" s="391"/>
      <c r="T202" s="391"/>
      <c r="U202" s="391"/>
      <c r="V202" s="391"/>
      <c r="W202" s="391"/>
      <c r="X202" s="391"/>
    </row>
    <row r="203" spans="1:24" ht="11.25" customHeight="1" x14ac:dyDescent="0.2">
      <c r="A203" s="391"/>
      <c r="B203" s="391"/>
      <c r="C203" s="391"/>
      <c r="D203" s="391"/>
      <c r="E203" s="391"/>
      <c r="F203" s="391"/>
      <c r="G203" s="356"/>
      <c r="H203" s="356"/>
      <c r="I203" s="356"/>
      <c r="J203" s="356"/>
      <c r="K203" s="356"/>
      <c r="L203" s="356"/>
      <c r="M203" s="356"/>
      <c r="N203" s="391"/>
      <c r="O203" s="391"/>
      <c r="P203" s="391"/>
      <c r="Q203" s="391"/>
      <c r="R203" s="391"/>
      <c r="S203" s="391"/>
      <c r="T203" s="391"/>
      <c r="U203" s="391"/>
      <c r="V203" s="391"/>
      <c r="W203" s="391"/>
      <c r="X203" s="391"/>
    </row>
    <row r="204" spans="1:24" ht="11.25" customHeight="1" x14ac:dyDescent="0.2">
      <c r="A204" s="391"/>
      <c r="B204" s="391"/>
      <c r="C204" s="391"/>
      <c r="D204" s="391"/>
      <c r="E204" s="391"/>
      <c r="F204" s="391"/>
      <c r="G204" s="356"/>
      <c r="H204" s="356"/>
      <c r="I204" s="356"/>
      <c r="J204" s="356"/>
      <c r="K204" s="356"/>
      <c r="L204" s="356"/>
      <c r="M204" s="356"/>
      <c r="N204" s="391"/>
      <c r="O204" s="391"/>
      <c r="P204" s="391"/>
      <c r="Q204" s="391"/>
      <c r="R204" s="391"/>
      <c r="S204" s="391"/>
      <c r="T204" s="391"/>
      <c r="U204" s="391"/>
      <c r="V204" s="391"/>
      <c r="W204" s="391"/>
      <c r="X204" s="391"/>
    </row>
    <row r="205" spans="1:24" ht="11.25" customHeight="1" x14ac:dyDescent="0.2">
      <c r="A205" s="391"/>
      <c r="B205" s="391"/>
      <c r="C205" s="391"/>
      <c r="D205" s="391"/>
      <c r="E205" s="391"/>
      <c r="F205" s="391"/>
      <c r="G205" s="356"/>
      <c r="H205" s="356"/>
      <c r="I205" s="356"/>
      <c r="J205" s="356"/>
      <c r="K205" s="356"/>
      <c r="L205" s="356"/>
      <c r="M205" s="356"/>
      <c r="N205" s="391"/>
      <c r="O205" s="391"/>
      <c r="P205" s="391"/>
      <c r="Q205" s="391"/>
      <c r="R205" s="391"/>
      <c r="S205" s="391"/>
      <c r="T205" s="391"/>
      <c r="U205" s="391"/>
      <c r="V205" s="391"/>
      <c r="W205" s="391"/>
      <c r="X205" s="391"/>
    </row>
    <row r="206" spans="1:24" ht="11.25" customHeight="1" x14ac:dyDescent="0.2">
      <c r="A206" s="391"/>
      <c r="B206" s="391"/>
      <c r="C206" s="391"/>
      <c r="D206" s="391"/>
      <c r="E206" s="391"/>
      <c r="F206" s="391"/>
      <c r="G206" s="356"/>
      <c r="H206" s="356"/>
      <c r="I206" s="356"/>
      <c r="J206" s="356"/>
      <c r="K206" s="356"/>
      <c r="L206" s="356"/>
      <c r="M206" s="356"/>
      <c r="N206" s="391"/>
      <c r="O206" s="391"/>
      <c r="P206" s="391"/>
      <c r="Q206" s="391"/>
      <c r="R206" s="391"/>
      <c r="S206" s="391"/>
      <c r="T206" s="391"/>
      <c r="U206" s="391"/>
      <c r="V206" s="391"/>
      <c r="W206" s="391"/>
      <c r="X206" s="391"/>
    </row>
    <row r="207" spans="1:24" ht="11.25" customHeight="1" x14ac:dyDescent="0.2">
      <c r="A207" s="391"/>
      <c r="B207" s="391"/>
      <c r="C207" s="391"/>
      <c r="D207" s="391"/>
      <c r="E207" s="391"/>
      <c r="F207" s="391"/>
      <c r="G207" s="356"/>
      <c r="H207" s="356"/>
      <c r="I207" s="356"/>
      <c r="J207" s="356"/>
      <c r="K207" s="356"/>
      <c r="L207" s="356"/>
      <c r="M207" s="356"/>
      <c r="N207" s="391"/>
      <c r="O207" s="391"/>
      <c r="P207" s="391"/>
      <c r="Q207" s="391"/>
      <c r="R207" s="391"/>
      <c r="S207" s="391"/>
      <c r="T207" s="391"/>
      <c r="U207" s="391"/>
      <c r="V207" s="391"/>
      <c r="W207" s="391"/>
      <c r="X207" s="391"/>
    </row>
    <row r="208" spans="1:24" ht="11.25" customHeight="1" x14ac:dyDescent="0.2">
      <c r="A208" s="391"/>
      <c r="B208" s="391"/>
      <c r="C208" s="391"/>
      <c r="D208" s="391"/>
      <c r="E208" s="391"/>
      <c r="F208" s="391"/>
      <c r="G208" s="356"/>
      <c r="H208" s="356"/>
      <c r="I208" s="356"/>
      <c r="J208" s="356"/>
      <c r="K208" s="356"/>
      <c r="L208" s="356"/>
      <c r="M208" s="356"/>
      <c r="N208" s="391"/>
      <c r="O208" s="391"/>
      <c r="P208" s="391"/>
      <c r="Q208" s="391"/>
      <c r="R208" s="391"/>
      <c r="S208" s="391"/>
      <c r="T208" s="391"/>
      <c r="U208" s="391"/>
      <c r="V208" s="391"/>
      <c r="W208" s="391"/>
      <c r="X208" s="391"/>
    </row>
    <row r="209" spans="1:24" ht="11.25" customHeight="1" x14ac:dyDescent="0.2">
      <c r="A209" s="391"/>
      <c r="B209" s="391"/>
      <c r="C209" s="391"/>
      <c r="D209" s="391"/>
      <c r="E209" s="391"/>
      <c r="F209" s="391"/>
      <c r="G209" s="356"/>
      <c r="H209" s="356"/>
      <c r="I209" s="356"/>
      <c r="J209" s="356"/>
      <c r="K209" s="356"/>
      <c r="L209" s="356"/>
      <c r="M209" s="356"/>
      <c r="N209" s="391"/>
      <c r="O209" s="391"/>
      <c r="P209" s="391"/>
      <c r="Q209" s="391"/>
      <c r="R209" s="391"/>
      <c r="S209" s="391"/>
      <c r="T209" s="391"/>
      <c r="U209" s="391"/>
      <c r="V209" s="391"/>
      <c r="W209" s="391"/>
      <c r="X209" s="391"/>
    </row>
    <row r="210" spans="1:24" ht="11.25" customHeight="1" x14ac:dyDescent="0.2">
      <c r="A210" s="391"/>
      <c r="B210" s="391"/>
      <c r="C210" s="391"/>
      <c r="D210" s="391"/>
      <c r="E210" s="391"/>
      <c r="F210" s="391"/>
      <c r="G210" s="356"/>
      <c r="H210" s="356"/>
      <c r="I210" s="356"/>
      <c r="J210" s="356"/>
      <c r="K210" s="356"/>
      <c r="L210" s="356"/>
      <c r="M210" s="356"/>
      <c r="N210" s="391"/>
      <c r="O210" s="391"/>
      <c r="P210" s="391"/>
      <c r="Q210" s="391"/>
      <c r="R210" s="391"/>
      <c r="S210" s="391"/>
      <c r="T210" s="391"/>
      <c r="U210" s="391"/>
      <c r="V210" s="391"/>
      <c r="W210" s="391"/>
      <c r="X210" s="391"/>
    </row>
    <row r="211" spans="1:24" ht="11.25" customHeight="1" x14ac:dyDescent="0.2">
      <c r="A211" s="391"/>
      <c r="B211" s="391"/>
      <c r="C211" s="391"/>
      <c r="D211" s="391"/>
      <c r="E211" s="391"/>
      <c r="F211" s="391"/>
      <c r="G211" s="356"/>
      <c r="H211" s="356"/>
      <c r="I211" s="356"/>
      <c r="J211" s="356"/>
      <c r="K211" s="356"/>
      <c r="L211" s="356"/>
      <c r="M211" s="356"/>
      <c r="N211" s="391"/>
      <c r="O211" s="391"/>
      <c r="P211" s="391"/>
      <c r="Q211" s="391"/>
      <c r="R211" s="391"/>
      <c r="S211" s="391"/>
      <c r="T211" s="391"/>
      <c r="U211" s="391"/>
      <c r="V211" s="391"/>
      <c r="W211" s="391"/>
      <c r="X211" s="391"/>
    </row>
    <row r="212" spans="1:24" ht="11.25" customHeight="1" x14ac:dyDescent="0.2">
      <c r="A212" s="391"/>
      <c r="B212" s="391"/>
      <c r="C212" s="391"/>
      <c r="D212" s="391"/>
      <c r="E212" s="391"/>
      <c r="F212" s="391"/>
      <c r="G212" s="356"/>
      <c r="H212" s="356"/>
      <c r="I212" s="356"/>
      <c r="J212" s="356"/>
      <c r="K212" s="356"/>
      <c r="L212" s="356"/>
      <c r="M212" s="356"/>
      <c r="N212" s="391"/>
      <c r="O212" s="391"/>
      <c r="P212" s="391"/>
      <c r="Q212" s="391"/>
      <c r="R212" s="391"/>
      <c r="S212" s="391"/>
      <c r="T212" s="391"/>
      <c r="U212" s="391"/>
      <c r="V212" s="391"/>
      <c r="W212" s="391"/>
      <c r="X212" s="391"/>
    </row>
    <row r="213" spans="1:24" ht="11.25" customHeight="1" x14ac:dyDescent="0.2">
      <c r="A213" s="391"/>
      <c r="B213" s="391"/>
      <c r="C213" s="391"/>
      <c r="D213" s="391"/>
      <c r="E213" s="391"/>
      <c r="F213" s="391"/>
      <c r="G213" s="356"/>
      <c r="H213" s="356"/>
      <c r="I213" s="356"/>
      <c r="J213" s="356"/>
      <c r="K213" s="356"/>
      <c r="L213" s="356"/>
      <c r="M213" s="356"/>
      <c r="N213" s="391"/>
      <c r="O213" s="391"/>
      <c r="P213" s="391"/>
      <c r="Q213" s="391"/>
      <c r="R213" s="391"/>
      <c r="S213" s="391"/>
      <c r="T213" s="391"/>
      <c r="U213" s="391"/>
      <c r="V213" s="391"/>
      <c r="W213" s="391"/>
      <c r="X213" s="391"/>
    </row>
    <row r="214" spans="1:24" ht="11.25" customHeight="1" x14ac:dyDescent="0.2">
      <c r="A214" s="391"/>
      <c r="B214" s="391"/>
      <c r="C214" s="391"/>
      <c r="D214" s="391"/>
      <c r="E214" s="391"/>
      <c r="F214" s="391"/>
      <c r="G214" s="356"/>
      <c r="H214" s="356"/>
      <c r="I214" s="356"/>
      <c r="J214" s="356"/>
      <c r="K214" s="356"/>
      <c r="L214" s="356"/>
      <c r="M214" s="356"/>
      <c r="N214" s="391"/>
      <c r="O214" s="391"/>
      <c r="P214" s="391"/>
      <c r="Q214" s="391"/>
      <c r="R214" s="391"/>
      <c r="S214" s="391"/>
      <c r="T214" s="391"/>
      <c r="U214" s="391"/>
      <c r="V214" s="391"/>
      <c r="W214" s="391"/>
      <c r="X214" s="391"/>
    </row>
    <row r="215" spans="1:24" ht="11.25" customHeight="1" x14ac:dyDescent="0.2">
      <c r="A215" s="391"/>
      <c r="B215" s="391"/>
      <c r="C215" s="391"/>
      <c r="D215" s="391"/>
      <c r="E215" s="391"/>
      <c r="F215" s="391"/>
      <c r="G215" s="356"/>
      <c r="H215" s="356"/>
      <c r="I215" s="356"/>
      <c r="J215" s="356"/>
      <c r="K215" s="356"/>
      <c r="L215" s="356"/>
      <c r="M215" s="356"/>
      <c r="N215" s="391"/>
      <c r="O215" s="391"/>
      <c r="P215" s="391"/>
      <c r="Q215" s="391"/>
      <c r="R215" s="391"/>
      <c r="S215" s="391"/>
      <c r="T215" s="391"/>
      <c r="U215" s="391"/>
      <c r="V215" s="391"/>
      <c r="W215" s="391"/>
      <c r="X215" s="391"/>
    </row>
    <row r="216" spans="1:24" ht="11.25" customHeight="1" x14ac:dyDescent="0.2">
      <c r="A216" s="391"/>
      <c r="B216" s="391"/>
      <c r="C216" s="391"/>
      <c r="D216" s="391"/>
      <c r="E216" s="391"/>
      <c r="F216" s="391"/>
      <c r="G216" s="356"/>
      <c r="H216" s="356"/>
      <c r="I216" s="356"/>
      <c r="J216" s="356"/>
      <c r="K216" s="356"/>
      <c r="L216" s="356"/>
      <c r="M216" s="356"/>
      <c r="N216" s="391"/>
      <c r="O216" s="391"/>
      <c r="P216" s="391"/>
      <c r="Q216" s="391"/>
      <c r="R216" s="391"/>
      <c r="S216" s="391"/>
      <c r="T216" s="391"/>
      <c r="U216" s="391"/>
      <c r="V216" s="391"/>
      <c r="W216" s="391"/>
      <c r="X216" s="391"/>
    </row>
    <row r="217" spans="1:24" ht="11.25" customHeight="1" x14ac:dyDescent="0.2">
      <c r="A217" s="391"/>
      <c r="B217" s="391"/>
      <c r="C217" s="391"/>
      <c r="D217" s="391"/>
      <c r="E217" s="391"/>
      <c r="F217" s="391"/>
      <c r="G217" s="356"/>
      <c r="H217" s="356"/>
      <c r="I217" s="356"/>
      <c r="J217" s="356"/>
      <c r="K217" s="356"/>
      <c r="L217" s="356"/>
      <c r="M217" s="356"/>
      <c r="N217" s="391"/>
      <c r="O217" s="391"/>
      <c r="P217" s="391"/>
      <c r="Q217" s="391"/>
      <c r="R217" s="391"/>
      <c r="S217" s="391"/>
      <c r="T217" s="391"/>
      <c r="U217" s="391"/>
      <c r="V217" s="391"/>
      <c r="W217" s="391"/>
      <c r="X217" s="391"/>
    </row>
    <row r="218" spans="1:24" ht="11.25" customHeight="1" x14ac:dyDescent="0.2">
      <c r="A218" s="391"/>
      <c r="B218" s="391"/>
      <c r="C218" s="391"/>
      <c r="D218" s="391"/>
      <c r="E218" s="391"/>
      <c r="F218" s="391"/>
      <c r="G218" s="356"/>
      <c r="H218" s="356"/>
      <c r="I218" s="356"/>
      <c r="J218" s="356"/>
      <c r="K218" s="356"/>
      <c r="L218" s="356"/>
      <c r="M218" s="356"/>
      <c r="N218" s="391"/>
      <c r="O218" s="391"/>
      <c r="P218" s="391"/>
      <c r="Q218" s="391"/>
      <c r="R218" s="391"/>
      <c r="S218" s="391"/>
      <c r="T218" s="391"/>
      <c r="U218" s="391"/>
      <c r="V218" s="391"/>
      <c r="W218" s="391"/>
      <c r="X218" s="391"/>
    </row>
    <row r="219" spans="1:24" ht="11.25" customHeight="1" x14ac:dyDescent="0.2">
      <c r="A219" s="391"/>
      <c r="B219" s="391"/>
      <c r="C219" s="391"/>
      <c r="D219" s="391"/>
      <c r="E219" s="391"/>
      <c r="F219" s="391"/>
      <c r="G219" s="356"/>
      <c r="H219" s="356"/>
      <c r="I219" s="356"/>
      <c r="J219" s="356"/>
      <c r="K219" s="356"/>
      <c r="L219" s="356"/>
      <c r="M219" s="356"/>
      <c r="N219" s="391"/>
      <c r="O219" s="391"/>
      <c r="P219" s="391"/>
      <c r="Q219" s="391"/>
      <c r="R219" s="391"/>
      <c r="S219" s="391"/>
      <c r="T219" s="391"/>
      <c r="U219" s="391"/>
      <c r="V219" s="391"/>
      <c r="W219" s="391"/>
      <c r="X219" s="391"/>
    </row>
    <row r="220" spans="1:24" ht="11.25" customHeight="1" x14ac:dyDescent="0.2">
      <c r="A220" s="391"/>
      <c r="B220" s="391"/>
      <c r="C220" s="391"/>
      <c r="D220" s="391"/>
      <c r="E220" s="391"/>
      <c r="F220" s="391"/>
      <c r="G220" s="356"/>
      <c r="H220" s="356"/>
      <c r="I220" s="356"/>
      <c r="J220" s="356"/>
      <c r="K220" s="356"/>
      <c r="L220" s="356"/>
      <c r="M220" s="356"/>
      <c r="N220" s="391"/>
      <c r="O220" s="391"/>
      <c r="P220" s="391"/>
      <c r="Q220" s="391"/>
      <c r="R220" s="391"/>
      <c r="S220" s="391"/>
      <c r="T220" s="391"/>
      <c r="U220" s="391"/>
      <c r="V220" s="391"/>
      <c r="W220" s="391"/>
      <c r="X220" s="391"/>
    </row>
    <row r="221" spans="1:24" ht="11.25" customHeight="1" x14ac:dyDescent="0.2">
      <c r="A221" s="391"/>
      <c r="B221" s="391"/>
      <c r="C221" s="391"/>
      <c r="D221" s="391"/>
      <c r="E221" s="391"/>
      <c r="F221" s="391"/>
      <c r="G221" s="356"/>
      <c r="H221" s="356"/>
      <c r="I221" s="356"/>
      <c r="J221" s="356"/>
      <c r="K221" s="356"/>
      <c r="L221" s="356"/>
      <c r="M221" s="356"/>
      <c r="N221" s="391"/>
      <c r="O221" s="391"/>
      <c r="P221" s="391"/>
      <c r="Q221" s="391"/>
      <c r="R221" s="391"/>
      <c r="S221" s="391"/>
      <c r="T221" s="391"/>
      <c r="U221" s="391"/>
      <c r="V221" s="391"/>
      <c r="W221" s="391"/>
      <c r="X221" s="391"/>
    </row>
    <row r="222" spans="1:24" ht="11.25" customHeight="1" x14ac:dyDescent="0.2">
      <c r="A222" s="391"/>
      <c r="B222" s="391"/>
      <c r="C222" s="391"/>
      <c r="D222" s="391"/>
      <c r="E222" s="391"/>
      <c r="F222" s="391"/>
      <c r="G222" s="356"/>
      <c r="H222" s="356"/>
      <c r="I222" s="356"/>
      <c r="J222" s="356"/>
      <c r="K222" s="356"/>
      <c r="L222" s="356"/>
      <c r="M222" s="356"/>
      <c r="N222" s="391"/>
      <c r="O222" s="391"/>
      <c r="P222" s="391"/>
      <c r="Q222" s="391"/>
      <c r="R222" s="391"/>
      <c r="S222" s="391"/>
      <c r="T222" s="391"/>
      <c r="U222" s="391"/>
      <c r="V222" s="391"/>
      <c r="W222" s="391"/>
      <c r="X222" s="391"/>
    </row>
    <row r="223" spans="1:24" ht="11.25" customHeight="1" x14ac:dyDescent="0.2">
      <c r="A223" s="391"/>
      <c r="B223" s="391"/>
      <c r="C223" s="391"/>
      <c r="D223" s="391"/>
      <c r="E223" s="391"/>
      <c r="F223" s="391"/>
      <c r="G223" s="356"/>
      <c r="H223" s="356"/>
      <c r="I223" s="356"/>
      <c r="J223" s="356"/>
      <c r="K223" s="356"/>
      <c r="L223" s="356"/>
      <c r="M223" s="356"/>
      <c r="N223" s="391"/>
      <c r="O223" s="391"/>
      <c r="P223" s="391"/>
      <c r="Q223" s="391"/>
      <c r="R223" s="391"/>
      <c r="S223" s="391"/>
      <c r="T223" s="391"/>
      <c r="U223" s="391"/>
      <c r="V223" s="391"/>
      <c r="W223" s="391"/>
      <c r="X223" s="391"/>
    </row>
    <row r="224" spans="1:24" ht="11.25" customHeight="1" x14ac:dyDescent="0.2">
      <c r="A224" s="391"/>
      <c r="B224" s="391"/>
      <c r="C224" s="391"/>
      <c r="D224" s="391"/>
      <c r="E224" s="391"/>
      <c r="F224" s="391"/>
      <c r="G224" s="356"/>
      <c r="H224" s="356"/>
      <c r="I224" s="356"/>
      <c r="J224" s="356"/>
      <c r="K224" s="356"/>
      <c r="L224" s="356"/>
      <c r="M224" s="356"/>
      <c r="N224" s="391"/>
      <c r="O224" s="391"/>
      <c r="P224" s="391"/>
      <c r="Q224" s="391"/>
      <c r="R224" s="391"/>
      <c r="S224" s="391"/>
      <c r="T224" s="391"/>
      <c r="U224" s="391"/>
      <c r="V224" s="391"/>
      <c r="W224" s="391"/>
      <c r="X224" s="391"/>
    </row>
    <row r="225" spans="1:24" ht="11.25" customHeight="1" x14ac:dyDescent="0.2">
      <c r="A225" s="391"/>
      <c r="B225" s="391"/>
      <c r="C225" s="391"/>
      <c r="D225" s="391"/>
      <c r="E225" s="391"/>
      <c r="F225" s="391"/>
      <c r="G225" s="356"/>
      <c r="H225" s="356"/>
      <c r="I225" s="356"/>
      <c r="J225" s="356"/>
      <c r="K225" s="356"/>
      <c r="L225" s="356"/>
      <c r="M225" s="356"/>
      <c r="N225" s="391"/>
      <c r="O225" s="391"/>
      <c r="P225" s="391"/>
      <c r="Q225" s="391"/>
      <c r="R225" s="391"/>
      <c r="S225" s="391"/>
      <c r="T225" s="391"/>
      <c r="U225" s="391"/>
      <c r="V225" s="391"/>
      <c r="W225" s="391"/>
      <c r="X225" s="391"/>
    </row>
    <row r="226" spans="1:24" ht="11.25" customHeight="1" x14ac:dyDescent="0.2">
      <c r="A226" s="391"/>
      <c r="B226" s="391"/>
      <c r="C226" s="391"/>
      <c r="D226" s="391"/>
      <c r="E226" s="391"/>
      <c r="F226" s="391"/>
      <c r="G226" s="356"/>
      <c r="H226" s="356"/>
      <c r="I226" s="356"/>
      <c r="J226" s="356"/>
      <c r="K226" s="356"/>
      <c r="L226" s="356"/>
      <c r="M226" s="356"/>
      <c r="N226" s="391"/>
      <c r="O226" s="391"/>
      <c r="P226" s="391"/>
      <c r="Q226" s="391"/>
      <c r="R226" s="391"/>
      <c r="S226" s="391"/>
      <c r="T226" s="391"/>
      <c r="U226" s="391"/>
      <c r="V226" s="391"/>
      <c r="W226" s="391"/>
      <c r="X226" s="391"/>
    </row>
    <row r="227" spans="1:24" ht="11.25" customHeight="1" x14ac:dyDescent="0.2">
      <c r="A227" s="391"/>
      <c r="B227" s="391"/>
      <c r="C227" s="391"/>
      <c r="D227" s="391"/>
      <c r="E227" s="391"/>
      <c r="F227" s="391"/>
      <c r="G227" s="356"/>
      <c r="H227" s="356"/>
      <c r="I227" s="356"/>
      <c r="J227" s="356"/>
      <c r="K227" s="356"/>
      <c r="L227" s="356"/>
      <c r="M227" s="356"/>
      <c r="N227" s="391"/>
      <c r="O227" s="391"/>
      <c r="P227" s="391"/>
      <c r="Q227" s="391"/>
      <c r="R227" s="391"/>
      <c r="S227" s="391"/>
      <c r="T227" s="391"/>
      <c r="U227" s="391"/>
      <c r="V227" s="391"/>
      <c r="W227" s="391"/>
      <c r="X227" s="391"/>
    </row>
    <row r="228" spans="1:24" ht="11.25" customHeight="1" x14ac:dyDescent="0.2">
      <c r="A228" s="391"/>
      <c r="B228" s="391"/>
      <c r="C228" s="391"/>
      <c r="D228" s="391"/>
      <c r="E228" s="391"/>
      <c r="F228" s="391"/>
      <c r="G228" s="356"/>
      <c r="H228" s="356"/>
      <c r="I228" s="356"/>
      <c r="J228" s="356"/>
      <c r="K228" s="356"/>
      <c r="L228" s="356"/>
      <c r="M228" s="356"/>
      <c r="N228" s="391"/>
      <c r="O228" s="391"/>
      <c r="P228" s="391"/>
      <c r="Q228" s="391"/>
      <c r="R228" s="391"/>
      <c r="S228" s="391"/>
      <c r="T228" s="391"/>
      <c r="U228" s="391"/>
      <c r="V228" s="391"/>
      <c r="W228" s="391"/>
      <c r="X228" s="391"/>
    </row>
    <row r="229" spans="1:24" ht="11.25" customHeight="1" x14ac:dyDescent="0.2">
      <c r="A229" s="391"/>
      <c r="B229" s="391"/>
      <c r="C229" s="391"/>
      <c r="D229" s="391"/>
      <c r="E229" s="391"/>
      <c r="F229" s="391"/>
      <c r="G229" s="356"/>
      <c r="H229" s="356"/>
      <c r="I229" s="356"/>
      <c r="J229" s="356"/>
      <c r="K229" s="356"/>
      <c r="L229" s="356"/>
      <c r="M229" s="356"/>
      <c r="N229" s="391"/>
      <c r="O229" s="391"/>
      <c r="P229" s="391"/>
      <c r="Q229" s="391"/>
      <c r="R229" s="391"/>
      <c r="S229" s="391"/>
      <c r="T229" s="391"/>
      <c r="U229" s="391"/>
      <c r="V229" s="391"/>
      <c r="W229" s="391"/>
      <c r="X229" s="391"/>
    </row>
    <row r="230" spans="1:24" ht="11.25" customHeight="1" x14ac:dyDescent="0.2">
      <c r="A230" s="391"/>
      <c r="B230" s="391"/>
      <c r="C230" s="391"/>
      <c r="D230" s="391"/>
      <c r="E230" s="391"/>
      <c r="F230" s="391"/>
      <c r="G230" s="356"/>
      <c r="H230" s="356"/>
      <c r="I230" s="356"/>
      <c r="J230" s="356"/>
      <c r="K230" s="356"/>
      <c r="L230" s="356"/>
      <c r="M230" s="356"/>
      <c r="N230" s="391"/>
      <c r="O230" s="391"/>
      <c r="P230" s="391"/>
      <c r="Q230" s="391"/>
      <c r="R230" s="391"/>
      <c r="S230" s="391"/>
      <c r="T230" s="391"/>
      <c r="U230" s="391"/>
      <c r="V230" s="391"/>
      <c r="W230" s="391"/>
      <c r="X230" s="391"/>
    </row>
    <row r="231" spans="1:24" ht="11.25" customHeight="1" x14ac:dyDescent="0.2">
      <c r="A231" s="391"/>
      <c r="B231" s="391"/>
      <c r="C231" s="391"/>
      <c r="D231" s="391"/>
      <c r="E231" s="391"/>
      <c r="F231" s="391"/>
      <c r="G231" s="356"/>
      <c r="H231" s="356"/>
      <c r="I231" s="356"/>
      <c r="J231" s="356"/>
      <c r="K231" s="356"/>
      <c r="L231" s="356"/>
      <c r="M231" s="356"/>
      <c r="N231" s="391"/>
      <c r="O231" s="391"/>
      <c r="P231" s="391"/>
      <c r="Q231" s="391"/>
      <c r="R231" s="391"/>
      <c r="S231" s="391"/>
      <c r="T231" s="391"/>
      <c r="U231" s="391"/>
      <c r="V231" s="391"/>
      <c r="W231" s="391"/>
      <c r="X231" s="391"/>
    </row>
    <row r="232" spans="1:24" ht="11.25" customHeight="1" x14ac:dyDescent="0.2">
      <c r="A232" s="391"/>
      <c r="B232" s="391"/>
      <c r="C232" s="391"/>
      <c r="D232" s="391"/>
      <c r="E232" s="391"/>
      <c r="F232" s="391"/>
      <c r="G232" s="356"/>
      <c r="H232" s="356"/>
      <c r="I232" s="356"/>
      <c r="J232" s="356"/>
      <c r="K232" s="356"/>
      <c r="L232" s="356"/>
      <c r="M232" s="356"/>
      <c r="N232" s="391"/>
      <c r="O232" s="391"/>
      <c r="P232" s="391"/>
      <c r="Q232" s="391"/>
      <c r="R232" s="391"/>
      <c r="S232" s="391"/>
      <c r="T232" s="391"/>
      <c r="U232" s="391"/>
      <c r="V232" s="391"/>
      <c r="W232" s="391"/>
      <c r="X232" s="391"/>
    </row>
    <row r="233" spans="1:24" ht="11.25" customHeight="1" x14ac:dyDescent="0.2">
      <c r="A233" s="391"/>
      <c r="B233" s="391"/>
      <c r="C233" s="391"/>
      <c r="D233" s="391"/>
      <c r="E233" s="391"/>
      <c r="F233" s="391"/>
      <c r="G233" s="356"/>
      <c r="H233" s="356"/>
      <c r="I233" s="356"/>
      <c r="J233" s="356"/>
      <c r="K233" s="356"/>
      <c r="L233" s="356"/>
      <c r="M233" s="356"/>
      <c r="N233" s="391"/>
      <c r="O233" s="391"/>
      <c r="P233" s="391"/>
      <c r="Q233" s="391"/>
      <c r="R233" s="391"/>
      <c r="S233" s="391"/>
      <c r="T233" s="391"/>
      <c r="U233" s="391"/>
      <c r="V233" s="391"/>
      <c r="W233" s="391"/>
      <c r="X233" s="391"/>
    </row>
    <row r="234" spans="1:24" ht="11.25" customHeight="1" x14ac:dyDescent="0.2">
      <c r="A234" s="391"/>
      <c r="B234" s="391"/>
      <c r="C234" s="391"/>
      <c r="D234" s="391"/>
      <c r="E234" s="391"/>
      <c r="F234" s="391"/>
      <c r="G234" s="356"/>
      <c r="H234" s="356"/>
      <c r="I234" s="356"/>
      <c r="J234" s="356"/>
      <c r="K234" s="356"/>
      <c r="L234" s="356"/>
      <c r="M234" s="356"/>
      <c r="N234" s="391"/>
      <c r="O234" s="391"/>
      <c r="P234" s="391"/>
      <c r="Q234" s="391"/>
      <c r="R234" s="391"/>
      <c r="S234" s="391"/>
      <c r="T234" s="391"/>
      <c r="U234" s="391"/>
      <c r="V234" s="391"/>
      <c r="W234" s="391"/>
      <c r="X234" s="391"/>
    </row>
    <row r="235" spans="1:24" ht="11.25" customHeight="1" x14ac:dyDescent="0.2">
      <c r="A235" s="391"/>
      <c r="B235" s="391"/>
      <c r="C235" s="391"/>
      <c r="D235" s="391"/>
      <c r="E235" s="391"/>
      <c r="F235" s="391"/>
      <c r="G235" s="356"/>
      <c r="H235" s="356"/>
      <c r="I235" s="356"/>
      <c r="J235" s="356"/>
      <c r="K235" s="356"/>
      <c r="L235" s="356"/>
      <c r="M235" s="356"/>
      <c r="N235" s="391"/>
      <c r="O235" s="391"/>
      <c r="P235" s="391"/>
      <c r="Q235" s="391"/>
      <c r="R235" s="391"/>
      <c r="S235" s="391"/>
      <c r="T235" s="391"/>
      <c r="U235" s="391"/>
      <c r="V235" s="391"/>
      <c r="W235" s="391"/>
      <c r="X235" s="391"/>
    </row>
    <row r="236" spans="1:24" ht="11.25" customHeight="1" x14ac:dyDescent="0.2">
      <c r="A236" s="391"/>
      <c r="B236" s="391"/>
      <c r="C236" s="391"/>
      <c r="D236" s="391"/>
      <c r="E236" s="391"/>
      <c r="F236" s="391"/>
      <c r="G236" s="356"/>
      <c r="H236" s="356"/>
      <c r="I236" s="356"/>
      <c r="J236" s="356"/>
      <c r="K236" s="356"/>
      <c r="L236" s="356"/>
      <c r="M236" s="356"/>
      <c r="N236" s="391"/>
      <c r="O236" s="391"/>
      <c r="P236" s="391"/>
      <c r="Q236" s="391"/>
      <c r="R236" s="391"/>
      <c r="S236" s="391"/>
      <c r="T236" s="391"/>
      <c r="U236" s="391"/>
      <c r="V236" s="391"/>
      <c r="W236" s="391"/>
      <c r="X236" s="391"/>
    </row>
    <row r="237" spans="1:24" ht="11.25" customHeight="1" x14ac:dyDescent="0.2">
      <c r="A237" s="391"/>
      <c r="B237" s="391"/>
      <c r="C237" s="391"/>
      <c r="D237" s="391"/>
      <c r="E237" s="391"/>
      <c r="F237" s="391"/>
      <c r="G237" s="356"/>
      <c r="H237" s="356"/>
      <c r="I237" s="356"/>
      <c r="J237" s="356"/>
      <c r="K237" s="356"/>
      <c r="L237" s="356"/>
      <c r="M237" s="356"/>
      <c r="N237" s="391"/>
      <c r="O237" s="391"/>
      <c r="P237" s="391"/>
      <c r="Q237" s="391"/>
      <c r="R237" s="391"/>
      <c r="S237" s="391"/>
      <c r="T237" s="391"/>
      <c r="U237" s="391"/>
      <c r="V237" s="391"/>
      <c r="W237" s="391"/>
      <c r="X237" s="391"/>
    </row>
    <row r="238" spans="1:24" ht="11.25" customHeight="1" x14ac:dyDescent="0.2">
      <c r="A238" s="391"/>
      <c r="B238" s="391"/>
      <c r="C238" s="391"/>
      <c r="D238" s="391"/>
      <c r="E238" s="391"/>
      <c r="F238" s="391"/>
      <c r="G238" s="356"/>
      <c r="H238" s="356"/>
      <c r="I238" s="356"/>
      <c r="J238" s="356"/>
      <c r="K238" s="356"/>
      <c r="L238" s="356"/>
      <c r="M238" s="356"/>
      <c r="N238" s="391"/>
      <c r="O238" s="391"/>
      <c r="P238" s="391"/>
      <c r="Q238" s="391"/>
      <c r="R238" s="391"/>
      <c r="S238" s="391"/>
      <c r="T238" s="391"/>
      <c r="U238" s="391"/>
      <c r="V238" s="391"/>
      <c r="W238" s="391"/>
      <c r="X238" s="391"/>
    </row>
    <row r="239" spans="1:24" ht="11.25" customHeight="1" x14ac:dyDescent="0.2">
      <c r="A239" s="391"/>
      <c r="B239" s="391"/>
      <c r="C239" s="391"/>
      <c r="D239" s="391"/>
      <c r="E239" s="391"/>
      <c r="F239" s="391"/>
      <c r="G239" s="356"/>
      <c r="H239" s="356"/>
      <c r="I239" s="356"/>
      <c r="J239" s="356"/>
      <c r="K239" s="356"/>
      <c r="L239" s="356"/>
      <c r="M239" s="356"/>
      <c r="N239" s="391"/>
      <c r="O239" s="391"/>
      <c r="P239" s="391"/>
      <c r="Q239" s="391"/>
      <c r="R239" s="391"/>
      <c r="S239" s="391"/>
      <c r="T239" s="391"/>
      <c r="U239" s="391"/>
      <c r="V239" s="391"/>
      <c r="W239" s="391"/>
      <c r="X239" s="391"/>
    </row>
    <row r="240" spans="1:24" ht="11.25" customHeight="1" x14ac:dyDescent="0.2">
      <c r="A240" s="391"/>
      <c r="B240" s="391"/>
      <c r="C240" s="391"/>
      <c r="D240" s="391"/>
      <c r="E240" s="391"/>
      <c r="F240" s="391"/>
      <c r="G240" s="356"/>
      <c r="H240" s="356"/>
      <c r="I240" s="356"/>
      <c r="J240" s="356"/>
      <c r="K240" s="356"/>
      <c r="L240" s="356"/>
      <c r="M240" s="356"/>
      <c r="N240" s="391"/>
      <c r="O240" s="391"/>
      <c r="P240" s="391"/>
      <c r="Q240" s="391"/>
      <c r="R240" s="391"/>
      <c r="S240" s="391"/>
      <c r="T240" s="391"/>
      <c r="U240" s="391"/>
      <c r="V240" s="391"/>
      <c r="W240" s="391"/>
      <c r="X240" s="391"/>
    </row>
    <row r="241" spans="1:24" ht="11.25" customHeight="1" x14ac:dyDescent="0.2">
      <c r="A241" s="391"/>
      <c r="B241" s="391"/>
      <c r="C241" s="391"/>
      <c r="D241" s="391"/>
      <c r="E241" s="391"/>
      <c r="F241" s="391"/>
      <c r="G241" s="356"/>
      <c r="H241" s="356"/>
      <c r="I241" s="356"/>
      <c r="J241" s="356"/>
      <c r="K241" s="356"/>
      <c r="L241" s="356"/>
      <c r="M241" s="356"/>
      <c r="N241" s="391"/>
      <c r="O241" s="391"/>
      <c r="P241" s="391"/>
      <c r="Q241" s="391"/>
      <c r="R241" s="391"/>
      <c r="S241" s="391"/>
      <c r="T241" s="391"/>
      <c r="U241" s="391"/>
      <c r="V241" s="391"/>
      <c r="W241" s="391"/>
      <c r="X241" s="391"/>
    </row>
    <row r="242" spans="1:24" ht="11.25" customHeight="1" x14ac:dyDescent="0.2">
      <c r="A242" s="391"/>
      <c r="B242" s="391"/>
      <c r="C242" s="391"/>
      <c r="D242" s="391"/>
      <c r="E242" s="391"/>
      <c r="F242" s="391"/>
      <c r="G242" s="356"/>
      <c r="H242" s="356"/>
      <c r="I242" s="356"/>
      <c r="J242" s="356"/>
      <c r="K242" s="356"/>
      <c r="L242" s="356"/>
      <c r="M242" s="356"/>
      <c r="N242" s="391"/>
      <c r="O242" s="391"/>
      <c r="P242" s="391"/>
      <c r="Q242" s="391"/>
      <c r="R242" s="391"/>
      <c r="S242" s="391"/>
      <c r="T242" s="391"/>
      <c r="U242" s="391"/>
      <c r="V242" s="391"/>
      <c r="W242" s="391"/>
      <c r="X242" s="391"/>
    </row>
    <row r="243" spans="1:24" ht="11.25" customHeight="1" x14ac:dyDescent="0.2">
      <c r="A243" s="391"/>
      <c r="B243" s="391"/>
      <c r="C243" s="391"/>
      <c r="D243" s="391"/>
      <c r="E243" s="391"/>
      <c r="F243" s="391"/>
      <c r="G243" s="356"/>
      <c r="H243" s="356"/>
      <c r="I243" s="356"/>
      <c r="J243" s="356"/>
      <c r="K243" s="356"/>
      <c r="L243" s="356"/>
      <c r="M243" s="356"/>
      <c r="N243" s="391"/>
      <c r="O243" s="391"/>
      <c r="P243" s="391"/>
      <c r="Q243" s="391"/>
      <c r="R243" s="391"/>
      <c r="S243" s="391"/>
      <c r="T243" s="391"/>
      <c r="U243" s="391"/>
      <c r="V243" s="391"/>
      <c r="W243" s="391"/>
      <c r="X243" s="391"/>
    </row>
    <row r="244" spans="1:24" ht="11.25" customHeight="1" x14ac:dyDescent="0.2">
      <c r="A244" s="391"/>
      <c r="B244" s="391"/>
      <c r="C244" s="391"/>
      <c r="D244" s="391"/>
      <c r="E244" s="391"/>
      <c r="F244" s="391"/>
      <c r="G244" s="356"/>
      <c r="H244" s="356"/>
      <c r="I244" s="356"/>
      <c r="J244" s="356"/>
      <c r="K244" s="356"/>
      <c r="L244" s="356"/>
      <c r="M244" s="356"/>
      <c r="N244" s="391"/>
      <c r="O244" s="391"/>
      <c r="P244" s="391"/>
      <c r="Q244" s="391"/>
      <c r="R244" s="391"/>
      <c r="S244" s="391"/>
      <c r="T244" s="391"/>
      <c r="U244" s="391"/>
      <c r="V244" s="391"/>
      <c r="W244" s="391"/>
      <c r="X244" s="391"/>
    </row>
    <row r="245" spans="1:24" ht="11.25" customHeight="1" x14ac:dyDescent="0.2">
      <c r="A245" s="391"/>
      <c r="B245" s="391"/>
      <c r="C245" s="391"/>
      <c r="D245" s="391"/>
      <c r="E245" s="391"/>
      <c r="F245" s="391"/>
      <c r="G245" s="356"/>
      <c r="H245" s="356"/>
      <c r="I245" s="356"/>
      <c r="J245" s="356"/>
      <c r="K245" s="356"/>
      <c r="L245" s="356"/>
      <c r="M245" s="356"/>
      <c r="N245" s="391"/>
      <c r="O245" s="391"/>
      <c r="P245" s="391"/>
      <c r="Q245" s="391"/>
      <c r="R245" s="391"/>
      <c r="S245" s="391"/>
      <c r="T245" s="391"/>
      <c r="U245" s="391"/>
      <c r="V245" s="391"/>
      <c r="W245" s="391"/>
      <c r="X245" s="391"/>
    </row>
    <row r="246" spans="1:24" ht="11.25" customHeight="1" x14ac:dyDescent="0.2">
      <c r="A246" s="391"/>
      <c r="B246" s="391"/>
      <c r="C246" s="391"/>
      <c r="D246" s="391"/>
      <c r="E246" s="391"/>
      <c r="F246" s="391"/>
      <c r="G246" s="356"/>
      <c r="H246" s="356"/>
      <c r="I246" s="356"/>
      <c r="J246" s="356"/>
      <c r="K246" s="356"/>
      <c r="L246" s="356"/>
      <c r="M246" s="356"/>
      <c r="N246" s="391"/>
      <c r="O246" s="391"/>
      <c r="P246" s="391"/>
      <c r="Q246" s="391"/>
      <c r="R246" s="391"/>
      <c r="S246" s="391"/>
      <c r="T246" s="391"/>
      <c r="U246" s="391"/>
      <c r="V246" s="391"/>
      <c r="W246" s="391"/>
      <c r="X246" s="391"/>
    </row>
    <row r="247" spans="1:24" ht="11.25" customHeight="1" x14ac:dyDescent="0.2">
      <c r="A247" s="391"/>
      <c r="B247" s="391"/>
      <c r="C247" s="391"/>
      <c r="D247" s="391"/>
      <c r="E247" s="391"/>
      <c r="F247" s="391"/>
      <c r="G247" s="356"/>
      <c r="H247" s="356"/>
      <c r="I247" s="356"/>
      <c r="J247" s="356"/>
      <c r="K247" s="356"/>
      <c r="L247" s="356"/>
      <c r="M247" s="356"/>
      <c r="N247" s="391"/>
      <c r="O247" s="391"/>
      <c r="P247" s="391"/>
      <c r="Q247" s="391"/>
      <c r="R247" s="391"/>
      <c r="S247" s="391"/>
      <c r="T247" s="391"/>
      <c r="U247" s="391"/>
      <c r="V247" s="391"/>
      <c r="W247" s="391"/>
      <c r="X247" s="391"/>
    </row>
    <row r="248" spans="1:24" ht="11.25" customHeight="1" x14ac:dyDescent="0.2">
      <c r="A248" s="391"/>
      <c r="B248" s="391"/>
      <c r="C248" s="391"/>
      <c r="D248" s="391"/>
      <c r="E248" s="391"/>
      <c r="F248" s="391"/>
      <c r="G248" s="356"/>
      <c r="H248" s="356"/>
      <c r="I248" s="356"/>
      <c r="J248" s="356"/>
      <c r="K248" s="356"/>
      <c r="L248" s="356"/>
      <c r="M248" s="356"/>
      <c r="N248" s="391"/>
      <c r="O248" s="391"/>
      <c r="P248" s="391"/>
      <c r="Q248" s="391"/>
      <c r="R248" s="391"/>
      <c r="S248" s="391"/>
      <c r="T248" s="391"/>
      <c r="U248" s="391"/>
      <c r="V248" s="391"/>
      <c r="W248" s="391"/>
      <c r="X248" s="391"/>
    </row>
    <row r="249" spans="1:24" ht="11.25" customHeight="1" x14ac:dyDescent="0.2">
      <c r="A249" s="391"/>
      <c r="B249" s="391"/>
      <c r="C249" s="391"/>
      <c r="D249" s="391"/>
      <c r="E249" s="391"/>
      <c r="F249" s="391"/>
      <c r="G249" s="356"/>
      <c r="H249" s="356"/>
      <c r="I249" s="356"/>
      <c r="J249" s="356"/>
      <c r="K249" s="356"/>
      <c r="L249" s="356"/>
      <c r="M249" s="356"/>
      <c r="N249" s="391"/>
      <c r="O249" s="391"/>
      <c r="P249" s="391"/>
      <c r="Q249" s="391"/>
      <c r="R249" s="391"/>
      <c r="S249" s="391"/>
      <c r="T249" s="391"/>
      <c r="U249" s="391"/>
      <c r="V249" s="391"/>
      <c r="W249" s="391"/>
      <c r="X249" s="391"/>
    </row>
    <row r="250" spans="1:24" ht="11.25" customHeight="1" x14ac:dyDescent="0.2">
      <c r="A250" s="391"/>
      <c r="B250" s="391"/>
      <c r="C250" s="391"/>
      <c r="D250" s="391"/>
      <c r="E250" s="391"/>
      <c r="F250" s="391"/>
      <c r="G250" s="356"/>
      <c r="H250" s="356"/>
      <c r="I250" s="356"/>
      <c r="J250" s="356"/>
      <c r="K250" s="356"/>
      <c r="L250" s="356"/>
      <c r="M250" s="356"/>
      <c r="N250" s="391"/>
      <c r="O250" s="391"/>
      <c r="P250" s="391"/>
      <c r="Q250" s="391"/>
      <c r="R250" s="391"/>
      <c r="S250" s="391"/>
      <c r="T250" s="391"/>
      <c r="U250" s="391"/>
      <c r="V250" s="391"/>
      <c r="W250" s="391"/>
      <c r="X250" s="391"/>
    </row>
    <row r="251" spans="1:24" ht="11.25" customHeight="1" x14ac:dyDescent="0.2">
      <c r="A251" s="391"/>
      <c r="B251" s="391"/>
      <c r="C251" s="391"/>
      <c r="D251" s="391"/>
      <c r="E251" s="391"/>
      <c r="F251" s="391"/>
      <c r="G251" s="356"/>
      <c r="H251" s="356"/>
      <c r="I251" s="356"/>
      <c r="J251" s="356"/>
      <c r="K251" s="356"/>
      <c r="L251" s="356"/>
      <c r="M251" s="356"/>
      <c r="N251" s="391"/>
      <c r="O251" s="391"/>
      <c r="P251" s="391"/>
      <c r="Q251" s="391"/>
      <c r="R251" s="391"/>
      <c r="S251" s="391"/>
      <c r="T251" s="391"/>
      <c r="U251" s="391"/>
      <c r="V251" s="391"/>
      <c r="W251" s="391"/>
      <c r="X251" s="391"/>
    </row>
    <row r="252" spans="1:24" ht="11.25" customHeight="1" x14ac:dyDescent="0.2">
      <c r="A252" s="391"/>
      <c r="B252" s="391"/>
      <c r="C252" s="391"/>
      <c r="D252" s="391"/>
      <c r="E252" s="391"/>
      <c r="F252" s="391"/>
      <c r="G252" s="356"/>
      <c r="H252" s="356"/>
      <c r="I252" s="356"/>
      <c r="J252" s="356"/>
      <c r="K252" s="356"/>
      <c r="L252" s="356"/>
      <c r="M252" s="356"/>
      <c r="N252" s="391"/>
      <c r="O252" s="391"/>
      <c r="P252" s="391"/>
      <c r="Q252" s="391"/>
      <c r="R252" s="391"/>
      <c r="S252" s="391"/>
      <c r="T252" s="391"/>
      <c r="U252" s="391"/>
      <c r="V252" s="391"/>
      <c r="W252" s="391"/>
      <c r="X252" s="391"/>
    </row>
    <row r="253" spans="1:24" ht="11.25" customHeight="1" x14ac:dyDescent="0.2">
      <c r="A253" s="391"/>
      <c r="B253" s="391"/>
      <c r="C253" s="391"/>
      <c r="D253" s="391"/>
      <c r="E253" s="391"/>
      <c r="F253" s="391"/>
      <c r="G253" s="356"/>
      <c r="H253" s="356"/>
      <c r="I253" s="356"/>
      <c r="J253" s="356"/>
      <c r="K253" s="356"/>
      <c r="L253" s="356"/>
      <c r="M253" s="356"/>
      <c r="N253" s="391"/>
      <c r="O253" s="391"/>
      <c r="P253" s="391"/>
      <c r="Q253" s="391"/>
      <c r="R253" s="391"/>
      <c r="S253" s="391"/>
      <c r="T253" s="391"/>
      <c r="U253" s="391"/>
      <c r="V253" s="391"/>
      <c r="W253" s="391"/>
      <c r="X253" s="391"/>
    </row>
    <row r="254" spans="1:24" ht="11.25" customHeight="1" x14ac:dyDescent="0.2">
      <c r="A254" s="391"/>
      <c r="B254" s="391"/>
      <c r="C254" s="391"/>
      <c r="D254" s="391"/>
      <c r="E254" s="391"/>
      <c r="F254" s="391"/>
      <c r="G254" s="356"/>
      <c r="H254" s="356"/>
      <c r="I254" s="356"/>
      <c r="J254" s="356"/>
      <c r="K254" s="356"/>
      <c r="L254" s="356"/>
      <c r="M254" s="356"/>
      <c r="N254" s="391"/>
      <c r="O254" s="391"/>
      <c r="P254" s="391"/>
      <c r="Q254" s="391"/>
      <c r="R254" s="391"/>
      <c r="S254" s="391"/>
      <c r="T254" s="391"/>
      <c r="U254" s="391"/>
      <c r="V254" s="391"/>
      <c r="W254" s="391"/>
      <c r="X254" s="391"/>
    </row>
    <row r="255" spans="1:24" ht="11.25" customHeight="1" x14ac:dyDescent="0.2">
      <c r="A255" s="391"/>
      <c r="B255" s="391"/>
      <c r="C255" s="391"/>
      <c r="D255" s="391"/>
      <c r="E255" s="391"/>
      <c r="F255" s="391"/>
      <c r="G255" s="356"/>
      <c r="H255" s="356"/>
      <c r="I255" s="356"/>
      <c r="J255" s="356"/>
      <c r="K255" s="356"/>
      <c r="L255" s="356"/>
      <c r="M255" s="356"/>
      <c r="N255" s="391"/>
      <c r="O255" s="391"/>
      <c r="P255" s="391"/>
      <c r="Q255" s="391"/>
      <c r="R255" s="391"/>
      <c r="S255" s="391"/>
      <c r="T255" s="391"/>
      <c r="U255" s="391"/>
      <c r="V255" s="391"/>
      <c r="W255" s="391"/>
      <c r="X255" s="391"/>
    </row>
    <row r="256" spans="1:24" ht="11.25" customHeight="1" x14ac:dyDescent="0.2">
      <c r="A256" s="391"/>
      <c r="B256" s="391"/>
      <c r="C256" s="391"/>
      <c r="D256" s="391"/>
      <c r="E256" s="391"/>
      <c r="F256" s="391"/>
      <c r="G256" s="356"/>
      <c r="H256" s="356"/>
      <c r="I256" s="356"/>
      <c r="J256" s="356"/>
      <c r="K256" s="356"/>
      <c r="L256" s="356"/>
      <c r="M256" s="356"/>
      <c r="N256" s="391"/>
      <c r="O256" s="391"/>
      <c r="P256" s="391"/>
      <c r="Q256" s="391"/>
      <c r="R256" s="391"/>
      <c r="S256" s="391"/>
      <c r="T256" s="391"/>
      <c r="U256" s="391"/>
      <c r="V256" s="391"/>
      <c r="W256" s="391"/>
      <c r="X256" s="391"/>
    </row>
    <row r="257" spans="1:24" ht="11.25" customHeight="1" x14ac:dyDescent="0.2">
      <c r="A257" s="391"/>
      <c r="B257" s="391"/>
      <c r="C257" s="391"/>
      <c r="D257" s="391"/>
      <c r="E257" s="391"/>
      <c r="F257" s="391"/>
      <c r="G257" s="356"/>
      <c r="H257" s="356"/>
      <c r="I257" s="356"/>
      <c r="J257" s="356"/>
      <c r="K257" s="356"/>
      <c r="L257" s="356"/>
      <c r="M257" s="356"/>
      <c r="N257" s="391"/>
      <c r="O257" s="391"/>
      <c r="P257" s="391"/>
      <c r="Q257" s="391"/>
      <c r="R257" s="391"/>
      <c r="S257" s="391"/>
      <c r="T257" s="391"/>
      <c r="U257" s="391"/>
      <c r="V257" s="391"/>
      <c r="W257" s="391"/>
      <c r="X257" s="391"/>
    </row>
    <row r="258" spans="1:24" ht="11.25" customHeight="1" x14ac:dyDescent="0.2">
      <c r="A258" s="391"/>
      <c r="B258" s="391"/>
      <c r="C258" s="391"/>
      <c r="D258" s="391"/>
      <c r="E258" s="391"/>
      <c r="F258" s="391"/>
      <c r="G258" s="356"/>
      <c r="H258" s="356"/>
      <c r="I258" s="356"/>
      <c r="J258" s="356"/>
      <c r="K258" s="356"/>
      <c r="L258" s="356"/>
      <c r="M258" s="356"/>
      <c r="N258" s="391"/>
      <c r="O258" s="391"/>
      <c r="P258" s="391"/>
      <c r="Q258" s="391"/>
      <c r="R258" s="391"/>
      <c r="S258" s="391"/>
      <c r="T258" s="391"/>
      <c r="U258" s="391"/>
      <c r="V258" s="391"/>
      <c r="W258" s="391"/>
      <c r="X258" s="391"/>
    </row>
    <row r="259" spans="1:24" ht="11.25" customHeight="1" x14ac:dyDescent="0.2">
      <c r="A259" s="391"/>
      <c r="B259" s="391"/>
      <c r="C259" s="391"/>
      <c r="D259" s="391"/>
      <c r="E259" s="391"/>
      <c r="F259" s="391"/>
      <c r="G259" s="356"/>
      <c r="H259" s="356"/>
      <c r="I259" s="356"/>
      <c r="J259" s="356"/>
      <c r="K259" s="356"/>
      <c r="L259" s="356"/>
      <c r="M259" s="356"/>
      <c r="N259" s="391"/>
      <c r="O259" s="391"/>
      <c r="P259" s="391"/>
      <c r="Q259" s="391"/>
      <c r="R259" s="391"/>
      <c r="S259" s="391"/>
      <c r="T259" s="391"/>
      <c r="U259" s="391"/>
      <c r="V259" s="391"/>
      <c r="W259" s="391"/>
      <c r="X259" s="391"/>
    </row>
    <row r="260" spans="1:24" ht="11.25" customHeight="1" x14ac:dyDescent="0.2">
      <c r="A260" s="391"/>
      <c r="B260" s="391"/>
      <c r="C260" s="391"/>
      <c r="D260" s="391"/>
      <c r="E260" s="391"/>
      <c r="F260" s="391"/>
      <c r="G260" s="356"/>
      <c r="H260" s="356"/>
      <c r="I260" s="356"/>
      <c r="J260" s="356"/>
      <c r="K260" s="356"/>
      <c r="L260" s="356"/>
      <c r="M260" s="356"/>
      <c r="N260" s="391"/>
      <c r="O260" s="391"/>
      <c r="P260" s="391"/>
      <c r="Q260" s="391"/>
      <c r="R260" s="391"/>
      <c r="S260" s="391"/>
      <c r="T260" s="391"/>
      <c r="U260" s="391"/>
      <c r="V260" s="391"/>
      <c r="W260" s="391"/>
      <c r="X260" s="391"/>
    </row>
    <row r="261" spans="1:24" ht="11.25" customHeight="1" x14ac:dyDescent="0.2">
      <c r="A261" s="391"/>
      <c r="B261" s="391"/>
      <c r="C261" s="391"/>
      <c r="D261" s="391"/>
      <c r="E261" s="391"/>
      <c r="F261" s="391"/>
      <c r="G261" s="356"/>
      <c r="H261" s="356"/>
      <c r="I261" s="356"/>
      <c r="J261" s="356"/>
      <c r="K261" s="356"/>
      <c r="L261" s="356"/>
      <c r="M261" s="356"/>
      <c r="N261" s="391"/>
      <c r="O261" s="391"/>
      <c r="P261" s="391"/>
      <c r="Q261" s="391"/>
      <c r="R261" s="391"/>
      <c r="S261" s="391"/>
      <c r="T261" s="391"/>
      <c r="U261" s="391"/>
      <c r="V261" s="391"/>
      <c r="W261" s="391"/>
      <c r="X261" s="391"/>
    </row>
    <row r="262" spans="1:24" ht="11.25" customHeight="1" x14ac:dyDescent="0.2">
      <c r="A262" s="391"/>
      <c r="B262" s="391"/>
      <c r="C262" s="391"/>
      <c r="D262" s="391"/>
      <c r="E262" s="391"/>
      <c r="F262" s="391"/>
      <c r="G262" s="356"/>
      <c r="H262" s="356"/>
      <c r="I262" s="356"/>
      <c r="J262" s="356"/>
      <c r="K262" s="356"/>
      <c r="L262" s="356"/>
      <c r="M262" s="356"/>
      <c r="N262" s="391"/>
      <c r="O262" s="391"/>
      <c r="P262" s="391"/>
      <c r="Q262" s="391"/>
      <c r="R262" s="391"/>
      <c r="S262" s="391"/>
      <c r="T262" s="391"/>
      <c r="U262" s="391"/>
      <c r="V262" s="391"/>
      <c r="W262" s="391"/>
      <c r="X262" s="391"/>
    </row>
    <row r="263" spans="1:24" ht="11.25" customHeight="1" x14ac:dyDescent="0.2">
      <c r="A263" s="391"/>
      <c r="B263" s="391"/>
      <c r="C263" s="391"/>
      <c r="D263" s="391"/>
      <c r="E263" s="391"/>
      <c r="F263" s="391"/>
      <c r="G263" s="356"/>
      <c r="H263" s="356"/>
      <c r="I263" s="356"/>
      <c r="J263" s="356"/>
      <c r="K263" s="356"/>
      <c r="L263" s="356"/>
      <c r="M263" s="356"/>
      <c r="N263" s="391"/>
      <c r="O263" s="391"/>
      <c r="P263" s="391"/>
      <c r="Q263" s="391"/>
      <c r="R263" s="391"/>
      <c r="S263" s="391"/>
      <c r="T263" s="391"/>
      <c r="U263" s="391"/>
      <c r="V263" s="391"/>
      <c r="W263" s="391"/>
      <c r="X263" s="391"/>
    </row>
    <row r="264" spans="1:24" ht="11.25" customHeight="1" x14ac:dyDescent="0.2">
      <c r="A264" s="391"/>
      <c r="B264" s="391"/>
      <c r="C264" s="391"/>
      <c r="D264" s="391"/>
      <c r="E264" s="391"/>
      <c r="F264" s="391"/>
      <c r="G264" s="356"/>
      <c r="H264" s="356"/>
      <c r="I264" s="356"/>
      <c r="J264" s="356"/>
      <c r="K264" s="356"/>
      <c r="L264" s="356"/>
      <c r="M264" s="356"/>
      <c r="N264" s="391"/>
      <c r="O264" s="391"/>
      <c r="P264" s="391"/>
      <c r="Q264" s="391"/>
      <c r="R264" s="391"/>
      <c r="S264" s="391"/>
      <c r="T264" s="391"/>
      <c r="U264" s="391"/>
      <c r="V264" s="391"/>
      <c r="W264" s="391"/>
      <c r="X264" s="391"/>
    </row>
    <row r="265" spans="1:24" ht="11.25" customHeight="1" x14ac:dyDescent="0.2">
      <c r="A265" s="391"/>
      <c r="B265" s="391"/>
      <c r="C265" s="391"/>
      <c r="D265" s="391"/>
      <c r="E265" s="391"/>
      <c r="F265" s="391"/>
      <c r="G265" s="356"/>
      <c r="H265" s="356"/>
      <c r="I265" s="356"/>
      <c r="J265" s="356"/>
      <c r="K265" s="356"/>
      <c r="L265" s="356"/>
      <c r="M265" s="356"/>
      <c r="N265" s="391"/>
      <c r="O265" s="391"/>
      <c r="P265" s="391"/>
      <c r="Q265" s="391"/>
      <c r="R265" s="391"/>
      <c r="S265" s="391"/>
      <c r="T265" s="391"/>
      <c r="U265" s="391"/>
      <c r="V265" s="391"/>
      <c r="W265" s="391"/>
      <c r="X265" s="391"/>
    </row>
    <row r="266" spans="1:24" ht="11.25" customHeight="1" x14ac:dyDescent="0.2">
      <c r="A266" s="391"/>
      <c r="B266" s="391"/>
      <c r="C266" s="391"/>
      <c r="D266" s="391"/>
      <c r="E266" s="391"/>
      <c r="F266" s="391"/>
      <c r="G266" s="356"/>
      <c r="H266" s="356"/>
      <c r="I266" s="356"/>
      <c r="J266" s="356"/>
      <c r="K266" s="356"/>
      <c r="L266" s="356"/>
      <c r="M266" s="356"/>
      <c r="N266" s="391"/>
      <c r="O266" s="391"/>
      <c r="P266" s="391"/>
      <c r="Q266" s="391"/>
      <c r="R266" s="391"/>
      <c r="S266" s="391"/>
      <c r="T266" s="391"/>
      <c r="U266" s="391"/>
      <c r="V266" s="391"/>
      <c r="W266" s="391"/>
      <c r="X266" s="391"/>
    </row>
    <row r="267" spans="1:24" ht="11.25" customHeight="1" x14ac:dyDescent="0.2">
      <c r="A267" s="391"/>
      <c r="B267" s="391"/>
      <c r="C267" s="391"/>
      <c r="D267" s="391"/>
      <c r="E267" s="391"/>
      <c r="F267" s="391"/>
      <c r="G267" s="356"/>
      <c r="H267" s="356"/>
      <c r="I267" s="356"/>
      <c r="J267" s="356"/>
      <c r="K267" s="356"/>
      <c r="L267" s="356"/>
      <c r="M267" s="356"/>
      <c r="N267" s="391"/>
      <c r="O267" s="391"/>
      <c r="P267" s="391"/>
      <c r="Q267" s="391"/>
      <c r="R267" s="391"/>
      <c r="S267" s="391"/>
      <c r="T267" s="391"/>
      <c r="U267" s="391"/>
      <c r="V267" s="391"/>
      <c r="W267" s="391"/>
      <c r="X267" s="391"/>
    </row>
    <row r="268" spans="1:24" ht="11.25" customHeight="1" x14ac:dyDescent="0.2">
      <c r="A268" s="391"/>
      <c r="B268" s="391"/>
      <c r="C268" s="391"/>
      <c r="D268" s="391"/>
      <c r="E268" s="391"/>
      <c r="F268" s="391"/>
      <c r="G268" s="356"/>
      <c r="H268" s="356"/>
      <c r="I268" s="356"/>
      <c r="J268" s="356"/>
      <c r="K268" s="356"/>
      <c r="L268" s="356"/>
      <c r="M268" s="356"/>
      <c r="N268" s="391"/>
      <c r="O268" s="391"/>
      <c r="P268" s="391"/>
      <c r="Q268" s="391"/>
      <c r="R268" s="391"/>
      <c r="S268" s="391"/>
      <c r="T268" s="391"/>
      <c r="U268" s="391"/>
      <c r="V268" s="391"/>
      <c r="W268" s="391"/>
      <c r="X268" s="391"/>
    </row>
    <row r="269" spans="1:24" ht="11.25" customHeight="1" x14ac:dyDescent="0.2">
      <c r="A269" s="391"/>
      <c r="B269" s="391"/>
      <c r="C269" s="391"/>
      <c r="D269" s="391"/>
      <c r="E269" s="391"/>
      <c r="F269" s="391"/>
      <c r="G269" s="356"/>
      <c r="H269" s="356"/>
      <c r="I269" s="356"/>
      <c r="J269" s="356"/>
      <c r="K269" s="356"/>
      <c r="L269" s="356"/>
      <c r="M269" s="356"/>
      <c r="N269" s="391"/>
      <c r="O269" s="391"/>
      <c r="P269" s="391"/>
      <c r="Q269" s="391"/>
      <c r="R269" s="391"/>
      <c r="S269" s="391"/>
      <c r="T269" s="391"/>
      <c r="U269" s="391"/>
      <c r="V269" s="391"/>
      <c r="W269" s="391"/>
      <c r="X269" s="391"/>
    </row>
    <row r="270" spans="1:24" ht="11.25" customHeight="1" x14ac:dyDescent="0.2">
      <c r="A270" s="391"/>
      <c r="B270" s="391"/>
      <c r="C270" s="391"/>
      <c r="D270" s="391"/>
      <c r="E270" s="391"/>
      <c r="F270" s="391"/>
      <c r="G270" s="356"/>
      <c r="H270" s="356"/>
      <c r="I270" s="356"/>
      <c r="J270" s="356"/>
      <c r="K270" s="356"/>
      <c r="L270" s="356"/>
      <c r="M270" s="356"/>
      <c r="N270" s="391"/>
      <c r="O270" s="391"/>
      <c r="P270" s="391"/>
      <c r="Q270" s="391"/>
      <c r="R270" s="391"/>
      <c r="S270" s="391"/>
      <c r="T270" s="391"/>
      <c r="U270" s="391"/>
      <c r="V270" s="391"/>
      <c r="W270" s="391"/>
      <c r="X270" s="391"/>
    </row>
    <row r="271" spans="1:24" ht="11.25" customHeight="1" x14ac:dyDescent="0.2">
      <c r="A271" s="391"/>
      <c r="B271" s="391"/>
      <c r="C271" s="391"/>
      <c r="D271" s="391"/>
      <c r="E271" s="391"/>
      <c r="F271" s="391"/>
      <c r="G271" s="356"/>
      <c r="H271" s="356"/>
      <c r="I271" s="356"/>
      <c r="J271" s="356"/>
      <c r="K271" s="356"/>
      <c r="L271" s="356"/>
      <c r="M271" s="356"/>
      <c r="N271" s="391"/>
      <c r="O271" s="391"/>
      <c r="P271" s="391"/>
      <c r="Q271" s="391"/>
      <c r="R271" s="391"/>
      <c r="S271" s="391"/>
      <c r="T271" s="391"/>
      <c r="U271" s="391"/>
      <c r="V271" s="391"/>
      <c r="W271" s="391"/>
      <c r="X271" s="391"/>
    </row>
    <row r="272" spans="1:24" ht="11.25" customHeight="1" x14ac:dyDescent="0.2">
      <c r="A272" s="391"/>
      <c r="B272" s="391"/>
      <c r="C272" s="391"/>
      <c r="D272" s="391"/>
      <c r="E272" s="391"/>
      <c r="F272" s="391"/>
      <c r="G272" s="356"/>
      <c r="H272" s="356"/>
      <c r="I272" s="356"/>
      <c r="J272" s="356"/>
      <c r="K272" s="356"/>
      <c r="L272" s="356"/>
      <c r="M272" s="356"/>
      <c r="N272" s="391"/>
      <c r="O272" s="391"/>
      <c r="P272" s="391"/>
      <c r="Q272" s="391"/>
      <c r="R272" s="391"/>
      <c r="S272" s="391"/>
      <c r="T272" s="391"/>
      <c r="U272" s="391"/>
      <c r="V272" s="391"/>
      <c r="W272" s="391"/>
      <c r="X272" s="391"/>
    </row>
    <row r="273" spans="1:24" ht="11.25" customHeight="1" x14ac:dyDescent="0.2">
      <c r="A273" s="391"/>
      <c r="B273" s="391"/>
      <c r="C273" s="391"/>
      <c r="D273" s="391"/>
      <c r="E273" s="391"/>
      <c r="F273" s="391"/>
      <c r="G273" s="356"/>
      <c r="H273" s="356"/>
      <c r="I273" s="356"/>
      <c r="J273" s="356"/>
      <c r="K273" s="356"/>
      <c r="L273" s="356"/>
      <c r="M273" s="356"/>
      <c r="N273" s="391"/>
      <c r="O273" s="391"/>
      <c r="P273" s="391"/>
      <c r="Q273" s="391"/>
      <c r="R273" s="391"/>
      <c r="S273" s="391"/>
      <c r="T273" s="391"/>
      <c r="U273" s="391"/>
      <c r="V273" s="391"/>
      <c r="W273" s="391"/>
      <c r="X273" s="391"/>
    </row>
    <row r="274" spans="1:24" ht="11.25" customHeight="1" x14ac:dyDescent="0.2">
      <c r="A274" s="391"/>
      <c r="B274" s="391"/>
      <c r="C274" s="391"/>
      <c r="D274" s="391"/>
      <c r="E274" s="391"/>
      <c r="F274" s="391"/>
      <c r="G274" s="356"/>
      <c r="H274" s="356"/>
      <c r="I274" s="356"/>
      <c r="J274" s="356"/>
      <c r="K274" s="356"/>
      <c r="L274" s="356"/>
      <c r="M274" s="356"/>
      <c r="N274" s="391"/>
      <c r="O274" s="391"/>
      <c r="P274" s="391"/>
      <c r="Q274" s="391"/>
      <c r="R274" s="391"/>
      <c r="S274" s="391"/>
      <c r="T274" s="391"/>
      <c r="U274" s="391"/>
      <c r="V274" s="391"/>
      <c r="W274" s="391"/>
      <c r="X274" s="391"/>
    </row>
    <row r="275" spans="1:24" ht="11.25" customHeight="1" x14ac:dyDescent="0.2">
      <c r="A275" s="391"/>
      <c r="B275" s="391"/>
      <c r="C275" s="391"/>
      <c r="D275" s="391"/>
      <c r="E275" s="391"/>
      <c r="F275" s="391"/>
      <c r="G275" s="356"/>
      <c r="H275" s="356"/>
      <c r="I275" s="356"/>
      <c r="J275" s="356"/>
      <c r="K275" s="356"/>
      <c r="L275" s="356"/>
      <c r="M275" s="356"/>
      <c r="N275" s="391"/>
      <c r="O275" s="391"/>
      <c r="P275" s="391"/>
      <c r="Q275" s="391"/>
      <c r="R275" s="391"/>
      <c r="S275" s="391"/>
      <c r="T275" s="391"/>
      <c r="U275" s="391"/>
      <c r="V275" s="391"/>
      <c r="W275" s="391"/>
      <c r="X275" s="391"/>
    </row>
    <row r="276" spans="1:24" ht="11.25" customHeight="1" x14ac:dyDescent="0.2">
      <c r="A276" s="391"/>
      <c r="B276" s="391"/>
      <c r="C276" s="391"/>
      <c r="D276" s="391"/>
      <c r="E276" s="391"/>
      <c r="F276" s="391"/>
      <c r="G276" s="356"/>
      <c r="H276" s="356"/>
      <c r="I276" s="356"/>
      <c r="J276" s="356"/>
      <c r="K276" s="356"/>
      <c r="L276" s="356"/>
      <c r="M276" s="356"/>
      <c r="N276" s="391"/>
      <c r="O276" s="391"/>
      <c r="P276" s="391"/>
      <c r="Q276" s="391"/>
      <c r="R276" s="391"/>
      <c r="S276" s="391"/>
      <c r="T276" s="391"/>
      <c r="U276" s="391"/>
      <c r="V276" s="391"/>
      <c r="W276" s="391"/>
      <c r="X276" s="391"/>
    </row>
    <row r="277" spans="1:24" ht="11.25" customHeight="1" x14ac:dyDescent="0.2">
      <c r="A277" s="391"/>
      <c r="B277" s="391"/>
      <c r="C277" s="391"/>
      <c r="D277" s="391"/>
      <c r="E277" s="391"/>
      <c r="F277" s="391"/>
      <c r="G277" s="356"/>
      <c r="H277" s="356"/>
      <c r="I277" s="356"/>
      <c r="J277" s="356"/>
      <c r="K277" s="356"/>
      <c r="L277" s="356"/>
      <c r="M277" s="356"/>
      <c r="N277" s="391"/>
      <c r="O277" s="391"/>
      <c r="P277" s="391"/>
      <c r="Q277" s="391"/>
      <c r="R277" s="391"/>
      <c r="S277" s="391"/>
      <c r="T277" s="391"/>
      <c r="U277" s="391"/>
      <c r="V277" s="391"/>
      <c r="W277" s="391"/>
      <c r="X277" s="391"/>
    </row>
    <row r="278" spans="1:24" ht="11.25" customHeight="1" x14ac:dyDescent="0.2">
      <c r="A278" s="391"/>
      <c r="B278" s="391"/>
      <c r="C278" s="391"/>
      <c r="D278" s="391"/>
      <c r="E278" s="391"/>
      <c r="F278" s="391"/>
      <c r="G278" s="356"/>
      <c r="H278" s="356"/>
      <c r="I278" s="356"/>
      <c r="J278" s="356"/>
      <c r="K278" s="356"/>
      <c r="L278" s="356"/>
      <c r="M278" s="356"/>
      <c r="N278" s="391"/>
      <c r="O278" s="391"/>
      <c r="P278" s="391"/>
      <c r="Q278" s="391"/>
      <c r="R278" s="391"/>
      <c r="S278" s="391"/>
      <c r="T278" s="391"/>
      <c r="U278" s="391"/>
      <c r="V278" s="391"/>
      <c r="W278" s="391"/>
      <c r="X278" s="391"/>
    </row>
    <row r="279" spans="1:24" ht="11.25" customHeight="1" x14ac:dyDescent="0.2">
      <c r="A279" s="391"/>
      <c r="B279" s="391"/>
      <c r="C279" s="391"/>
      <c r="D279" s="391"/>
      <c r="E279" s="391"/>
      <c r="F279" s="391"/>
      <c r="G279" s="356"/>
      <c r="H279" s="356"/>
      <c r="I279" s="356"/>
      <c r="J279" s="356"/>
      <c r="K279" s="356"/>
      <c r="L279" s="356"/>
      <c r="M279" s="356"/>
      <c r="N279" s="391"/>
      <c r="O279" s="391"/>
      <c r="P279" s="391"/>
      <c r="Q279" s="391"/>
      <c r="R279" s="391"/>
      <c r="S279" s="391"/>
      <c r="T279" s="391"/>
      <c r="U279" s="391"/>
      <c r="V279" s="391"/>
      <c r="W279" s="391"/>
      <c r="X279" s="391"/>
    </row>
    <row r="280" spans="1:24" ht="11.25" customHeight="1" x14ac:dyDescent="0.2">
      <c r="A280" s="391"/>
      <c r="B280" s="391"/>
      <c r="C280" s="391"/>
      <c r="D280" s="391"/>
      <c r="E280" s="391"/>
      <c r="F280" s="391"/>
      <c r="G280" s="356"/>
      <c r="H280" s="356"/>
      <c r="I280" s="356"/>
      <c r="J280" s="356"/>
      <c r="K280" s="356"/>
      <c r="L280" s="356"/>
      <c r="M280" s="356"/>
      <c r="N280" s="391"/>
      <c r="O280" s="391"/>
      <c r="P280" s="391"/>
      <c r="Q280" s="391"/>
      <c r="R280" s="391"/>
      <c r="S280" s="391"/>
      <c r="T280" s="391"/>
      <c r="U280" s="391"/>
      <c r="V280" s="391"/>
      <c r="W280" s="391"/>
      <c r="X280" s="391"/>
    </row>
    <row r="281" spans="1:24" ht="11.25" customHeight="1" x14ac:dyDescent="0.2">
      <c r="A281" s="391"/>
      <c r="B281" s="391"/>
      <c r="C281" s="391"/>
      <c r="D281" s="391"/>
      <c r="E281" s="391"/>
      <c r="F281" s="391"/>
      <c r="G281" s="356"/>
      <c r="H281" s="356"/>
      <c r="I281" s="356"/>
      <c r="J281" s="356"/>
      <c r="K281" s="356"/>
      <c r="L281" s="356"/>
      <c r="M281" s="356"/>
      <c r="N281" s="391"/>
      <c r="O281" s="391"/>
      <c r="P281" s="391"/>
      <c r="Q281" s="391"/>
      <c r="R281" s="391"/>
      <c r="S281" s="391"/>
      <c r="T281" s="391"/>
      <c r="U281" s="391"/>
      <c r="V281" s="391"/>
      <c r="W281" s="391"/>
      <c r="X281" s="391"/>
    </row>
    <row r="282" spans="1:24" ht="11.25" customHeight="1" x14ac:dyDescent="0.2">
      <c r="A282" s="391"/>
      <c r="B282" s="391"/>
      <c r="C282" s="391"/>
      <c r="D282" s="391"/>
      <c r="E282" s="391"/>
      <c r="F282" s="391"/>
      <c r="G282" s="356"/>
      <c r="H282" s="356"/>
      <c r="I282" s="356"/>
      <c r="J282" s="356"/>
      <c r="K282" s="356"/>
      <c r="L282" s="356"/>
      <c r="M282" s="356"/>
      <c r="N282" s="391"/>
      <c r="O282" s="391"/>
      <c r="P282" s="391"/>
      <c r="Q282" s="391"/>
      <c r="R282" s="391"/>
      <c r="S282" s="391"/>
      <c r="T282" s="391"/>
      <c r="U282" s="391"/>
      <c r="V282" s="391"/>
      <c r="W282" s="391"/>
      <c r="X282" s="391"/>
    </row>
    <row r="283" spans="1:24" ht="11.25" customHeight="1" x14ac:dyDescent="0.2">
      <c r="A283" s="391"/>
      <c r="B283" s="391"/>
      <c r="C283" s="391"/>
      <c r="D283" s="391"/>
      <c r="E283" s="391"/>
      <c r="F283" s="391"/>
      <c r="G283" s="356"/>
      <c r="H283" s="356"/>
      <c r="I283" s="356"/>
      <c r="J283" s="356"/>
      <c r="K283" s="356"/>
      <c r="L283" s="356"/>
      <c r="M283" s="356"/>
      <c r="N283" s="391"/>
      <c r="O283" s="391"/>
      <c r="P283" s="391"/>
      <c r="Q283" s="391"/>
      <c r="R283" s="391"/>
      <c r="S283" s="391"/>
      <c r="T283" s="391"/>
      <c r="U283" s="391"/>
      <c r="V283" s="391"/>
      <c r="W283" s="391"/>
      <c r="X283" s="391"/>
    </row>
    <row r="284" spans="1:24" ht="11.25" customHeight="1" x14ac:dyDescent="0.2">
      <c r="A284" s="391"/>
      <c r="B284" s="391"/>
      <c r="C284" s="391"/>
      <c r="D284" s="391"/>
      <c r="E284" s="391"/>
      <c r="F284" s="391"/>
      <c r="G284" s="356"/>
      <c r="H284" s="356"/>
      <c r="I284" s="356"/>
      <c r="J284" s="356"/>
      <c r="K284" s="356"/>
      <c r="L284" s="356"/>
      <c r="M284" s="356"/>
      <c r="N284" s="391"/>
      <c r="O284" s="391"/>
      <c r="P284" s="391"/>
      <c r="Q284" s="391"/>
      <c r="R284" s="391"/>
      <c r="S284" s="391"/>
      <c r="T284" s="391"/>
      <c r="U284" s="391"/>
      <c r="V284" s="391"/>
      <c r="W284" s="391"/>
      <c r="X284" s="391"/>
    </row>
    <row r="285" spans="1:24" ht="11.25" customHeight="1" x14ac:dyDescent="0.2">
      <c r="A285" s="391"/>
      <c r="B285" s="391"/>
      <c r="C285" s="391"/>
      <c r="D285" s="391"/>
      <c r="E285" s="391"/>
      <c r="F285" s="391"/>
      <c r="G285" s="356"/>
      <c r="H285" s="356"/>
      <c r="I285" s="356"/>
      <c r="J285" s="356"/>
      <c r="K285" s="356"/>
      <c r="L285" s="356"/>
      <c r="M285" s="356"/>
      <c r="N285" s="391"/>
      <c r="O285" s="391"/>
      <c r="P285" s="391"/>
      <c r="Q285" s="391"/>
      <c r="R285" s="391"/>
      <c r="S285" s="391"/>
      <c r="T285" s="391"/>
      <c r="U285" s="391"/>
      <c r="V285" s="391"/>
      <c r="W285" s="391"/>
      <c r="X285" s="391"/>
    </row>
    <row r="286" spans="1:24" ht="11.25" customHeight="1" x14ac:dyDescent="0.2">
      <c r="A286" s="391"/>
      <c r="B286" s="391"/>
      <c r="C286" s="391"/>
      <c r="D286" s="391"/>
      <c r="E286" s="391"/>
      <c r="F286" s="391"/>
      <c r="G286" s="356"/>
      <c r="H286" s="356"/>
      <c r="I286" s="356"/>
      <c r="J286" s="356"/>
      <c r="K286" s="356"/>
      <c r="L286" s="356"/>
      <c r="M286" s="356"/>
      <c r="N286" s="391"/>
      <c r="O286" s="391"/>
      <c r="P286" s="391"/>
      <c r="Q286" s="391"/>
      <c r="R286" s="391"/>
      <c r="S286" s="391"/>
      <c r="T286" s="391"/>
      <c r="U286" s="391"/>
      <c r="V286" s="391"/>
      <c r="W286" s="391"/>
      <c r="X286" s="391"/>
    </row>
    <row r="287" spans="1:24" ht="11.25" customHeight="1" x14ac:dyDescent="0.2">
      <c r="A287" s="391"/>
      <c r="B287" s="391"/>
      <c r="C287" s="391"/>
      <c r="D287" s="391"/>
      <c r="E287" s="391"/>
      <c r="F287" s="391"/>
      <c r="G287" s="356"/>
      <c r="H287" s="356"/>
      <c r="I287" s="356"/>
      <c r="J287" s="356"/>
      <c r="K287" s="356"/>
      <c r="L287" s="356"/>
      <c r="M287" s="356"/>
      <c r="N287" s="391"/>
      <c r="O287" s="391"/>
      <c r="P287" s="391"/>
      <c r="Q287" s="391"/>
      <c r="R287" s="391"/>
      <c r="S287" s="391"/>
      <c r="T287" s="391"/>
      <c r="U287" s="391"/>
      <c r="V287" s="391"/>
      <c r="W287" s="391"/>
      <c r="X287" s="391"/>
    </row>
    <row r="288" spans="1:24" ht="11.25" customHeight="1" x14ac:dyDescent="0.2">
      <c r="A288" s="391"/>
      <c r="B288" s="391"/>
      <c r="C288" s="391"/>
      <c r="D288" s="391"/>
      <c r="E288" s="391"/>
      <c r="F288" s="391"/>
      <c r="G288" s="356"/>
      <c r="H288" s="356"/>
      <c r="I288" s="356"/>
      <c r="J288" s="356"/>
      <c r="K288" s="356"/>
      <c r="L288" s="356"/>
      <c r="M288" s="356"/>
      <c r="N288" s="391"/>
      <c r="O288" s="391"/>
      <c r="P288" s="391"/>
      <c r="Q288" s="391"/>
      <c r="R288" s="391"/>
      <c r="S288" s="391"/>
      <c r="T288" s="391"/>
      <c r="U288" s="391"/>
      <c r="V288" s="391"/>
      <c r="W288" s="391"/>
      <c r="X288" s="391"/>
    </row>
    <row r="289" spans="1:24" ht="11.25" customHeight="1" x14ac:dyDescent="0.2">
      <c r="A289" s="391"/>
      <c r="B289" s="391"/>
      <c r="C289" s="391"/>
      <c r="D289" s="391"/>
      <c r="E289" s="391"/>
      <c r="F289" s="391"/>
      <c r="G289" s="356"/>
      <c r="H289" s="356"/>
      <c r="I289" s="356"/>
      <c r="J289" s="356"/>
      <c r="K289" s="356"/>
      <c r="L289" s="356"/>
      <c r="M289" s="356"/>
      <c r="N289" s="391"/>
      <c r="O289" s="391"/>
      <c r="P289" s="391"/>
      <c r="Q289" s="391"/>
      <c r="R289" s="391"/>
      <c r="S289" s="391"/>
      <c r="T289" s="391"/>
      <c r="U289" s="391"/>
      <c r="V289" s="391"/>
      <c r="W289" s="391"/>
      <c r="X289" s="391"/>
    </row>
    <row r="290" spans="1:24" ht="11.25" customHeight="1" x14ac:dyDescent="0.2">
      <c r="A290" s="391"/>
      <c r="B290" s="391"/>
      <c r="C290" s="391"/>
      <c r="D290" s="391"/>
      <c r="E290" s="391"/>
      <c r="F290" s="391"/>
      <c r="G290" s="356"/>
      <c r="H290" s="356"/>
      <c r="I290" s="356"/>
      <c r="J290" s="356"/>
      <c r="K290" s="356"/>
      <c r="L290" s="356"/>
      <c r="M290" s="356"/>
      <c r="N290" s="391"/>
      <c r="O290" s="391"/>
      <c r="P290" s="391"/>
      <c r="Q290" s="391"/>
      <c r="R290" s="391"/>
      <c r="S290" s="391"/>
      <c r="T290" s="391"/>
      <c r="U290" s="391"/>
      <c r="V290" s="391"/>
      <c r="W290" s="391"/>
      <c r="X290" s="391"/>
    </row>
    <row r="291" spans="1:24" ht="11.25" customHeight="1" x14ac:dyDescent="0.2">
      <c r="A291" s="391"/>
      <c r="B291" s="391"/>
      <c r="C291" s="391"/>
      <c r="D291" s="391"/>
      <c r="E291" s="391"/>
      <c r="F291" s="391"/>
      <c r="G291" s="356"/>
      <c r="H291" s="356"/>
      <c r="I291" s="356"/>
      <c r="J291" s="356"/>
      <c r="K291" s="356"/>
      <c r="L291" s="356"/>
      <c r="M291" s="356"/>
      <c r="N291" s="391"/>
      <c r="O291" s="391"/>
      <c r="P291" s="391"/>
      <c r="Q291" s="391"/>
      <c r="R291" s="391"/>
      <c r="S291" s="391"/>
      <c r="T291" s="391"/>
      <c r="U291" s="391"/>
      <c r="V291" s="391"/>
      <c r="W291" s="391"/>
      <c r="X291" s="391"/>
    </row>
    <row r="292" spans="1:24" ht="11.25" customHeight="1" x14ac:dyDescent="0.2">
      <c r="A292" s="391"/>
      <c r="B292" s="391"/>
      <c r="C292" s="391"/>
      <c r="D292" s="391"/>
      <c r="E292" s="391"/>
      <c r="F292" s="391"/>
      <c r="G292" s="356"/>
      <c r="H292" s="356"/>
      <c r="I292" s="356"/>
      <c r="J292" s="356"/>
      <c r="K292" s="356"/>
      <c r="L292" s="356"/>
      <c r="M292" s="356"/>
      <c r="N292" s="391"/>
      <c r="O292" s="391"/>
      <c r="P292" s="391"/>
      <c r="Q292" s="391"/>
      <c r="R292" s="391"/>
      <c r="S292" s="391"/>
      <c r="T292" s="391"/>
      <c r="U292" s="391"/>
      <c r="V292" s="391"/>
      <c r="W292" s="391"/>
      <c r="X292" s="391"/>
    </row>
    <row r="293" spans="1:24" ht="11.25" customHeight="1" x14ac:dyDescent="0.2">
      <c r="A293" s="391"/>
      <c r="B293" s="391"/>
      <c r="C293" s="391"/>
      <c r="D293" s="391"/>
      <c r="E293" s="391"/>
      <c r="F293" s="391"/>
      <c r="G293" s="356"/>
      <c r="H293" s="356"/>
      <c r="I293" s="356"/>
      <c r="J293" s="356"/>
      <c r="K293" s="356"/>
      <c r="L293" s="356"/>
      <c r="M293" s="356"/>
      <c r="N293" s="391"/>
      <c r="O293" s="391"/>
      <c r="P293" s="391"/>
      <c r="Q293" s="391"/>
      <c r="R293" s="391"/>
      <c r="S293" s="391"/>
      <c r="T293" s="391"/>
      <c r="U293" s="391"/>
      <c r="V293" s="391"/>
      <c r="W293" s="391"/>
      <c r="X293" s="391"/>
    </row>
    <row r="294" spans="1:24" ht="11.25" customHeight="1" x14ac:dyDescent="0.2">
      <c r="A294" s="391"/>
      <c r="B294" s="391"/>
      <c r="C294" s="391"/>
      <c r="D294" s="391"/>
      <c r="E294" s="391"/>
      <c r="F294" s="391"/>
      <c r="G294" s="356"/>
      <c r="H294" s="356"/>
      <c r="I294" s="356"/>
      <c r="J294" s="356"/>
      <c r="K294" s="356"/>
      <c r="L294" s="356"/>
      <c r="M294" s="356"/>
      <c r="N294" s="391"/>
      <c r="O294" s="391"/>
      <c r="P294" s="391"/>
      <c r="Q294" s="391"/>
      <c r="R294" s="391"/>
      <c r="S294" s="391"/>
      <c r="T294" s="391"/>
      <c r="U294" s="391"/>
      <c r="V294" s="391"/>
      <c r="W294" s="391"/>
      <c r="X294" s="391"/>
    </row>
    <row r="295" spans="1:24" ht="11.25" customHeight="1" x14ac:dyDescent="0.2">
      <c r="A295" s="391"/>
      <c r="B295" s="391"/>
      <c r="C295" s="391"/>
      <c r="D295" s="391"/>
      <c r="E295" s="391"/>
      <c r="F295" s="391"/>
      <c r="G295" s="356"/>
      <c r="H295" s="356"/>
      <c r="I295" s="356"/>
      <c r="J295" s="356"/>
      <c r="K295" s="356"/>
      <c r="L295" s="356"/>
      <c r="M295" s="356"/>
      <c r="N295" s="391"/>
      <c r="O295" s="391"/>
      <c r="P295" s="391"/>
      <c r="Q295" s="391"/>
      <c r="R295" s="391"/>
      <c r="S295" s="391"/>
      <c r="T295" s="391"/>
      <c r="U295" s="391"/>
      <c r="V295" s="391"/>
      <c r="W295" s="391"/>
      <c r="X295" s="391"/>
    </row>
    <row r="296" spans="1:24" ht="11.25" customHeight="1" x14ac:dyDescent="0.2">
      <c r="A296" s="391"/>
      <c r="B296" s="391"/>
      <c r="C296" s="391"/>
      <c r="D296" s="391"/>
      <c r="E296" s="391"/>
      <c r="F296" s="391"/>
      <c r="G296" s="356"/>
      <c r="H296" s="356"/>
      <c r="I296" s="356"/>
      <c r="J296" s="356"/>
      <c r="K296" s="356"/>
      <c r="L296" s="356"/>
      <c r="M296" s="356"/>
      <c r="N296" s="391"/>
      <c r="O296" s="391"/>
      <c r="P296" s="391"/>
      <c r="Q296" s="391"/>
      <c r="R296" s="391"/>
      <c r="S296" s="391"/>
      <c r="T296" s="391"/>
      <c r="U296" s="391"/>
      <c r="V296" s="391"/>
      <c r="W296" s="391"/>
      <c r="X296" s="391"/>
    </row>
    <row r="297" spans="1:24" ht="11.25" customHeight="1" x14ac:dyDescent="0.2">
      <c r="A297" s="391"/>
      <c r="B297" s="391"/>
      <c r="C297" s="391"/>
      <c r="D297" s="391"/>
      <c r="E297" s="391"/>
      <c r="F297" s="391"/>
      <c r="G297" s="356"/>
      <c r="H297" s="356"/>
      <c r="I297" s="356"/>
      <c r="J297" s="356"/>
      <c r="K297" s="356"/>
      <c r="L297" s="356"/>
      <c r="M297" s="356"/>
      <c r="N297" s="391"/>
      <c r="O297" s="391"/>
      <c r="P297" s="391"/>
      <c r="Q297" s="391"/>
      <c r="R297" s="391"/>
      <c r="S297" s="391"/>
      <c r="T297" s="391"/>
      <c r="U297" s="391"/>
      <c r="V297" s="391"/>
      <c r="W297" s="391"/>
      <c r="X297" s="391"/>
    </row>
    <row r="298" spans="1:24" ht="11.25" customHeight="1" x14ac:dyDescent="0.2">
      <c r="A298" s="391"/>
      <c r="B298" s="391"/>
      <c r="C298" s="391"/>
      <c r="D298" s="391"/>
      <c r="E298" s="391"/>
      <c r="F298" s="391"/>
      <c r="G298" s="356"/>
      <c r="H298" s="356"/>
      <c r="I298" s="356"/>
      <c r="J298" s="356"/>
      <c r="K298" s="356"/>
      <c r="L298" s="356"/>
      <c r="M298" s="356"/>
      <c r="N298" s="391"/>
      <c r="O298" s="391"/>
      <c r="P298" s="391"/>
      <c r="Q298" s="391"/>
      <c r="R298" s="391"/>
      <c r="S298" s="391"/>
      <c r="T298" s="391"/>
      <c r="U298" s="391"/>
      <c r="V298" s="391"/>
      <c r="W298" s="391"/>
      <c r="X298" s="391"/>
    </row>
    <row r="299" spans="1:24" ht="11.25" customHeight="1" x14ac:dyDescent="0.2">
      <c r="A299" s="391"/>
      <c r="B299" s="391"/>
      <c r="C299" s="391"/>
      <c r="D299" s="391"/>
      <c r="E299" s="391"/>
      <c r="F299" s="391"/>
      <c r="G299" s="356"/>
      <c r="H299" s="356"/>
      <c r="I299" s="356"/>
      <c r="J299" s="356"/>
      <c r="K299" s="356"/>
      <c r="L299" s="356"/>
      <c r="M299" s="356"/>
      <c r="N299" s="391"/>
      <c r="O299" s="391"/>
      <c r="P299" s="391"/>
      <c r="Q299" s="391"/>
      <c r="R299" s="391"/>
      <c r="S299" s="391"/>
      <c r="T299" s="391"/>
      <c r="U299" s="391"/>
      <c r="V299" s="391"/>
      <c r="W299" s="391"/>
      <c r="X299" s="391"/>
    </row>
    <row r="300" spans="1:24" ht="11.25" customHeight="1" x14ac:dyDescent="0.2">
      <c r="A300" s="391"/>
      <c r="B300" s="391"/>
      <c r="C300" s="391"/>
      <c r="D300" s="391"/>
      <c r="E300" s="391"/>
      <c r="F300" s="391"/>
      <c r="G300" s="356"/>
      <c r="H300" s="356"/>
      <c r="I300" s="356"/>
      <c r="J300" s="356"/>
      <c r="K300" s="356"/>
      <c r="L300" s="356"/>
      <c r="M300" s="356"/>
      <c r="N300" s="391"/>
      <c r="O300" s="391"/>
      <c r="P300" s="391"/>
      <c r="Q300" s="391"/>
      <c r="R300" s="391"/>
      <c r="S300" s="391"/>
      <c r="T300" s="391"/>
      <c r="U300" s="391"/>
      <c r="V300" s="391"/>
      <c r="W300" s="391"/>
      <c r="X300" s="391"/>
    </row>
    <row r="301" spans="1:24" ht="11.25" customHeight="1" x14ac:dyDescent="0.2">
      <c r="A301" s="391"/>
      <c r="B301" s="391"/>
      <c r="C301" s="391"/>
      <c r="D301" s="391"/>
      <c r="E301" s="391"/>
      <c r="F301" s="391"/>
      <c r="G301" s="356"/>
      <c r="H301" s="356"/>
      <c r="I301" s="356"/>
      <c r="J301" s="356"/>
      <c r="K301" s="356"/>
      <c r="L301" s="356"/>
      <c r="M301" s="356"/>
      <c r="N301" s="391"/>
      <c r="O301" s="391"/>
      <c r="P301" s="391"/>
      <c r="Q301" s="391"/>
      <c r="R301" s="391"/>
      <c r="S301" s="391"/>
      <c r="T301" s="391"/>
      <c r="U301" s="391"/>
      <c r="V301" s="391"/>
      <c r="W301" s="391"/>
      <c r="X301" s="391"/>
    </row>
    <row r="302" spans="1:24" ht="11.25" customHeight="1" x14ac:dyDescent="0.2">
      <c r="A302" s="391"/>
      <c r="B302" s="391"/>
      <c r="C302" s="391"/>
      <c r="D302" s="391"/>
      <c r="E302" s="391"/>
      <c r="F302" s="391"/>
      <c r="G302" s="356"/>
      <c r="H302" s="356"/>
      <c r="I302" s="356"/>
      <c r="J302" s="356"/>
      <c r="K302" s="356"/>
      <c r="L302" s="356"/>
      <c r="M302" s="356"/>
      <c r="N302" s="391"/>
      <c r="O302" s="391"/>
      <c r="P302" s="391"/>
      <c r="Q302" s="391"/>
      <c r="R302" s="391"/>
      <c r="S302" s="391"/>
      <c r="T302" s="391"/>
      <c r="U302" s="391"/>
      <c r="V302" s="391"/>
      <c r="W302" s="391"/>
      <c r="X302" s="391"/>
    </row>
    <row r="303" spans="1:24" ht="11.25" customHeight="1" x14ac:dyDescent="0.2">
      <c r="A303" s="391"/>
      <c r="B303" s="391"/>
      <c r="C303" s="391"/>
      <c r="D303" s="391"/>
      <c r="E303" s="391"/>
      <c r="F303" s="391"/>
      <c r="G303" s="356"/>
      <c r="H303" s="356"/>
      <c r="I303" s="356"/>
      <c r="J303" s="356"/>
      <c r="K303" s="356"/>
      <c r="L303" s="356"/>
      <c r="M303" s="356"/>
      <c r="N303" s="391"/>
      <c r="O303" s="391"/>
      <c r="P303" s="391"/>
      <c r="Q303" s="391"/>
      <c r="R303" s="391"/>
      <c r="S303" s="391"/>
      <c r="T303" s="391"/>
      <c r="U303" s="391"/>
      <c r="V303" s="391"/>
      <c r="W303" s="391"/>
      <c r="X303" s="391"/>
    </row>
    <row r="304" spans="1:24" ht="11.25" customHeight="1" x14ac:dyDescent="0.2">
      <c r="A304" s="391"/>
      <c r="B304" s="391"/>
      <c r="C304" s="391"/>
      <c r="D304" s="391"/>
      <c r="E304" s="391"/>
      <c r="F304" s="391"/>
      <c r="G304" s="356"/>
      <c r="H304" s="356"/>
      <c r="I304" s="356"/>
      <c r="J304" s="356"/>
      <c r="K304" s="356"/>
      <c r="L304" s="356"/>
      <c r="M304" s="356"/>
      <c r="N304" s="391"/>
      <c r="O304" s="391"/>
      <c r="P304" s="391"/>
      <c r="Q304" s="391"/>
      <c r="R304" s="391"/>
      <c r="S304" s="391"/>
      <c r="T304" s="391"/>
      <c r="U304" s="391"/>
      <c r="V304" s="391"/>
      <c r="W304" s="391"/>
      <c r="X304" s="391"/>
    </row>
    <row r="305" spans="1:24" ht="11.25" customHeight="1" x14ac:dyDescent="0.2">
      <c r="A305" s="391"/>
      <c r="B305" s="391"/>
      <c r="C305" s="391"/>
      <c r="D305" s="391"/>
      <c r="E305" s="391"/>
      <c r="F305" s="391"/>
      <c r="G305" s="356"/>
      <c r="H305" s="356"/>
      <c r="I305" s="356"/>
      <c r="J305" s="356"/>
      <c r="K305" s="356"/>
      <c r="L305" s="356"/>
      <c r="M305" s="356"/>
      <c r="N305" s="391"/>
      <c r="O305" s="391"/>
      <c r="P305" s="391"/>
      <c r="Q305" s="391"/>
      <c r="R305" s="391"/>
      <c r="S305" s="391"/>
      <c r="T305" s="391"/>
      <c r="U305" s="391"/>
      <c r="V305" s="391"/>
      <c r="W305" s="391"/>
      <c r="X305" s="391"/>
    </row>
    <row r="306" spans="1:24" ht="11.25" customHeight="1" x14ac:dyDescent="0.2">
      <c r="A306" s="391"/>
      <c r="B306" s="391"/>
      <c r="C306" s="391"/>
      <c r="D306" s="391"/>
      <c r="E306" s="391"/>
      <c r="F306" s="391"/>
      <c r="G306" s="356"/>
      <c r="H306" s="356"/>
      <c r="I306" s="356"/>
      <c r="J306" s="356"/>
      <c r="K306" s="356"/>
      <c r="L306" s="356"/>
      <c r="M306" s="356"/>
      <c r="N306" s="391"/>
      <c r="O306" s="391"/>
      <c r="P306" s="391"/>
      <c r="Q306" s="391"/>
      <c r="R306" s="391"/>
      <c r="S306" s="391"/>
      <c r="T306" s="391"/>
      <c r="U306" s="391"/>
      <c r="V306" s="391"/>
      <c r="W306" s="391"/>
      <c r="X306" s="391"/>
    </row>
    <row r="307" spans="1:24" ht="11.25" customHeight="1" x14ac:dyDescent="0.2">
      <c r="A307" s="391"/>
      <c r="B307" s="391"/>
      <c r="C307" s="391"/>
      <c r="D307" s="391"/>
      <c r="E307" s="391"/>
      <c r="F307" s="391"/>
      <c r="G307" s="356"/>
      <c r="H307" s="356"/>
      <c r="I307" s="356"/>
      <c r="J307" s="356"/>
      <c r="K307" s="356"/>
      <c r="L307" s="356"/>
      <c r="M307" s="356"/>
      <c r="N307" s="391"/>
      <c r="O307" s="391"/>
      <c r="P307" s="391"/>
      <c r="Q307" s="391"/>
      <c r="R307" s="391"/>
      <c r="S307" s="391"/>
      <c r="T307" s="391"/>
      <c r="U307" s="391"/>
      <c r="V307" s="391"/>
      <c r="W307" s="391"/>
      <c r="X307" s="391"/>
    </row>
    <row r="308" spans="1:24" ht="11.25" customHeight="1" x14ac:dyDescent="0.2">
      <c r="A308" s="391"/>
      <c r="B308" s="391"/>
      <c r="C308" s="391"/>
      <c r="D308" s="391"/>
      <c r="E308" s="391"/>
      <c r="F308" s="391"/>
      <c r="G308" s="356"/>
      <c r="H308" s="356"/>
      <c r="I308" s="356"/>
      <c r="J308" s="356"/>
      <c r="K308" s="356"/>
      <c r="L308" s="356"/>
      <c r="M308" s="356"/>
      <c r="N308" s="391"/>
      <c r="O308" s="391"/>
      <c r="P308" s="391"/>
      <c r="Q308" s="391"/>
      <c r="R308" s="391"/>
      <c r="S308" s="391"/>
      <c r="T308" s="391"/>
      <c r="U308" s="391"/>
      <c r="V308" s="391"/>
      <c r="W308" s="391"/>
      <c r="X308" s="391"/>
    </row>
    <row r="309" spans="1:24" ht="11.25" customHeight="1" x14ac:dyDescent="0.2">
      <c r="A309" s="391"/>
      <c r="B309" s="391"/>
      <c r="C309" s="391"/>
      <c r="D309" s="391"/>
      <c r="E309" s="391"/>
      <c r="F309" s="391"/>
      <c r="G309" s="356"/>
      <c r="H309" s="356"/>
      <c r="I309" s="356"/>
      <c r="J309" s="356"/>
      <c r="K309" s="356"/>
      <c r="L309" s="356"/>
      <c r="M309" s="356"/>
      <c r="N309" s="391"/>
      <c r="O309" s="391"/>
      <c r="P309" s="391"/>
      <c r="Q309" s="391"/>
      <c r="R309" s="391"/>
      <c r="S309" s="391"/>
      <c r="T309" s="391"/>
      <c r="U309" s="391"/>
      <c r="V309" s="391"/>
      <c r="W309" s="391"/>
      <c r="X309" s="391"/>
    </row>
    <row r="310" spans="1:24" ht="11.25" customHeight="1" x14ac:dyDescent="0.2">
      <c r="A310" s="391"/>
      <c r="B310" s="391"/>
      <c r="C310" s="391"/>
      <c r="D310" s="391"/>
      <c r="E310" s="391"/>
      <c r="F310" s="391"/>
      <c r="G310" s="356"/>
      <c r="H310" s="356"/>
      <c r="I310" s="356"/>
      <c r="J310" s="356"/>
      <c r="K310" s="356"/>
      <c r="L310" s="356"/>
      <c r="M310" s="356"/>
      <c r="N310" s="391"/>
      <c r="O310" s="391"/>
      <c r="P310" s="391"/>
      <c r="Q310" s="391"/>
      <c r="R310" s="391"/>
      <c r="S310" s="391"/>
      <c r="T310" s="391"/>
      <c r="U310" s="391"/>
      <c r="V310" s="391"/>
      <c r="W310" s="391"/>
      <c r="X310" s="391"/>
    </row>
    <row r="311" spans="1:24" ht="11.25" customHeight="1" x14ac:dyDescent="0.2">
      <c r="A311" s="391"/>
      <c r="B311" s="391"/>
      <c r="C311" s="391"/>
      <c r="D311" s="391"/>
      <c r="E311" s="391"/>
      <c r="F311" s="391"/>
      <c r="G311" s="356"/>
      <c r="H311" s="356"/>
      <c r="I311" s="356"/>
      <c r="J311" s="356"/>
      <c r="K311" s="356"/>
      <c r="L311" s="356"/>
      <c r="M311" s="356"/>
      <c r="N311" s="391"/>
      <c r="O311" s="391"/>
      <c r="P311" s="391"/>
      <c r="Q311" s="391"/>
      <c r="R311" s="391"/>
      <c r="S311" s="391"/>
      <c r="T311" s="391"/>
      <c r="U311" s="391"/>
      <c r="V311" s="391"/>
      <c r="W311" s="391"/>
      <c r="X311" s="391"/>
    </row>
    <row r="312" spans="1:24" ht="11.25" customHeight="1" x14ac:dyDescent="0.2">
      <c r="A312" s="391"/>
      <c r="B312" s="391"/>
      <c r="C312" s="391"/>
      <c r="D312" s="391"/>
      <c r="E312" s="391"/>
      <c r="F312" s="391"/>
      <c r="G312" s="356"/>
      <c r="H312" s="356"/>
      <c r="I312" s="356"/>
      <c r="J312" s="356"/>
      <c r="K312" s="356"/>
      <c r="L312" s="356"/>
      <c r="M312" s="356"/>
      <c r="N312" s="391"/>
      <c r="O312" s="391"/>
      <c r="P312" s="391"/>
      <c r="Q312" s="391"/>
      <c r="R312" s="391"/>
      <c r="S312" s="391"/>
      <c r="T312" s="391"/>
      <c r="U312" s="391"/>
      <c r="V312" s="391"/>
      <c r="W312" s="391"/>
      <c r="X312" s="391"/>
    </row>
    <row r="313" spans="1:24" ht="11.25" customHeight="1" x14ac:dyDescent="0.2">
      <c r="A313" s="391"/>
      <c r="B313" s="391"/>
      <c r="C313" s="391"/>
      <c r="D313" s="391"/>
      <c r="E313" s="391"/>
      <c r="F313" s="391"/>
      <c r="G313" s="356"/>
      <c r="H313" s="356"/>
      <c r="I313" s="356"/>
      <c r="J313" s="356"/>
      <c r="K313" s="356"/>
      <c r="L313" s="356"/>
      <c r="M313" s="356"/>
      <c r="N313" s="391"/>
      <c r="O313" s="391"/>
      <c r="P313" s="391"/>
      <c r="Q313" s="391"/>
      <c r="R313" s="391"/>
      <c r="S313" s="391"/>
      <c r="T313" s="391"/>
      <c r="U313" s="391"/>
      <c r="V313" s="391"/>
      <c r="W313" s="391"/>
      <c r="X313" s="391"/>
    </row>
    <row r="314" spans="1:24" ht="11.25" customHeight="1" x14ac:dyDescent="0.2">
      <c r="A314" s="391"/>
      <c r="B314" s="391"/>
      <c r="C314" s="391"/>
      <c r="D314" s="391"/>
      <c r="E314" s="391"/>
      <c r="F314" s="391"/>
      <c r="G314" s="356"/>
      <c r="H314" s="356"/>
      <c r="I314" s="356"/>
      <c r="J314" s="356"/>
      <c r="K314" s="356"/>
      <c r="L314" s="356"/>
      <c r="M314" s="356"/>
      <c r="N314" s="391"/>
      <c r="O314" s="391"/>
      <c r="P314" s="391"/>
      <c r="Q314" s="391"/>
      <c r="R314" s="391"/>
      <c r="S314" s="391"/>
      <c r="T314" s="391"/>
      <c r="U314" s="391"/>
      <c r="V314" s="391"/>
      <c r="W314" s="391"/>
      <c r="X314" s="391"/>
    </row>
    <row r="315" spans="1:24" ht="11.25" customHeight="1" x14ac:dyDescent="0.2">
      <c r="A315" s="391"/>
      <c r="B315" s="391"/>
      <c r="C315" s="391"/>
      <c r="D315" s="391"/>
      <c r="E315" s="391"/>
      <c r="F315" s="391"/>
      <c r="G315" s="356"/>
      <c r="H315" s="356"/>
      <c r="I315" s="356"/>
      <c r="J315" s="356"/>
      <c r="K315" s="356"/>
      <c r="L315" s="356"/>
      <c r="M315" s="356"/>
      <c r="N315" s="391"/>
      <c r="O315" s="391"/>
      <c r="P315" s="391"/>
      <c r="Q315" s="391"/>
      <c r="R315" s="391"/>
      <c r="S315" s="391"/>
      <c r="T315" s="391"/>
      <c r="U315" s="391"/>
      <c r="V315" s="391"/>
      <c r="W315" s="391"/>
      <c r="X315" s="391"/>
    </row>
    <row r="316" spans="1:24" ht="11.25" customHeight="1" x14ac:dyDescent="0.2">
      <c r="A316" s="391"/>
      <c r="B316" s="391"/>
      <c r="C316" s="391"/>
      <c r="D316" s="391"/>
      <c r="E316" s="391"/>
      <c r="F316" s="391"/>
      <c r="G316" s="356"/>
      <c r="H316" s="356"/>
      <c r="I316" s="356"/>
      <c r="J316" s="356"/>
      <c r="K316" s="356"/>
      <c r="L316" s="356"/>
      <c r="M316" s="356"/>
      <c r="N316" s="391"/>
      <c r="O316" s="391"/>
      <c r="P316" s="391"/>
      <c r="Q316" s="391"/>
      <c r="R316" s="391"/>
      <c r="S316" s="391"/>
      <c r="T316" s="391"/>
      <c r="U316" s="391"/>
      <c r="V316" s="391"/>
      <c r="W316" s="391"/>
      <c r="X316" s="391"/>
    </row>
    <row r="317" spans="1:24" ht="11.25" customHeight="1" x14ac:dyDescent="0.2">
      <c r="A317" s="391"/>
      <c r="B317" s="391"/>
      <c r="C317" s="391"/>
      <c r="D317" s="391"/>
      <c r="E317" s="391"/>
      <c r="F317" s="391"/>
      <c r="G317" s="356"/>
      <c r="H317" s="356"/>
      <c r="I317" s="356"/>
      <c r="J317" s="356"/>
      <c r="K317" s="356"/>
      <c r="L317" s="356"/>
      <c r="M317" s="356"/>
      <c r="N317" s="391"/>
      <c r="O317" s="391"/>
      <c r="P317" s="391"/>
      <c r="Q317" s="391"/>
      <c r="R317" s="391"/>
      <c r="S317" s="391"/>
      <c r="T317" s="391"/>
      <c r="U317" s="391"/>
      <c r="V317" s="391"/>
      <c r="W317" s="391"/>
      <c r="X317" s="391"/>
    </row>
    <row r="318" spans="1:24" ht="11.25" customHeight="1" x14ac:dyDescent="0.2">
      <c r="A318" s="391"/>
      <c r="B318" s="391"/>
      <c r="C318" s="391"/>
      <c r="D318" s="391"/>
      <c r="E318" s="391"/>
      <c r="F318" s="391"/>
      <c r="G318" s="356"/>
      <c r="H318" s="356"/>
      <c r="I318" s="356"/>
      <c r="J318" s="356"/>
      <c r="K318" s="356"/>
      <c r="L318" s="356"/>
      <c r="M318" s="356"/>
      <c r="N318" s="391"/>
      <c r="O318" s="391"/>
      <c r="P318" s="391"/>
      <c r="Q318" s="391"/>
      <c r="R318" s="391"/>
      <c r="S318" s="391"/>
      <c r="T318" s="391"/>
      <c r="U318" s="391"/>
      <c r="V318" s="391"/>
      <c r="W318" s="391"/>
      <c r="X318" s="391"/>
    </row>
    <row r="319" spans="1:24" ht="11.25" customHeight="1" x14ac:dyDescent="0.2">
      <c r="A319" s="391"/>
      <c r="B319" s="391"/>
      <c r="C319" s="391"/>
      <c r="D319" s="391"/>
      <c r="E319" s="391"/>
      <c r="F319" s="391"/>
      <c r="G319" s="356"/>
      <c r="H319" s="356"/>
      <c r="I319" s="356"/>
      <c r="J319" s="356"/>
      <c r="K319" s="356"/>
      <c r="L319" s="356"/>
      <c r="M319" s="356"/>
      <c r="N319" s="391"/>
      <c r="O319" s="391"/>
      <c r="P319" s="391"/>
      <c r="Q319" s="391"/>
      <c r="R319" s="391"/>
      <c r="S319" s="391"/>
      <c r="T319" s="391"/>
      <c r="U319" s="391"/>
      <c r="V319" s="391"/>
      <c r="W319" s="391"/>
      <c r="X319" s="391"/>
    </row>
    <row r="320" spans="1:24" ht="11.25" customHeight="1" x14ac:dyDescent="0.2">
      <c r="A320" s="391"/>
      <c r="B320" s="391"/>
      <c r="C320" s="391"/>
      <c r="D320" s="391"/>
      <c r="E320" s="391"/>
      <c r="F320" s="391"/>
      <c r="G320" s="356"/>
      <c r="H320" s="356"/>
      <c r="I320" s="356"/>
      <c r="J320" s="356"/>
      <c r="K320" s="356"/>
      <c r="L320" s="356"/>
      <c r="M320" s="356"/>
      <c r="N320" s="391"/>
      <c r="O320" s="391"/>
      <c r="P320" s="391"/>
      <c r="Q320" s="391"/>
      <c r="R320" s="391"/>
      <c r="S320" s="391"/>
      <c r="T320" s="391"/>
      <c r="U320" s="391"/>
      <c r="V320" s="391"/>
      <c r="W320" s="391"/>
      <c r="X320" s="391"/>
    </row>
    <row r="321" spans="1:24" ht="11.25" customHeight="1" x14ac:dyDescent="0.2">
      <c r="A321" s="391"/>
      <c r="B321" s="391"/>
      <c r="C321" s="391"/>
      <c r="D321" s="391"/>
      <c r="E321" s="391"/>
      <c r="F321" s="391"/>
      <c r="G321" s="356"/>
      <c r="H321" s="356"/>
      <c r="I321" s="356"/>
      <c r="J321" s="356"/>
      <c r="K321" s="356"/>
      <c r="L321" s="356"/>
      <c r="M321" s="356"/>
      <c r="N321" s="391"/>
      <c r="O321" s="391"/>
      <c r="P321" s="391"/>
      <c r="Q321" s="391"/>
      <c r="R321" s="391"/>
      <c r="S321" s="391"/>
      <c r="T321" s="391"/>
      <c r="U321" s="391"/>
      <c r="V321" s="391"/>
      <c r="W321" s="391"/>
      <c r="X321" s="391"/>
    </row>
    <row r="322" spans="1:24" ht="11.25" customHeight="1" x14ac:dyDescent="0.2">
      <c r="A322" s="391"/>
      <c r="B322" s="391"/>
      <c r="C322" s="391"/>
      <c r="D322" s="391"/>
      <c r="E322" s="391"/>
      <c r="F322" s="391"/>
      <c r="G322" s="356"/>
      <c r="H322" s="356"/>
      <c r="I322" s="356"/>
      <c r="J322" s="356"/>
      <c r="K322" s="356"/>
      <c r="L322" s="356"/>
      <c r="M322" s="356"/>
      <c r="N322" s="391"/>
      <c r="O322" s="391"/>
      <c r="P322" s="391"/>
      <c r="Q322" s="391"/>
      <c r="R322" s="391"/>
      <c r="S322" s="391"/>
      <c r="T322" s="391"/>
      <c r="U322" s="391"/>
      <c r="V322" s="391"/>
      <c r="W322" s="391"/>
      <c r="X322" s="391"/>
    </row>
    <row r="323" spans="1:24" ht="11.25" customHeight="1" x14ac:dyDescent="0.2">
      <c r="A323" s="391"/>
      <c r="B323" s="391"/>
      <c r="C323" s="391"/>
      <c r="D323" s="391"/>
      <c r="E323" s="391"/>
      <c r="F323" s="391"/>
      <c r="G323" s="356"/>
      <c r="H323" s="356"/>
      <c r="I323" s="356"/>
      <c r="J323" s="356"/>
      <c r="K323" s="356"/>
      <c r="L323" s="356"/>
      <c r="M323" s="356"/>
      <c r="N323" s="391"/>
      <c r="O323" s="391"/>
      <c r="P323" s="391"/>
      <c r="Q323" s="391"/>
      <c r="R323" s="391"/>
      <c r="S323" s="391"/>
      <c r="T323" s="391"/>
      <c r="U323" s="391"/>
      <c r="V323" s="391"/>
      <c r="W323" s="391"/>
      <c r="X323" s="391"/>
    </row>
    <row r="324" spans="1:24" ht="11.25" customHeight="1" x14ac:dyDescent="0.2">
      <c r="A324" s="391"/>
      <c r="B324" s="391"/>
      <c r="C324" s="391"/>
      <c r="D324" s="391"/>
      <c r="E324" s="391"/>
      <c r="F324" s="391"/>
      <c r="G324" s="356"/>
      <c r="H324" s="356"/>
      <c r="I324" s="356"/>
      <c r="J324" s="356"/>
      <c r="K324" s="356"/>
      <c r="L324" s="356"/>
      <c r="M324" s="356"/>
      <c r="N324" s="391"/>
      <c r="O324" s="391"/>
      <c r="P324" s="391"/>
      <c r="Q324" s="391"/>
      <c r="R324" s="391"/>
      <c r="S324" s="391"/>
      <c r="T324" s="391"/>
      <c r="U324" s="391"/>
      <c r="V324" s="391"/>
      <c r="W324" s="391"/>
      <c r="X324" s="391"/>
    </row>
    <row r="325" spans="1:24" ht="11.25" customHeight="1" x14ac:dyDescent="0.2">
      <c r="A325" s="391"/>
      <c r="B325" s="391"/>
      <c r="C325" s="391"/>
      <c r="D325" s="391"/>
      <c r="E325" s="391"/>
      <c r="F325" s="391"/>
      <c r="G325" s="356"/>
      <c r="H325" s="356"/>
      <c r="I325" s="356"/>
      <c r="J325" s="356"/>
      <c r="K325" s="356"/>
      <c r="L325" s="356"/>
      <c r="M325" s="356"/>
      <c r="N325" s="391"/>
      <c r="O325" s="391"/>
      <c r="P325" s="391"/>
      <c r="Q325" s="391"/>
      <c r="R325" s="391"/>
      <c r="S325" s="391"/>
      <c r="T325" s="391"/>
      <c r="U325" s="391"/>
      <c r="V325" s="391"/>
      <c r="W325" s="391"/>
      <c r="X325" s="391"/>
    </row>
    <row r="326" spans="1:24" ht="11.25" customHeight="1" x14ac:dyDescent="0.2">
      <c r="A326" s="391"/>
      <c r="B326" s="391"/>
      <c r="C326" s="391"/>
      <c r="D326" s="391"/>
      <c r="E326" s="391"/>
      <c r="F326" s="391"/>
      <c r="G326" s="356"/>
      <c r="H326" s="356"/>
      <c r="I326" s="356"/>
      <c r="J326" s="356"/>
      <c r="K326" s="356"/>
      <c r="L326" s="356"/>
      <c r="M326" s="356"/>
      <c r="N326" s="391"/>
      <c r="O326" s="391"/>
      <c r="P326" s="391"/>
      <c r="Q326" s="391"/>
      <c r="R326" s="391"/>
      <c r="S326" s="391"/>
      <c r="T326" s="391"/>
      <c r="U326" s="391"/>
      <c r="V326" s="391"/>
      <c r="W326" s="391"/>
      <c r="X326" s="391"/>
    </row>
    <row r="327" spans="1:24" ht="11.25" customHeight="1" x14ac:dyDescent="0.2">
      <c r="A327" s="391"/>
      <c r="B327" s="391"/>
      <c r="C327" s="391"/>
      <c r="D327" s="391"/>
      <c r="E327" s="391"/>
      <c r="F327" s="391"/>
      <c r="G327" s="356"/>
      <c r="H327" s="356"/>
      <c r="I327" s="356"/>
      <c r="J327" s="356"/>
      <c r="K327" s="356"/>
      <c r="L327" s="356"/>
      <c r="M327" s="356"/>
      <c r="N327" s="391"/>
      <c r="O327" s="391"/>
      <c r="P327" s="391"/>
      <c r="Q327" s="391"/>
      <c r="R327" s="391"/>
      <c r="S327" s="391"/>
      <c r="T327" s="391"/>
      <c r="U327" s="391"/>
      <c r="V327" s="391"/>
      <c r="W327" s="391"/>
      <c r="X327" s="391"/>
    </row>
    <row r="328" spans="1:24" ht="11.25" customHeight="1" x14ac:dyDescent="0.2">
      <c r="A328" s="391"/>
      <c r="B328" s="391"/>
      <c r="C328" s="391"/>
      <c r="D328" s="391"/>
      <c r="E328" s="391"/>
      <c r="F328" s="391"/>
      <c r="G328" s="356"/>
      <c r="H328" s="356"/>
      <c r="I328" s="356"/>
      <c r="J328" s="356"/>
      <c r="K328" s="356"/>
      <c r="L328" s="356"/>
      <c r="M328" s="356"/>
      <c r="N328" s="391"/>
      <c r="O328" s="391"/>
      <c r="P328" s="391"/>
      <c r="Q328" s="391"/>
      <c r="R328" s="391"/>
      <c r="S328" s="391"/>
      <c r="T328" s="391"/>
      <c r="U328" s="391"/>
      <c r="V328" s="391"/>
      <c r="W328" s="391"/>
      <c r="X328" s="391"/>
    </row>
    <row r="329" spans="1:24" ht="11.25" customHeight="1" x14ac:dyDescent="0.2">
      <c r="A329" s="391"/>
      <c r="B329" s="391"/>
      <c r="C329" s="391"/>
      <c r="D329" s="391"/>
      <c r="E329" s="391"/>
      <c r="F329" s="391"/>
      <c r="G329" s="356"/>
      <c r="H329" s="356"/>
      <c r="I329" s="356"/>
      <c r="J329" s="356"/>
      <c r="K329" s="356"/>
      <c r="L329" s="356"/>
      <c r="M329" s="356"/>
      <c r="N329" s="391"/>
      <c r="O329" s="391"/>
      <c r="P329" s="391"/>
      <c r="Q329" s="391"/>
      <c r="R329" s="391"/>
      <c r="S329" s="391"/>
      <c r="T329" s="391"/>
      <c r="U329" s="391"/>
      <c r="V329" s="391"/>
      <c r="W329" s="391"/>
      <c r="X329" s="391"/>
    </row>
    <row r="330" spans="1:24" ht="11.25" customHeight="1" x14ac:dyDescent="0.2">
      <c r="A330" s="391"/>
      <c r="B330" s="391"/>
      <c r="C330" s="391"/>
      <c r="D330" s="391"/>
      <c r="E330" s="391"/>
      <c r="F330" s="391"/>
      <c r="G330" s="356"/>
      <c r="H330" s="356"/>
      <c r="I330" s="356"/>
      <c r="J330" s="356"/>
      <c r="K330" s="356"/>
      <c r="L330" s="356"/>
      <c r="M330" s="356"/>
      <c r="N330" s="391"/>
      <c r="O330" s="391"/>
      <c r="P330" s="391"/>
      <c r="Q330" s="391"/>
      <c r="R330" s="391"/>
      <c r="S330" s="391"/>
      <c r="T330" s="391"/>
      <c r="U330" s="391"/>
      <c r="V330" s="391"/>
      <c r="W330" s="391"/>
      <c r="X330" s="391"/>
    </row>
    <row r="331" spans="1:24" ht="11.25" customHeight="1" x14ac:dyDescent="0.2">
      <c r="A331" s="391"/>
      <c r="B331" s="391"/>
      <c r="C331" s="391"/>
      <c r="D331" s="391"/>
      <c r="E331" s="391"/>
      <c r="F331" s="391"/>
      <c r="G331" s="356"/>
      <c r="H331" s="356"/>
      <c r="I331" s="356"/>
      <c r="J331" s="356"/>
      <c r="K331" s="356"/>
      <c r="L331" s="356"/>
      <c r="M331" s="356"/>
      <c r="N331" s="391"/>
      <c r="O331" s="391"/>
      <c r="P331" s="391"/>
      <c r="Q331" s="391"/>
      <c r="R331" s="391"/>
      <c r="S331" s="391"/>
      <c r="T331" s="391"/>
      <c r="U331" s="391"/>
      <c r="V331" s="391"/>
      <c r="W331" s="391"/>
      <c r="X331" s="391"/>
    </row>
    <row r="332" spans="1:24" ht="11.25" customHeight="1" x14ac:dyDescent="0.2">
      <c r="A332" s="391"/>
      <c r="B332" s="391"/>
      <c r="C332" s="391"/>
      <c r="D332" s="391"/>
      <c r="E332" s="391"/>
      <c r="F332" s="391"/>
      <c r="G332" s="356"/>
      <c r="H332" s="356"/>
      <c r="I332" s="356"/>
      <c r="J332" s="356"/>
      <c r="K332" s="356"/>
      <c r="L332" s="356"/>
      <c r="M332" s="356"/>
      <c r="N332" s="391"/>
      <c r="O332" s="391"/>
      <c r="P332" s="391"/>
      <c r="Q332" s="391"/>
      <c r="R332" s="391"/>
      <c r="S332" s="391"/>
      <c r="T332" s="391"/>
      <c r="U332" s="391"/>
      <c r="V332" s="391"/>
      <c r="W332" s="391"/>
      <c r="X332" s="391"/>
    </row>
    <row r="333" spans="1:24" ht="11.25" customHeight="1" x14ac:dyDescent="0.2">
      <c r="A333" s="391"/>
      <c r="B333" s="391"/>
      <c r="C333" s="391"/>
      <c r="D333" s="391"/>
      <c r="E333" s="391"/>
      <c r="F333" s="391"/>
      <c r="G333" s="356"/>
      <c r="H333" s="356"/>
      <c r="I333" s="356"/>
      <c r="J333" s="356"/>
      <c r="K333" s="356"/>
      <c r="L333" s="356"/>
      <c r="M333" s="356"/>
      <c r="N333" s="391"/>
      <c r="O333" s="391"/>
      <c r="P333" s="391"/>
      <c r="Q333" s="391"/>
      <c r="R333" s="391"/>
      <c r="S333" s="391"/>
      <c r="T333" s="391"/>
      <c r="U333" s="391"/>
      <c r="V333" s="391"/>
      <c r="W333" s="391"/>
      <c r="X333" s="391"/>
    </row>
    <row r="334" spans="1:24" ht="11.25" customHeight="1" x14ac:dyDescent="0.2">
      <c r="A334" s="391"/>
      <c r="B334" s="391"/>
      <c r="C334" s="391"/>
      <c r="D334" s="391"/>
      <c r="E334" s="391"/>
      <c r="F334" s="391"/>
      <c r="G334" s="356"/>
      <c r="H334" s="356"/>
      <c r="I334" s="356"/>
      <c r="J334" s="356"/>
      <c r="K334" s="356"/>
      <c r="L334" s="356"/>
      <c r="M334" s="356"/>
      <c r="N334" s="391"/>
      <c r="O334" s="391"/>
      <c r="P334" s="391"/>
      <c r="Q334" s="391"/>
      <c r="R334" s="391"/>
      <c r="S334" s="391"/>
      <c r="T334" s="391"/>
      <c r="U334" s="391"/>
      <c r="V334" s="391"/>
      <c r="W334" s="391"/>
      <c r="X334" s="391"/>
    </row>
    <row r="335" spans="1:24" ht="11.25" customHeight="1" x14ac:dyDescent="0.2">
      <c r="A335" s="391"/>
      <c r="B335" s="391"/>
      <c r="C335" s="391"/>
      <c r="D335" s="391"/>
      <c r="E335" s="391"/>
      <c r="F335" s="391"/>
      <c r="G335" s="356"/>
      <c r="H335" s="356"/>
      <c r="I335" s="356"/>
      <c r="J335" s="356"/>
      <c r="K335" s="356"/>
      <c r="L335" s="356"/>
      <c r="M335" s="356"/>
      <c r="N335" s="391"/>
      <c r="O335" s="391"/>
      <c r="P335" s="391"/>
      <c r="Q335" s="391"/>
      <c r="R335" s="391"/>
      <c r="S335" s="391"/>
      <c r="T335" s="391"/>
      <c r="U335" s="391"/>
      <c r="V335" s="391"/>
      <c r="W335" s="391"/>
      <c r="X335" s="391"/>
    </row>
    <row r="336" spans="1:24" ht="11.25" customHeight="1" x14ac:dyDescent="0.2">
      <c r="A336" s="391"/>
      <c r="B336" s="391"/>
      <c r="C336" s="391"/>
      <c r="D336" s="391"/>
      <c r="E336" s="391"/>
      <c r="F336" s="391"/>
      <c r="G336" s="356"/>
      <c r="H336" s="356"/>
      <c r="I336" s="356"/>
      <c r="J336" s="356"/>
      <c r="K336" s="356"/>
      <c r="L336" s="356"/>
      <c r="M336" s="356"/>
      <c r="N336" s="391"/>
      <c r="O336" s="391"/>
      <c r="P336" s="391"/>
      <c r="Q336" s="391"/>
      <c r="R336" s="391"/>
      <c r="S336" s="391"/>
      <c r="T336" s="391"/>
      <c r="U336" s="391"/>
      <c r="V336" s="391"/>
      <c r="W336" s="391"/>
      <c r="X336" s="391"/>
    </row>
    <row r="337" spans="1:24" ht="11.25" customHeight="1" x14ac:dyDescent="0.2">
      <c r="A337" s="391"/>
      <c r="B337" s="391"/>
      <c r="C337" s="391"/>
      <c r="D337" s="391"/>
      <c r="E337" s="391"/>
      <c r="F337" s="391"/>
      <c r="G337" s="356"/>
      <c r="H337" s="356"/>
      <c r="I337" s="356"/>
      <c r="J337" s="356"/>
      <c r="K337" s="356"/>
      <c r="L337" s="356"/>
      <c r="M337" s="356"/>
      <c r="N337" s="391"/>
      <c r="O337" s="391"/>
      <c r="P337" s="391"/>
      <c r="Q337" s="391"/>
      <c r="R337" s="391"/>
      <c r="S337" s="391"/>
      <c r="T337" s="391"/>
      <c r="U337" s="391"/>
      <c r="V337" s="391"/>
      <c r="W337" s="391"/>
      <c r="X337" s="391"/>
    </row>
    <row r="338" spans="1:24" ht="11.25" customHeight="1" x14ac:dyDescent="0.2">
      <c r="A338" s="391"/>
      <c r="B338" s="391"/>
      <c r="C338" s="391"/>
      <c r="D338" s="391"/>
      <c r="E338" s="391"/>
      <c r="F338" s="391"/>
      <c r="G338" s="356"/>
      <c r="H338" s="356"/>
      <c r="I338" s="356"/>
      <c r="J338" s="356"/>
      <c r="K338" s="356"/>
      <c r="L338" s="356"/>
      <c r="M338" s="356"/>
      <c r="N338" s="391"/>
      <c r="O338" s="391"/>
      <c r="P338" s="391"/>
      <c r="Q338" s="391"/>
      <c r="R338" s="391"/>
      <c r="S338" s="391"/>
      <c r="T338" s="391"/>
      <c r="U338" s="391"/>
      <c r="V338" s="391"/>
      <c r="W338" s="391"/>
      <c r="X338" s="391"/>
    </row>
    <row r="339" spans="1:24" ht="11.25" customHeight="1" x14ac:dyDescent="0.2">
      <c r="A339" s="391"/>
      <c r="B339" s="391"/>
      <c r="C339" s="391"/>
      <c r="D339" s="391"/>
      <c r="E339" s="391"/>
      <c r="F339" s="391"/>
      <c r="G339" s="356"/>
      <c r="H339" s="356"/>
      <c r="I339" s="356"/>
      <c r="J339" s="356"/>
      <c r="K339" s="356"/>
      <c r="L339" s="356"/>
      <c r="M339" s="356"/>
      <c r="N339" s="391"/>
      <c r="O339" s="391"/>
      <c r="P339" s="391"/>
      <c r="Q339" s="391"/>
      <c r="R339" s="391"/>
      <c r="S339" s="391"/>
      <c r="T339" s="391"/>
      <c r="U339" s="391"/>
      <c r="V339" s="391"/>
      <c r="W339" s="391"/>
      <c r="X339" s="391"/>
    </row>
    <row r="340" spans="1:24" ht="11.25" customHeight="1" x14ac:dyDescent="0.2">
      <c r="A340" s="391"/>
      <c r="B340" s="391"/>
      <c r="C340" s="391"/>
      <c r="D340" s="391"/>
      <c r="E340" s="391"/>
      <c r="F340" s="391"/>
      <c r="G340" s="356"/>
      <c r="H340" s="356"/>
      <c r="I340" s="356"/>
      <c r="J340" s="356"/>
      <c r="K340" s="356"/>
      <c r="L340" s="356"/>
      <c r="M340" s="356"/>
      <c r="N340" s="391"/>
      <c r="O340" s="391"/>
      <c r="P340" s="391"/>
      <c r="Q340" s="391"/>
      <c r="R340" s="391"/>
      <c r="S340" s="391"/>
      <c r="T340" s="391"/>
      <c r="U340" s="391"/>
      <c r="V340" s="391"/>
      <c r="W340" s="391"/>
      <c r="X340" s="391"/>
    </row>
    <row r="341" spans="1:24" ht="11.25" customHeight="1" x14ac:dyDescent="0.2">
      <c r="A341" s="391"/>
      <c r="B341" s="391"/>
      <c r="C341" s="391"/>
      <c r="D341" s="391"/>
      <c r="E341" s="391"/>
      <c r="F341" s="391"/>
      <c r="G341" s="356"/>
      <c r="H341" s="356"/>
      <c r="I341" s="356"/>
      <c r="J341" s="356"/>
      <c r="K341" s="356"/>
      <c r="L341" s="356"/>
      <c r="M341" s="356"/>
      <c r="N341" s="391"/>
      <c r="O341" s="391"/>
      <c r="P341" s="391"/>
      <c r="Q341" s="391"/>
      <c r="R341" s="391"/>
      <c r="S341" s="391"/>
      <c r="T341" s="391"/>
      <c r="U341" s="391"/>
      <c r="V341" s="391"/>
      <c r="W341" s="391"/>
      <c r="X341" s="391"/>
    </row>
    <row r="342" spans="1:24" ht="11.25" customHeight="1" x14ac:dyDescent="0.2">
      <c r="A342" s="391"/>
      <c r="B342" s="391"/>
      <c r="C342" s="391"/>
      <c r="D342" s="391"/>
      <c r="E342" s="391"/>
      <c r="F342" s="391"/>
      <c r="G342" s="356"/>
      <c r="H342" s="356"/>
      <c r="I342" s="356"/>
      <c r="J342" s="356"/>
      <c r="K342" s="356"/>
      <c r="L342" s="356"/>
      <c r="M342" s="356"/>
      <c r="N342" s="391"/>
      <c r="O342" s="391"/>
      <c r="P342" s="391"/>
      <c r="Q342" s="391"/>
      <c r="R342" s="391"/>
      <c r="S342" s="391"/>
      <c r="T342" s="391"/>
      <c r="U342" s="391"/>
      <c r="V342" s="391"/>
      <c r="W342" s="391"/>
      <c r="X342" s="391"/>
    </row>
    <row r="343" spans="1:24" ht="11.25" customHeight="1" x14ac:dyDescent="0.2">
      <c r="A343" s="391"/>
      <c r="B343" s="391"/>
      <c r="C343" s="391"/>
      <c r="D343" s="391"/>
      <c r="E343" s="391"/>
      <c r="F343" s="391"/>
      <c r="G343" s="356"/>
      <c r="H343" s="356"/>
      <c r="I343" s="356"/>
      <c r="J343" s="356"/>
      <c r="K343" s="356"/>
      <c r="L343" s="356"/>
      <c r="M343" s="356"/>
      <c r="N343" s="391"/>
      <c r="O343" s="391"/>
      <c r="P343" s="391"/>
      <c r="Q343" s="391"/>
      <c r="R343" s="391"/>
      <c r="S343" s="391"/>
      <c r="T343" s="391"/>
      <c r="U343" s="391"/>
      <c r="V343" s="391"/>
      <c r="W343" s="391"/>
      <c r="X343" s="391"/>
    </row>
    <row r="344" spans="1:24" ht="11.25" customHeight="1" x14ac:dyDescent="0.2">
      <c r="A344" s="391"/>
      <c r="B344" s="391"/>
      <c r="C344" s="391"/>
      <c r="D344" s="391"/>
      <c r="E344" s="391"/>
      <c r="F344" s="391"/>
      <c r="G344" s="356"/>
      <c r="H344" s="356"/>
      <c r="I344" s="356"/>
      <c r="J344" s="356"/>
      <c r="K344" s="356"/>
      <c r="L344" s="356"/>
      <c r="M344" s="356"/>
      <c r="N344" s="391"/>
      <c r="O344" s="391"/>
      <c r="P344" s="391"/>
      <c r="Q344" s="391"/>
      <c r="R344" s="391"/>
      <c r="S344" s="391"/>
      <c r="T344" s="391"/>
      <c r="U344" s="391"/>
      <c r="V344" s="391"/>
      <c r="W344" s="391"/>
      <c r="X344" s="391"/>
    </row>
    <row r="345" spans="1:24" ht="11.25" customHeight="1" x14ac:dyDescent="0.2">
      <c r="A345" s="391"/>
      <c r="B345" s="391"/>
      <c r="C345" s="391"/>
      <c r="D345" s="391"/>
      <c r="E345" s="391"/>
      <c r="F345" s="391"/>
      <c r="G345" s="356"/>
      <c r="H345" s="356"/>
      <c r="I345" s="356"/>
      <c r="J345" s="356"/>
      <c r="K345" s="356"/>
      <c r="L345" s="356"/>
      <c r="M345" s="356"/>
      <c r="N345" s="391"/>
      <c r="O345" s="391"/>
      <c r="P345" s="391"/>
      <c r="Q345" s="391"/>
      <c r="R345" s="391"/>
      <c r="S345" s="391"/>
      <c r="T345" s="391"/>
      <c r="U345" s="391"/>
      <c r="V345" s="391"/>
      <c r="W345" s="391"/>
      <c r="X345" s="391"/>
    </row>
    <row r="346" spans="1:24" ht="11.25" customHeight="1" x14ac:dyDescent="0.2">
      <c r="A346" s="391"/>
      <c r="B346" s="391"/>
      <c r="C346" s="391"/>
      <c r="D346" s="391"/>
      <c r="E346" s="391"/>
      <c r="F346" s="391"/>
      <c r="G346" s="356"/>
      <c r="H346" s="356"/>
      <c r="I346" s="356"/>
      <c r="J346" s="356"/>
      <c r="K346" s="356"/>
      <c r="L346" s="356"/>
      <c r="M346" s="356"/>
      <c r="N346" s="391"/>
      <c r="O346" s="391"/>
      <c r="P346" s="391"/>
      <c r="Q346" s="391"/>
      <c r="R346" s="391"/>
      <c r="S346" s="391"/>
      <c r="T346" s="391"/>
      <c r="U346" s="391"/>
      <c r="V346" s="391"/>
      <c r="W346" s="391"/>
      <c r="X346" s="391"/>
    </row>
    <row r="347" spans="1:24" ht="11.25" customHeight="1" x14ac:dyDescent="0.2">
      <c r="A347" s="391"/>
      <c r="B347" s="391"/>
      <c r="C347" s="391"/>
      <c r="D347" s="391"/>
      <c r="E347" s="391"/>
      <c r="F347" s="391"/>
      <c r="G347" s="356"/>
      <c r="H347" s="356"/>
      <c r="I347" s="356"/>
      <c r="J347" s="356"/>
      <c r="K347" s="356"/>
      <c r="L347" s="356"/>
      <c r="M347" s="356"/>
      <c r="N347" s="391"/>
      <c r="O347" s="391"/>
      <c r="P347" s="391"/>
      <c r="Q347" s="391"/>
      <c r="R347" s="391"/>
      <c r="S347" s="391"/>
      <c r="T347" s="391"/>
      <c r="U347" s="391"/>
      <c r="V347" s="391"/>
      <c r="W347" s="391"/>
      <c r="X347" s="391"/>
    </row>
    <row r="348" spans="1:24" ht="11.25" customHeight="1" x14ac:dyDescent="0.2">
      <c r="A348" s="391"/>
      <c r="B348" s="391"/>
      <c r="C348" s="391"/>
      <c r="D348" s="391"/>
      <c r="E348" s="391"/>
      <c r="F348" s="391"/>
      <c r="G348" s="356"/>
      <c r="H348" s="356"/>
      <c r="I348" s="356"/>
      <c r="J348" s="356"/>
      <c r="K348" s="356"/>
      <c r="L348" s="356"/>
      <c r="M348" s="356"/>
      <c r="N348" s="391"/>
      <c r="O348" s="391"/>
      <c r="P348" s="391"/>
      <c r="Q348" s="391"/>
      <c r="R348" s="391"/>
      <c r="S348" s="391"/>
      <c r="T348" s="391"/>
      <c r="U348" s="391"/>
      <c r="V348" s="391"/>
      <c r="W348" s="391"/>
      <c r="X348" s="391"/>
    </row>
    <row r="349" spans="1:24" ht="11.25" customHeight="1" x14ac:dyDescent="0.2">
      <c r="A349" s="391"/>
      <c r="B349" s="391"/>
      <c r="C349" s="391"/>
      <c r="D349" s="391"/>
      <c r="E349" s="391"/>
      <c r="F349" s="391"/>
      <c r="G349" s="356"/>
      <c r="H349" s="356"/>
      <c r="I349" s="356"/>
      <c r="J349" s="356"/>
      <c r="K349" s="356"/>
      <c r="L349" s="356"/>
      <c r="M349" s="356"/>
      <c r="N349" s="391"/>
      <c r="O349" s="391"/>
      <c r="P349" s="391"/>
      <c r="Q349" s="391"/>
      <c r="R349" s="391"/>
      <c r="S349" s="391"/>
      <c r="T349" s="391"/>
      <c r="U349" s="391"/>
      <c r="V349" s="391"/>
      <c r="W349" s="391"/>
      <c r="X349" s="391"/>
    </row>
    <row r="350" spans="1:24" ht="11.25" customHeight="1" x14ac:dyDescent="0.2">
      <c r="A350" s="391"/>
      <c r="B350" s="391"/>
      <c r="C350" s="391"/>
      <c r="D350" s="391"/>
      <c r="E350" s="391"/>
      <c r="F350" s="391"/>
      <c r="G350" s="356"/>
      <c r="H350" s="356"/>
      <c r="I350" s="356"/>
      <c r="J350" s="356"/>
      <c r="K350" s="356"/>
      <c r="L350" s="356"/>
      <c r="M350" s="356"/>
      <c r="N350" s="391"/>
      <c r="O350" s="391"/>
      <c r="P350" s="391"/>
      <c r="Q350" s="391"/>
      <c r="R350" s="391"/>
      <c r="S350" s="391"/>
      <c r="T350" s="391"/>
      <c r="U350" s="391"/>
      <c r="V350" s="391"/>
      <c r="W350" s="391"/>
      <c r="X350" s="391"/>
    </row>
    <row r="351" spans="1:24" ht="11.25" customHeight="1" x14ac:dyDescent="0.2">
      <c r="A351" s="391"/>
      <c r="B351" s="391"/>
      <c r="C351" s="391"/>
      <c r="D351" s="391"/>
      <c r="E351" s="391"/>
      <c r="F351" s="391"/>
      <c r="G351" s="356"/>
      <c r="H351" s="356"/>
      <c r="I351" s="356"/>
      <c r="J351" s="356"/>
      <c r="K351" s="356"/>
      <c r="L351" s="356"/>
      <c r="M351" s="356"/>
      <c r="N351" s="391"/>
      <c r="O351" s="391"/>
      <c r="P351" s="391"/>
      <c r="Q351" s="391"/>
      <c r="R351" s="391"/>
      <c r="S351" s="391"/>
      <c r="T351" s="391"/>
      <c r="U351" s="391"/>
      <c r="V351" s="391"/>
      <c r="W351" s="391"/>
      <c r="X351" s="391"/>
    </row>
    <row r="352" spans="1:24" ht="11.25" customHeight="1" x14ac:dyDescent="0.2">
      <c r="A352" s="391"/>
      <c r="B352" s="391"/>
      <c r="C352" s="391"/>
      <c r="D352" s="391"/>
      <c r="E352" s="391"/>
      <c r="F352" s="391"/>
      <c r="G352" s="356"/>
      <c r="H352" s="356"/>
      <c r="I352" s="356"/>
      <c r="J352" s="356"/>
      <c r="K352" s="356"/>
      <c r="L352" s="356"/>
      <c r="M352" s="356"/>
      <c r="N352" s="391"/>
      <c r="O352" s="391"/>
      <c r="P352" s="391"/>
      <c r="Q352" s="391"/>
      <c r="R352" s="391"/>
      <c r="S352" s="391"/>
      <c r="T352" s="391"/>
      <c r="U352" s="391"/>
      <c r="V352" s="391"/>
      <c r="W352" s="391"/>
      <c r="X352" s="391"/>
    </row>
    <row r="353" spans="1:24" ht="11.25" customHeight="1" x14ac:dyDescent="0.2">
      <c r="A353" s="391"/>
      <c r="B353" s="391"/>
      <c r="C353" s="391"/>
      <c r="D353" s="391"/>
      <c r="E353" s="391"/>
      <c r="F353" s="391"/>
      <c r="G353" s="356"/>
      <c r="H353" s="356"/>
      <c r="I353" s="356"/>
      <c r="J353" s="356"/>
      <c r="K353" s="356"/>
      <c r="L353" s="356"/>
      <c r="M353" s="356"/>
      <c r="N353" s="391"/>
      <c r="O353" s="391"/>
      <c r="P353" s="391"/>
      <c r="Q353" s="391"/>
      <c r="R353" s="391"/>
      <c r="S353" s="391"/>
      <c r="T353" s="391"/>
      <c r="U353" s="391"/>
      <c r="V353" s="391"/>
      <c r="W353" s="391"/>
      <c r="X353" s="391"/>
    </row>
    <row r="354" spans="1:24" ht="11.25" customHeight="1" x14ac:dyDescent="0.2">
      <c r="A354" s="391"/>
      <c r="B354" s="391"/>
      <c r="C354" s="391"/>
      <c r="D354" s="391"/>
      <c r="E354" s="391"/>
      <c r="F354" s="391"/>
      <c r="G354" s="356"/>
      <c r="H354" s="356"/>
      <c r="I354" s="356"/>
      <c r="J354" s="356"/>
      <c r="K354" s="356"/>
      <c r="L354" s="356"/>
      <c r="M354" s="356"/>
      <c r="N354" s="391"/>
      <c r="O354" s="391"/>
      <c r="P354" s="391"/>
      <c r="Q354" s="391"/>
      <c r="R354" s="391"/>
      <c r="S354" s="391"/>
      <c r="T354" s="391"/>
      <c r="U354" s="391"/>
      <c r="V354" s="391"/>
      <c r="W354" s="391"/>
      <c r="X354" s="391"/>
    </row>
    <row r="355" spans="1:24" ht="11.25" customHeight="1" x14ac:dyDescent="0.2">
      <c r="A355" s="391"/>
      <c r="B355" s="391"/>
      <c r="C355" s="391"/>
      <c r="D355" s="391"/>
      <c r="E355" s="391"/>
      <c r="F355" s="391"/>
      <c r="G355" s="356"/>
      <c r="H355" s="356"/>
      <c r="I355" s="356"/>
      <c r="J355" s="356"/>
      <c r="K355" s="356"/>
      <c r="L355" s="356"/>
      <c r="M355" s="356"/>
      <c r="N355" s="391"/>
      <c r="O355" s="391"/>
      <c r="P355" s="391"/>
      <c r="Q355" s="391"/>
      <c r="R355" s="391"/>
      <c r="S355" s="391"/>
      <c r="T355" s="391"/>
      <c r="U355" s="391"/>
      <c r="V355" s="391"/>
      <c r="W355" s="391"/>
      <c r="X355" s="391"/>
    </row>
    <row r="356" spans="1:24" ht="11.25" customHeight="1" x14ac:dyDescent="0.2">
      <c r="A356" s="391"/>
      <c r="B356" s="391"/>
      <c r="C356" s="391"/>
      <c r="D356" s="391"/>
      <c r="E356" s="391"/>
      <c r="F356" s="391"/>
      <c r="G356" s="356"/>
      <c r="H356" s="356"/>
      <c r="I356" s="356"/>
      <c r="J356" s="356"/>
      <c r="K356" s="356"/>
      <c r="L356" s="356"/>
      <c r="M356" s="356"/>
      <c r="N356" s="391"/>
      <c r="O356" s="391"/>
      <c r="P356" s="391"/>
      <c r="Q356" s="391"/>
      <c r="R356" s="391"/>
      <c r="S356" s="391"/>
      <c r="T356" s="391"/>
      <c r="U356" s="391"/>
      <c r="V356" s="391"/>
      <c r="W356" s="391"/>
      <c r="X356" s="391"/>
    </row>
    <row r="357" spans="1:24" ht="11.25" customHeight="1" x14ac:dyDescent="0.2">
      <c r="A357" s="391"/>
      <c r="B357" s="391"/>
      <c r="C357" s="391"/>
      <c r="D357" s="391"/>
      <c r="E357" s="391"/>
      <c r="F357" s="391"/>
      <c r="G357" s="356"/>
      <c r="H357" s="356"/>
      <c r="I357" s="356"/>
      <c r="J357" s="356"/>
      <c r="K357" s="356"/>
      <c r="L357" s="356"/>
      <c r="M357" s="356"/>
      <c r="N357" s="391"/>
      <c r="O357" s="391"/>
      <c r="P357" s="391"/>
      <c r="Q357" s="391"/>
      <c r="R357" s="391"/>
      <c r="S357" s="391"/>
      <c r="T357" s="391"/>
      <c r="U357" s="391"/>
      <c r="V357" s="391"/>
      <c r="W357" s="391"/>
      <c r="X357" s="391"/>
    </row>
    <row r="358" spans="1:24" ht="11.25" customHeight="1" x14ac:dyDescent="0.2">
      <c r="A358" s="391"/>
      <c r="B358" s="391"/>
      <c r="C358" s="391"/>
      <c r="D358" s="391"/>
      <c r="E358" s="391"/>
      <c r="F358" s="391"/>
      <c r="G358" s="356"/>
      <c r="H358" s="356"/>
      <c r="I358" s="356"/>
      <c r="J358" s="356"/>
      <c r="K358" s="356"/>
      <c r="L358" s="356"/>
      <c r="M358" s="356"/>
      <c r="N358" s="391"/>
      <c r="O358" s="391"/>
      <c r="P358" s="391"/>
      <c r="Q358" s="391"/>
      <c r="R358" s="391"/>
      <c r="S358" s="391"/>
      <c r="T358" s="391"/>
      <c r="U358" s="391"/>
      <c r="V358" s="391"/>
      <c r="W358" s="391"/>
      <c r="X358" s="391"/>
    </row>
    <row r="359" spans="1:24" ht="11.25" customHeight="1" x14ac:dyDescent="0.2">
      <c r="A359" s="391"/>
      <c r="B359" s="391"/>
      <c r="C359" s="391"/>
      <c r="D359" s="391"/>
      <c r="E359" s="391"/>
      <c r="F359" s="391"/>
      <c r="G359" s="356"/>
      <c r="H359" s="356"/>
      <c r="I359" s="356"/>
      <c r="J359" s="356"/>
      <c r="K359" s="356"/>
      <c r="L359" s="356"/>
      <c r="M359" s="356"/>
      <c r="N359" s="391"/>
      <c r="O359" s="391"/>
      <c r="P359" s="391"/>
      <c r="Q359" s="391"/>
      <c r="R359" s="391"/>
      <c r="S359" s="391"/>
      <c r="T359" s="391"/>
      <c r="U359" s="391"/>
      <c r="V359" s="391"/>
      <c r="W359" s="391"/>
      <c r="X359" s="391"/>
    </row>
    <row r="360" spans="1:24" ht="11.25" customHeight="1" x14ac:dyDescent="0.2">
      <c r="A360" s="391"/>
      <c r="B360" s="391"/>
      <c r="C360" s="391"/>
      <c r="D360" s="391"/>
      <c r="E360" s="391"/>
      <c r="F360" s="391"/>
      <c r="G360" s="356"/>
      <c r="H360" s="356"/>
      <c r="I360" s="356"/>
      <c r="J360" s="356"/>
      <c r="K360" s="356"/>
      <c r="L360" s="356"/>
      <c r="M360" s="356"/>
      <c r="N360" s="391"/>
      <c r="O360" s="391"/>
      <c r="P360" s="391"/>
      <c r="Q360" s="391"/>
      <c r="R360" s="391"/>
      <c r="S360" s="391"/>
      <c r="T360" s="391"/>
      <c r="U360" s="391"/>
      <c r="V360" s="391"/>
      <c r="W360" s="391"/>
      <c r="X360" s="391"/>
    </row>
    <row r="361" spans="1:24" ht="11.25" customHeight="1" x14ac:dyDescent="0.2">
      <c r="A361" s="391"/>
      <c r="B361" s="391"/>
      <c r="C361" s="391"/>
      <c r="D361" s="391"/>
      <c r="E361" s="391"/>
      <c r="F361" s="391"/>
      <c r="G361" s="356"/>
      <c r="H361" s="356"/>
      <c r="I361" s="356"/>
      <c r="J361" s="356"/>
      <c r="K361" s="356"/>
      <c r="L361" s="356"/>
      <c r="M361" s="356"/>
      <c r="N361" s="391"/>
      <c r="O361" s="391"/>
      <c r="P361" s="391"/>
      <c r="Q361" s="391"/>
      <c r="R361" s="391"/>
      <c r="S361" s="391"/>
      <c r="T361" s="391"/>
      <c r="U361" s="391"/>
      <c r="V361" s="391"/>
      <c r="W361" s="391"/>
      <c r="X361" s="391"/>
    </row>
    <row r="362" spans="1:24" ht="11.25" customHeight="1" x14ac:dyDescent="0.2">
      <c r="A362" s="391"/>
      <c r="B362" s="391"/>
      <c r="C362" s="391"/>
      <c r="D362" s="391"/>
      <c r="E362" s="391"/>
      <c r="F362" s="391"/>
      <c r="G362" s="356"/>
      <c r="H362" s="356"/>
      <c r="I362" s="356"/>
      <c r="J362" s="356"/>
      <c r="K362" s="356"/>
      <c r="L362" s="356"/>
      <c r="M362" s="356"/>
      <c r="N362" s="391"/>
      <c r="O362" s="391"/>
      <c r="P362" s="391"/>
      <c r="Q362" s="391"/>
      <c r="R362" s="391"/>
      <c r="S362" s="391"/>
      <c r="T362" s="391"/>
      <c r="U362" s="391"/>
      <c r="V362" s="391"/>
      <c r="W362" s="391"/>
      <c r="X362" s="391"/>
    </row>
    <row r="363" spans="1:24" ht="11.25" customHeight="1" x14ac:dyDescent="0.2">
      <c r="A363" s="391"/>
      <c r="B363" s="391"/>
      <c r="C363" s="391"/>
      <c r="D363" s="391"/>
      <c r="E363" s="391"/>
      <c r="F363" s="391"/>
      <c r="G363" s="356"/>
      <c r="H363" s="356"/>
      <c r="I363" s="356"/>
      <c r="J363" s="356"/>
      <c r="K363" s="356"/>
      <c r="L363" s="356"/>
      <c r="M363" s="356"/>
      <c r="N363" s="391"/>
      <c r="O363" s="391"/>
      <c r="P363" s="391"/>
      <c r="Q363" s="391"/>
      <c r="R363" s="391"/>
      <c r="S363" s="391"/>
      <c r="T363" s="391"/>
      <c r="U363" s="391"/>
      <c r="V363" s="391"/>
      <c r="W363" s="391"/>
      <c r="X363" s="391"/>
    </row>
    <row r="364" spans="1:24" ht="11.25" customHeight="1" x14ac:dyDescent="0.2">
      <c r="A364" s="391"/>
      <c r="B364" s="391"/>
      <c r="C364" s="391"/>
      <c r="D364" s="391"/>
      <c r="E364" s="391"/>
      <c r="F364" s="391"/>
      <c r="G364" s="356"/>
      <c r="H364" s="356"/>
      <c r="I364" s="356"/>
      <c r="J364" s="356"/>
      <c r="K364" s="356"/>
      <c r="L364" s="356"/>
      <c r="M364" s="356"/>
      <c r="N364" s="391"/>
      <c r="O364" s="391"/>
      <c r="P364" s="391"/>
      <c r="Q364" s="391"/>
      <c r="R364" s="391"/>
      <c r="S364" s="391"/>
      <c r="T364" s="391"/>
      <c r="U364" s="391"/>
      <c r="V364" s="391"/>
      <c r="W364" s="391"/>
      <c r="X364" s="391"/>
    </row>
    <row r="365" spans="1:24" ht="11.25" customHeight="1" x14ac:dyDescent="0.2">
      <c r="A365" s="391"/>
      <c r="B365" s="391"/>
      <c r="C365" s="391"/>
      <c r="D365" s="391"/>
      <c r="E365" s="391"/>
      <c r="F365" s="391"/>
      <c r="G365" s="356"/>
      <c r="H365" s="356"/>
      <c r="I365" s="356"/>
      <c r="J365" s="356"/>
      <c r="K365" s="356"/>
      <c r="L365" s="356"/>
      <c r="M365" s="356"/>
      <c r="N365" s="391"/>
      <c r="O365" s="391"/>
      <c r="P365" s="391"/>
      <c r="Q365" s="391"/>
      <c r="R365" s="391"/>
      <c r="S365" s="391"/>
      <c r="T365" s="391"/>
      <c r="U365" s="391"/>
      <c r="V365" s="391"/>
      <c r="W365" s="391"/>
      <c r="X365" s="391"/>
    </row>
    <row r="366" spans="1:24" ht="11.25" customHeight="1" x14ac:dyDescent="0.2">
      <c r="A366" s="391"/>
      <c r="B366" s="391"/>
      <c r="C366" s="391"/>
      <c r="D366" s="391"/>
      <c r="E366" s="391"/>
      <c r="F366" s="391"/>
      <c r="G366" s="356"/>
      <c r="H366" s="356"/>
      <c r="I366" s="356"/>
      <c r="J366" s="356"/>
      <c r="K366" s="356"/>
      <c r="L366" s="356"/>
      <c r="M366" s="356"/>
      <c r="N366" s="391"/>
      <c r="O366" s="391"/>
      <c r="P366" s="391"/>
      <c r="Q366" s="391"/>
      <c r="R366" s="391"/>
      <c r="S366" s="391"/>
      <c r="T366" s="391"/>
      <c r="U366" s="391"/>
      <c r="V366" s="391"/>
      <c r="W366" s="391"/>
      <c r="X366" s="391"/>
    </row>
    <row r="367" spans="1:24" ht="11.25" customHeight="1" x14ac:dyDescent="0.2">
      <c r="A367" s="391"/>
      <c r="B367" s="391"/>
      <c r="C367" s="391"/>
      <c r="D367" s="391"/>
      <c r="E367" s="391"/>
      <c r="F367" s="391"/>
      <c r="G367" s="356"/>
      <c r="H367" s="356"/>
      <c r="I367" s="356"/>
      <c r="J367" s="356"/>
      <c r="K367" s="356"/>
      <c r="L367" s="356"/>
      <c r="M367" s="356"/>
      <c r="N367" s="391"/>
      <c r="O367" s="391"/>
      <c r="P367" s="391"/>
      <c r="Q367" s="391"/>
      <c r="R367" s="391"/>
      <c r="S367" s="391"/>
      <c r="T367" s="391"/>
      <c r="U367" s="391"/>
      <c r="V367" s="391"/>
      <c r="W367" s="391"/>
      <c r="X367" s="391"/>
    </row>
    <row r="368" spans="1:24" ht="11.25" customHeight="1" x14ac:dyDescent="0.2">
      <c r="A368" s="391"/>
      <c r="B368" s="391"/>
      <c r="C368" s="391"/>
      <c r="D368" s="391"/>
      <c r="E368" s="391"/>
      <c r="F368" s="391"/>
      <c r="G368" s="356"/>
      <c r="H368" s="356"/>
      <c r="I368" s="356"/>
      <c r="J368" s="356"/>
      <c r="K368" s="356"/>
      <c r="L368" s="356"/>
      <c r="M368" s="356"/>
      <c r="N368" s="391"/>
      <c r="O368" s="391"/>
      <c r="P368" s="391"/>
      <c r="Q368" s="391"/>
      <c r="R368" s="391"/>
      <c r="S368" s="391"/>
      <c r="T368" s="391"/>
      <c r="U368" s="391"/>
      <c r="V368" s="391"/>
      <c r="W368" s="391"/>
      <c r="X368" s="391"/>
    </row>
    <row r="369" spans="1:24" ht="11.25" customHeight="1" x14ac:dyDescent="0.2">
      <c r="A369" s="391"/>
      <c r="B369" s="391"/>
      <c r="C369" s="391"/>
      <c r="D369" s="391"/>
      <c r="E369" s="391"/>
      <c r="F369" s="391"/>
      <c r="G369" s="356"/>
      <c r="H369" s="356"/>
      <c r="I369" s="356"/>
      <c r="J369" s="356"/>
      <c r="K369" s="356"/>
      <c r="L369" s="356"/>
      <c r="M369" s="356"/>
      <c r="N369" s="391"/>
      <c r="O369" s="391"/>
      <c r="P369" s="391"/>
      <c r="Q369" s="391"/>
      <c r="R369" s="391"/>
      <c r="S369" s="391"/>
      <c r="T369" s="391"/>
      <c r="U369" s="391"/>
      <c r="V369" s="391"/>
      <c r="W369" s="391"/>
      <c r="X369" s="391"/>
    </row>
    <row r="370" spans="1:24" ht="11.25" customHeight="1" x14ac:dyDescent="0.2">
      <c r="A370" s="391"/>
      <c r="B370" s="391"/>
      <c r="C370" s="391"/>
      <c r="D370" s="391"/>
      <c r="E370" s="391"/>
      <c r="F370" s="391"/>
      <c r="G370" s="356"/>
      <c r="H370" s="356"/>
      <c r="I370" s="356"/>
      <c r="J370" s="356"/>
      <c r="K370" s="356"/>
      <c r="L370" s="356"/>
      <c r="M370" s="356"/>
      <c r="N370" s="391"/>
      <c r="O370" s="391"/>
      <c r="P370" s="391"/>
      <c r="Q370" s="391"/>
      <c r="R370" s="391"/>
      <c r="S370" s="391"/>
      <c r="T370" s="391"/>
      <c r="U370" s="391"/>
      <c r="V370" s="391"/>
      <c r="W370" s="391"/>
      <c r="X370" s="391"/>
    </row>
    <row r="371" spans="1:24" ht="11.25" customHeight="1" x14ac:dyDescent="0.2">
      <c r="A371" s="391"/>
      <c r="B371" s="391"/>
      <c r="C371" s="391"/>
      <c r="D371" s="391"/>
      <c r="E371" s="391"/>
      <c r="F371" s="391"/>
      <c r="G371" s="356"/>
      <c r="H371" s="356"/>
      <c r="I371" s="356"/>
      <c r="J371" s="356"/>
      <c r="K371" s="356"/>
      <c r="L371" s="356"/>
      <c r="M371" s="356"/>
      <c r="N371" s="391"/>
      <c r="O371" s="391"/>
      <c r="P371" s="391"/>
      <c r="Q371" s="391"/>
      <c r="R371" s="391"/>
      <c r="S371" s="391"/>
      <c r="T371" s="391"/>
      <c r="U371" s="391"/>
      <c r="V371" s="391"/>
      <c r="W371" s="391"/>
      <c r="X371" s="391"/>
    </row>
    <row r="372" spans="1:24" ht="11.25" customHeight="1" x14ac:dyDescent="0.2">
      <c r="A372" s="391"/>
      <c r="B372" s="391"/>
      <c r="C372" s="391"/>
      <c r="D372" s="391"/>
      <c r="E372" s="391"/>
      <c r="F372" s="391"/>
      <c r="G372" s="356"/>
      <c r="H372" s="356"/>
      <c r="I372" s="356"/>
      <c r="J372" s="356"/>
      <c r="K372" s="356"/>
      <c r="L372" s="356"/>
      <c r="M372" s="356"/>
      <c r="N372" s="391"/>
      <c r="O372" s="391"/>
      <c r="P372" s="391"/>
      <c r="Q372" s="391"/>
      <c r="R372" s="391"/>
      <c r="S372" s="391"/>
      <c r="T372" s="391"/>
      <c r="U372" s="391"/>
      <c r="V372" s="391"/>
      <c r="W372" s="391"/>
      <c r="X372" s="391"/>
    </row>
    <row r="373" spans="1:24" ht="11.25" customHeight="1" x14ac:dyDescent="0.2">
      <c r="A373" s="391"/>
      <c r="B373" s="391"/>
      <c r="C373" s="391"/>
      <c r="D373" s="391"/>
      <c r="E373" s="391"/>
      <c r="F373" s="391"/>
      <c r="G373" s="356"/>
      <c r="H373" s="356"/>
      <c r="I373" s="356"/>
      <c r="J373" s="356"/>
      <c r="K373" s="356"/>
      <c r="L373" s="356"/>
      <c r="M373" s="356"/>
      <c r="N373" s="391"/>
      <c r="O373" s="391"/>
      <c r="P373" s="391"/>
      <c r="Q373" s="391"/>
      <c r="R373" s="391"/>
      <c r="S373" s="391"/>
      <c r="T373" s="391"/>
      <c r="U373" s="391"/>
      <c r="V373" s="391"/>
      <c r="W373" s="391"/>
      <c r="X373" s="391"/>
    </row>
    <row r="374" spans="1:24" ht="11.25" customHeight="1" x14ac:dyDescent="0.2">
      <c r="A374" s="391"/>
      <c r="B374" s="391"/>
      <c r="C374" s="391"/>
      <c r="D374" s="391"/>
      <c r="E374" s="391"/>
      <c r="F374" s="391"/>
      <c r="G374" s="356"/>
      <c r="H374" s="356"/>
      <c r="I374" s="356"/>
      <c r="J374" s="356"/>
      <c r="K374" s="356"/>
      <c r="L374" s="356"/>
      <c r="M374" s="356"/>
      <c r="N374" s="391"/>
      <c r="O374" s="391"/>
      <c r="P374" s="391"/>
      <c r="Q374" s="391"/>
      <c r="R374" s="391"/>
      <c r="S374" s="391"/>
      <c r="T374" s="391"/>
      <c r="U374" s="391"/>
      <c r="V374" s="391"/>
      <c r="W374" s="391"/>
      <c r="X374" s="391"/>
    </row>
    <row r="375" spans="1:24" ht="11.25" customHeight="1" x14ac:dyDescent="0.2">
      <c r="A375" s="391"/>
      <c r="B375" s="391"/>
      <c r="C375" s="391"/>
      <c r="D375" s="391"/>
      <c r="E375" s="391"/>
      <c r="F375" s="391"/>
      <c r="G375" s="356"/>
      <c r="H375" s="356"/>
      <c r="I375" s="356"/>
      <c r="J375" s="356"/>
      <c r="K375" s="356"/>
      <c r="L375" s="356"/>
      <c r="M375" s="356"/>
      <c r="N375" s="391"/>
      <c r="O375" s="391"/>
      <c r="P375" s="391"/>
      <c r="Q375" s="391"/>
      <c r="R375" s="391"/>
      <c r="S375" s="391"/>
      <c r="T375" s="391"/>
      <c r="U375" s="391"/>
      <c r="V375" s="391"/>
      <c r="W375" s="391"/>
      <c r="X375" s="391"/>
    </row>
    <row r="376" spans="1:24" ht="11.25" customHeight="1" x14ac:dyDescent="0.2">
      <c r="A376" s="391"/>
      <c r="B376" s="391"/>
      <c r="C376" s="391"/>
      <c r="D376" s="391"/>
      <c r="E376" s="391"/>
      <c r="F376" s="391"/>
      <c r="G376" s="356"/>
      <c r="H376" s="356"/>
      <c r="I376" s="356"/>
      <c r="J376" s="356"/>
      <c r="K376" s="356"/>
      <c r="L376" s="356"/>
      <c r="M376" s="356"/>
      <c r="N376" s="391"/>
      <c r="O376" s="391"/>
      <c r="P376" s="391"/>
      <c r="Q376" s="391"/>
      <c r="R376" s="391"/>
      <c r="S376" s="391"/>
      <c r="T376" s="391"/>
      <c r="U376" s="391"/>
      <c r="V376" s="391"/>
      <c r="W376" s="391"/>
      <c r="X376" s="391"/>
    </row>
    <row r="377" spans="1:24" ht="11.25" customHeight="1" x14ac:dyDescent="0.2">
      <c r="A377" s="391"/>
      <c r="B377" s="391"/>
      <c r="C377" s="391"/>
      <c r="D377" s="391"/>
      <c r="E377" s="391"/>
      <c r="F377" s="391"/>
      <c r="G377" s="356"/>
      <c r="H377" s="356"/>
      <c r="I377" s="356"/>
      <c r="J377" s="356"/>
      <c r="K377" s="356"/>
      <c r="L377" s="356"/>
      <c r="M377" s="356"/>
      <c r="N377" s="391"/>
      <c r="O377" s="391"/>
      <c r="P377" s="391"/>
      <c r="Q377" s="391"/>
      <c r="R377" s="391"/>
      <c r="S377" s="391"/>
      <c r="T377" s="391"/>
      <c r="U377" s="391"/>
      <c r="V377" s="391"/>
      <c r="W377" s="391"/>
      <c r="X377" s="391"/>
    </row>
    <row r="378" spans="1:24" ht="11.25" customHeight="1" x14ac:dyDescent="0.2">
      <c r="A378" s="391"/>
      <c r="B378" s="391"/>
      <c r="C378" s="391"/>
      <c r="D378" s="391"/>
      <c r="E378" s="391"/>
      <c r="F378" s="391"/>
      <c r="G378" s="356"/>
      <c r="H378" s="356"/>
      <c r="I378" s="356"/>
      <c r="J378" s="356"/>
      <c r="K378" s="356"/>
      <c r="L378" s="356"/>
      <c r="M378" s="356"/>
      <c r="N378" s="391"/>
      <c r="O378" s="391"/>
      <c r="P378" s="391"/>
      <c r="Q378" s="391"/>
      <c r="R378" s="391"/>
      <c r="S378" s="391"/>
      <c r="T378" s="391"/>
      <c r="U378" s="391"/>
      <c r="V378" s="391"/>
      <c r="W378" s="391"/>
      <c r="X378" s="391"/>
    </row>
    <row r="379" spans="1:24" ht="11.25" customHeight="1" x14ac:dyDescent="0.2">
      <c r="A379" s="391"/>
      <c r="B379" s="391"/>
      <c r="C379" s="391"/>
      <c r="D379" s="391"/>
      <c r="E379" s="391"/>
      <c r="F379" s="391"/>
      <c r="G379" s="356"/>
      <c r="H379" s="356"/>
      <c r="I379" s="356"/>
      <c r="J379" s="356"/>
      <c r="K379" s="356"/>
      <c r="L379" s="356"/>
      <c r="M379" s="356"/>
      <c r="N379" s="391"/>
      <c r="O379" s="391"/>
      <c r="P379" s="391"/>
      <c r="Q379" s="391"/>
      <c r="R379" s="391"/>
      <c r="S379" s="391"/>
      <c r="T379" s="391"/>
      <c r="U379" s="391"/>
      <c r="V379" s="391"/>
      <c r="W379" s="391"/>
      <c r="X379" s="391"/>
    </row>
    <row r="380" spans="1:24" ht="11.25" customHeight="1" x14ac:dyDescent="0.2">
      <c r="A380" s="391"/>
      <c r="B380" s="391"/>
      <c r="C380" s="391"/>
      <c r="D380" s="391"/>
      <c r="E380" s="391"/>
      <c r="F380" s="391"/>
      <c r="G380" s="356"/>
      <c r="H380" s="356"/>
      <c r="I380" s="356"/>
      <c r="J380" s="356"/>
      <c r="K380" s="356"/>
      <c r="L380" s="356"/>
      <c r="M380" s="356"/>
      <c r="N380" s="391"/>
      <c r="O380" s="391"/>
      <c r="P380" s="391"/>
      <c r="Q380" s="391"/>
      <c r="R380" s="391"/>
      <c r="S380" s="391"/>
      <c r="T380" s="391"/>
      <c r="U380" s="391"/>
      <c r="V380" s="391"/>
      <c r="W380" s="391"/>
      <c r="X380" s="391"/>
    </row>
    <row r="381" spans="1:24" ht="11.25" customHeight="1" x14ac:dyDescent="0.2">
      <c r="A381" s="391"/>
      <c r="B381" s="391"/>
      <c r="C381" s="391"/>
      <c r="D381" s="391"/>
      <c r="E381" s="391"/>
      <c r="F381" s="391"/>
      <c r="G381" s="356"/>
      <c r="H381" s="356"/>
      <c r="I381" s="356"/>
      <c r="J381" s="356"/>
      <c r="K381" s="356"/>
      <c r="L381" s="356"/>
      <c r="M381" s="356"/>
      <c r="N381" s="391"/>
      <c r="O381" s="391"/>
      <c r="P381" s="391"/>
      <c r="Q381" s="391"/>
      <c r="R381" s="391"/>
      <c r="S381" s="391"/>
      <c r="T381" s="391"/>
      <c r="U381" s="391"/>
      <c r="V381" s="391"/>
      <c r="W381" s="391"/>
      <c r="X381" s="391"/>
    </row>
    <row r="382" spans="1:24" ht="11.25" customHeight="1" x14ac:dyDescent="0.2">
      <c r="A382" s="391"/>
      <c r="B382" s="391"/>
      <c r="C382" s="391"/>
      <c r="D382" s="391"/>
      <c r="E382" s="391"/>
      <c r="F382" s="391"/>
      <c r="G382" s="356"/>
      <c r="H382" s="356"/>
      <c r="I382" s="356"/>
      <c r="J382" s="356"/>
      <c r="K382" s="356"/>
      <c r="L382" s="356"/>
      <c r="M382" s="356"/>
      <c r="N382" s="391"/>
      <c r="O382" s="391"/>
      <c r="P382" s="391"/>
      <c r="Q382" s="391"/>
      <c r="R382" s="391"/>
      <c r="S382" s="391"/>
      <c r="T382" s="391"/>
      <c r="U382" s="391"/>
      <c r="V382" s="391"/>
      <c r="W382" s="391"/>
      <c r="X382" s="391"/>
    </row>
    <row r="383" spans="1:24" ht="11.25" customHeight="1" x14ac:dyDescent="0.2">
      <c r="A383" s="391"/>
      <c r="B383" s="391"/>
      <c r="C383" s="391"/>
      <c r="D383" s="391"/>
      <c r="E383" s="391"/>
      <c r="F383" s="391"/>
      <c r="G383" s="356"/>
      <c r="H383" s="356"/>
      <c r="I383" s="356"/>
      <c r="J383" s="356"/>
      <c r="K383" s="356"/>
      <c r="L383" s="356"/>
      <c r="M383" s="356"/>
      <c r="N383" s="391"/>
      <c r="O383" s="391"/>
      <c r="P383" s="391"/>
      <c r="Q383" s="391"/>
      <c r="R383" s="391"/>
      <c r="S383" s="391"/>
      <c r="T383" s="391"/>
      <c r="U383" s="391"/>
      <c r="V383" s="391"/>
      <c r="W383" s="391"/>
      <c r="X383" s="391"/>
    </row>
    <row r="384" spans="1:24" ht="11.25" customHeight="1" x14ac:dyDescent="0.2">
      <c r="A384" s="391"/>
      <c r="B384" s="391"/>
      <c r="C384" s="391"/>
      <c r="D384" s="391"/>
      <c r="E384" s="391"/>
      <c r="F384" s="391"/>
      <c r="G384" s="356"/>
      <c r="H384" s="356"/>
      <c r="I384" s="356"/>
      <c r="J384" s="356"/>
      <c r="K384" s="356"/>
      <c r="L384" s="356"/>
      <c r="M384" s="356"/>
      <c r="N384" s="391"/>
      <c r="O384" s="391"/>
      <c r="P384" s="391"/>
      <c r="Q384" s="391"/>
      <c r="R384" s="391"/>
      <c r="S384" s="391"/>
      <c r="T384" s="391"/>
      <c r="U384" s="391"/>
      <c r="V384" s="391"/>
      <c r="W384" s="391"/>
      <c r="X384" s="391"/>
    </row>
    <row r="385" spans="1:24" ht="11.25" customHeight="1" x14ac:dyDescent="0.2">
      <c r="A385" s="391"/>
      <c r="B385" s="391"/>
      <c r="C385" s="391"/>
      <c r="D385" s="391"/>
      <c r="E385" s="391"/>
      <c r="F385" s="391"/>
      <c r="G385" s="356"/>
      <c r="H385" s="356"/>
      <c r="I385" s="356"/>
      <c r="J385" s="356"/>
      <c r="K385" s="356"/>
      <c r="L385" s="356"/>
      <c r="M385" s="356"/>
      <c r="N385" s="391"/>
      <c r="O385" s="391"/>
      <c r="P385" s="391"/>
      <c r="Q385" s="391"/>
      <c r="R385" s="391"/>
      <c r="S385" s="391"/>
      <c r="T385" s="391"/>
      <c r="U385" s="391"/>
      <c r="V385" s="391"/>
      <c r="W385" s="391"/>
      <c r="X385" s="391"/>
    </row>
    <row r="386" spans="1:24" ht="11.25" customHeight="1" x14ac:dyDescent="0.2">
      <c r="A386" s="391"/>
      <c r="B386" s="391"/>
      <c r="C386" s="391"/>
      <c r="D386" s="391"/>
      <c r="E386" s="391"/>
      <c r="F386" s="391"/>
      <c r="G386" s="356"/>
      <c r="H386" s="356"/>
      <c r="I386" s="356"/>
      <c r="J386" s="356"/>
      <c r="K386" s="356"/>
      <c r="L386" s="356"/>
      <c r="M386" s="356"/>
      <c r="N386" s="391"/>
      <c r="O386" s="391"/>
      <c r="P386" s="391"/>
      <c r="Q386" s="391"/>
      <c r="R386" s="391"/>
      <c r="S386" s="391"/>
      <c r="T386" s="391"/>
      <c r="U386" s="391"/>
      <c r="V386" s="391"/>
      <c r="W386" s="391"/>
      <c r="X386" s="391"/>
    </row>
    <row r="387" spans="1:24" ht="11.25" customHeight="1" x14ac:dyDescent="0.2">
      <c r="A387" s="391"/>
      <c r="B387" s="391"/>
      <c r="C387" s="391"/>
      <c r="D387" s="391"/>
      <c r="E387" s="391"/>
      <c r="F387" s="391"/>
      <c r="G387" s="356"/>
      <c r="H387" s="356"/>
      <c r="I387" s="356"/>
      <c r="J387" s="356"/>
      <c r="K387" s="356"/>
      <c r="L387" s="356"/>
      <c r="M387" s="356"/>
      <c r="N387" s="391"/>
      <c r="O387" s="391"/>
      <c r="P387" s="391"/>
      <c r="Q387" s="391"/>
      <c r="R387" s="391"/>
      <c r="S387" s="391"/>
      <c r="T387" s="391"/>
      <c r="U387" s="391"/>
      <c r="V387" s="391"/>
      <c r="W387" s="391"/>
      <c r="X387" s="391"/>
    </row>
    <row r="388" spans="1:24" ht="11.25" customHeight="1" x14ac:dyDescent="0.2">
      <c r="A388" s="391"/>
      <c r="B388" s="391"/>
      <c r="C388" s="391"/>
      <c r="D388" s="391"/>
      <c r="E388" s="391"/>
      <c r="F388" s="391"/>
      <c r="G388" s="356"/>
      <c r="H388" s="356"/>
      <c r="I388" s="356"/>
      <c r="J388" s="356"/>
      <c r="K388" s="356"/>
      <c r="L388" s="356"/>
      <c r="M388" s="356"/>
      <c r="N388" s="391"/>
      <c r="O388" s="391"/>
      <c r="P388" s="391"/>
      <c r="Q388" s="391"/>
      <c r="R388" s="391"/>
      <c r="S388" s="391"/>
      <c r="T388" s="391"/>
      <c r="U388" s="391"/>
      <c r="V388" s="391"/>
      <c r="W388" s="391"/>
      <c r="X388" s="391"/>
    </row>
    <row r="389" spans="1:24" ht="11.25" customHeight="1" x14ac:dyDescent="0.2">
      <c r="A389" s="391"/>
      <c r="B389" s="391"/>
      <c r="C389" s="391"/>
      <c r="D389" s="391"/>
      <c r="E389" s="391"/>
      <c r="F389" s="391"/>
      <c r="G389" s="356"/>
      <c r="H389" s="356"/>
      <c r="I389" s="356"/>
      <c r="J389" s="356"/>
      <c r="K389" s="356"/>
      <c r="L389" s="356"/>
      <c r="M389" s="356"/>
      <c r="N389" s="391"/>
      <c r="O389" s="391"/>
      <c r="P389" s="391"/>
      <c r="Q389" s="391"/>
      <c r="R389" s="391"/>
      <c r="S389" s="391"/>
      <c r="T389" s="391"/>
      <c r="U389" s="391"/>
      <c r="V389" s="391"/>
      <c r="W389" s="391"/>
      <c r="X389" s="391"/>
    </row>
    <row r="390" spans="1:24" ht="11.25" customHeight="1" x14ac:dyDescent="0.2">
      <c r="A390" s="391"/>
      <c r="B390" s="391"/>
      <c r="C390" s="391"/>
      <c r="D390" s="391"/>
      <c r="E390" s="391"/>
      <c r="F390" s="391"/>
      <c r="G390" s="356"/>
      <c r="H390" s="356"/>
      <c r="I390" s="356"/>
      <c r="J390" s="356"/>
      <c r="K390" s="356"/>
      <c r="L390" s="356"/>
      <c r="M390" s="356"/>
      <c r="N390" s="391"/>
      <c r="O390" s="391"/>
      <c r="P390" s="391"/>
      <c r="Q390" s="391"/>
      <c r="R390" s="391"/>
      <c r="S390" s="391"/>
      <c r="T390" s="391"/>
      <c r="U390" s="391"/>
      <c r="V390" s="391"/>
      <c r="W390" s="391"/>
      <c r="X390" s="391"/>
    </row>
    <row r="391" spans="1:24" ht="11.25" customHeight="1" x14ac:dyDescent="0.2">
      <c r="A391" s="391"/>
      <c r="B391" s="391"/>
      <c r="C391" s="391"/>
      <c r="D391" s="391"/>
      <c r="E391" s="391"/>
      <c r="F391" s="391"/>
      <c r="G391" s="356"/>
      <c r="H391" s="356"/>
      <c r="I391" s="356"/>
      <c r="J391" s="356"/>
      <c r="K391" s="356"/>
      <c r="L391" s="356"/>
      <c r="M391" s="356"/>
      <c r="N391" s="391"/>
      <c r="O391" s="391"/>
      <c r="P391" s="391"/>
      <c r="Q391" s="391"/>
      <c r="R391" s="391"/>
      <c r="S391" s="391"/>
      <c r="T391" s="391"/>
      <c r="U391" s="391"/>
      <c r="V391" s="391"/>
      <c r="W391" s="391"/>
      <c r="X391" s="391"/>
    </row>
    <row r="392" spans="1:24" ht="11.25" customHeight="1" x14ac:dyDescent="0.2">
      <c r="A392" s="391"/>
      <c r="B392" s="391"/>
      <c r="C392" s="391"/>
      <c r="D392" s="391"/>
      <c r="E392" s="391"/>
      <c r="F392" s="391"/>
      <c r="G392" s="356"/>
      <c r="H392" s="356"/>
      <c r="I392" s="356"/>
      <c r="J392" s="356"/>
      <c r="K392" s="356"/>
      <c r="L392" s="356"/>
      <c r="M392" s="356"/>
      <c r="N392" s="391"/>
      <c r="O392" s="391"/>
      <c r="P392" s="391"/>
      <c r="Q392" s="391"/>
      <c r="R392" s="391"/>
      <c r="S392" s="391"/>
      <c r="T392" s="391"/>
      <c r="U392" s="391"/>
      <c r="V392" s="391"/>
      <c r="W392" s="391"/>
      <c r="X392" s="391"/>
    </row>
    <row r="393" spans="1:24" ht="11.25" customHeight="1" x14ac:dyDescent="0.2">
      <c r="A393" s="391"/>
      <c r="B393" s="391"/>
      <c r="C393" s="391"/>
      <c r="D393" s="391"/>
      <c r="E393" s="391"/>
      <c r="F393" s="391"/>
      <c r="G393" s="356"/>
      <c r="H393" s="356"/>
      <c r="I393" s="356"/>
      <c r="J393" s="356"/>
      <c r="K393" s="356"/>
      <c r="L393" s="356"/>
      <c r="M393" s="356"/>
      <c r="N393" s="391"/>
      <c r="O393" s="391"/>
      <c r="P393" s="391"/>
      <c r="Q393" s="391"/>
      <c r="R393" s="391"/>
      <c r="S393" s="391"/>
      <c r="T393" s="391"/>
      <c r="U393" s="391"/>
      <c r="V393" s="391"/>
      <c r="W393" s="391"/>
      <c r="X393" s="391"/>
    </row>
    <row r="394" spans="1:24" ht="11.25" customHeight="1" x14ac:dyDescent="0.2">
      <c r="A394" s="391"/>
      <c r="B394" s="391"/>
      <c r="C394" s="391"/>
      <c r="D394" s="391"/>
      <c r="E394" s="391"/>
      <c r="F394" s="391"/>
      <c r="G394" s="356"/>
      <c r="H394" s="356"/>
      <c r="I394" s="356"/>
      <c r="J394" s="356"/>
      <c r="K394" s="356"/>
      <c r="L394" s="356"/>
      <c r="M394" s="356"/>
      <c r="N394" s="391"/>
      <c r="O394" s="391"/>
      <c r="P394" s="391"/>
      <c r="Q394" s="391"/>
      <c r="R394" s="391"/>
      <c r="S394" s="391"/>
      <c r="T394" s="391"/>
      <c r="U394" s="391"/>
      <c r="V394" s="391"/>
      <c r="W394" s="391"/>
      <c r="X394" s="391"/>
    </row>
    <row r="395" spans="1:24" ht="11.25" customHeight="1" x14ac:dyDescent="0.2">
      <c r="A395" s="391"/>
      <c r="B395" s="391"/>
      <c r="C395" s="391"/>
      <c r="D395" s="391"/>
      <c r="E395" s="391"/>
      <c r="F395" s="391"/>
      <c r="G395" s="356"/>
      <c r="H395" s="356"/>
      <c r="I395" s="356"/>
      <c r="J395" s="356"/>
      <c r="K395" s="356"/>
      <c r="L395" s="356"/>
      <c r="M395" s="356"/>
      <c r="N395" s="391"/>
      <c r="O395" s="391"/>
      <c r="P395" s="391"/>
      <c r="Q395" s="391"/>
      <c r="R395" s="391"/>
      <c r="S395" s="391"/>
      <c r="T395" s="391"/>
      <c r="U395" s="391"/>
      <c r="V395" s="391"/>
      <c r="W395" s="391"/>
      <c r="X395" s="391"/>
    </row>
    <row r="396" spans="1:24" ht="11.25" customHeight="1" x14ac:dyDescent="0.2">
      <c r="A396" s="391"/>
      <c r="B396" s="391"/>
      <c r="C396" s="391"/>
      <c r="D396" s="391"/>
      <c r="E396" s="391"/>
      <c r="F396" s="391"/>
      <c r="G396" s="356"/>
      <c r="H396" s="356"/>
      <c r="I396" s="356"/>
      <c r="J396" s="356"/>
      <c r="K396" s="356"/>
      <c r="L396" s="356"/>
      <c r="M396" s="356"/>
      <c r="N396" s="391"/>
      <c r="O396" s="391"/>
      <c r="P396" s="391"/>
      <c r="Q396" s="391"/>
      <c r="R396" s="391"/>
      <c r="S396" s="391"/>
      <c r="T396" s="391"/>
      <c r="U396" s="391"/>
      <c r="V396" s="391"/>
      <c r="W396" s="391"/>
      <c r="X396" s="391"/>
    </row>
    <row r="397" spans="1:24" ht="11.25" customHeight="1" x14ac:dyDescent="0.2">
      <c r="A397" s="391"/>
      <c r="B397" s="391"/>
      <c r="C397" s="391"/>
      <c r="D397" s="391"/>
      <c r="E397" s="391"/>
      <c r="F397" s="391"/>
      <c r="G397" s="356"/>
      <c r="H397" s="356"/>
      <c r="I397" s="356"/>
      <c r="J397" s="356"/>
      <c r="K397" s="356"/>
      <c r="L397" s="356"/>
      <c r="M397" s="356"/>
      <c r="N397" s="391"/>
      <c r="O397" s="391"/>
      <c r="P397" s="391"/>
      <c r="Q397" s="391"/>
      <c r="R397" s="391"/>
      <c r="S397" s="391"/>
      <c r="T397" s="391"/>
      <c r="U397" s="391"/>
      <c r="V397" s="391"/>
      <c r="W397" s="391"/>
      <c r="X397" s="391"/>
    </row>
    <row r="398" spans="1:24" ht="11.25" customHeight="1" x14ac:dyDescent="0.2">
      <c r="A398" s="391"/>
      <c r="B398" s="391"/>
      <c r="C398" s="391"/>
      <c r="D398" s="391"/>
      <c r="E398" s="391"/>
      <c r="F398" s="391"/>
      <c r="G398" s="356"/>
      <c r="H398" s="356"/>
      <c r="I398" s="356"/>
      <c r="J398" s="356"/>
      <c r="K398" s="356"/>
      <c r="L398" s="356"/>
      <c r="M398" s="356"/>
      <c r="N398" s="391"/>
      <c r="O398" s="391"/>
      <c r="P398" s="391"/>
      <c r="Q398" s="391"/>
      <c r="R398" s="391"/>
      <c r="S398" s="391"/>
      <c r="T398" s="391"/>
      <c r="U398" s="391"/>
      <c r="V398" s="391"/>
      <c r="W398" s="391"/>
      <c r="X398" s="391"/>
    </row>
    <row r="399" spans="1:24" ht="11.25" customHeight="1" x14ac:dyDescent="0.2">
      <c r="A399" s="391"/>
      <c r="B399" s="391"/>
      <c r="C399" s="391"/>
      <c r="D399" s="391"/>
      <c r="E399" s="391"/>
      <c r="F399" s="391"/>
      <c r="G399" s="356"/>
      <c r="H399" s="356"/>
      <c r="I399" s="356"/>
      <c r="J399" s="356"/>
      <c r="K399" s="356"/>
      <c r="L399" s="356"/>
      <c r="M399" s="356"/>
      <c r="N399" s="391"/>
      <c r="O399" s="391"/>
      <c r="P399" s="391"/>
      <c r="Q399" s="391"/>
      <c r="R399" s="391"/>
      <c r="S399" s="391"/>
      <c r="T399" s="391"/>
      <c r="U399" s="391"/>
      <c r="V399" s="391"/>
      <c r="W399" s="391"/>
      <c r="X399" s="391"/>
    </row>
    <row r="400" spans="1:24" ht="11.25" customHeight="1" x14ac:dyDescent="0.2">
      <c r="A400" s="391"/>
      <c r="B400" s="391"/>
      <c r="C400" s="391"/>
      <c r="D400" s="391"/>
      <c r="E400" s="391"/>
      <c r="F400" s="391"/>
      <c r="G400" s="356"/>
      <c r="H400" s="356"/>
      <c r="I400" s="356"/>
      <c r="J400" s="356"/>
      <c r="K400" s="356"/>
      <c r="L400" s="356"/>
      <c r="M400" s="356"/>
      <c r="N400" s="391"/>
      <c r="O400" s="391"/>
      <c r="P400" s="391"/>
      <c r="Q400" s="391"/>
      <c r="R400" s="391"/>
      <c r="S400" s="391"/>
      <c r="T400" s="391"/>
      <c r="U400" s="391"/>
      <c r="V400" s="391"/>
      <c r="W400" s="391"/>
      <c r="X400" s="391"/>
    </row>
    <row r="401" spans="1:24" ht="11.25" customHeight="1" x14ac:dyDescent="0.2">
      <c r="A401" s="391"/>
      <c r="B401" s="391"/>
      <c r="C401" s="391"/>
      <c r="D401" s="391"/>
      <c r="E401" s="391"/>
      <c r="F401" s="391"/>
      <c r="G401" s="356"/>
      <c r="H401" s="356"/>
      <c r="I401" s="356"/>
      <c r="J401" s="356"/>
      <c r="K401" s="356"/>
      <c r="L401" s="356"/>
      <c r="M401" s="356"/>
      <c r="N401" s="391"/>
      <c r="O401" s="391"/>
      <c r="P401" s="391"/>
      <c r="Q401" s="391"/>
      <c r="R401" s="391"/>
      <c r="S401" s="391"/>
      <c r="T401" s="391"/>
      <c r="U401" s="391"/>
      <c r="V401" s="391"/>
      <c r="W401" s="391"/>
      <c r="X401" s="391"/>
    </row>
    <row r="402" spans="1:24" ht="11.25" customHeight="1" x14ac:dyDescent="0.2">
      <c r="A402" s="391"/>
      <c r="B402" s="391"/>
      <c r="C402" s="391"/>
      <c r="D402" s="391"/>
      <c r="E402" s="391"/>
      <c r="F402" s="391"/>
      <c r="G402" s="356"/>
      <c r="H402" s="356"/>
      <c r="I402" s="356"/>
      <c r="J402" s="356"/>
      <c r="K402" s="356"/>
      <c r="L402" s="356"/>
      <c r="M402" s="356"/>
      <c r="N402" s="391"/>
      <c r="O402" s="391"/>
      <c r="P402" s="391"/>
      <c r="Q402" s="391"/>
      <c r="R402" s="391"/>
      <c r="S402" s="391"/>
      <c r="T402" s="391"/>
      <c r="U402" s="391"/>
      <c r="V402" s="391"/>
      <c r="W402" s="391"/>
      <c r="X402" s="391"/>
    </row>
    <row r="403" spans="1:24" ht="11.25" customHeight="1" x14ac:dyDescent="0.2">
      <c r="A403" s="391"/>
      <c r="B403" s="391"/>
      <c r="C403" s="391"/>
      <c r="D403" s="391"/>
      <c r="E403" s="391"/>
      <c r="F403" s="391"/>
      <c r="G403" s="356"/>
      <c r="H403" s="356"/>
      <c r="I403" s="356"/>
      <c r="J403" s="356"/>
      <c r="K403" s="356"/>
      <c r="L403" s="356"/>
      <c r="M403" s="356"/>
      <c r="N403" s="391"/>
      <c r="O403" s="391"/>
      <c r="P403" s="391"/>
      <c r="Q403" s="391"/>
      <c r="R403" s="391"/>
      <c r="S403" s="391"/>
      <c r="T403" s="391"/>
      <c r="U403" s="391"/>
      <c r="V403" s="391"/>
      <c r="W403" s="391"/>
      <c r="X403" s="391"/>
    </row>
    <row r="404" spans="1:24" ht="11.25" customHeight="1" x14ac:dyDescent="0.2">
      <c r="A404" s="391"/>
      <c r="B404" s="391"/>
      <c r="C404" s="391"/>
      <c r="D404" s="391"/>
      <c r="E404" s="391"/>
      <c r="F404" s="391"/>
      <c r="G404" s="356"/>
      <c r="H404" s="356"/>
      <c r="I404" s="356"/>
      <c r="J404" s="356"/>
      <c r="K404" s="356"/>
      <c r="L404" s="356"/>
      <c r="M404" s="356"/>
      <c r="N404" s="391"/>
      <c r="O404" s="391"/>
      <c r="P404" s="391"/>
      <c r="Q404" s="391"/>
      <c r="R404" s="391"/>
      <c r="S404" s="391"/>
      <c r="T404" s="391"/>
      <c r="U404" s="391"/>
      <c r="V404" s="391"/>
      <c r="W404" s="391"/>
      <c r="X404" s="391"/>
    </row>
    <row r="405" spans="1:24" ht="11.25" customHeight="1" x14ac:dyDescent="0.2">
      <c r="A405" s="391"/>
      <c r="B405" s="391"/>
      <c r="C405" s="391"/>
      <c r="D405" s="391"/>
      <c r="E405" s="391"/>
      <c r="F405" s="391"/>
      <c r="G405" s="356"/>
      <c r="H405" s="356"/>
      <c r="I405" s="356"/>
      <c r="J405" s="356"/>
      <c r="K405" s="356"/>
      <c r="L405" s="356"/>
      <c r="M405" s="356"/>
      <c r="N405" s="391"/>
      <c r="O405" s="391"/>
      <c r="P405" s="391"/>
      <c r="Q405" s="391"/>
      <c r="R405" s="391"/>
      <c r="S405" s="391"/>
      <c r="T405" s="391"/>
      <c r="U405" s="391"/>
      <c r="V405" s="391"/>
      <c r="W405" s="391"/>
      <c r="X405" s="391"/>
    </row>
    <row r="406" spans="1:24" ht="11.25" customHeight="1" x14ac:dyDescent="0.2">
      <c r="A406" s="391"/>
      <c r="B406" s="391"/>
      <c r="C406" s="391"/>
      <c r="D406" s="391"/>
      <c r="E406" s="391"/>
      <c r="F406" s="391"/>
      <c r="G406" s="356"/>
      <c r="H406" s="356"/>
      <c r="I406" s="356"/>
      <c r="J406" s="356"/>
      <c r="K406" s="356"/>
      <c r="L406" s="356"/>
      <c r="M406" s="356"/>
      <c r="N406" s="391"/>
      <c r="O406" s="391"/>
      <c r="P406" s="391"/>
      <c r="Q406" s="391"/>
      <c r="R406" s="391"/>
      <c r="S406" s="391"/>
      <c r="T406" s="391"/>
      <c r="U406" s="391"/>
      <c r="V406" s="391"/>
      <c r="W406" s="391"/>
      <c r="X406" s="391"/>
    </row>
    <row r="407" spans="1:24" ht="11.25" customHeight="1" x14ac:dyDescent="0.2">
      <c r="A407" s="391"/>
      <c r="B407" s="391"/>
      <c r="C407" s="391"/>
      <c r="D407" s="391"/>
      <c r="E407" s="391"/>
      <c r="F407" s="391"/>
      <c r="G407" s="356"/>
      <c r="H407" s="356"/>
      <c r="I407" s="356"/>
      <c r="J407" s="356"/>
      <c r="K407" s="356"/>
      <c r="L407" s="356"/>
      <c r="M407" s="356"/>
      <c r="N407" s="391"/>
      <c r="O407" s="391"/>
      <c r="P407" s="391"/>
      <c r="Q407" s="391"/>
      <c r="R407" s="391"/>
      <c r="S407" s="391"/>
      <c r="T407" s="391"/>
      <c r="U407" s="391"/>
      <c r="V407" s="391"/>
      <c r="W407" s="391"/>
      <c r="X407" s="391"/>
    </row>
    <row r="408" spans="1:24" ht="11.25" customHeight="1" x14ac:dyDescent="0.2">
      <c r="A408" s="391"/>
      <c r="B408" s="391"/>
      <c r="C408" s="391"/>
      <c r="D408" s="391"/>
      <c r="E408" s="391"/>
      <c r="F408" s="391"/>
      <c r="G408" s="356"/>
      <c r="H408" s="356"/>
      <c r="I408" s="356"/>
      <c r="J408" s="356"/>
      <c r="K408" s="356"/>
      <c r="L408" s="356"/>
      <c r="M408" s="356"/>
      <c r="N408" s="391"/>
      <c r="O408" s="391"/>
      <c r="P408" s="391"/>
      <c r="Q408" s="391"/>
      <c r="R408" s="391"/>
      <c r="S408" s="391"/>
      <c r="T408" s="391"/>
      <c r="U408" s="391"/>
      <c r="V408" s="391"/>
      <c r="W408" s="391"/>
      <c r="X408" s="391"/>
    </row>
    <row r="409" spans="1:24" ht="11.25" customHeight="1" x14ac:dyDescent="0.2">
      <c r="A409" s="391"/>
      <c r="B409" s="391"/>
      <c r="C409" s="391"/>
      <c r="D409" s="391"/>
      <c r="E409" s="391"/>
      <c r="F409" s="391"/>
      <c r="G409" s="356"/>
      <c r="H409" s="356"/>
      <c r="I409" s="356"/>
      <c r="J409" s="356"/>
      <c r="K409" s="356"/>
      <c r="L409" s="356"/>
      <c r="M409" s="356"/>
      <c r="N409" s="391"/>
      <c r="O409" s="391"/>
      <c r="P409" s="391"/>
      <c r="Q409" s="391"/>
      <c r="R409" s="391"/>
      <c r="S409" s="391"/>
      <c r="T409" s="391"/>
      <c r="U409" s="391"/>
      <c r="V409" s="391"/>
      <c r="W409" s="391"/>
      <c r="X409" s="391"/>
    </row>
    <row r="410" spans="1:24" ht="11.25" customHeight="1" x14ac:dyDescent="0.2">
      <c r="A410" s="391"/>
      <c r="B410" s="391"/>
      <c r="C410" s="391"/>
      <c r="D410" s="391"/>
      <c r="E410" s="391"/>
      <c r="F410" s="391"/>
      <c r="G410" s="356"/>
      <c r="H410" s="356"/>
      <c r="I410" s="356"/>
      <c r="J410" s="356"/>
      <c r="K410" s="356"/>
      <c r="L410" s="356"/>
      <c r="M410" s="356"/>
      <c r="N410" s="391"/>
      <c r="O410" s="391"/>
      <c r="P410" s="391"/>
      <c r="Q410" s="391"/>
      <c r="R410" s="391"/>
      <c r="S410" s="391"/>
      <c r="T410" s="391"/>
      <c r="U410" s="391"/>
      <c r="V410" s="391"/>
      <c r="W410" s="391"/>
      <c r="X410" s="391"/>
    </row>
    <row r="411" spans="1:24" ht="11.25" customHeight="1" x14ac:dyDescent="0.2">
      <c r="A411" s="391"/>
      <c r="B411" s="391"/>
      <c r="C411" s="391"/>
      <c r="D411" s="391"/>
      <c r="E411" s="391"/>
      <c r="F411" s="391"/>
      <c r="G411" s="356"/>
      <c r="H411" s="356"/>
      <c r="I411" s="356"/>
      <c r="J411" s="356"/>
      <c r="K411" s="356"/>
      <c r="L411" s="356"/>
      <c r="M411" s="356"/>
      <c r="N411" s="391"/>
      <c r="O411" s="391"/>
      <c r="P411" s="391"/>
      <c r="Q411" s="391"/>
      <c r="R411" s="391"/>
      <c r="S411" s="391"/>
      <c r="T411" s="391"/>
      <c r="U411" s="391"/>
      <c r="V411" s="391"/>
      <c r="W411" s="391"/>
      <c r="X411" s="391"/>
    </row>
    <row r="412" spans="1:24" ht="11.25" customHeight="1" x14ac:dyDescent="0.2">
      <c r="A412" s="391"/>
      <c r="B412" s="391"/>
      <c r="C412" s="391"/>
      <c r="D412" s="391"/>
      <c r="E412" s="391"/>
      <c r="F412" s="391"/>
      <c r="G412" s="356"/>
      <c r="H412" s="356"/>
      <c r="I412" s="356"/>
      <c r="J412" s="356"/>
      <c r="K412" s="356"/>
      <c r="L412" s="356"/>
      <c r="M412" s="356"/>
      <c r="N412" s="391"/>
      <c r="O412" s="391"/>
      <c r="P412" s="391"/>
      <c r="Q412" s="391"/>
      <c r="R412" s="391"/>
      <c r="S412" s="391"/>
      <c r="T412" s="391"/>
      <c r="U412" s="391"/>
      <c r="V412" s="391"/>
      <c r="W412" s="391"/>
      <c r="X412" s="391"/>
    </row>
    <row r="413" spans="1:24" ht="11.25" customHeight="1" x14ac:dyDescent="0.2">
      <c r="A413" s="391"/>
      <c r="B413" s="391"/>
      <c r="C413" s="391"/>
      <c r="D413" s="391"/>
      <c r="E413" s="391"/>
      <c r="F413" s="391"/>
      <c r="G413" s="356"/>
      <c r="H413" s="356"/>
      <c r="I413" s="356"/>
      <c r="J413" s="356"/>
      <c r="K413" s="356"/>
      <c r="L413" s="356"/>
      <c r="M413" s="356"/>
      <c r="N413" s="391"/>
      <c r="O413" s="391"/>
      <c r="P413" s="391"/>
      <c r="Q413" s="391"/>
      <c r="R413" s="391"/>
      <c r="S413" s="391"/>
      <c r="T413" s="391"/>
      <c r="U413" s="391"/>
      <c r="V413" s="391"/>
      <c r="W413" s="391"/>
      <c r="X413" s="391"/>
    </row>
    <row r="414" spans="1:24" ht="11.25" customHeight="1" x14ac:dyDescent="0.2">
      <c r="A414" s="391"/>
      <c r="B414" s="391"/>
      <c r="C414" s="391"/>
      <c r="D414" s="391"/>
      <c r="E414" s="391"/>
      <c r="F414" s="391"/>
      <c r="G414" s="356"/>
      <c r="H414" s="356"/>
      <c r="I414" s="356"/>
      <c r="J414" s="356"/>
      <c r="K414" s="356"/>
      <c r="L414" s="356"/>
      <c r="M414" s="356"/>
      <c r="N414" s="391"/>
      <c r="O414" s="391"/>
      <c r="P414" s="391"/>
      <c r="Q414" s="391"/>
      <c r="R414" s="391"/>
      <c r="S414" s="391"/>
      <c r="T414" s="391"/>
      <c r="U414" s="391"/>
      <c r="V414" s="391"/>
      <c r="W414" s="391"/>
      <c r="X414" s="391"/>
    </row>
    <row r="415" spans="1:24" ht="11.25" customHeight="1" x14ac:dyDescent="0.2">
      <c r="A415" s="391"/>
      <c r="B415" s="391"/>
      <c r="C415" s="391"/>
      <c r="D415" s="391"/>
      <c r="E415" s="391"/>
      <c r="F415" s="391"/>
      <c r="G415" s="356"/>
      <c r="H415" s="356"/>
      <c r="I415" s="356"/>
      <c r="J415" s="356"/>
      <c r="K415" s="356"/>
      <c r="L415" s="356"/>
      <c r="M415" s="356"/>
      <c r="N415" s="391"/>
      <c r="O415" s="391"/>
      <c r="P415" s="391"/>
      <c r="Q415" s="391"/>
      <c r="R415" s="391"/>
      <c r="S415" s="391"/>
      <c r="T415" s="391"/>
      <c r="U415" s="391"/>
      <c r="V415" s="391"/>
      <c r="W415" s="391"/>
      <c r="X415" s="391"/>
    </row>
    <row r="416" spans="1:24" ht="11.25" customHeight="1" x14ac:dyDescent="0.2">
      <c r="A416" s="391"/>
      <c r="B416" s="391"/>
      <c r="C416" s="391"/>
      <c r="D416" s="391"/>
      <c r="E416" s="391"/>
      <c r="F416" s="391"/>
      <c r="G416" s="356"/>
      <c r="H416" s="356"/>
      <c r="I416" s="356"/>
      <c r="J416" s="356"/>
      <c r="K416" s="356"/>
      <c r="L416" s="356"/>
      <c r="M416" s="356"/>
      <c r="N416" s="391"/>
      <c r="O416" s="391"/>
      <c r="P416" s="391"/>
      <c r="Q416" s="391"/>
      <c r="R416" s="391"/>
      <c r="S416" s="391"/>
      <c r="T416" s="391"/>
      <c r="U416" s="391"/>
      <c r="V416" s="391"/>
      <c r="W416" s="391"/>
      <c r="X416" s="391"/>
    </row>
    <row r="417" spans="1:24" ht="11.25" customHeight="1" x14ac:dyDescent="0.2">
      <c r="A417" s="391"/>
      <c r="B417" s="391"/>
      <c r="C417" s="391"/>
      <c r="D417" s="391"/>
      <c r="E417" s="391"/>
      <c r="F417" s="391"/>
      <c r="G417" s="356"/>
      <c r="H417" s="356"/>
      <c r="I417" s="356"/>
      <c r="J417" s="356"/>
      <c r="K417" s="356"/>
      <c r="L417" s="356"/>
      <c r="M417" s="356"/>
      <c r="N417" s="391"/>
      <c r="O417" s="391"/>
      <c r="P417" s="391"/>
      <c r="Q417" s="391"/>
      <c r="R417" s="391"/>
      <c r="S417" s="391"/>
      <c r="T417" s="391"/>
      <c r="U417" s="391"/>
      <c r="V417" s="391"/>
      <c r="W417" s="391"/>
      <c r="X417" s="391"/>
    </row>
    <row r="418" spans="1:24" ht="11.25" customHeight="1" x14ac:dyDescent="0.2">
      <c r="A418" s="391"/>
      <c r="B418" s="391"/>
      <c r="C418" s="391"/>
      <c r="D418" s="391"/>
      <c r="E418" s="391"/>
      <c r="F418" s="391"/>
      <c r="G418" s="356"/>
      <c r="H418" s="356"/>
      <c r="I418" s="356"/>
      <c r="J418" s="356"/>
      <c r="K418" s="356"/>
      <c r="L418" s="356"/>
      <c r="M418" s="356"/>
      <c r="N418" s="391"/>
      <c r="O418" s="391"/>
      <c r="P418" s="391"/>
      <c r="Q418" s="391"/>
      <c r="R418" s="391"/>
      <c r="S418" s="391"/>
      <c r="T418" s="391"/>
      <c r="U418" s="391"/>
      <c r="V418" s="391"/>
      <c r="W418" s="391"/>
      <c r="X418" s="391"/>
    </row>
    <row r="419" spans="1:24" ht="11.25" customHeight="1" x14ac:dyDescent="0.2">
      <c r="A419" s="391"/>
      <c r="B419" s="391"/>
      <c r="C419" s="391"/>
      <c r="D419" s="391"/>
      <c r="E419" s="391"/>
      <c r="F419" s="391"/>
      <c r="G419" s="356"/>
      <c r="H419" s="356"/>
      <c r="I419" s="356"/>
      <c r="J419" s="356"/>
      <c r="K419" s="356"/>
      <c r="L419" s="356"/>
      <c r="M419" s="356"/>
      <c r="N419" s="391"/>
      <c r="O419" s="391"/>
      <c r="P419" s="391"/>
      <c r="Q419" s="391"/>
      <c r="R419" s="391"/>
      <c r="S419" s="391"/>
      <c r="T419" s="391"/>
      <c r="U419" s="391"/>
      <c r="V419" s="391"/>
      <c r="W419" s="391"/>
      <c r="X419" s="391"/>
    </row>
    <row r="420" spans="1:24" ht="11.25" customHeight="1" x14ac:dyDescent="0.2">
      <c r="A420" s="391"/>
      <c r="B420" s="391"/>
      <c r="C420" s="391"/>
      <c r="D420" s="391"/>
      <c r="E420" s="391"/>
      <c r="F420" s="391"/>
      <c r="G420" s="356"/>
      <c r="H420" s="356"/>
      <c r="I420" s="356"/>
      <c r="J420" s="356"/>
      <c r="K420" s="356"/>
      <c r="L420" s="356"/>
      <c r="M420" s="356"/>
      <c r="N420" s="391"/>
      <c r="O420" s="391"/>
      <c r="P420" s="391"/>
      <c r="Q420" s="391"/>
      <c r="R420" s="391"/>
      <c r="S420" s="391"/>
      <c r="T420" s="391"/>
      <c r="U420" s="391"/>
      <c r="V420" s="391"/>
      <c r="W420" s="391"/>
      <c r="X420" s="391"/>
    </row>
    <row r="421" spans="1:24" ht="11.25" customHeight="1" x14ac:dyDescent="0.2">
      <c r="A421" s="391"/>
      <c r="B421" s="391"/>
      <c r="C421" s="391"/>
      <c r="D421" s="391"/>
      <c r="E421" s="391"/>
      <c r="F421" s="391"/>
      <c r="G421" s="356"/>
      <c r="H421" s="356"/>
      <c r="I421" s="356"/>
      <c r="J421" s="356"/>
      <c r="K421" s="356"/>
      <c r="L421" s="356"/>
      <c r="M421" s="356"/>
      <c r="N421" s="391"/>
      <c r="O421" s="391"/>
      <c r="P421" s="391"/>
      <c r="Q421" s="391"/>
      <c r="R421" s="391"/>
      <c r="S421" s="391"/>
      <c r="T421" s="391"/>
      <c r="U421" s="391"/>
      <c r="V421" s="391"/>
      <c r="W421" s="391"/>
      <c r="X421" s="391"/>
    </row>
    <row r="422" spans="1:24" ht="11.25" customHeight="1" x14ac:dyDescent="0.2">
      <c r="A422" s="391"/>
      <c r="B422" s="391"/>
      <c r="C422" s="391"/>
      <c r="D422" s="391"/>
      <c r="E422" s="391"/>
      <c r="F422" s="391"/>
      <c r="G422" s="356"/>
      <c r="H422" s="356"/>
      <c r="I422" s="356"/>
      <c r="J422" s="356"/>
      <c r="K422" s="356"/>
      <c r="L422" s="356"/>
      <c r="M422" s="356"/>
      <c r="N422" s="391"/>
      <c r="O422" s="391"/>
      <c r="P422" s="391"/>
      <c r="Q422" s="391"/>
      <c r="R422" s="391"/>
      <c r="S422" s="391"/>
      <c r="T422" s="391"/>
      <c r="U422" s="391"/>
      <c r="V422" s="391"/>
      <c r="W422" s="391"/>
      <c r="X422" s="391"/>
    </row>
    <row r="423" spans="1:24" ht="11.25" customHeight="1" x14ac:dyDescent="0.2">
      <c r="A423" s="391"/>
      <c r="B423" s="391"/>
      <c r="C423" s="391"/>
      <c r="D423" s="391"/>
      <c r="E423" s="391"/>
      <c r="F423" s="391"/>
      <c r="G423" s="356"/>
      <c r="H423" s="356"/>
      <c r="I423" s="356"/>
      <c r="J423" s="356"/>
      <c r="K423" s="356"/>
      <c r="L423" s="356"/>
      <c r="M423" s="356"/>
      <c r="N423" s="391"/>
      <c r="O423" s="391"/>
      <c r="P423" s="391"/>
      <c r="Q423" s="391"/>
      <c r="R423" s="391"/>
      <c r="S423" s="391"/>
      <c r="T423" s="391"/>
      <c r="U423" s="391"/>
      <c r="V423" s="391"/>
      <c r="W423" s="391"/>
      <c r="X423" s="391"/>
    </row>
    <row r="424" spans="1:24" ht="11.25" customHeight="1" x14ac:dyDescent="0.2">
      <c r="A424" s="391"/>
      <c r="B424" s="391"/>
      <c r="C424" s="391"/>
      <c r="D424" s="391"/>
      <c r="E424" s="391"/>
      <c r="F424" s="391"/>
      <c r="G424" s="356"/>
      <c r="H424" s="356"/>
      <c r="I424" s="356"/>
      <c r="J424" s="356"/>
      <c r="K424" s="356"/>
      <c r="L424" s="356"/>
      <c r="M424" s="356"/>
      <c r="N424" s="391"/>
      <c r="O424" s="391"/>
      <c r="P424" s="391"/>
      <c r="Q424" s="391"/>
      <c r="R424" s="391"/>
      <c r="S424" s="391"/>
      <c r="T424" s="391"/>
      <c r="U424" s="391"/>
      <c r="V424" s="391"/>
      <c r="W424" s="391"/>
      <c r="X424" s="391"/>
    </row>
    <row r="425" spans="1:24" ht="11.25" customHeight="1" x14ac:dyDescent="0.2">
      <c r="A425" s="391"/>
      <c r="B425" s="391"/>
      <c r="C425" s="391"/>
      <c r="D425" s="391"/>
      <c r="E425" s="391"/>
      <c r="F425" s="391"/>
      <c r="G425" s="356"/>
      <c r="H425" s="356"/>
      <c r="I425" s="356"/>
      <c r="J425" s="356"/>
      <c r="K425" s="356"/>
      <c r="L425" s="356"/>
      <c r="M425" s="356"/>
      <c r="N425" s="391"/>
      <c r="O425" s="391"/>
      <c r="P425" s="391"/>
      <c r="Q425" s="391"/>
      <c r="R425" s="391"/>
      <c r="S425" s="391"/>
      <c r="T425" s="391"/>
      <c r="U425" s="391"/>
      <c r="V425" s="391"/>
      <c r="W425" s="391"/>
      <c r="X425" s="391"/>
    </row>
    <row r="426" spans="1:24" ht="11.25" customHeight="1" x14ac:dyDescent="0.2">
      <c r="A426" s="391"/>
      <c r="B426" s="391"/>
      <c r="C426" s="391"/>
      <c r="D426" s="391"/>
      <c r="E426" s="391"/>
      <c r="F426" s="391"/>
      <c r="G426" s="356"/>
      <c r="H426" s="356"/>
      <c r="I426" s="356"/>
      <c r="J426" s="356"/>
      <c r="K426" s="356"/>
      <c r="L426" s="356"/>
      <c r="M426" s="356"/>
      <c r="N426" s="391"/>
      <c r="O426" s="391"/>
      <c r="P426" s="391"/>
      <c r="Q426" s="391"/>
      <c r="R426" s="391"/>
      <c r="S426" s="391"/>
      <c r="T426" s="391"/>
      <c r="U426" s="391"/>
      <c r="V426" s="391"/>
      <c r="W426" s="391"/>
      <c r="X426" s="391"/>
    </row>
    <row r="427" spans="1:24" ht="11.25" customHeight="1" x14ac:dyDescent="0.2">
      <c r="A427" s="391"/>
      <c r="B427" s="391"/>
      <c r="C427" s="391"/>
      <c r="D427" s="391"/>
      <c r="E427" s="391"/>
      <c r="F427" s="391"/>
      <c r="G427" s="356"/>
      <c r="H427" s="356"/>
      <c r="I427" s="356"/>
      <c r="J427" s="356"/>
      <c r="K427" s="356"/>
      <c r="L427" s="356"/>
      <c r="M427" s="356"/>
      <c r="N427" s="391"/>
      <c r="O427" s="391"/>
      <c r="P427" s="391"/>
      <c r="Q427" s="391"/>
      <c r="R427" s="391"/>
      <c r="S427" s="391"/>
      <c r="T427" s="391"/>
      <c r="U427" s="391"/>
      <c r="V427" s="391"/>
      <c r="W427" s="391"/>
      <c r="X427" s="391"/>
    </row>
    <row r="428" spans="1:24" ht="11.25" customHeight="1" x14ac:dyDescent="0.2">
      <c r="A428" s="391"/>
      <c r="B428" s="391"/>
      <c r="C428" s="391"/>
      <c r="D428" s="391"/>
      <c r="E428" s="391"/>
      <c r="F428" s="391"/>
      <c r="G428" s="356"/>
      <c r="H428" s="356"/>
      <c r="I428" s="356"/>
      <c r="J428" s="356"/>
      <c r="K428" s="356"/>
      <c r="L428" s="356"/>
      <c r="M428" s="356"/>
      <c r="N428" s="391"/>
      <c r="O428" s="391"/>
      <c r="P428" s="391"/>
      <c r="Q428" s="391"/>
      <c r="R428" s="391"/>
      <c r="S428" s="391"/>
      <c r="T428" s="391"/>
      <c r="U428" s="391"/>
      <c r="V428" s="391"/>
      <c r="W428" s="391"/>
      <c r="X428" s="391"/>
    </row>
    <row r="429" spans="1:24" ht="11.25" customHeight="1" x14ac:dyDescent="0.2">
      <c r="A429" s="391"/>
      <c r="B429" s="391"/>
      <c r="C429" s="391"/>
      <c r="D429" s="391"/>
      <c r="E429" s="391"/>
      <c r="F429" s="391"/>
      <c r="G429" s="356"/>
      <c r="H429" s="356"/>
      <c r="I429" s="356"/>
      <c r="J429" s="356"/>
      <c r="K429" s="356"/>
      <c r="L429" s="356"/>
      <c r="M429" s="356"/>
      <c r="N429" s="391"/>
      <c r="O429" s="391"/>
      <c r="P429" s="391"/>
      <c r="Q429" s="391"/>
      <c r="R429" s="391"/>
      <c r="S429" s="391"/>
      <c r="T429" s="391"/>
      <c r="U429" s="391"/>
      <c r="V429" s="391"/>
      <c r="W429" s="391"/>
      <c r="X429" s="391"/>
    </row>
    <row r="430" spans="1:24" ht="11.25" customHeight="1" x14ac:dyDescent="0.2">
      <c r="A430" s="391"/>
      <c r="B430" s="391"/>
      <c r="C430" s="391"/>
      <c r="D430" s="391"/>
      <c r="E430" s="391"/>
      <c r="F430" s="391"/>
      <c r="G430" s="356"/>
      <c r="H430" s="356"/>
      <c r="I430" s="356"/>
      <c r="J430" s="356"/>
      <c r="K430" s="356"/>
      <c r="L430" s="356"/>
      <c r="M430" s="356"/>
      <c r="N430" s="391"/>
      <c r="O430" s="391"/>
      <c r="P430" s="391"/>
      <c r="Q430" s="391"/>
      <c r="R430" s="391"/>
      <c r="S430" s="391"/>
      <c r="T430" s="391"/>
      <c r="U430" s="391"/>
      <c r="V430" s="391"/>
      <c r="W430" s="391"/>
      <c r="X430" s="391"/>
    </row>
    <row r="431" spans="1:24" ht="11.25" customHeight="1" x14ac:dyDescent="0.2">
      <c r="A431" s="391"/>
      <c r="B431" s="391"/>
      <c r="C431" s="391"/>
      <c r="D431" s="391"/>
      <c r="E431" s="391"/>
      <c r="F431" s="391"/>
      <c r="G431" s="356"/>
      <c r="H431" s="356"/>
      <c r="I431" s="356"/>
      <c r="J431" s="356"/>
      <c r="K431" s="356"/>
      <c r="L431" s="356"/>
      <c r="M431" s="356"/>
      <c r="N431" s="391"/>
      <c r="O431" s="391"/>
      <c r="P431" s="391"/>
      <c r="Q431" s="391"/>
      <c r="R431" s="391"/>
      <c r="S431" s="391"/>
      <c r="T431" s="391"/>
      <c r="U431" s="391"/>
      <c r="V431" s="391"/>
      <c r="W431" s="391"/>
      <c r="X431" s="391"/>
    </row>
    <row r="432" spans="1:24" ht="11.25" customHeight="1" x14ac:dyDescent="0.2">
      <c r="A432" s="391"/>
      <c r="B432" s="391"/>
      <c r="C432" s="391"/>
      <c r="D432" s="391"/>
      <c r="E432" s="391"/>
      <c r="F432" s="391"/>
      <c r="G432" s="356"/>
      <c r="H432" s="356"/>
      <c r="I432" s="356"/>
      <c r="J432" s="356"/>
      <c r="K432" s="356"/>
      <c r="L432" s="356"/>
      <c r="M432" s="356"/>
      <c r="N432" s="391"/>
      <c r="O432" s="391"/>
      <c r="P432" s="391"/>
      <c r="Q432" s="391"/>
      <c r="R432" s="391"/>
      <c r="S432" s="391"/>
      <c r="T432" s="391"/>
      <c r="U432" s="391"/>
      <c r="V432" s="391"/>
      <c r="W432" s="391"/>
      <c r="X432" s="391"/>
    </row>
    <row r="433" spans="1:24" ht="11.25" customHeight="1" x14ac:dyDescent="0.2">
      <c r="A433" s="391"/>
      <c r="B433" s="391"/>
      <c r="C433" s="391"/>
      <c r="D433" s="391"/>
      <c r="E433" s="391"/>
      <c r="F433" s="391"/>
      <c r="G433" s="356"/>
      <c r="H433" s="356"/>
      <c r="I433" s="356"/>
      <c r="J433" s="356"/>
      <c r="K433" s="356"/>
      <c r="L433" s="356"/>
      <c r="M433" s="356"/>
      <c r="N433" s="391"/>
      <c r="O433" s="391"/>
      <c r="P433" s="391"/>
      <c r="Q433" s="391"/>
      <c r="R433" s="391"/>
      <c r="S433" s="391"/>
      <c r="T433" s="391"/>
      <c r="U433" s="391"/>
      <c r="V433" s="391"/>
      <c r="W433" s="391"/>
      <c r="X433" s="391"/>
    </row>
    <row r="434" spans="1:24" ht="11.25" customHeight="1" x14ac:dyDescent="0.2">
      <c r="A434" s="391"/>
      <c r="B434" s="391"/>
      <c r="C434" s="391"/>
      <c r="D434" s="391"/>
      <c r="E434" s="391"/>
      <c r="F434" s="391"/>
      <c r="G434" s="356"/>
      <c r="H434" s="356"/>
      <c r="I434" s="356"/>
      <c r="J434" s="356"/>
      <c r="K434" s="356"/>
      <c r="L434" s="356"/>
      <c r="M434" s="356"/>
      <c r="N434" s="391"/>
      <c r="O434" s="391"/>
      <c r="P434" s="391"/>
      <c r="Q434" s="391"/>
      <c r="R434" s="391"/>
      <c r="S434" s="391"/>
      <c r="T434" s="391"/>
      <c r="U434" s="391"/>
      <c r="V434" s="391"/>
      <c r="W434" s="391"/>
      <c r="X434" s="391"/>
    </row>
    <row r="435" spans="1:24" ht="11.25" customHeight="1" x14ac:dyDescent="0.2">
      <c r="A435" s="391"/>
      <c r="B435" s="391"/>
      <c r="C435" s="391"/>
      <c r="D435" s="391"/>
      <c r="E435" s="391"/>
      <c r="F435" s="391"/>
      <c r="G435" s="356"/>
      <c r="H435" s="356"/>
      <c r="I435" s="356"/>
      <c r="J435" s="356"/>
      <c r="K435" s="356"/>
      <c r="L435" s="356"/>
      <c r="M435" s="356"/>
      <c r="N435" s="391"/>
      <c r="O435" s="391"/>
      <c r="P435" s="391"/>
      <c r="Q435" s="391"/>
      <c r="R435" s="391"/>
      <c r="S435" s="391"/>
      <c r="T435" s="391"/>
      <c r="U435" s="391"/>
      <c r="V435" s="391"/>
      <c r="W435" s="391"/>
      <c r="X435" s="391"/>
    </row>
    <row r="436" spans="1:24" ht="11.25" customHeight="1" x14ac:dyDescent="0.2">
      <c r="A436" s="391"/>
      <c r="B436" s="391"/>
      <c r="C436" s="391"/>
      <c r="D436" s="391"/>
      <c r="E436" s="391"/>
      <c r="F436" s="391"/>
      <c r="G436" s="356"/>
      <c r="H436" s="356"/>
      <c r="I436" s="356"/>
      <c r="J436" s="356"/>
      <c r="K436" s="356"/>
      <c r="L436" s="356"/>
      <c r="M436" s="356"/>
      <c r="N436" s="391"/>
      <c r="O436" s="391"/>
      <c r="P436" s="391"/>
      <c r="Q436" s="391"/>
      <c r="R436" s="391"/>
      <c r="S436" s="391"/>
      <c r="T436" s="391"/>
      <c r="U436" s="391"/>
      <c r="V436" s="391"/>
      <c r="W436" s="391"/>
      <c r="X436" s="391"/>
    </row>
    <row r="437" spans="1:24" ht="11.25" customHeight="1" x14ac:dyDescent="0.2">
      <c r="A437" s="391"/>
      <c r="B437" s="391"/>
      <c r="C437" s="391"/>
      <c r="D437" s="391"/>
      <c r="E437" s="391"/>
      <c r="F437" s="391"/>
      <c r="G437" s="356"/>
      <c r="H437" s="356"/>
      <c r="I437" s="356"/>
      <c r="J437" s="356"/>
      <c r="K437" s="356"/>
      <c r="L437" s="356"/>
      <c r="M437" s="356"/>
      <c r="N437" s="391"/>
      <c r="O437" s="391"/>
      <c r="P437" s="391"/>
      <c r="Q437" s="391"/>
      <c r="R437" s="391"/>
      <c r="S437" s="391"/>
      <c r="T437" s="391"/>
      <c r="U437" s="391"/>
      <c r="V437" s="391"/>
      <c r="W437" s="391"/>
      <c r="X437" s="391"/>
    </row>
    <row r="438" spans="1:24" ht="11.25" customHeight="1" x14ac:dyDescent="0.2">
      <c r="A438" s="391"/>
      <c r="B438" s="391"/>
      <c r="C438" s="391"/>
      <c r="D438" s="391"/>
      <c r="E438" s="391"/>
      <c r="F438" s="391"/>
      <c r="G438" s="356"/>
      <c r="H438" s="356"/>
      <c r="I438" s="356"/>
      <c r="J438" s="356"/>
      <c r="K438" s="356"/>
      <c r="L438" s="356"/>
      <c r="M438" s="356"/>
      <c r="N438" s="391"/>
      <c r="O438" s="391"/>
      <c r="P438" s="391"/>
      <c r="Q438" s="391"/>
      <c r="R438" s="391"/>
      <c r="S438" s="391"/>
      <c r="T438" s="391"/>
      <c r="U438" s="391"/>
      <c r="V438" s="391"/>
      <c r="W438" s="391"/>
      <c r="X438" s="391"/>
    </row>
    <row r="439" spans="1:24" ht="11.25" customHeight="1" x14ac:dyDescent="0.2">
      <c r="A439" s="391"/>
      <c r="B439" s="391"/>
      <c r="C439" s="391"/>
      <c r="D439" s="391"/>
      <c r="E439" s="391"/>
      <c r="F439" s="391"/>
      <c r="G439" s="356"/>
      <c r="H439" s="356"/>
      <c r="I439" s="356"/>
      <c r="J439" s="356"/>
      <c r="K439" s="356"/>
      <c r="L439" s="356"/>
      <c r="M439" s="356"/>
      <c r="N439" s="391"/>
      <c r="O439" s="391"/>
      <c r="P439" s="391"/>
      <c r="Q439" s="391"/>
      <c r="R439" s="391"/>
      <c r="S439" s="391"/>
      <c r="T439" s="391"/>
      <c r="U439" s="391"/>
      <c r="V439" s="391"/>
      <c r="W439" s="391"/>
      <c r="X439" s="391"/>
    </row>
    <row r="440" spans="1:24" ht="11.25" customHeight="1" x14ac:dyDescent="0.2">
      <c r="A440" s="391"/>
      <c r="B440" s="391"/>
      <c r="C440" s="391"/>
      <c r="D440" s="391"/>
      <c r="E440" s="391"/>
      <c r="F440" s="391"/>
      <c r="G440" s="356"/>
      <c r="H440" s="356"/>
      <c r="I440" s="356"/>
      <c r="J440" s="356"/>
      <c r="K440" s="356"/>
      <c r="L440" s="356"/>
      <c r="M440" s="356"/>
      <c r="N440" s="391"/>
      <c r="O440" s="391"/>
      <c r="P440" s="391"/>
      <c r="Q440" s="391"/>
      <c r="R440" s="391"/>
      <c r="S440" s="391"/>
      <c r="T440" s="391"/>
      <c r="U440" s="391"/>
      <c r="V440" s="391"/>
      <c r="W440" s="391"/>
      <c r="X440" s="391"/>
    </row>
    <row r="441" spans="1:24" ht="11.25" customHeight="1" x14ac:dyDescent="0.2">
      <c r="A441" s="391"/>
      <c r="B441" s="391"/>
      <c r="C441" s="391"/>
      <c r="D441" s="391"/>
      <c r="E441" s="391"/>
      <c r="F441" s="391"/>
      <c r="G441" s="356"/>
      <c r="H441" s="356"/>
      <c r="I441" s="356"/>
      <c r="J441" s="356"/>
      <c r="K441" s="356"/>
      <c r="L441" s="356"/>
      <c r="M441" s="356"/>
      <c r="N441" s="391"/>
      <c r="O441" s="391"/>
      <c r="P441" s="391"/>
      <c r="Q441" s="391"/>
      <c r="R441" s="391"/>
      <c r="S441" s="391"/>
      <c r="T441" s="391"/>
      <c r="U441" s="391"/>
      <c r="V441" s="391"/>
      <c r="W441" s="391"/>
      <c r="X441" s="391"/>
    </row>
    <row r="442" spans="1:24" ht="11.25" customHeight="1" x14ac:dyDescent="0.2">
      <c r="A442" s="391"/>
      <c r="B442" s="391"/>
      <c r="C442" s="391"/>
      <c r="D442" s="391"/>
      <c r="E442" s="391"/>
      <c r="F442" s="391"/>
      <c r="G442" s="356"/>
      <c r="H442" s="356"/>
      <c r="I442" s="356"/>
      <c r="J442" s="356"/>
      <c r="K442" s="356"/>
      <c r="L442" s="356"/>
      <c r="M442" s="356"/>
      <c r="N442" s="391"/>
      <c r="O442" s="391"/>
      <c r="P442" s="391"/>
      <c r="Q442" s="391"/>
      <c r="R442" s="391"/>
      <c r="S442" s="391"/>
      <c r="T442" s="391"/>
      <c r="U442" s="391"/>
      <c r="V442" s="391"/>
      <c r="W442" s="391"/>
      <c r="X442" s="391"/>
    </row>
    <row r="443" spans="1:24" ht="11.25" customHeight="1" x14ac:dyDescent="0.2">
      <c r="A443" s="391"/>
      <c r="B443" s="391"/>
      <c r="C443" s="391"/>
      <c r="D443" s="391"/>
      <c r="E443" s="391"/>
      <c r="F443" s="391"/>
      <c r="G443" s="356"/>
      <c r="H443" s="356"/>
      <c r="I443" s="356"/>
      <c r="J443" s="356"/>
      <c r="K443" s="356"/>
      <c r="L443" s="356"/>
      <c r="M443" s="356"/>
      <c r="N443" s="391"/>
      <c r="O443" s="391"/>
      <c r="P443" s="391"/>
      <c r="Q443" s="391"/>
      <c r="R443" s="391"/>
      <c r="S443" s="391"/>
      <c r="T443" s="391"/>
      <c r="U443" s="391"/>
      <c r="V443" s="391"/>
      <c r="W443" s="391"/>
      <c r="X443" s="391"/>
    </row>
    <row r="444" spans="1:24" ht="11.25" customHeight="1" x14ac:dyDescent="0.2">
      <c r="A444" s="391"/>
      <c r="B444" s="391"/>
      <c r="C444" s="391"/>
      <c r="D444" s="391"/>
      <c r="E444" s="391"/>
      <c r="F444" s="391"/>
      <c r="G444" s="356"/>
      <c r="H444" s="356"/>
      <c r="I444" s="356"/>
      <c r="J444" s="356"/>
      <c r="K444" s="356"/>
      <c r="L444" s="356"/>
      <c r="M444" s="356"/>
      <c r="N444" s="391"/>
      <c r="O444" s="391"/>
      <c r="P444" s="391"/>
      <c r="Q444" s="391"/>
      <c r="R444" s="391"/>
      <c r="S444" s="391"/>
      <c r="T444" s="391"/>
      <c r="U444" s="391"/>
      <c r="V444" s="391"/>
      <c r="W444" s="391"/>
      <c r="X444" s="391"/>
    </row>
    <row r="445" spans="1:24" ht="11.25" customHeight="1" x14ac:dyDescent="0.2">
      <c r="A445" s="391"/>
      <c r="B445" s="391"/>
      <c r="C445" s="391"/>
      <c r="D445" s="391"/>
      <c r="E445" s="391"/>
      <c r="F445" s="391"/>
      <c r="G445" s="356"/>
      <c r="H445" s="356"/>
      <c r="I445" s="356"/>
      <c r="J445" s="356"/>
      <c r="K445" s="356"/>
      <c r="L445" s="356"/>
      <c r="M445" s="356"/>
      <c r="N445" s="391"/>
      <c r="O445" s="391"/>
      <c r="P445" s="391"/>
      <c r="Q445" s="391"/>
      <c r="R445" s="391"/>
      <c r="S445" s="391"/>
      <c r="T445" s="391"/>
      <c r="U445" s="391"/>
      <c r="V445" s="391"/>
      <c r="W445" s="391"/>
      <c r="X445" s="391"/>
    </row>
    <row r="446" spans="1:24" ht="11.25" customHeight="1" x14ac:dyDescent="0.2">
      <c r="A446" s="391"/>
      <c r="B446" s="391"/>
      <c r="C446" s="391"/>
      <c r="D446" s="391"/>
      <c r="E446" s="391"/>
      <c r="F446" s="391"/>
      <c r="G446" s="356"/>
      <c r="H446" s="356"/>
      <c r="I446" s="356"/>
      <c r="J446" s="356"/>
      <c r="K446" s="356"/>
      <c r="L446" s="356"/>
      <c r="M446" s="356"/>
      <c r="N446" s="391"/>
      <c r="O446" s="391"/>
      <c r="P446" s="391"/>
      <c r="Q446" s="391"/>
      <c r="R446" s="391"/>
      <c r="S446" s="391"/>
      <c r="T446" s="391"/>
      <c r="U446" s="391"/>
      <c r="V446" s="391"/>
      <c r="W446" s="391"/>
      <c r="X446" s="391"/>
    </row>
    <row r="447" spans="1:24" ht="11.25" customHeight="1" x14ac:dyDescent="0.2">
      <c r="A447" s="391"/>
      <c r="B447" s="391"/>
      <c r="C447" s="391"/>
      <c r="D447" s="391"/>
      <c r="E447" s="391"/>
      <c r="F447" s="391"/>
      <c r="G447" s="356"/>
      <c r="H447" s="356"/>
      <c r="I447" s="356"/>
      <c r="J447" s="356"/>
      <c r="K447" s="356"/>
      <c r="L447" s="356"/>
      <c r="M447" s="356"/>
      <c r="N447" s="391"/>
      <c r="O447" s="391"/>
      <c r="P447" s="391"/>
      <c r="Q447" s="391"/>
      <c r="R447" s="391"/>
      <c r="S447" s="391"/>
      <c r="T447" s="391"/>
      <c r="U447" s="391"/>
      <c r="V447" s="391"/>
      <c r="W447" s="391"/>
      <c r="X447" s="391"/>
    </row>
    <row r="448" spans="1:24" ht="11.25" customHeight="1" x14ac:dyDescent="0.2">
      <c r="A448" s="391"/>
      <c r="B448" s="391"/>
      <c r="C448" s="391"/>
      <c r="D448" s="391"/>
      <c r="E448" s="391"/>
      <c r="F448" s="391"/>
      <c r="G448" s="356"/>
      <c r="H448" s="356"/>
      <c r="I448" s="356"/>
      <c r="J448" s="356"/>
      <c r="K448" s="356"/>
      <c r="L448" s="356"/>
      <c r="M448" s="356"/>
      <c r="N448" s="391"/>
      <c r="O448" s="391"/>
      <c r="P448" s="391"/>
      <c r="Q448" s="391"/>
      <c r="R448" s="391"/>
      <c r="S448" s="391"/>
      <c r="T448" s="391"/>
      <c r="U448" s="391"/>
      <c r="V448" s="391"/>
      <c r="W448" s="391"/>
      <c r="X448" s="391"/>
    </row>
    <row r="449" spans="1:24" ht="11.25" customHeight="1" x14ac:dyDescent="0.2">
      <c r="A449" s="391"/>
      <c r="B449" s="391"/>
      <c r="C449" s="391"/>
      <c r="D449" s="391"/>
      <c r="E449" s="391"/>
      <c r="F449" s="391"/>
      <c r="G449" s="356"/>
      <c r="H449" s="356"/>
      <c r="I449" s="356"/>
      <c r="J449" s="356"/>
      <c r="K449" s="356"/>
      <c r="L449" s="356"/>
      <c r="M449" s="356"/>
      <c r="N449" s="391"/>
      <c r="O449" s="391"/>
      <c r="P449" s="391"/>
      <c r="Q449" s="391"/>
      <c r="R449" s="391"/>
      <c r="S449" s="391"/>
      <c r="T449" s="391"/>
      <c r="U449" s="391"/>
      <c r="V449" s="391"/>
      <c r="W449" s="391"/>
      <c r="X449" s="391"/>
    </row>
    <row r="450" spans="1:24" ht="11.25" customHeight="1" x14ac:dyDescent="0.2">
      <c r="A450" s="391"/>
      <c r="B450" s="391"/>
      <c r="C450" s="391"/>
      <c r="D450" s="391"/>
      <c r="E450" s="391"/>
      <c r="F450" s="391"/>
      <c r="G450" s="356"/>
      <c r="H450" s="356"/>
      <c r="I450" s="356"/>
      <c r="J450" s="356"/>
      <c r="K450" s="356"/>
      <c r="L450" s="356"/>
      <c r="M450" s="356"/>
      <c r="N450" s="391"/>
      <c r="O450" s="391"/>
      <c r="P450" s="391"/>
      <c r="Q450" s="391"/>
      <c r="R450" s="391"/>
      <c r="S450" s="391"/>
      <c r="T450" s="391"/>
      <c r="U450" s="391"/>
      <c r="V450" s="391"/>
      <c r="W450" s="391"/>
      <c r="X450" s="391"/>
    </row>
    <row r="451" spans="1:24" ht="11.25" customHeight="1" x14ac:dyDescent="0.2">
      <c r="A451" s="391"/>
      <c r="B451" s="391"/>
      <c r="C451" s="391"/>
      <c r="D451" s="391"/>
      <c r="E451" s="391"/>
      <c r="F451" s="391"/>
      <c r="G451" s="356"/>
      <c r="H451" s="356"/>
      <c r="I451" s="356"/>
      <c r="J451" s="356"/>
      <c r="K451" s="356"/>
      <c r="L451" s="356"/>
      <c r="M451" s="356"/>
      <c r="N451" s="391"/>
      <c r="O451" s="391"/>
      <c r="P451" s="391"/>
      <c r="Q451" s="391"/>
      <c r="R451" s="391"/>
      <c r="S451" s="391"/>
      <c r="T451" s="391"/>
      <c r="U451" s="391"/>
      <c r="V451" s="391"/>
      <c r="W451" s="391"/>
      <c r="X451" s="391"/>
    </row>
    <row r="452" spans="1:24" ht="11.25" customHeight="1" x14ac:dyDescent="0.2">
      <c r="A452" s="391"/>
      <c r="B452" s="391"/>
      <c r="C452" s="391"/>
      <c r="D452" s="391"/>
      <c r="E452" s="391"/>
      <c r="F452" s="391"/>
      <c r="G452" s="356"/>
      <c r="H452" s="356"/>
      <c r="I452" s="356"/>
      <c r="J452" s="356"/>
      <c r="K452" s="356"/>
      <c r="L452" s="356"/>
      <c r="M452" s="356"/>
      <c r="N452" s="391"/>
      <c r="O452" s="391"/>
      <c r="P452" s="391"/>
      <c r="Q452" s="391"/>
      <c r="R452" s="391"/>
      <c r="S452" s="391"/>
      <c r="T452" s="391"/>
      <c r="U452" s="391"/>
      <c r="V452" s="391"/>
      <c r="W452" s="391"/>
      <c r="X452" s="391"/>
    </row>
    <row r="453" spans="1:24" ht="11.25" customHeight="1" x14ac:dyDescent="0.2">
      <c r="A453" s="391"/>
      <c r="B453" s="391"/>
      <c r="C453" s="391"/>
      <c r="D453" s="391"/>
      <c r="E453" s="391"/>
      <c r="F453" s="391"/>
      <c r="G453" s="356"/>
      <c r="H453" s="356"/>
      <c r="I453" s="356"/>
      <c r="J453" s="356"/>
      <c r="K453" s="356"/>
      <c r="L453" s="356"/>
      <c r="M453" s="356"/>
      <c r="N453" s="391"/>
      <c r="O453" s="391"/>
      <c r="P453" s="391"/>
      <c r="Q453" s="391"/>
      <c r="R453" s="391"/>
      <c r="S453" s="391"/>
      <c r="T453" s="391"/>
      <c r="U453" s="391"/>
      <c r="V453" s="391"/>
      <c r="W453" s="391"/>
      <c r="X453" s="391"/>
    </row>
    <row r="454" spans="1:24" ht="11.25" customHeight="1" x14ac:dyDescent="0.2">
      <c r="A454" s="391"/>
      <c r="B454" s="391"/>
      <c r="C454" s="391"/>
      <c r="D454" s="391"/>
      <c r="E454" s="391"/>
      <c r="F454" s="391"/>
      <c r="G454" s="356"/>
      <c r="H454" s="356"/>
      <c r="I454" s="356"/>
      <c r="J454" s="356"/>
      <c r="K454" s="356"/>
      <c r="L454" s="356"/>
      <c r="M454" s="356"/>
      <c r="N454" s="391"/>
      <c r="O454" s="391"/>
      <c r="P454" s="391"/>
      <c r="Q454" s="391"/>
      <c r="R454" s="391"/>
      <c r="S454" s="391"/>
      <c r="T454" s="391"/>
      <c r="U454" s="391"/>
      <c r="V454" s="391"/>
      <c r="W454" s="391"/>
      <c r="X454" s="391"/>
    </row>
    <row r="455" spans="1:24" ht="11.25" customHeight="1" x14ac:dyDescent="0.2">
      <c r="A455" s="391"/>
      <c r="B455" s="391"/>
      <c r="C455" s="391"/>
      <c r="D455" s="391"/>
      <c r="E455" s="391"/>
      <c r="F455" s="391"/>
      <c r="G455" s="356"/>
      <c r="H455" s="356"/>
      <c r="I455" s="356"/>
      <c r="J455" s="356"/>
      <c r="K455" s="356"/>
      <c r="L455" s="356"/>
      <c r="M455" s="356"/>
      <c r="N455" s="391"/>
      <c r="O455" s="391"/>
      <c r="P455" s="391"/>
      <c r="Q455" s="391"/>
      <c r="R455" s="391"/>
      <c r="S455" s="391"/>
      <c r="T455" s="391"/>
      <c r="U455" s="391"/>
      <c r="V455" s="391"/>
      <c r="W455" s="391"/>
      <c r="X455" s="391"/>
    </row>
    <row r="456" spans="1:24" ht="11.25" customHeight="1" x14ac:dyDescent="0.2">
      <c r="A456" s="391"/>
      <c r="B456" s="391"/>
      <c r="C456" s="391"/>
      <c r="D456" s="391"/>
      <c r="E456" s="391"/>
      <c r="F456" s="391"/>
      <c r="G456" s="356"/>
      <c r="H456" s="356"/>
      <c r="I456" s="356"/>
      <c r="J456" s="356"/>
      <c r="K456" s="356"/>
      <c r="L456" s="356"/>
      <c r="M456" s="356"/>
      <c r="N456" s="391"/>
      <c r="O456" s="391"/>
      <c r="P456" s="391"/>
      <c r="Q456" s="391"/>
      <c r="R456" s="391"/>
      <c r="S456" s="391"/>
      <c r="T456" s="391"/>
      <c r="U456" s="391"/>
      <c r="V456" s="391"/>
      <c r="W456" s="391"/>
      <c r="X456" s="391"/>
    </row>
    <row r="457" spans="1:24" ht="11.25" customHeight="1" x14ac:dyDescent="0.2">
      <c r="A457" s="391"/>
      <c r="B457" s="391"/>
      <c r="C457" s="391"/>
      <c r="D457" s="391"/>
      <c r="E457" s="391"/>
      <c r="F457" s="391"/>
      <c r="G457" s="356"/>
      <c r="H457" s="356"/>
      <c r="I457" s="356"/>
      <c r="J457" s="356"/>
      <c r="K457" s="356"/>
      <c r="L457" s="356"/>
      <c r="M457" s="356"/>
      <c r="N457" s="391"/>
      <c r="O457" s="391"/>
      <c r="P457" s="391"/>
      <c r="Q457" s="391"/>
      <c r="R457" s="391"/>
      <c r="S457" s="391"/>
      <c r="T457" s="391"/>
      <c r="U457" s="391"/>
      <c r="V457" s="391"/>
      <c r="W457" s="391"/>
      <c r="X457" s="391"/>
    </row>
    <row r="458" spans="1:24" ht="11.25" customHeight="1" x14ac:dyDescent="0.2">
      <c r="A458" s="391"/>
      <c r="B458" s="391"/>
      <c r="C458" s="391"/>
      <c r="D458" s="391"/>
      <c r="E458" s="391"/>
      <c r="F458" s="391"/>
      <c r="G458" s="356"/>
      <c r="H458" s="356"/>
      <c r="I458" s="356"/>
      <c r="J458" s="356"/>
      <c r="K458" s="356"/>
      <c r="L458" s="356"/>
      <c r="M458" s="356"/>
      <c r="N458" s="391"/>
      <c r="O458" s="391"/>
      <c r="P458" s="391"/>
      <c r="Q458" s="391"/>
      <c r="R458" s="391"/>
      <c r="S458" s="391"/>
      <c r="T458" s="391"/>
      <c r="U458" s="391"/>
      <c r="V458" s="391"/>
      <c r="W458" s="391"/>
      <c r="X458" s="391"/>
    </row>
    <row r="459" spans="1:24" ht="11.25" customHeight="1" x14ac:dyDescent="0.2">
      <c r="A459" s="391"/>
      <c r="B459" s="391"/>
      <c r="C459" s="391"/>
      <c r="D459" s="391"/>
      <c r="E459" s="391"/>
      <c r="F459" s="391"/>
      <c r="G459" s="356"/>
      <c r="H459" s="356"/>
      <c r="I459" s="356"/>
      <c r="J459" s="356"/>
      <c r="K459" s="356"/>
      <c r="L459" s="356"/>
      <c r="M459" s="356"/>
      <c r="N459" s="391"/>
      <c r="O459" s="391"/>
      <c r="P459" s="391"/>
      <c r="Q459" s="391"/>
      <c r="R459" s="391"/>
      <c r="S459" s="391"/>
      <c r="T459" s="391"/>
      <c r="U459" s="391"/>
      <c r="V459" s="391"/>
      <c r="W459" s="391"/>
      <c r="X459" s="391"/>
    </row>
    <row r="460" spans="1:24" ht="11.25" customHeight="1" x14ac:dyDescent="0.2">
      <c r="A460" s="391"/>
      <c r="B460" s="391"/>
      <c r="C460" s="391"/>
      <c r="D460" s="391"/>
      <c r="E460" s="391"/>
      <c r="F460" s="391"/>
      <c r="G460" s="356"/>
      <c r="H460" s="356"/>
      <c r="I460" s="356"/>
      <c r="J460" s="356"/>
      <c r="K460" s="356"/>
      <c r="L460" s="356"/>
      <c r="M460" s="356"/>
      <c r="N460" s="391"/>
      <c r="O460" s="391"/>
      <c r="P460" s="391"/>
      <c r="Q460" s="391"/>
      <c r="R460" s="391"/>
      <c r="S460" s="391"/>
      <c r="T460" s="391"/>
      <c r="U460" s="391"/>
      <c r="V460" s="391"/>
      <c r="W460" s="391"/>
      <c r="X460" s="391"/>
    </row>
    <row r="461" spans="1:24" ht="11.25" customHeight="1" x14ac:dyDescent="0.2">
      <c r="A461" s="391"/>
      <c r="B461" s="391"/>
      <c r="C461" s="391"/>
      <c r="D461" s="391"/>
      <c r="E461" s="391"/>
      <c r="F461" s="391"/>
      <c r="G461" s="356"/>
      <c r="H461" s="356"/>
      <c r="I461" s="356"/>
      <c r="J461" s="356"/>
      <c r="K461" s="356"/>
      <c r="L461" s="356"/>
      <c r="M461" s="356"/>
      <c r="N461" s="391"/>
      <c r="O461" s="391"/>
      <c r="P461" s="391"/>
      <c r="Q461" s="391"/>
      <c r="R461" s="391"/>
      <c r="S461" s="391"/>
      <c r="T461" s="391"/>
      <c r="U461" s="391"/>
      <c r="V461" s="391"/>
      <c r="W461" s="391"/>
      <c r="X461" s="391"/>
    </row>
    <row r="462" spans="1:24" ht="11.25" customHeight="1" x14ac:dyDescent="0.2">
      <c r="A462" s="391"/>
      <c r="B462" s="391"/>
      <c r="C462" s="391"/>
      <c r="D462" s="391"/>
      <c r="E462" s="391"/>
      <c r="F462" s="391"/>
      <c r="G462" s="356"/>
      <c r="H462" s="356"/>
      <c r="I462" s="356"/>
      <c r="J462" s="356"/>
      <c r="K462" s="356"/>
      <c r="L462" s="356"/>
      <c r="M462" s="356"/>
      <c r="N462" s="391"/>
      <c r="O462" s="391"/>
      <c r="P462" s="391"/>
      <c r="Q462" s="391"/>
      <c r="R462" s="391"/>
      <c r="S462" s="391"/>
      <c r="T462" s="391"/>
      <c r="U462" s="391"/>
      <c r="V462" s="391"/>
      <c r="W462" s="391"/>
      <c r="X462" s="391"/>
    </row>
    <row r="463" spans="1:24" ht="11.25" customHeight="1" x14ac:dyDescent="0.2">
      <c r="A463" s="391"/>
      <c r="B463" s="391"/>
      <c r="C463" s="391"/>
      <c r="D463" s="391"/>
      <c r="E463" s="391"/>
      <c r="F463" s="391"/>
      <c r="G463" s="356"/>
      <c r="H463" s="356"/>
      <c r="I463" s="356"/>
      <c r="J463" s="356"/>
      <c r="K463" s="356"/>
      <c r="L463" s="356"/>
      <c r="M463" s="356"/>
      <c r="N463" s="391"/>
      <c r="O463" s="391"/>
      <c r="P463" s="391"/>
      <c r="Q463" s="391"/>
      <c r="R463" s="391"/>
      <c r="S463" s="391"/>
      <c r="T463" s="391"/>
      <c r="U463" s="391"/>
      <c r="V463" s="391"/>
      <c r="W463" s="391"/>
      <c r="X463" s="391"/>
    </row>
    <row r="464" spans="1:24" ht="11.25" customHeight="1" x14ac:dyDescent="0.2">
      <c r="A464" s="391"/>
      <c r="B464" s="391"/>
      <c r="C464" s="391"/>
      <c r="D464" s="391"/>
      <c r="E464" s="391"/>
      <c r="F464" s="391"/>
      <c r="G464" s="356"/>
      <c r="H464" s="356"/>
      <c r="I464" s="356"/>
      <c r="J464" s="356"/>
      <c r="K464" s="356"/>
      <c r="L464" s="356"/>
      <c r="M464" s="356"/>
      <c r="N464" s="391"/>
      <c r="O464" s="391"/>
      <c r="P464" s="391"/>
      <c r="Q464" s="391"/>
      <c r="R464" s="391"/>
      <c r="S464" s="391"/>
      <c r="T464" s="391"/>
      <c r="U464" s="391"/>
      <c r="V464" s="391"/>
      <c r="W464" s="391"/>
      <c r="X464" s="391"/>
    </row>
    <row r="465" spans="1:24" ht="11.25" customHeight="1" x14ac:dyDescent="0.2">
      <c r="A465" s="391"/>
      <c r="B465" s="391"/>
      <c r="C465" s="391"/>
      <c r="D465" s="391"/>
      <c r="E465" s="391"/>
      <c r="F465" s="391"/>
      <c r="G465" s="356"/>
      <c r="H465" s="356"/>
      <c r="I465" s="356"/>
      <c r="J465" s="356"/>
      <c r="K465" s="356"/>
      <c r="L465" s="356"/>
      <c r="M465" s="356"/>
      <c r="N465" s="391"/>
      <c r="O465" s="391"/>
      <c r="P465" s="391"/>
      <c r="Q465" s="391"/>
      <c r="R465" s="391"/>
      <c r="S465" s="391"/>
      <c r="T465" s="391"/>
      <c r="U465" s="391"/>
      <c r="V465" s="391"/>
      <c r="W465" s="391"/>
      <c r="X465" s="391"/>
    </row>
    <row r="466" spans="1:24" ht="11.25" customHeight="1" x14ac:dyDescent="0.2">
      <c r="A466" s="391"/>
      <c r="B466" s="391"/>
      <c r="C466" s="391"/>
      <c r="D466" s="391"/>
      <c r="E466" s="391"/>
      <c r="F466" s="391"/>
      <c r="G466" s="356"/>
      <c r="H466" s="356"/>
      <c r="I466" s="356"/>
      <c r="J466" s="356"/>
      <c r="K466" s="356"/>
      <c r="L466" s="356"/>
      <c r="M466" s="356"/>
      <c r="N466" s="391"/>
      <c r="O466" s="391"/>
      <c r="P466" s="391"/>
      <c r="Q466" s="391"/>
      <c r="R466" s="391"/>
      <c r="S466" s="391"/>
      <c r="T466" s="391"/>
      <c r="U466" s="391"/>
      <c r="V466" s="391"/>
      <c r="W466" s="391"/>
      <c r="X466" s="391"/>
    </row>
    <row r="467" spans="1:24" ht="11.25" customHeight="1" x14ac:dyDescent="0.2">
      <c r="A467" s="391"/>
      <c r="B467" s="391"/>
      <c r="C467" s="391"/>
      <c r="D467" s="391"/>
      <c r="E467" s="391"/>
      <c r="F467" s="391"/>
      <c r="G467" s="356"/>
      <c r="H467" s="356"/>
      <c r="I467" s="356"/>
      <c r="J467" s="356"/>
      <c r="K467" s="356"/>
      <c r="L467" s="356"/>
      <c r="M467" s="356"/>
      <c r="N467" s="391"/>
      <c r="O467" s="391"/>
      <c r="P467" s="391"/>
      <c r="Q467" s="391"/>
      <c r="R467" s="391"/>
      <c r="S467" s="391"/>
      <c r="T467" s="391"/>
      <c r="U467" s="391"/>
      <c r="V467" s="391"/>
      <c r="W467" s="391"/>
      <c r="X467" s="391"/>
    </row>
    <row r="468" spans="1:24" ht="11.25" customHeight="1" x14ac:dyDescent="0.2">
      <c r="A468" s="391"/>
      <c r="B468" s="391"/>
      <c r="C468" s="391"/>
      <c r="D468" s="391"/>
      <c r="E468" s="391"/>
      <c r="F468" s="391"/>
      <c r="G468" s="356"/>
      <c r="H468" s="356"/>
      <c r="I468" s="356"/>
      <c r="J468" s="356"/>
      <c r="K468" s="356"/>
      <c r="L468" s="356"/>
      <c r="M468" s="356"/>
      <c r="N468" s="391"/>
      <c r="O468" s="391"/>
      <c r="P468" s="391"/>
      <c r="Q468" s="391"/>
      <c r="R468" s="391"/>
      <c r="S468" s="391"/>
      <c r="T468" s="391"/>
      <c r="U468" s="391"/>
      <c r="V468" s="391"/>
      <c r="W468" s="391"/>
      <c r="X468" s="391"/>
    </row>
    <row r="469" spans="1:24" ht="11.25" customHeight="1" x14ac:dyDescent="0.2">
      <c r="A469" s="391"/>
      <c r="B469" s="391"/>
      <c r="C469" s="391"/>
      <c r="D469" s="391"/>
      <c r="E469" s="391"/>
      <c r="F469" s="391"/>
      <c r="G469" s="356"/>
      <c r="H469" s="356"/>
      <c r="I469" s="356"/>
      <c r="J469" s="356"/>
      <c r="K469" s="356"/>
      <c r="L469" s="356"/>
      <c r="M469" s="356"/>
      <c r="N469" s="391"/>
      <c r="O469" s="391"/>
      <c r="P469" s="391"/>
      <c r="Q469" s="391"/>
      <c r="R469" s="391"/>
      <c r="S469" s="391"/>
      <c r="T469" s="391"/>
      <c r="U469" s="391"/>
      <c r="V469" s="391"/>
      <c r="W469" s="391"/>
      <c r="X469" s="391"/>
    </row>
    <row r="470" spans="1:24" ht="11.25" customHeight="1" x14ac:dyDescent="0.2">
      <c r="A470" s="391"/>
      <c r="B470" s="391"/>
      <c r="C470" s="391"/>
      <c r="D470" s="391"/>
      <c r="E470" s="391"/>
      <c r="F470" s="391"/>
      <c r="G470" s="356"/>
      <c r="H470" s="356"/>
      <c r="I470" s="356"/>
      <c r="J470" s="356"/>
      <c r="K470" s="356"/>
      <c r="L470" s="356"/>
      <c r="M470" s="356"/>
      <c r="N470" s="391"/>
      <c r="O470" s="391"/>
      <c r="P470" s="391"/>
      <c r="Q470" s="391"/>
      <c r="R470" s="391"/>
      <c r="S470" s="391"/>
      <c r="T470" s="391"/>
      <c r="U470" s="391"/>
      <c r="V470" s="391"/>
      <c r="W470" s="391"/>
      <c r="X470" s="391"/>
    </row>
    <row r="471" spans="1:24" ht="11.25" customHeight="1" x14ac:dyDescent="0.2">
      <c r="A471" s="391"/>
      <c r="B471" s="391"/>
      <c r="C471" s="391"/>
      <c r="D471" s="391"/>
      <c r="E471" s="391"/>
      <c r="F471" s="391"/>
      <c r="G471" s="356"/>
      <c r="H471" s="356"/>
      <c r="I471" s="356"/>
      <c r="J471" s="356"/>
      <c r="K471" s="356"/>
      <c r="L471" s="356"/>
      <c r="M471" s="356"/>
      <c r="N471" s="391"/>
      <c r="O471" s="391"/>
      <c r="P471" s="391"/>
      <c r="Q471" s="391"/>
      <c r="R471" s="391"/>
      <c r="S471" s="391"/>
      <c r="T471" s="391"/>
      <c r="U471" s="391"/>
      <c r="V471" s="391"/>
      <c r="W471" s="391"/>
      <c r="X471" s="391"/>
    </row>
    <row r="472" spans="1:24" ht="11.25" customHeight="1" x14ac:dyDescent="0.2">
      <c r="A472" s="391"/>
      <c r="B472" s="391"/>
      <c r="C472" s="391"/>
      <c r="D472" s="391"/>
      <c r="E472" s="391"/>
      <c r="F472" s="391"/>
      <c r="G472" s="356"/>
      <c r="H472" s="356"/>
      <c r="I472" s="356"/>
      <c r="J472" s="356"/>
      <c r="K472" s="356"/>
      <c r="L472" s="356"/>
      <c r="M472" s="356"/>
      <c r="N472" s="391"/>
      <c r="O472" s="391"/>
      <c r="P472" s="391"/>
      <c r="Q472" s="391"/>
      <c r="R472" s="391"/>
      <c r="S472" s="391"/>
      <c r="T472" s="391"/>
      <c r="U472" s="391"/>
      <c r="V472" s="391"/>
      <c r="W472" s="391"/>
      <c r="X472" s="391"/>
    </row>
    <row r="473" spans="1:24" ht="11.25" customHeight="1" x14ac:dyDescent="0.2">
      <c r="A473" s="391"/>
      <c r="B473" s="391"/>
      <c r="C473" s="391"/>
      <c r="D473" s="391"/>
      <c r="E473" s="391"/>
      <c r="F473" s="391"/>
      <c r="G473" s="356"/>
      <c r="H473" s="356"/>
      <c r="I473" s="356"/>
      <c r="J473" s="356"/>
      <c r="K473" s="356"/>
      <c r="L473" s="356"/>
      <c r="M473" s="356"/>
      <c r="N473" s="391"/>
      <c r="O473" s="391"/>
      <c r="P473" s="391"/>
      <c r="Q473" s="391"/>
      <c r="R473" s="391"/>
      <c r="S473" s="391"/>
      <c r="T473" s="391"/>
      <c r="U473" s="391"/>
      <c r="V473" s="391"/>
      <c r="W473" s="391"/>
      <c r="X473" s="391"/>
    </row>
    <row r="474" spans="1:24" ht="11.25" customHeight="1" x14ac:dyDescent="0.2">
      <c r="A474" s="391"/>
      <c r="B474" s="391"/>
      <c r="C474" s="391"/>
      <c r="D474" s="391"/>
      <c r="E474" s="391"/>
      <c r="F474" s="391"/>
      <c r="G474" s="356"/>
      <c r="H474" s="356"/>
      <c r="I474" s="356"/>
      <c r="J474" s="356"/>
      <c r="K474" s="356"/>
      <c r="L474" s="356"/>
      <c r="M474" s="356"/>
      <c r="N474" s="391"/>
      <c r="O474" s="391"/>
      <c r="P474" s="391"/>
      <c r="Q474" s="391"/>
      <c r="R474" s="391"/>
      <c r="S474" s="391"/>
      <c r="T474" s="391"/>
      <c r="U474" s="391"/>
      <c r="V474" s="391"/>
      <c r="W474" s="391"/>
      <c r="X474" s="391"/>
    </row>
    <row r="475" spans="1:24" ht="11.25" customHeight="1" x14ac:dyDescent="0.2">
      <c r="A475" s="391"/>
      <c r="B475" s="391"/>
      <c r="C475" s="391"/>
      <c r="D475" s="391"/>
      <c r="E475" s="391"/>
      <c r="F475" s="391"/>
      <c r="G475" s="356"/>
      <c r="H475" s="356"/>
      <c r="I475" s="356"/>
      <c r="J475" s="356"/>
      <c r="K475" s="356"/>
      <c r="L475" s="356"/>
      <c r="M475" s="356"/>
      <c r="N475" s="391"/>
      <c r="O475" s="391"/>
      <c r="P475" s="391"/>
      <c r="Q475" s="391"/>
      <c r="R475" s="391"/>
      <c r="S475" s="391"/>
      <c r="T475" s="391"/>
      <c r="U475" s="391"/>
      <c r="V475" s="391"/>
      <c r="W475" s="391"/>
      <c r="X475" s="391"/>
    </row>
    <row r="476" spans="1:24" ht="11.25" customHeight="1" x14ac:dyDescent="0.2">
      <c r="A476" s="391"/>
      <c r="B476" s="391"/>
      <c r="C476" s="391"/>
      <c r="D476" s="391"/>
      <c r="E476" s="391"/>
      <c r="F476" s="391"/>
      <c r="G476" s="356"/>
      <c r="H476" s="356"/>
      <c r="I476" s="356"/>
      <c r="J476" s="356"/>
      <c r="K476" s="356"/>
      <c r="L476" s="356"/>
      <c r="M476" s="356"/>
      <c r="N476" s="391"/>
      <c r="O476" s="391"/>
      <c r="P476" s="391"/>
      <c r="Q476" s="391"/>
      <c r="R476" s="391"/>
      <c r="S476" s="391"/>
      <c r="T476" s="391"/>
      <c r="U476" s="391"/>
      <c r="V476" s="391"/>
      <c r="W476" s="391"/>
      <c r="X476" s="391"/>
    </row>
    <row r="477" spans="1:24" ht="11.25" customHeight="1" x14ac:dyDescent="0.2">
      <c r="A477" s="391"/>
      <c r="B477" s="391"/>
      <c r="C477" s="391"/>
      <c r="D477" s="391"/>
      <c r="E477" s="391"/>
      <c r="F477" s="391"/>
      <c r="G477" s="356"/>
      <c r="H477" s="356"/>
      <c r="I477" s="356"/>
      <c r="J477" s="356"/>
      <c r="K477" s="356"/>
      <c r="L477" s="356"/>
      <c r="M477" s="356"/>
      <c r="N477" s="391"/>
      <c r="O477" s="391"/>
      <c r="P477" s="391"/>
      <c r="Q477" s="391"/>
      <c r="R477" s="391"/>
      <c r="S477" s="391"/>
      <c r="T477" s="391"/>
      <c r="U477" s="391"/>
      <c r="V477" s="391"/>
      <c r="W477" s="391"/>
      <c r="X477" s="391"/>
    </row>
    <row r="478" spans="1:24" ht="11.25" customHeight="1" x14ac:dyDescent="0.2">
      <c r="A478" s="391"/>
      <c r="B478" s="391"/>
      <c r="C478" s="391"/>
      <c r="D478" s="391"/>
      <c r="E478" s="391"/>
      <c r="F478" s="391"/>
      <c r="G478" s="356"/>
      <c r="H478" s="356"/>
      <c r="I478" s="356"/>
      <c r="J478" s="356"/>
      <c r="K478" s="356"/>
      <c r="L478" s="356"/>
      <c r="M478" s="356"/>
      <c r="N478" s="391"/>
      <c r="O478" s="391"/>
      <c r="P478" s="391"/>
      <c r="Q478" s="391"/>
      <c r="R478" s="391"/>
      <c r="S478" s="391"/>
      <c r="T478" s="391"/>
      <c r="U478" s="391"/>
      <c r="V478" s="391"/>
      <c r="W478" s="391"/>
      <c r="X478" s="391"/>
    </row>
    <row r="479" spans="1:24" ht="11.25" customHeight="1" x14ac:dyDescent="0.2">
      <c r="A479" s="391"/>
      <c r="B479" s="391"/>
      <c r="C479" s="391"/>
      <c r="D479" s="391"/>
      <c r="E479" s="391"/>
      <c r="F479" s="391"/>
      <c r="G479" s="356"/>
      <c r="H479" s="356"/>
      <c r="I479" s="356"/>
      <c r="J479" s="356"/>
      <c r="K479" s="356"/>
      <c r="L479" s="356"/>
      <c r="M479" s="356"/>
      <c r="N479" s="391"/>
      <c r="O479" s="391"/>
      <c r="P479" s="391"/>
      <c r="Q479" s="391"/>
      <c r="R479" s="391"/>
      <c r="S479" s="391"/>
      <c r="T479" s="391"/>
      <c r="U479" s="391"/>
      <c r="V479" s="391"/>
      <c r="W479" s="391"/>
      <c r="X479" s="391"/>
    </row>
    <row r="480" spans="1:24" ht="11.25" customHeight="1" x14ac:dyDescent="0.2">
      <c r="A480" s="391"/>
      <c r="B480" s="391"/>
      <c r="C480" s="391"/>
      <c r="D480" s="391"/>
      <c r="E480" s="391"/>
      <c r="F480" s="391"/>
      <c r="G480" s="356"/>
      <c r="H480" s="356"/>
      <c r="I480" s="356"/>
      <c r="J480" s="356"/>
      <c r="K480" s="356"/>
      <c r="L480" s="356"/>
      <c r="M480" s="356"/>
      <c r="N480" s="391"/>
      <c r="O480" s="391"/>
      <c r="P480" s="391"/>
      <c r="Q480" s="391"/>
      <c r="R480" s="391"/>
      <c r="S480" s="391"/>
      <c r="T480" s="391"/>
      <c r="U480" s="391"/>
      <c r="V480" s="391"/>
      <c r="W480" s="391"/>
      <c r="X480" s="391"/>
    </row>
    <row r="481" spans="1:24" ht="11.25" customHeight="1" x14ac:dyDescent="0.2">
      <c r="A481" s="391"/>
      <c r="B481" s="391"/>
      <c r="C481" s="391"/>
      <c r="D481" s="391"/>
      <c r="E481" s="391"/>
      <c r="F481" s="391"/>
      <c r="G481" s="356"/>
      <c r="H481" s="356"/>
      <c r="I481" s="356"/>
      <c r="J481" s="356"/>
      <c r="K481" s="356"/>
      <c r="L481" s="356"/>
      <c r="M481" s="356"/>
      <c r="N481" s="391"/>
      <c r="O481" s="391"/>
      <c r="P481" s="391"/>
      <c r="Q481" s="391"/>
      <c r="R481" s="391"/>
      <c r="S481" s="391"/>
      <c r="T481" s="391"/>
      <c r="U481" s="391"/>
      <c r="V481" s="391"/>
      <c r="W481" s="391"/>
      <c r="X481" s="391"/>
    </row>
    <row r="482" spans="1:24" ht="11.25" customHeight="1" x14ac:dyDescent="0.2">
      <c r="A482" s="391"/>
      <c r="B482" s="391"/>
      <c r="C482" s="391"/>
      <c r="D482" s="391"/>
      <c r="E482" s="391"/>
      <c r="F482" s="391"/>
      <c r="G482" s="356"/>
      <c r="H482" s="356"/>
      <c r="I482" s="356"/>
      <c r="J482" s="356"/>
      <c r="K482" s="356"/>
      <c r="L482" s="356"/>
      <c r="M482" s="356"/>
      <c r="N482" s="391"/>
      <c r="O482" s="391"/>
      <c r="P482" s="391"/>
      <c r="Q482" s="391"/>
      <c r="R482" s="391"/>
      <c r="S482" s="391"/>
      <c r="T482" s="391"/>
      <c r="U482" s="391"/>
      <c r="V482" s="391"/>
      <c r="W482" s="391"/>
      <c r="X482" s="391"/>
    </row>
    <row r="483" spans="1:24" ht="11.25" customHeight="1" x14ac:dyDescent="0.2">
      <c r="A483" s="391"/>
      <c r="B483" s="391"/>
      <c r="C483" s="391"/>
      <c r="D483" s="391"/>
      <c r="E483" s="391"/>
      <c r="F483" s="391"/>
      <c r="G483" s="356"/>
      <c r="H483" s="356"/>
      <c r="I483" s="356"/>
      <c r="J483" s="356"/>
      <c r="K483" s="356"/>
      <c r="L483" s="356"/>
      <c r="M483" s="356"/>
      <c r="N483" s="391"/>
      <c r="O483" s="391"/>
      <c r="P483" s="391"/>
      <c r="Q483" s="391"/>
      <c r="R483" s="391"/>
      <c r="S483" s="391"/>
      <c r="T483" s="391"/>
      <c r="U483" s="391"/>
      <c r="V483" s="391"/>
      <c r="W483" s="391"/>
      <c r="X483" s="391"/>
    </row>
    <row r="484" spans="1:24" ht="11.25" customHeight="1" x14ac:dyDescent="0.2">
      <c r="A484" s="391"/>
      <c r="B484" s="391"/>
      <c r="C484" s="391"/>
      <c r="D484" s="391"/>
      <c r="E484" s="391"/>
      <c r="F484" s="391"/>
      <c r="G484" s="356"/>
      <c r="H484" s="356"/>
      <c r="I484" s="356"/>
      <c r="J484" s="356"/>
      <c r="K484" s="356"/>
      <c r="L484" s="356"/>
      <c r="M484" s="356"/>
      <c r="N484" s="391"/>
      <c r="O484" s="391"/>
      <c r="P484" s="391"/>
      <c r="Q484" s="391"/>
      <c r="R484" s="391"/>
      <c r="S484" s="391"/>
      <c r="T484" s="391"/>
      <c r="U484" s="391"/>
      <c r="V484" s="391"/>
      <c r="W484" s="391"/>
      <c r="X484" s="391"/>
    </row>
    <row r="485" spans="1:24" ht="11.25" customHeight="1" x14ac:dyDescent="0.2">
      <c r="A485" s="391"/>
      <c r="B485" s="391"/>
      <c r="C485" s="391"/>
      <c r="D485" s="391"/>
      <c r="E485" s="391"/>
      <c r="F485" s="391"/>
      <c r="G485" s="356"/>
      <c r="H485" s="356"/>
      <c r="I485" s="356"/>
      <c r="J485" s="356"/>
      <c r="K485" s="356"/>
      <c r="L485" s="356"/>
      <c r="M485" s="356"/>
      <c r="N485" s="391"/>
      <c r="O485" s="391"/>
      <c r="P485" s="391"/>
      <c r="Q485" s="391"/>
      <c r="R485" s="391"/>
      <c r="S485" s="391"/>
      <c r="T485" s="391"/>
      <c r="U485" s="391"/>
      <c r="V485" s="391"/>
      <c r="W485" s="391"/>
      <c r="X485" s="391"/>
    </row>
    <row r="486" spans="1:24" ht="11.25" customHeight="1" x14ac:dyDescent="0.2">
      <c r="A486" s="391"/>
      <c r="B486" s="391"/>
      <c r="C486" s="391"/>
      <c r="D486" s="391"/>
      <c r="E486" s="391"/>
      <c r="F486" s="391"/>
      <c r="G486" s="356"/>
      <c r="H486" s="356"/>
      <c r="I486" s="356"/>
      <c r="J486" s="356"/>
      <c r="K486" s="356"/>
      <c r="L486" s="356"/>
      <c r="M486" s="356"/>
      <c r="N486" s="391"/>
      <c r="O486" s="391"/>
      <c r="P486" s="391"/>
      <c r="Q486" s="391"/>
      <c r="R486" s="391"/>
      <c r="S486" s="391"/>
      <c r="T486" s="391"/>
      <c r="U486" s="391"/>
      <c r="V486" s="391"/>
      <c r="W486" s="391"/>
      <c r="X486" s="391"/>
    </row>
    <row r="487" spans="1:24" ht="11.25" customHeight="1" x14ac:dyDescent="0.2">
      <c r="A487" s="391"/>
      <c r="B487" s="391"/>
      <c r="C487" s="391"/>
      <c r="D487" s="391"/>
      <c r="E487" s="391"/>
      <c r="F487" s="391"/>
      <c r="G487" s="356"/>
      <c r="H487" s="356"/>
      <c r="I487" s="356"/>
      <c r="J487" s="356"/>
      <c r="K487" s="356"/>
      <c r="L487" s="356"/>
      <c r="M487" s="356"/>
      <c r="N487" s="391"/>
      <c r="O487" s="391"/>
      <c r="P487" s="391"/>
      <c r="Q487" s="391"/>
      <c r="R487" s="391"/>
      <c r="S487" s="391"/>
      <c r="T487" s="391"/>
      <c r="U487" s="391"/>
      <c r="V487" s="391"/>
      <c r="W487" s="391"/>
      <c r="X487" s="391"/>
    </row>
    <row r="488" spans="1:24" ht="11.25" customHeight="1" x14ac:dyDescent="0.2">
      <c r="A488" s="391"/>
      <c r="B488" s="391"/>
      <c r="C488" s="391"/>
      <c r="D488" s="391"/>
      <c r="E488" s="391"/>
      <c r="F488" s="391"/>
      <c r="G488" s="356"/>
      <c r="H488" s="356"/>
      <c r="I488" s="356"/>
      <c r="J488" s="356"/>
      <c r="K488" s="356"/>
      <c r="L488" s="356"/>
      <c r="M488" s="356"/>
      <c r="N488" s="391"/>
      <c r="O488" s="391"/>
      <c r="P488" s="391"/>
      <c r="Q488" s="391"/>
      <c r="R488" s="391"/>
      <c r="S488" s="391"/>
      <c r="T488" s="391"/>
      <c r="U488" s="391"/>
      <c r="V488" s="391"/>
      <c r="W488" s="391"/>
      <c r="X488" s="391"/>
    </row>
    <row r="489" spans="1:24" ht="11.25" customHeight="1" x14ac:dyDescent="0.2">
      <c r="A489" s="391"/>
      <c r="B489" s="391"/>
      <c r="C489" s="391"/>
      <c r="D489" s="391"/>
      <c r="E489" s="391"/>
      <c r="F489" s="391"/>
      <c r="G489" s="356"/>
      <c r="H489" s="356"/>
      <c r="I489" s="356"/>
      <c r="J489" s="356"/>
      <c r="K489" s="356"/>
      <c r="L489" s="356"/>
      <c r="M489" s="356"/>
      <c r="N489" s="391"/>
      <c r="O489" s="391"/>
      <c r="P489" s="391"/>
      <c r="Q489" s="391"/>
      <c r="R489" s="391"/>
      <c r="S489" s="391"/>
      <c r="T489" s="391"/>
      <c r="U489" s="391"/>
      <c r="V489" s="391"/>
      <c r="W489" s="391"/>
      <c r="X489" s="391"/>
    </row>
    <row r="490" spans="1:24" ht="11.25" customHeight="1" x14ac:dyDescent="0.2">
      <c r="A490" s="391"/>
      <c r="B490" s="391"/>
      <c r="C490" s="391"/>
      <c r="D490" s="391"/>
      <c r="E490" s="391"/>
      <c r="F490" s="391"/>
      <c r="G490" s="356"/>
      <c r="H490" s="356"/>
      <c r="I490" s="356"/>
      <c r="J490" s="356"/>
      <c r="K490" s="356"/>
      <c r="L490" s="356"/>
      <c r="M490" s="356"/>
      <c r="N490" s="391"/>
      <c r="O490" s="391"/>
      <c r="P490" s="391"/>
      <c r="Q490" s="391"/>
      <c r="R490" s="391"/>
      <c r="S490" s="391"/>
      <c r="T490" s="391"/>
      <c r="U490" s="391"/>
      <c r="V490" s="391"/>
      <c r="W490" s="391"/>
      <c r="X490" s="391"/>
    </row>
    <row r="491" spans="1:24" ht="11.25" customHeight="1" x14ac:dyDescent="0.2">
      <c r="A491" s="391"/>
      <c r="B491" s="391"/>
      <c r="C491" s="391"/>
      <c r="D491" s="391"/>
      <c r="E491" s="391"/>
      <c r="F491" s="391"/>
      <c r="G491" s="356"/>
      <c r="H491" s="356"/>
      <c r="I491" s="356"/>
      <c r="J491" s="356"/>
      <c r="K491" s="356"/>
      <c r="L491" s="356"/>
      <c r="M491" s="356"/>
      <c r="N491" s="391"/>
      <c r="O491" s="391"/>
      <c r="P491" s="391"/>
      <c r="Q491" s="391"/>
      <c r="R491" s="391"/>
      <c r="S491" s="391"/>
      <c r="T491" s="391"/>
      <c r="U491" s="391"/>
      <c r="V491" s="391"/>
      <c r="W491" s="391"/>
      <c r="X491" s="391"/>
    </row>
    <row r="492" spans="1:24" ht="11.25" customHeight="1" x14ac:dyDescent="0.2">
      <c r="A492" s="391"/>
      <c r="B492" s="391"/>
      <c r="C492" s="391"/>
      <c r="D492" s="391"/>
      <c r="E492" s="391"/>
      <c r="F492" s="391"/>
      <c r="G492" s="356"/>
      <c r="H492" s="356"/>
      <c r="I492" s="356"/>
      <c r="J492" s="356"/>
      <c r="K492" s="356"/>
      <c r="L492" s="356"/>
      <c r="M492" s="356"/>
      <c r="N492" s="391"/>
      <c r="O492" s="391"/>
      <c r="P492" s="391"/>
      <c r="Q492" s="391"/>
      <c r="R492" s="391"/>
      <c r="S492" s="391"/>
      <c r="T492" s="391"/>
      <c r="U492" s="391"/>
      <c r="V492" s="391"/>
      <c r="W492" s="391"/>
      <c r="X492" s="391"/>
    </row>
    <row r="493" spans="1:24" ht="11.25" customHeight="1" x14ac:dyDescent="0.2">
      <c r="A493" s="391"/>
      <c r="B493" s="391"/>
      <c r="C493" s="391"/>
      <c r="D493" s="391"/>
      <c r="E493" s="391"/>
      <c r="F493" s="391"/>
      <c r="G493" s="356"/>
      <c r="H493" s="356"/>
      <c r="I493" s="356"/>
      <c r="J493" s="356"/>
      <c r="K493" s="356"/>
      <c r="L493" s="356"/>
      <c r="M493" s="356"/>
      <c r="N493" s="391"/>
      <c r="O493" s="391"/>
      <c r="P493" s="391"/>
      <c r="Q493" s="391"/>
      <c r="R493" s="391"/>
      <c r="S493" s="391"/>
      <c r="T493" s="391"/>
      <c r="U493" s="391"/>
      <c r="V493" s="391"/>
      <c r="W493" s="391"/>
      <c r="X493" s="391"/>
    </row>
    <row r="494" spans="1:24" ht="11.25" customHeight="1" x14ac:dyDescent="0.2">
      <c r="A494" s="391"/>
      <c r="B494" s="391"/>
      <c r="C494" s="391"/>
      <c r="D494" s="391"/>
      <c r="E494" s="391"/>
      <c r="F494" s="391"/>
      <c r="G494" s="356"/>
      <c r="H494" s="356"/>
      <c r="I494" s="356"/>
      <c r="J494" s="356"/>
      <c r="K494" s="356"/>
      <c r="L494" s="356"/>
      <c r="M494" s="356"/>
      <c r="N494" s="391"/>
      <c r="O494" s="391"/>
      <c r="P494" s="391"/>
      <c r="Q494" s="391"/>
      <c r="R494" s="391"/>
      <c r="S494" s="391"/>
      <c r="T494" s="391"/>
      <c r="U494" s="391"/>
      <c r="V494" s="391"/>
      <c r="W494" s="391"/>
      <c r="X494" s="391"/>
    </row>
    <row r="495" spans="1:24" ht="11.25" customHeight="1" x14ac:dyDescent="0.2">
      <c r="A495" s="391"/>
      <c r="B495" s="391"/>
      <c r="C495" s="391"/>
      <c r="D495" s="391"/>
      <c r="E495" s="391"/>
      <c r="F495" s="391"/>
      <c r="G495" s="356"/>
      <c r="H495" s="356"/>
      <c r="I495" s="356"/>
      <c r="J495" s="356"/>
      <c r="K495" s="356"/>
      <c r="L495" s="356"/>
      <c r="M495" s="356"/>
      <c r="N495" s="391"/>
      <c r="O495" s="391"/>
      <c r="P495" s="391"/>
      <c r="Q495" s="391"/>
      <c r="R495" s="391"/>
      <c r="S495" s="391"/>
      <c r="T495" s="391"/>
      <c r="U495" s="391"/>
      <c r="V495" s="391"/>
      <c r="W495" s="391"/>
      <c r="X495" s="391"/>
    </row>
    <row r="496" spans="1:24" ht="11.25" customHeight="1" x14ac:dyDescent="0.2">
      <c r="A496" s="391"/>
      <c r="B496" s="391"/>
      <c r="C496" s="391"/>
      <c r="D496" s="391"/>
      <c r="E496" s="391"/>
      <c r="F496" s="391"/>
      <c r="G496" s="356"/>
      <c r="H496" s="356"/>
      <c r="I496" s="356"/>
      <c r="J496" s="356"/>
      <c r="K496" s="356"/>
      <c r="L496" s="356"/>
      <c r="M496" s="356"/>
      <c r="N496" s="391"/>
      <c r="O496" s="391"/>
      <c r="P496" s="391"/>
      <c r="Q496" s="391"/>
      <c r="R496" s="391"/>
      <c r="S496" s="391"/>
      <c r="T496" s="391"/>
      <c r="U496" s="391"/>
      <c r="V496" s="391"/>
      <c r="W496" s="391"/>
      <c r="X496" s="391"/>
    </row>
    <row r="497" spans="1:24" ht="11.25" customHeight="1" x14ac:dyDescent="0.2">
      <c r="A497" s="391"/>
      <c r="B497" s="391"/>
      <c r="C497" s="391"/>
      <c r="D497" s="391"/>
      <c r="E497" s="391"/>
      <c r="F497" s="391"/>
      <c r="G497" s="356"/>
      <c r="H497" s="356"/>
      <c r="I497" s="356"/>
      <c r="J497" s="356"/>
      <c r="K497" s="356"/>
      <c r="L497" s="356"/>
      <c r="M497" s="356"/>
      <c r="N497" s="391"/>
      <c r="O497" s="391"/>
      <c r="P497" s="391"/>
      <c r="Q497" s="391"/>
      <c r="R497" s="391"/>
      <c r="S497" s="391"/>
      <c r="T497" s="391"/>
      <c r="U497" s="391"/>
      <c r="V497" s="391"/>
      <c r="W497" s="391"/>
      <c r="X497" s="391"/>
    </row>
    <row r="498" spans="1:24" ht="11.25" customHeight="1" x14ac:dyDescent="0.2">
      <c r="A498" s="391"/>
      <c r="B498" s="391"/>
      <c r="C498" s="391"/>
      <c r="D498" s="391"/>
      <c r="E498" s="391"/>
      <c r="F498" s="391"/>
      <c r="G498" s="356"/>
      <c r="H498" s="356"/>
      <c r="I498" s="356"/>
      <c r="J498" s="356"/>
      <c r="K498" s="356"/>
      <c r="L498" s="356"/>
      <c r="M498" s="356"/>
      <c r="N498" s="391"/>
      <c r="O498" s="391"/>
      <c r="P498" s="391"/>
      <c r="Q498" s="391"/>
      <c r="R498" s="391"/>
      <c r="S498" s="391"/>
      <c r="T498" s="391"/>
      <c r="U498" s="391"/>
      <c r="V498" s="391"/>
      <c r="W498" s="391"/>
      <c r="X498" s="391"/>
    </row>
    <row r="499" spans="1:24" ht="11.25" customHeight="1" x14ac:dyDescent="0.2">
      <c r="A499" s="391"/>
      <c r="B499" s="391"/>
      <c r="C499" s="391"/>
      <c r="D499" s="391"/>
      <c r="E499" s="391"/>
      <c r="F499" s="391"/>
      <c r="G499" s="356"/>
      <c r="H499" s="356"/>
      <c r="I499" s="356"/>
      <c r="J499" s="356"/>
      <c r="K499" s="356"/>
      <c r="L499" s="356"/>
      <c r="M499" s="356"/>
      <c r="N499" s="391"/>
      <c r="O499" s="391"/>
      <c r="P499" s="391"/>
      <c r="Q499" s="391"/>
      <c r="R499" s="391"/>
      <c r="S499" s="391"/>
      <c r="T499" s="391"/>
      <c r="U499" s="391"/>
      <c r="V499" s="391"/>
      <c r="W499" s="391"/>
      <c r="X499" s="391"/>
    </row>
    <row r="500" spans="1:24" ht="11.25" customHeight="1" x14ac:dyDescent="0.2">
      <c r="A500" s="391"/>
      <c r="B500" s="391"/>
      <c r="C500" s="391"/>
      <c r="D500" s="391"/>
      <c r="E500" s="391"/>
      <c r="F500" s="391"/>
      <c r="G500" s="356"/>
      <c r="H500" s="356"/>
      <c r="I500" s="356"/>
      <c r="J500" s="356"/>
      <c r="K500" s="356"/>
      <c r="L500" s="356"/>
      <c r="M500" s="356"/>
      <c r="N500" s="391"/>
      <c r="O500" s="391"/>
      <c r="P500" s="391"/>
      <c r="Q500" s="391"/>
      <c r="R500" s="391"/>
      <c r="S500" s="391"/>
      <c r="T500" s="391"/>
      <c r="U500" s="391"/>
      <c r="V500" s="391"/>
      <c r="W500" s="391"/>
      <c r="X500" s="391"/>
    </row>
    <row r="501" spans="1:24" ht="11.25" customHeight="1" x14ac:dyDescent="0.2">
      <c r="A501" s="391"/>
      <c r="B501" s="391"/>
      <c r="C501" s="391"/>
      <c r="D501" s="391"/>
      <c r="E501" s="391"/>
      <c r="F501" s="391"/>
      <c r="G501" s="356"/>
      <c r="H501" s="356"/>
      <c r="I501" s="356"/>
      <c r="J501" s="356"/>
      <c r="K501" s="356"/>
      <c r="L501" s="356"/>
      <c r="M501" s="356"/>
      <c r="N501" s="391"/>
      <c r="O501" s="391"/>
      <c r="P501" s="391"/>
      <c r="Q501" s="391"/>
      <c r="R501" s="391"/>
      <c r="S501" s="391"/>
      <c r="T501" s="391"/>
      <c r="U501" s="391"/>
      <c r="V501" s="391"/>
      <c r="W501" s="391"/>
      <c r="X501" s="391"/>
    </row>
    <row r="502" spans="1:24" ht="11.25" customHeight="1" x14ac:dyDescent="0.2">
      <c r="A502" s="391"/>
      <c r="B502" s="391"/>
      <c r="C502" s="391"/>
      <c r="D502" s="391"/>
      <c r="E502" s="391"/>
      <c r="F502" s="391"/>
      <c r="G502" s="356"/>
      <c r="H502" s="356"/>
      <c r="I502" s="356"/>
      <c r="J502" s="356"/>
      <c r="K502" s="356"/>
      <c r="L502" s="356"/>
      <c r="M502" s="356"/>
      <c r="N502" s="391"/>
      <c r="O502" s="391"/>
      <c r="P502" s="391"/>
      <c r="Q502" s="391"/>
      <c r="R502" s="391"/>
      <c r="S502" s="391"/>
      <c r="T502" s="391"/>
      <c r="U502" s="391"/>
      <c r="V502" s="391"/>
      <c r="W502" s="391"/>
      <c r="X502" s="391"/>
    </row>
    <row r="503" spans="1:24" ht="11.25" customHeight="1" x14ac:dyDescent="0.2">
      <c r="A503" s="391"/>
      <c r="B503" s="391"/>
      <c r="C503" s="391"/>
      <c r="D503" s="391"/>
      <c r="E503" s="391"/>
      <c r="F503" s="391"/>
      <c r="G503" s="356"/>
      <c r="H503" s="356"/>
      <c r="I503" s="356"/>
      <c r="J503" s="356"/>
      <c r="K503" s="356"/>
      <c r="L503" s="356"/>
      <c r="M503" s="356"/>
      <c r="N503" s="391"/>
      <c r="O503" s="391"/>
      <c r="P503" s="391"/>
      <c r="Q503" s="391"/>
      <c r="R503" s="391"/>
      <c r="S503" s="391"/>
      <c r="T503" s="391"/>
      <c r="U503" s="391"/>
      <c r="V503" s="391"/>
      <c r="W503" s="391"/>
      <c r="X503" s="391"/>
    </row>
    <row r="504" spans="1:24" ht="11.25" customHeight="1" x14ac:dyDescent="0.2">
      <c r="A504" s="391"/>
      <c r="B504" s="391"/>
      <c r="C504" s="391"/>
      <c r="D504" s="391"/>
      <c r="E504" s="391"/>
      <c r="F504" s="391"/>
      <c r="G504" s="356"/>
      <c r="H504" s="356"/>
      <c r="I504" s="356"/>
      <c r="J504" s="356"/>
      <c r="K504" s="356"/>
      <c r="L504" s="356"/>
      <c r="M504" s="356"/>
      <c r="N504" s="391"/>
      <c r="O504" s="391"/>
      <c r="P504" s="391"/>
      <c r="Q504" s="391"/>
      <c r="R504" s="391"/>
      <c r="S504" s="391"/>
      <c r="T504" s="391"/>
      <c r="U504" s="391"/>
      <c r="V504" s="391"/>
      <c r="W504" s="391"/>
      <c r="X504" s="391"/>
    </row>
    <row r="505" spans="1:24" ht="11.25" customHeight="1" x14ac:dyDescent="0.2">
      <c r="A505" s="391"/>
      <c r="B505" s="391"/>
      <c r="C505" s="391"/>
      <c r="D505" s="391"/>
      <c r="E505" s="391"/>
      <c r="F505" s="391"/>
      <c r="G505" s="356"/>
      <c r="H505" s="356"/>
      <c r="I505" s="356"/>
      <c r="J505" s="356"/>
      <c r="K505" s="356"/>
      <c r="L505" s="356"/>
      <c r="M505" s="356"/>
      <c r="N505" s="391"/>
      <c r="O505" s="391"/>
      <c r="P505" s="391"/>
      <c r="Q505" s="391"/>
      <c r="R505" s="391"/>
      <c r="S505" s="391"/>
      <c r="T505" s="391"/>
      <c r="U505" s="391"/>
      <c r="V505" s="391"/>
      <c r="W505" s="391"/>
      <c r="X505" s="391"/>
    </row>
    <row r="506" spans="1:24" ht="11.25" customHeight="1" x14ac:dyDescent="0.2">
      <c r="A506" s="391"/>
      <c r="B506" s="391"/>
      <c r="C506" s="391"/>
      <c r="D506" s="391"/>
      <c r="E506" s="391"/>
      <c r="F506" s="391"/>
      <c r="G506" s="356"/>
      <c r="H506" s="356"/>
      <c r="I506" s="356"/>
      <c r="J506" s="356"/>
      <c r="K506" s="356"/>
      <c r="L506" s="356"/>
      <c r="M506" s="356"/>
      <c r="N506" s="391"/>
      <c r="O506" s="391"/>
      <c r="P506" s="391"/>
      <c r="Q506" s="391"/>
      <c r="R506" s="391"/>
      <c r="S506" s="391"/>
      <c r="T506" s="391"/>
      <c r="U506" s="391"/>
      <c r="V506" s="391"/>
      <c r="W506" s="391"/>
      <c r="X506" s="391"/>
    </row>
    <row r="507" spans="1:24" ht="11.25" customHeight="1" x14ac:dyDescent="0.2">
      <c r="A507" s="391"/>
      <c r="B507" s="391"/>
      <c r="C507" s="391"/>
      <c r="D507" s="391"/>
      <c r="E507" s="391"/>
      <c r="F507" s="391"/>
      <c r="G507" s="356"/>
      <c r="H507" s="356"/>
      <c r="I507" s="356"/>
      <c r="J507" s="356"/>
      <c r="K507" s="356"/>
      <c r="L507" s="356"/>
      <c r="M507" s="356"/>
      <c r="N507" s="391"/>
      <c r="O507" s="391"/>
      <c r="P507" s="391"/>
      <c r="Q507" s="391"/>
      <c r="R507" s="391"/>
      <c r="S507" s="391"/>
      <c r="T507" s="391"/>
      <c r="U507" s="391"/>
      <c r="V507" s="391"/>
      <c r="W507" s="391"/>
      <c r="X507" s="391"/>
    </row>
    <row r="508" spans="1:24" ht="11.25" customHeight="1" x14ac:dyDescent="0.2">
      <c r="A508" s="391"/>
      <c r="B508" s="391"/>
      <c r="C508" s="391"/>
      <c r="D508" s="391"/>
      <c r="E508" s="391"/>
      <c r="F508" s="391"/>
      <c r="G508" s="356"/>
      <c r="H508" s="356"/>
      <c r="I508" s="356"/>
      <c r="J508" s="356"/>
      <c r="K508" s="356"/>
      <c r="L508" s="356"/>
      <c r="M508" s="356"/>
      <c r="N508" s="391"/>
      <c r="O508" s="391"/>
      <c r="P508" s="391"/>
      <c r="Q508" s="391"/>
      <c r="R508" s="391"/>
      <c r="S508" s="391"/>
      <c r="T508" s="391"/>
      <c r="U508" s="391"/>
      <c r="V508" s="391"/>
      <c r="W508" s="391"/>
      <c r="X508" s="391"/>
    </row>
    <row r="509" spans="1:24" ht="11.25" customHeight="1" x14ac:dyDescent="0.2">
      <c r="A509" s="391"/>
      <c r="B509" s="391"/>
      <c r="C509" s="391"/>
      <c r="D509" s="391"/>
      <c r="E509" s="391"/>
      <c r="F509" s="391"/>
      <c r="G509" s="356"/>
      <c r="H509" s="356"/>
      <c r="I509" s="356"/>
      <c r="J509" s="356"/>
      <c r="K509" s="356"/>
      <c r="L509" s="356"/>
      <c r="M509" s="356"/>
      <c r="N509" s="391"/>
      <c r="O509" s="391"/>
      <c r="P509" s="391"/>
      <c r="Q509" s="391"/>
      <c r="R509" s="391"/>
      <c r="S509" s="391"/>
      <c r="T509" s="391"/>
      <c r="U509" s="391"/>
      <c r="V509" s="391"/>
      <c r="W509" s="391"/>
      <c r="X509" s="391"/>
    </row>
    <row r="510" spans="1:24" ht="11.25" customHeight="1" x14ac:dyDescent="0.2">
      <c r="A510" s="391"/>
      <c r="B510" s="391"/>
      <c r="C510" s="391"/>
      <c r="D510" s="391"/>
      <c r="E510" s="391"/>
      <c r="F510" s="391"/>
      <c r="G510" s="356"/>
      <c r="H510" s="356"/>
      <c r="I510" s="356"/>
      <c r="J510" s="356"/>
      <c r="K510" s="356"/>
      <c r="L510" s="356"/>
      <c r="M510" s="356"/>
      <c r="N510" s="391"/>
      <c r="O510" s="391"/>
      <c r="P510" s="391"/>
      <c r="Q510" s="391"/>
      <c r="R510" s="391"/>
      <c r="S510" s="391"/>
      <c r="T510" s="391"/>
      <c r="U510" s="391"/>
      <c r="V510" s="391"/>
      <c r="W510" s="391"/>
      <c r="X510" s="391"/>
    </row>
    <row r="511" spans="1:24" ht="11.25" customHeight="1" x14ac:dyDescent="0.2">
      <c r="A511" s="391"/>
      <c r="B511" s="391"/>
      <c r="C511" s="391"/>
      <c r="D511" s="391"/>
      <c r="E511" s="391"/>
      <c r="F511" s="391"/>
      <c r="G511" s="356"/>
      <c r="H511" s="356"/>
      <c r="I511" s="356"/>
      <c r="J511" s="356"/>
      <c r="K511" s="356"/>
      <c r="L511" s="356"/>
      <c r="M511" s="356"/>
      <c r="N511" s="391"/>
      <c r="O511" s="391"/>
      <c r="P511" s="391"/>
      <c r="Q511" s="391"/>
      <c r="R511" s="391"/>
      <c r="S511" s="391"/>
      <c r="T511" s="391"/>
      <c r="U511" s="391"/>
      <c r="V511" s="391"/>
      <c r="W511" s="391"/>
      <c r="X511" s="391"/>
    </row>
    <row r="512" spans="1:24" ht="11.25" customHeight="1" x14ac:dyDescent="0.2">
      <c r="A512" s="391"/>
      <c r="B512" s="391"/>
      <c r="C512" s="391"/>
      <c r="D512" s="391"/>
      <c r="E512" s="391"/>
      <c r="F512" s="391"/>
      <c r="G512" s="356"/>
      <c r="H512" s="356"/>
      <c r="I512" s="356"/>
      <c r="J512" s="356"/>
      <c r="K512" s="356"/>
      <c r="L512" s="356"/>
      <c r="M512" s="356"/>
      <c r="N512" s="391"/>
      <c r="O512" s="391"/>
      <c r="P512" s="391"/>
      <c r="Q512" s="391"/>
      <c r="R512" s="391"/>
      <c r="S512" s="391"/>
      <c r="T512" s="391"/>
      <c r="U512" s="391"/>
      <c r="V512" s="391"/>
      <c r="W512" s="391"/>
      <c r="X512" s="391"/>
    </row>
    <row r="513" spans="1:24" ht="11.25" customHeight="1" x14ac:dyDescent="0.2">
      <c r="A513" s="391"/>
      <c r="B513" s="391"/>
      <c r="C513" s="391"/>
      <c r="D513" s="391"/>
      <c r="E513" s="391"/>
      <c r="F513" s="391"/>
      <c r="G513" s="356"/>
      <c r="H513" s="356"/>
      <c r="I513" s="356"/>
      <c r="J513" s="356"/>
      <c r="K513" s="356"/>
      <c r="L513" s="356"/>
      <c r="M513" s="356"/>
      <c r="N513" s="391"/>
      <c r="O513" s="391"/>
      <c r="P513" s="391"/>
      <c r="Q513" s="391"/>
      <c r="R513" s="391"/>
      <c r="S513" s="391"/>
      <c r="T513" s="391"/>
      <c r="U513" s="391"/>
      <c r="V513" s="391"/>
      <c r="W513" s="391"/>
      <c r="X513" s="391"/>
    </row>
    <row r="514" spans="1:24" ht="11.25" customHeight="1" x14ac:dyDescent="0.2">
      <c r="A514" s="391"/>
      <c r="B514" s="391"/>
      <c r="C514" s="391"/>
      <c r="D514" s="391"/>
      <c r="E514" s="391"/>
      <c r="F514" s="391"/>
      <c r="G514" s="356"/>
      <c r="H514" s="356"/>
      <c r="I514" s="356"/>
      <c r="J514" s="356"/>
      <c r="K514" s="356"/>
      <c r="L514" s="356"/>
      <c r="M514" s="356"/>
      <c r="N514" s="391"/>
      <c r="O514" s="391"/>
      <c r="P514" s="391"/>
      <c r="Q514" s="391"/>
      <c r="R514" s="391"/>
      <c r="S514" s="391"/>
      <c r="T514" s="391"/>
      <c r="U514" s="391"/>
      <c r="V514" s="391"/>
      <c r="W514" s="391"/>
      <c r="X514" s="391"/>
    </row>
    <row r="515" spans="1:24" ht="11.25" customHeight="1" x14ac:dyDescent="0.2">
      <c r="A515" s="391"/>
      <c r="B515" s="391"/>
      <c r="C515" s="391"/>
      <c r="D515" s="391"/>
      <c r="E515" s="391"/>
      <c r="F515" s="391"/>
      <c r="G515" s="356"/>
      <c r="H515" s="356"/>
      <c r="I515" s="356"/>
      <c r="J515" s="356"/>
      <c r="K515" s="356"/>
      <c r="L515" s="356"/>
      <c r="M515" s="356"/>
      <c r="N515" s="391"/>
      <c r="O515" s="391"/>
      <c r="P515" s="391"/>
      <c r="Q515" s="391"/>
      <c r="R515" s="391"/>
      <c r="S515" s="391"/>
      <c r="T515" s="391"/>
      <c r="U515" s="391"/>
      <c r="V515" s="391"/>
      <c r="W515" s="391"/>
      <c r="X515" s="391"/>
    </row>
    <row r="516" spans="1:24" ht="11.25" customHeight="1" x14ac:dyDescent="0.2">
      <c r="A516" s="391"/>
      <c r="B516" s="391"/>
      <c r="C516" s="391"/>
      <c r="D516" s="391"/>
      <c r="E516" s="391"/>
      <c r="F516" s="391"/>
      <c r="G516" s="356"/>
      <c r="H516" s="356"/>
      <c r="I516" s="356"/>
      <c r="J516" s="356"/>
      <c r="K516" s="356"/>
      <c r="L516" s="356"/>
      <c r="M516" s="356"/>
      <c r="N516" s="391"/>
      <c r="O516" s="391"/>
      <c r="P516" s="391"/>
      <c r="Q516" s="391"/>
      <c r="R516" s="391"/>
      <c r="S516" s="391"/>
      <c r="T516" s="391"/>
      <c r="U516" s="391"/>
      <c r="V516" s="391"/>
      <c r="W516" s="391"/>
      <c r="X516" s="391"/>
    </row>
    <row r="517" spans="1:24" ht="11.25" customHeight="1" x14ac:dyDescent="0.2">
      <c r="A517" s="391"/>
      <c r="B517" s="391"/>
      <c r="C517" s="391"/>
      <c r="D517" s="391"/>
      <c r="E517" s="391"/>
      <c r="F517" s="391"/>
      <c r="G517" s="356"/>
      <c r="H517" s="356"/>
      <c r="I517" s="356"/>
      <c r="J517" s="356"/>
      <c r="K517" s="356"/>
      <c r="L517" s="356"/>
      <c r="M517" s="356"/>
      <c r="N517" s="391"/>
      <c r="O517" s="391"/>
      <c r="P517" s="391"/>
      <c r="Q517" s="391"/>
      <c r="R517" s="391"/>
      <c r="S517" s="391"/>
      <c r="T517" s="391"/>
      <c r="U517" s="391"/>
      <c r="V517" s="391"/>
      <c r="W517" s="391"/>
      <c r="X517" s="391"/>
    </row>
    <row r="518" spans="1:24" ht="11.25" customHeight="1" x14ac:dyDescent="0.2">
      <c r="A518" s="391"/>
      <c r="B518" s="391"/>
      <c r="C518" s="391"/>
      <c r="D518" s="391"/>
      <c r="E518" s="391"/>
      <c r="F518" s="391"/>
      <c r="G518" s="356"/>
      <c r="H518" s="356"/>
      <c r="I518" s="356"/>
      <c r="J518" s="356"/>
      <c r="K518" s="356"/>
      <c r="L518" s="356"/>
      <c r="M518" s="356"/>
      <c r="N518" s="391"/>
      <c r="O518" s="391"/>
      <c r="P518" s="391"/>
      <c r="Q518" s="391"/>
      <c r="R518" s="391"/>
      <c r="S518" s="391"/>
      <c r="T518" s="391"/>
      <c r="U518" s="391"/>
      <c r="V518" s="391"/>
      <c r="W518" s="391"/>
      <c r="X518" s="391"/>
    </row>
    <row r="519" spans="1:24" ht="11.25" customHeight="1" x14ac:dyDescent="0.2">
      <c r="A519" s="391"/>
      <c r="B519" s="391"/>
      <c r="C519" s="391"/>
      <c r="D519" s="391"/>
      <c r="E519" s="391"/>
      <c r="F519" s="391"/>
      <c r="G519" s="356"/>
      <c r="H519" s="356"/>
      <c r="I519" s="356"/>
      <c r="J519" s="356"/>
      <c r="K519" s="356"/>
      <c r="L519" s="356"/>
      <c r="M519" s="356"/>
      <c r="N519" s="391"/>
      <c r="O519" s="391"/>
      <c r="P519" s="391"/>
      <c r="Q519" s="391"/>
      <c r="R519" s="391"/>
      <c r="S519" s="391"/>
      <c r="T519" s="391"/>
      <c r="U519" s="391"/>
      <c r="V519" s="391"/>
      <c r="W519" s="391"/>
      <c r="X519" s="391"/>
    </row>
    <row r="520" spans="1:24" ht="11.25" customHeight="1" x14ac:dyDescent="0.2">
      <c r="A520" s="391"/>
      <c r="B520" s="391"/>
      <c r="C520" s="391"/>
      <c r="D520" s="391"/>
      <c r="E520" s="391"/>
      <c r="F520" s="391"/>
      <c r="G520" s="356"/>
      <c r="H520" s="356"/>
      <c r="I520" s="356"/>
      <c r="J520" s="356"/>
      <c r="K520" s="356"/>
      <c r="L520" s="356"/>
      <c r="M520" s="356"/>
      <c r="N520" s="391"/>
      <c r="O520" s="391"/>
      <c r="P520" s="391"/>
      <c r="Q520" s="391"/>
      <c r="R520" s="391"/>
      <c r="S520" s="391"/>
      <c r="T520" s="391"/>
      <c r="U520" s="391"/>
      <c r="V520" s="391"/>
      <c r="W520" s="391"/>
      <c r="X520" s="391"/>
    </row>
    <row r="521" spans="1:24" ht="11.25" customHeight="1" x14ac:dyDescent="0.2">
      <c r="A521" s="391"/>
      <c r="B521" s="391"/>
      <c r="C521" s="391"/>
      <c r="D521" s="391"/>
      <c r="E521" s="391"/>
      <c r="F521" s="391"/>
      <c r="G521" s="356"/>
      <c r="H521" s="356"/>
      <c r="I521" s="356"/>
      <c r="J521" s="356"/>
      <c r="K521" s="356"/>
      <c r="L521" s="356"/>
      <c r="M521" s="356"/>
      <c r="N521" s="391"/>
      <c r="O521" s="391"/>
      <c r="P521" s="391"/>
      <c r="Q521" s="391"/>
      <c r="R521" s="391"/>
      <c r="S521" s="391"/>
      <c r="T521" s="391"/>
      <c r="U521" s="391"/>
      <c r="V521" s="391"/>
      <c r="W521" s="391"/>
      <c r="X521" s="391"/>
    </row>
    <row r="522" spans="1:24" ht="11.25" customHeight="1" x14ac:dyDescent="0.2">
      <c r="A522" s="391"/>
      <c r="B522" s="391"/>
      <c r="C522" s="391"/>
      <c r="D522" s="391"/>
      <c r="E522" s="391"/>
      <c r="F522" s="391"/>
      <c r="G522" s="356"/>
      <c r="H522" s="356"/>
      <c r="I522" s="356"/>
      <c r="J522" s="356"/>
      <c r="K522" s="356"/>
      <c r="L522" s="356"/>
      <c r="M522" s="356"/>
      <c r="N522" s="391"/>
      <c r="O522" s="391"/>
      <c r="P522" s="391"/>
      <c r="Q522" s="391"/>
      <c r="R522" s="391"/>
      <c r="S522" s="391"/>
      <c r="T522" s="391"/>
      <c r="U522" s="391"/>
      <c r="V522" s="391"/>
      <c r="W522" s="391"/>
      <c r="X522" s="391"/>
    </row>
    <row r="523" spans="1:24" ht="11.25" customHeight="1" x14ac:dyDescent="0.2">
      <c r="A523" s="391"/>
      <c r="B523" s="391"/>
      <c r="C523" s="391"/>
      <c r="D523" s="391"/>
      <c r="E523" s="391"/>
      <c r="F523" s="391"/>
      <c r="G523" s="356"/>
      <c r="H523" s="356"/>
      <c r="I523" s="356"/>
      <c r="J523" s="356"/>
      <c r="K523" s="356"/>
      <c r="L523" s="356"/>
      <c r="M523" s="356"/>
      <c r="N523" s="391"/>
      <c r="O523" s="391"/>
      <c r="P523" s="391"/>
      <c r="Q523" s="391"/>
      <c r="R523" s="391"/>
      <c r="S523" s="391"/>
      <c r="T523" s="391"/>
      <c r="U523" s="391"/>
      <c r="V523" s="391"/>
      <c r="W523" s="391"/>
      <c r="X523" s="391"/>
    </row>
    <row r="524" spans="1:24" ht="11.25" customHeight="1" x14ac:dyDescent="0.2">
      <c r="A524" s="391"/>
      <c r="B524" s="391"/>
      <c r="C524" s="391"/>
      <c r="D524" s="391"/>
      <c r="E524" s="391"/>
      <c r="F524" s="391"/>
      <c r="G524" s="356"/>
      <c r="H524" s="356"/>
      <c r="I524" s="356"/>
      <c r="J524" s="356"/>
      <c r="K524" s="356"/>
      <c r="L524" s="356"/>
      <c r="M524" s="356"/>
      <c r="N524" s="391"/>
      <c r="O524" s="391"/>
      <c r="P524" s="391"/>
      <c r="Q524" s="391"/>
      <c r="R524" s="391"/>
      <c r="S524" s="391"/>
      <c r="T524" s="391"/>
      <c r="U524" s="391"/>
      <c r="V524" s="391"/>
      <c r="W524" s="391"/>
      <c r="X524" s="391"/>
    </row>
    <row r="525" spans="1:24" ht="11.25" customHeight="1" x14ac:dyDescent="0.2">
      <c r="A525" s="391"/>
      <c r="B525" s="391"/>
      <c r="C525" s="391"/>
      <c r="D525" s="391"/>
      <c r="E525" s="391"/>
      <c r="F525" s="391"/>
      <c r="G525" s="356"/>
      <c r="H525" s="356"/>
      <c r="I525" s="356"/>
      <c r="J525" s="356"/>
      <c r="K525" s="356"/>
      <c r="L525" s="356"/>
      <c r="M525" s="356"/>
      <c r="N525" s="391"/>
      <c r="O525" s="391"/>
      <c r="P525" s="391"/>
      <c r="Q525" s="391"/>
      <c r="R525" s="391"/>
      <c r="S525" s="391"/>
      <c r="T525" s="391"/>
      <c r="U525" s="391"/>
      <c r="V525" s="391"/>
      <c r="W525" s="391"/>
      <c r="X525" s="391"/>
    </row>
    <row r="526" spans="1:24" ht="11.25" customHeight="1" x14ac:dyDescent="0.2">
      <c r="A526" s="391"/>
      <c r="B526" s="391"/>
      <c r="C526" s="391"/>
      <c r="D526" s="391"/>
      <c r="E526" s="391"/>
      <c r="F526" s="391"/>
      <c r="G526" s="356"/>
      <c r="H526" s="356"/>
      <c r="I526" s="356"/>
      <c r="J526" s="356"/>
      <c r="K526" s="356"/>
      <c r="L526" s="356"/>
      <c r="M526" s="356"/>
      <c r="N526" s="391"/>
      <c r="O526" s="391"/>
      <c r="P526" s="391"/>
      <c r="Q526" s="391"/>
      <c r="R526" s="391"/>
      <c r="S526" s="391"/>
      <c r="T526" s="391"/>
      <c r="U526" s="391"/>
      <c r="V526" s="391"/>
      <c r="W526" s="391"/>
      <c r="X526" s="391"/>
    </row>
    <row r="527" spans="1:24" ht="11.25" customHeight="1" x14ac:dyDescent="0.2">
      <c r="A527" s="391"/>
      <c r="B527" s="391"/>
      <c r="C527" s="391"/>
      <c r="D527" s="391"/>
      <c r="E527" s="391"/>
      <c r="F527" s="391"/>
      <c r="G527" s="356"/>
      <c r="H527" s="356"/>
      <c r="I527" s="356"/>
      <c r="J527" s="356"/>
      <c r="K527" s="356"/>
      <c r="L527" s="356"/>
      <c r="M527" s="356"/>
      <c r="N527" s="391"/>
      <c r="O527" s="391"/>
      <c r="P527" s="391"/>
      <c r="Q527" s="391"/>
      <c r="R527" s="391"/>
      <c r="S527" s="391"/>
      <c r="T527" s="391"/>
      <c r="U527" s="391"/>
      <c r="V527" s="391"/>
      <c r="W527" s="391"/>
      <c r="X527" s="391"/>
    </row>
    <row r="528" spans="1:24" ht="11.25" customHeight="1" x14ac:dyDescent="0.2">
      <c r="A528" s="391"/>
      <c r="B528" s="391"/>
      <c r="C528" s="391"/>
      <c r="D528" s="391"/>
      <c r="E528" s="391"/>
      <c r="F528" s="391"/>
      <c r="G528" s="356"/>
      <c r="H528" s="356"/>
      <c r="I528" s="356"/>
      <c r="J528" s="356"/>
      <c r="K528" s="356"/>
      <c r="L528" s="356"/>
      <c r="M528" s="356"/>
      <c r="N528" s="391"/>
      <c r="O528" s="391"/>
      <c r="P528" s="391"/>
      <c r="Q528" s="391"/>
      <c r="R528" s="391"/>
      <c r="S528" s="391"/>
      <c r="T528" s="391"/>
      <c r="U528" s="391"/>
      <c r="V528" s="391"/>
      <c r="W528" s="391"/>
      <c r="X528" s="391"/>
    </row>
    <row r="529" spans="1:24" ht="11.25" customHeight="1" x14ac:dyDescent="0.2">
      <c r="A529" s="391"/>
      <c r="B529" s="391"/>
      <c r="C529" s="391"/>
      <c r="D529" s="391"/>
      <c r="E529" s="391"/>
      <c r="F529" s="391"/>
      <c r="G529" s="356"/>
      <c r="H529" s="356"/>
      <c r="I529" s="356"/>
      <c r="J529" s="356"/>
      <c r="K529" s="356"/>
      <c r="L529" s="356"/>
      <c r="M529" s="356"/>
      <c r="N529" s="391"/>
      <c r="O529" s="391"/>
      <c r="P529" s="391"/>
      <c r="Q529" s="391"/>
      <c r="R529" s="391"/>
      <c r="S529" s="391"/>
      <c r="T529" s="391"/>
      <c r="U529" s="391"/>
      <c r="V529" s="391"/>
      <c r="W529" s="391"/>
      <c r="X529" s="391"/>
    </row>
    <row r="530" spans="1:24" ht="11.25" customHeight="1" x14ac:dyDescent="0.2">
      <c r="A530" s="391"/>
      <c r="B530" s="391"/>
      <c r="C530" s="391"/>
      <c r="D530" s="391"/>
      <c r="E530" s="391"/>
      <c r="F530" s="391"/>
      <c r="G530" s="356"/>
      <c r="H530" s="356"/>
      <c r="I530" s="356"/>
      <c r="J530" s="356"/>
      <c r="K530" s="356"/>
      <c r="L530" s="356"/>
      <c r="M530" s="356"/>
      <c r="N530" s="391"/>
      <c r="O530" s="391"/>
      <c r="P530" s="391"/>
      <c r="Q530" s="391"/>
      <c r="R530" s="391"/>
      <c r="S530" s="391"/>
      <c r="T530" s="391"/>
      <c r="U530" s="391"/>
      <c r="V530" s="391"/>
      <c r="W530" s="391"/>
      <c r="X530" s="391"/>
    </row>
    <row r="531" spans="1:24" ht="11.25" customHeight="1" x14ac:dyDescent="0.2">
      <c r="A531" s="391"/>
      <c r="B531" s="391"/>
      <c r="C531" s="391"/>
      <c r="D531" s="391"/>
      <c r="E531" s="391"/>
      <c r="F531" s="391"/>
      <c r="G531" s="356"/>
      <c r="H531" s="356"/>
      <c r="I531" s="356"/>
      <c r="J531" s="356"/>
      <c r="K531" s="356"/>
      <c r="L531" s="356"/>
      <c r="M531" s="356"/>
      <c r="N531" s="391"/>
      <c r="O531" s="391"/>
      <c r="P531" s="391"/>
      <c r="Q531" s="391"/>
      <c r="R531" s="391"/>
      <c r="S531" s="391"/>
      <c r="T531" s="391"/>
      <c r="U531" s="391"/>
      <c r="V531" s="391"/>
      <c r="W531" s="391"/>
      <c r="X531" s="391"/>
    </row>
    <row r="532" spans="1:24" ht="11.25" customHeight="1" x14ac:dyDescent="0.2">
      <c r="A532" s="391"/>
      <c r="B532" s="391"/>
      <c r="C532" s="391"/>
      <c r="D532" s="391"/>
      <c r="E532" s="391"/>
      <c r="F532" s="391"/>
      <c r="G532" s="356"/>
      <c r="H532" s="356"/>
      <c r="I532" s="356"/>
      <c r="J532" s="356"/>
      <c r="K532" s="356"/>
      <c r="L532" s="356"/>
      <c r="M532" s="356"/>
      <c r="N532" s="391"/>
      <c r="O532" s="391"/>
      <c r="P532" s="391"/>
      <c r="Q532" s="391"/>
      <c r="R532" s="391"/>
      <c r="S532" s="391"/>
      <c r="T532" s="391"/>
      <c r="U532" s="391"/>
      <c r="V532" s="391"/>
      <c r="W532" s="391"/>
      <c r="X532" s="391"/>
    </row>
    <row r="533" spans="1:24" ht="11.25" customHeight="1" x14ac:dyDescent="0.2">
      <c r="A533" s="391"/>
      <c r="B533" s="391"/>
      <c r="C533" s="391"/>
      <c r="D533" s="391"/>
      <c r="E533" s="391"/>
      <c r="F533" s="391"/>
      <c r="G533" s="356"/>
      <c r="H533" s="356"/>
      <c r="I533" s="356"/>
      <c r="J533" s="356"/>
      <c r="K533" s="356"/>
      <c r="L533" s="356"/>
      <c r="M533" s="356"/>
      <c r="N533" s="391"/>
      <c r="O533" s="391"/>
      <c r="P533" s="391"/>
      <c r="Q533" s="391"/>
      <c r="R533" s="391"/>
      <c r="S533" s="391"/>
      <c r="T533" s="391"/>
      <c r="U533" s="391"/>
      <c r="V533" s="391"/>
      <c r="W533" s="391"/>
      <c r="X533" s="391"/>
    </row>
    <row r="534" spans="1:24" ht="11.25" customHeight="1" x14ac:dyDescent="0.2">
      <c r="A534" s="391"/>
      <c r="B534" s="391"/>
      <c r="C534" s="391"/>
      <c r="D534" s="391"/>
      <c r="E534" s="391"/>
      <c r="F534" s="391"/>
      <c r="G534" s="356"/>
      <c r="H534" s="356"/>
      <c r="I534" s="356"/>
      <c r="J534" s="356"/>
      <c r="K534" s="356"/>
      <c r="L534" s="356"/>
      <c r="M534" s="356"/>
      <c r="N534" s="391"/>
      <c r="O534" s="391"/>
      <c r="P534" s="391"/>
      <c r="Q534" s="391"/>
      <c r="R534" s="391"/>
      <c r="S534" s="391"/>
      <c r="T534" s="391"/>
      <c r="U534" s="391"/>
      <c r="V534" s="391"/>
      <c r="W534" s="391"/>
      <c r="X534" s="391"/>
    </row>
    <row r="535" spans="1:24" ht="11.25" customHeight="1" x14ac:dyDescent="0.2">
      <c r="A535" s="391"/>
      <c r="B535" s="391"/>
      <c r="C535" s="391"/>
      <c r="D535" s="391"/>
      <c r="E535" s="391"/>
      <c r="F535" s="391"/>
      <c r="G535" s="356"/>
      <c r="H535" s="356"/>
      <c r="I535" s="356"/>
      <c r="J535" s="356"/>
      <c r="K535" s="356"/>
      <c r="L535" s="356"/>
      <c r="M535" s="356"/>
      <c r="N535" s="391"/>
      <c r="O535" s="391"/>
      <c r="P535" s="391"/>
      <c r="Q535" s="391"/>
      <c r="R535" s="391"/>
      <c r="S535" s="391"/>
      <c r="T535" s="391"/>
      <c r="U535" s="391"/>
      <c r="V535" s="391"/>
      <c r="W535" s="391"/>
      <c r="X535" s="391"/>
    </row>
    <row r="536" spans="1:24" ht="11.25" customHeight="1" x14ac:dyDescent="0.2">
      <c r="A536" s="391"/>
      <c r="B536" s="391"/>
      <c r="C536" s="391"/>
      <c r="D536" s="391"/>
      <c r="E536" s="391"/>
      <c r="F536" s="391"/>
      <c r="G536" s="356"/>
      <c r="H536" s="356"/>
      <c r="I536" s="356"/>
      <c r="J536" s="356"/>
      <c r="K536" s="356"/>
      <c r="L536" s="356"/>
      <c r="M536" s="356"/>
      <c r="N536" s="391"/>
      <c r="O536" s="391"/>
      <c r="P536" s="391"/>
      <c r="Q536" s="391"/>
      <c r="R536" s="391"/>
      <c r="S536" s="391"/>
      <c r="T536" s="391"/>
      <c r="U536" s="391"/>
      <c r="V536" s="391"/>
      <c r="W536" s="391"/>
      <c r="X536" s="391"/>
    </row>
    <row r="537" spans="1:24" ht="11.25" customHeight="1" x14ac:dyDescent="0.2">
      <c r="A537" s="391"/>
      <c r="B537" s="391"/>
      <c r="C537" s="391"/>
      <c r="D537" s="391"/>
      <c r="E537" s="391"/>
      <c r="F537" s="391"/>
      <c r="G537" s="356"/>
      <c r="H537" s="356"/>
      <c r="I537" s="356"/>
      <c r="J537" s="356"/>
      <c r="K537" s="356"/>
      <c r="L537" s="356"/>
      <c r="M537" s="356"/>
      <c r="N537" s="391"/>
      <c r="O537" s="391"/>
      <c r="P537" s="391"/>
      <c r="Q537" s="391"/>
      <c r="R537" s="391"/>
      <c r="S537" s="391"/>
      <c r="T537" s="391"/>
      <c r="U537" s="391"/>
      <c r="V537" s="391"/>
      <c r="W537" s="391"/>
      <c r="X537" s="391"/>
    </row>
    <row r="538" spans="1:24" ht="11.25" customHeight="1" x14ac:dyDescent="0.2">
      <c r="A538" s="391"/>
      <c r="B538" s="391"/>
      <c r="C538" s="391"/>
      <c r="D538" s="391"/>
      <c r="E538" s="391"/>
      <c r="F538" s="391"/>
      <c r="G538" s="356"/>
      <c r="H538" s="356"/>
      <c r="I538" s="356"/>
      <c r="J538" s="356"/>
      <c r="K538" s="356"/>
      <c r="L538" s="356"/>
      <c r="M538" s="356"/>
      <c r="N538" s="391"/>
      <c r="O538" s="391"/>
      <c r="P538" s="391"/>
      <c r="Q538" s="391"/>
      <c r="R538" s="391"/>
      <c r="S538" s="391"/>
      <c r="T538" s="391"/>
      <c r="U538" s="391"/>
      <c r="V538" s="391"/>
      <c r="W538" s="391"/>
      <c r="X538" s="391"/>
    </row>
    <row r="539" spans="1:24" ht="11.25" customHeight="1" x14ac:dyDescent="0.2">
      <c r="A539" s="391"/>
      <c r="B539" s="391"/>
      <c r="C539" s="391"/>
      <c r="D539" s="391"/>
      <c r="E539" s="391"/>
      <c r="F539" s="391"/>
      <c r="G539" s="356"/>
      <c r="H539" s="356"/>
      <c r="I539" s="356"/>
      <c r="J539" s="356"/>
      <c r="K539" s="356"/>
      <c r="L539" s="356"/>
      <c r="M539" s="356"/>
      <c r="N539" s="391"/>
      <c r="O539" s="391"/>
      <c r="P539" s="391"/>
      <c r="Q539" s="391"/>
      <c r="R539" s="391"/>
      <c r="S539" s="391"/>
      <c r="T539" s="391"/>
      <c r="U539" s="391"/>
      <c r="V539" s="391"/>
      <c r="W539" s="391"/>
      <c r="X539" s="391"/>
    </row>
    <row r="540" spans="1:24" ht="11.25" customHeight="1" x14ac:dyDescent="0.2">
      <c r="A540" s="391"/>
      <c r="B540" s="391"/>
      <c r="C540" s="391"/>
      <c r="D540" s="391"/>
      <c r="E540" s="391"/>
      <c r="F540" s="391"/>
      <c r="G540" s="356"/>
      <c r="H540" s="356"/>
      <c r="I540" s="356"/>
      <c r="J540" s="356"/>
      <c r="K540" s="356"/>
      <c r="L540" s="356"/>
      <c r="M540" s="356"/>
      <c r="N540" s="391"/>
      <c r="O540" s="391"/>
      <c r="P540" s="391"/>
      <c r="Q540" s="391"/>
      <c r="R540" s="391"/>
      <c r="S540" s="391"/>
      <c r="T540" s="391"/>
      <c r="U540" s="391"/>
      <c r="V540" s="391"/>
      <c r="W540" s="391"/>
      <c r="X540" s="391"/>
    </row>
    <row r="541" spans="1:24" ht="11.25" customHeight="1" x14ac:dyDescent="0.2">
      <c r="A541" s="391"/>
      <c r="B541" s="391"/>
      <c r="C541" s="391"/>
      <c r="D541" s="391"/>
      <c r="E541" s="391"/>
      <c r="F541" s="391"/>
      <c r="G541" s="356"/>
      <c r="H541" s="356"/>
      <c r="I541" s="356"/>
      <c r="J541" s="356"/>
      <c r="K541" s="356"/>
      <c r="L541" s="356"/>
      <c r="M541" s="356"/>
      <c r="N541" s="391"/>
      <c r="O541" s="391"/>
      <c r="P541" s="391"/>
      <c r="Q541" s="391"/>
      <c r="R541" s="391"/>
      <c r="S541" s="391"/>
      <c r="T541" s="391"/>
      <c r="U541" s="391"/>
      <c r="V541" s="391"/>
      <c r="W541" s="391"/>
      <c r="X541" s="391"/>
    </row>
    <row r="542" spans="1:24" ht="11.25" customHeight="1" x14ac:dyDescent="0.2">
      <c r="A542" s="391"/>
      <c r="B542" s="391"/>
      <c r="C542" s="391"/>
      <c r="D542" s="391"/>
      <c r="E542" s="391"/>
      <c r="F542" s="391"/>
      <c r="G542" s="356"/>
      <c r="H542" s="356"/>
      <c r="I542" s="356"/>
      <c r="J542" s="356"/>
      <c r="K542" s="356"/>
      <c r="L542" s="356"/>
      <c r="M542" s="356"/>
      <c r="N542" s="391"/>
      <c r="O542" s="391"/>
      <c r="P542" s="391"/>
      <c r="Q542" s="391"/>
      <c r="R542" s="391"/>
      <c r="S542" s="391"/>
      <c r="T542" s="391"/>
      <c r="U542" s="391"/>
      <c r="V542" s="391"/>
      <c r="W542" s="391"/>
      <c r="X542" s="391"/>
    </row>
    <row r="543" spans="1:24" ht="11.25" customHeight="1" x14ac:dyDescent="0.2">
      <c r="A543" s="391"/>
      <c r="B543" s="391"/>
      <c r="C543" s="391"/>
      <c r="D543" s="391"/>
      <c r="E543" s="391"/>
      <c r="F543" s="391"/>
      <c r="G543" s="356"/>
      <c r="H543" s="356"/>
      <c r="I543" s="356"/>
      <c r="J543" s="356"/>
      <c r="K543" s="356"/>
      <c r="L543" s="356"/>
      <c r="M543" s="356"/>
      <c r="N543" s="391"/>
      <c r="O543" s="391"/>
      <c r="P543" s="391"/>
      <c r="Q543" s="391"/>
      <c r="R543" s="391"/>
      <c r="S543" s="391"/>
      <c r="T543" s="391"/>
      <c r="U543" s="391"/>
      <c r="V543" s="391"/>
      <c r="W543" s="391"/>
      <c r="X543" s="391"/>
    </row>
    <row r="544" spans="1:24" ht="11.25" customHeight="1" x14ac:dyDescent="0.2">
      <c r="A544" s="391"/>
      <c r="B544" s="391"/>
      <c r="C544" s="391"/>
      <c r="D544" s="391"/>
      <c r="E544" s="391"/>
      <c r="F544" s="391"/>
      <c r="G544" s="356"/>
      <c r="H544" s="356"/>
      <c r="I544" s="356"/>
      <c r="J544" s="356"/>
      <c r="K544" s="356"/>
      <c r="L544" s="356"/>
      <c r="M544" s="356"/>
      <c r="N544" s="391"/>
      <c r="O544" s="391"/>
      <c r="P544" s="391"/>
      <c r="Q544" s="391"/>
      <c r="R544" s="391"/>
      <c r="S544" s="391"/>
      <c r="T544" s="391"/>
      <c r="U544" s="391"/>
      <c r="V544" s="391"/>
      <c r="W544" s="391"/>
      <c r="X544" s="391"/>
    </row>
    <row r="545" spans="1:24" ht="11.25" customHeight="1" x14ac:dyDescent="0.2">
      <c r="A545" s="391"/>
      <c r="B545" s="391"/>
      <c r="C545" s="391"/>
      <c r="D545" s="391"/>
      <c r="E545" s="391"/>
      <c r="F545" s="391"/>
      <c r="G545" s="356"/>
      <c r="H545" s="356"/>
      <c r="I545" s="356"/>
      <c r="J545" s="356"/>
      <c r="K545" s="356"/>
      <c r="L545" s="356"/>
      <c r="M545" s="356"/>
      <c r="N545" s="391"/>
      <c r="O545" s="391"/>
      <c r="P545" s="391"/>
      <c r="Q545" s="391"/>
      <c r="R545" s="391"/>
      <c r="S545" s="391"/>
      <c r="T545" s="391"/>
      <c r="U545" s="391"/>
      <c r="V545" s="391"/>
      <c r="W545" s="391"/>
      <c r="X545" s="391"/>
    </row>
    <row r="546" spans="1:24" ht="11.25" customHeight="1" x14ac:dyDescent="0.2">
      <c r="A546" s="391"/>
      <c r="B546" s="391"/>
      <c r="C546" s="391"/>
      <c r="D546" s="391"/>
      <c r="E546" s="391"/>
      <c r="F546" s="391"/>
      <c r="G546" s="356"/>
      <c r="H546" s="356"/>
      <c r="I546" s="356"/>
      <c r="J546" s="356"/>
      <c r="K546" s="356"/>
      <c r="L546" s="356"/>
      <c r="M546" s="356"/>
      <c r="N546" s="391"/>
      <c r="O546" s="391"/>
      <c r="P546" s="391"/>
      <c r="Q546" s="391"/>
      <c r="R546" s="391"/>
      <c r="S546" s="391"/>
      <c r="T546" s="391"/>
      <c r="U546" s="391"/>
      <c r="V546" s="391"/>
      <c r="W546" s="391"/>
      <c r="X546" s="391"/>
    </row>
    <row r="547" spans="1:24" ht="11.25" customHeight="1" x14ac:dyDescent="0.2">
      <c r="A547" s="391"/>
      <c r="B547" s="391"/>
      <c r="C547" s="391"/>
      <c r="D547" s="391"/>
      <c r="E547" s="391"/>
      <c r="F547" s="391"/>
      <c r="G547" s="356"/>
      <c r="H547" s="356"/>
      <c r="I547" s="356"/>
      <c r="J547" s="356"/>
      <c r="K547" s="356"/>
      <c r="L547" s="356"/>
      <c r="M547" s="356"/>
      <c r="N547" s="391"/>
      <c r="O547" s="391"/>
      <c r="P547" s="391"/>
      <c r="Q547" s="391"/>
      <c r="R547" s="391"/>
      <c r="S547" s="391"/>
      <c r="T547" s="391"/>
      <c r="U547" s="391"/>
      <c r="V547" s="391"/>
      <c r="W547" s="391"/>
      <c r="X547" s="391"/>
    </row>
    <row r="548" spans="1:24" ht="11.25" customHeight="1" x14ac:dyDescent="0.2">
      <c r="A548" s="391"/>
      <c r="B548" s="391"/>
      <c r="C548" s="391"/>
      <c r="D548" s="391"/>
      <c r="E548" s="391"/>
      <c r="F548" s="391"/>
      <c r="G548" s="356"/>
      <c r="H548" s="356"/>
      <c r="I548" s="356"/>
      <c r="J548" s="356"/>
      <c r="K548" s="356"/>
      <c r="L548" s="356"/>
      <c r="M548" s="356"/>
      <c r="N548" s="391"/>
      <c r="O548" s="391"/>
      <c r="P548" s="391"/>
      <c r="Q548" s="391"/>
      <c r="R548" s="391"/>
      <c r="S548" s="391"/>
      <c r="T548" s="391"/>
      <c r="U548" s="391"/>
      <c r="V548" s="391"/>
      <c r="W548" s="391"/>
      <c r="X548" s="391"/>
    </row>
    <row r="549" spans="1:24" ht="11.25" customHeight="1" x14ac:dyDescent="0.2">
      <c r="A549" s="391"/>
      <c r="B549" s="391"/>
      <c r="C549" s="391"/>
      <c r="D549" s="391"/>
      <c r="E549" s="391"/>
      <c r="F549" s="391"/>
      <c r="G549" s="356"/>
      <c r="H549" s="356"/>
      <c r="I549" s="356"/>
      <c r="J549" s="356"/>
      <c r="K549" s="356"/>
      <c r="L549" s="356"/>
      <c r="M549" s="356"/>
      <c r="N549" s="391"/>
      <c r="O549" s="391"/>
      <c r="P549" s="391"/>
      <c r="Q549" s="391"/>
      <c r="R549" s="391"/>
      <c r="S549" s="391"/>
      <c r="T549" s="391"/>
      <c r="U549" s="391"/>
      <c r="V549" s="391"/>
      <c r="W549" s="391"/>
      <c r="X549" s="391"/>
    </row>
    <row r="550" spans="1:24" ht="11.25" customHeight="1" x14ac:dyDescent="0.2">
      <c r="A550" s="391"/>
      <c r="B550" s="391"/>
      <c r="C550" s="391"/>
      <c r="D550" s="391"/>
      <c r="E550" s="391"/>
      <c r="F550" s="391"/>
      <c r="G550" s="356"/>
      <c r="H550" s="356"/>
      <c r="I550" s="356"/>
      <c r="J550" s="356"/>
      <c r="K550" s="356"/>
      <c r="L550" s="356"/>
      <c r="M550" s="356"/>
      <c r="N550" s="391"/>
      <c r="O550" s="391"/>
      <c r="P550" s="391"/>
      <c r="Q550" s="391"/>
      <c r="R550" s="391"/>
      <c r="S550" s="391"/>
      <c r="T550" s="391"/>
      <c r="U550" s="391"/>
      <c r="V550" s="391"/>
      <c r="W550" s="391"/>
      <c r="X550" s="391"/>
    </row>
    <row r="551" spans="1:24" ht="11.25" customHeight="1" x14ac:dyDescent="0.2">
      <c r="A551" s="391"/>
      <c r="B551" s="391"/>
      <c r="C551" s="391"/>
      <c r="D551" s="391"/>
      <c r="E551" s="391"/>
      <c r="F551" s="391"/>
      <c r="G551" s="356"/>
      <c r="H551" s="356"/>
      <c r="I551" s="356"/>
      <c r="J551" s="356"/>
      <c r="K551" s="356"/>
      <c r="L551" s="356"/>
      <c r="M551" s="356"/>
      <c r="N551" s="391"/>
      <c r="O551" s="391"/>
      <c r="P551" s="391"/>
      <c r="Q551" s="391"/>
      <c r="R551" s="391"/>
      <c r="S551" s="391"/>
      <c r="T551" s="391"/>
      <c r="U551" s="391"/>
      <c r="V551" s="391"/>
      <c r="W551" s="391"/>
      <c r="X551" s="391"/>
    </row>
    <row r="552" spans="1:24" ht="11.25" customHeight="1" x14ac:dyDescent="0.2">
      <c r="A552" s="391"/>
      <c r="B552" s="391"/>
      <c r="C552" s="391"/>
      <c r="D552" s="391"/>
      <c r="E552" s="391"/>
      <c r="F552" s="391"/>
      <c r="G552" s="356"/>
      <c r="H552" s="356"/>
      <c r="I552" s="356"/>
      <c r="J552" s="356"/>
      <c r="K552" s="356"/>
      <c r="L552" s="356"/>
      <c r="M552" s="356"/>
      <c r="N552" s="391"/>
      <c r="O552" s="391"/>
      <c r="P552" s="391"/>
      <c r="Q552" s="391"/>
      <c r="R552" s="391"/>
      <c r="S552" s="391"/>
      <c r="T552" s="391"/>
      <c r="U552" s="391"/>
      <c r="V552" s="391"/>
      <c r="W552" s="391"/>
      <c r="X552" s="391"/>
    </row>
    <row r="553" spans="1:24" ht="11.25" customHeight="1" x14ac:dyDescent="0.2">
      <c r="A553" s="391"/>
      <c r="B553" s="391"/>
      <c r="C553" s="391"/>
      <c r="D553" s="391"/>
      <c r="E553" s="391"/>
      <c r="F553" s="391"/>
      <c r="G553" s="356"/>
      <c r="H553" s="356"/>
      <c r="I553" s="356"/>
      <c r="J553" s="356"/>
      <c r="K553" s="356"/>
      <c r="L553" s="356"/>
      <c r="M553" s="356"/>
      <c r="N553" s="391"/>
      <c r="O553" s="391"/>
      <c r="P553" s="391"/>
      <c r="Q553" s="391"/>
      <c r="R553" s="391"/>
      <c r="S553" s="391"/>
      <c r="T553" s="391"/>
      <c r="U553" s="391"/>
      <c r="V553" s="391"/>
      <c r="W553" s="391"/>
      <c r="X553" s="391"/>
    </row>
    <row r="554" spans="1:24" ht="11.25" customHeight="1" x14ac:dyDescent="0.2">
      <c r="A554" s="391"/>
      <c r="B554" s="391"/>
      <c r="C554" s="391"/>
      <c r="D554" s="391"/>
      <c r="E554" s="391"/>
      <c r="F554" s="391"/>
      <c r="G554" s="356"/>
      <c r="H554" s="356"/>
      <c r="I554" s="356"/>
      <c r="J554" s="356"/>
      <c r="K554" s="356"/>
      <c r="L554" s="356"/>
      <c r="M554" s="356"/>
      <c r="N554" s="391"/>
      <c r="O554" s="391"/>
      <c r="P554" s="391"/>
      <c r="Q554" s="391"/>
      <c r="R554" s="391"/>
      <c r="S554" s="391"/>
      <c r="T554" s="391"/>
      <c r="U554" s="391"/>
      <c r="V554" s="391"/>
      <c r="W554" s="391"/>
      <c r="X554" s="391"/>
    </row>
    <row r="555" spans="1:24" ht="11.25" customHeight="1" x14ac:dyDescent="0.2">
      <c r="A555" s="391"/>
      <c r="B555" s="391"/>
      <c r="C555" s="391"/>
      <c r="D555" s="391"/>
      <c r="E555" s="391"/>
      <c r="F555" s="391"/>
      <c r="G555" s="356"/>
      <c r="H555" s="356"/>
      <c r="I555" s="356"/>
      <c r="J555" s="356"/>
      <c r="K555" s="356"/>
      <c r="L555" s="356"/>
      <c r="M555" s="356"/>
      <c r="N555" s="391"/>
      <c r="O555" s="391"/>
      <c r="P555" s="391"/>
      <c r="Q555" s="391"/>
      <c r="R555" s="391"/>
      <c r="S555" s="391"/>
      <c r="T555" s="391"/>
      <c r="U555" s="391"/>
      <c r="V555" s="391"/>
      <c r="W555" s="391"/>
      <c r="X555" s="391"/>
    </row>
    <row r="556" spans="1:24" ht="11.25" customHeight="1" x14ac:dyDescent="0.2">
      <c r="A556" s="391"/>
      <c r="B556" s="391"/>
      <c r="C556" s="391"/>
      <c r="D556" s="391"/>
      <c r="E556" s="391"/>
      <c r="F556" s="391"/>
      <c r="G556" s="356"/>
      <c r="H556" s="356"/>
      <c r="I556" s="356"/>
      <c r="J556" s="356"/>
      <c r="K556" s="356"/>
      <c r="L556" s="356"/>
      <c r="M556" s="356"/>
      <c r="N556" s="391"/>
      <c r="O556" s="391"/>
      <c r="P556" s="391"/>
      <c r="Q556" s="391"/>
      <c r="R556" s="391"/>
      <c r="S556" s="391"/>
      <c r="T556" s="391"/>
      <c r="U556" s="391"/>
      <c r="V556" s="391"/>
      <c r="W556" s="391"/>
      <c r="X556" s="391"/>
    </row>
    <row r="557" spans="1:24" ht="11.25" customHeight="1" x14ac:dyDescent="0.2">
      <c r="A557" s="391"/>
      <c r="B557" s="391"/>
      <c r="C557" s="391"/>
      <c r="D557" s="391"/>
      <c r="E557" s="391"/>
      <c r="F557" s="391"/>
      <c r="G557" s="356"/>
      <c r="H557" s="356"/>
      <c r="I557" s="356"/>
      <c r="J557" s="356"/>
      <c r="K557" s="356"/>
      <c r="L557" s="356"/>
      <c r="M557" s="356"/>
      <c r="N557" s="391"/>
      <c r="O557" s="391"/>
      <c r="P557" s="391"/>
      <c r="Q557" s="391"/>
      <c r="R557" s="391"/>
      <c r="S557" s="391"/>
      <c r="T557" s="391"/>
      <c r="U557" s="391"/>
      <c r="V557" s="391"/>
      <c r="W557" s="391"/>
      <c r="X557" s="391"/>
    </row>
    <row r="558" spans="1:24" ht="11.25" customHeight="1" x14ac:dyDescent="0.2">
      <c r="A558" s="391"/>
      <c r="B558" s="391"/>
      <c r="C558" s="391"/>
      <c r="D558" s="391"/>
      <c r="E558" s="391"/>
      <c r="F558" s="391"/>
      <c r="G558" s="356"/>
      <c r="H558" s="356"/>
      <c r="I558" s="356"/>
      <c r="J558" s="356"/>
      <c r="K558" s="356"/>
      <c r="L558" s="356"/>
      <c r="M558" s="356"/>
      <c r="N558" s="391"/>
      <c r="O558" s="391"/>
      <c r="P558" s="391"/>
      <c r="Q558" s="391"/>
      <c r="R558" s="391"/>
      <c r="S558" s="391"/>
      <c r="T558" s="391"/>
      <c r="U558" s="391"/>
      <c r="V558" s="391"/>
      <c r="W558" s="391"/>
      <c r="X558" s="391"/>
    </row>
    <row r="559" spans="1:24" ht="11.25" customHeight="1" x14ac:dyDescent="0.2">
      <c r="A559" s="391"/>
      <c r="B559" s="391"/>
      <c r="C559" s="391"/>
      <c r="D559" s="391"/>
      <c r="E559" s="391"/>
      <c r="F559" s="391"/>
      <c r="G559" s="356"/>
      <c r="H559" s="356"/>
      <c r="I559" s="356"/>
      <c r="J559" s="356"/>
      <c r="K559" s="356"/>
      <c r="L559" s="356"/>
      <c r="M559" s="356"/>
      <c r="N559" s="391"/>
      <c r="O559" s="391"/>
      <c r="P559" s="391"/>
      <c r="Q559" s="391"/>
      <c r="R559" s="391"/>
      <c r="S559" s="391"/>
      <c r="T559" s="391"/>
      <c r="U559" s="391"/>
      <c r="V559" s="391"/>
      <c r="W559" s="391"/>
      <c r="X559" s="391"/>
    </row>
    <row r="560" spans="1:24" ht="11.25" customHeight="1" x14ac:dyDescent="0.2">
      <c r="A560" s="391"/>
      <c r="B560" s="391"/>
      <c r="C560" s="391"/>
      <c r="D560" s="391"/>
      <c r="E560" s="391"/>
      <c r="F560" s="391"/>
      <c r="G560" s="356"/>
      <c r="H560" s="356"/>
      <c r="I560" s="356"/>
      <c r="J560" s="356"/>
      <c r="K560" s="356"/>
      <c r="L560" s="356"/>
      <c r="M560" s="356"/>
      <c r="N560" s="391"/>
      <c r="O560" s="391"/>
      <c r="P560" s="391"/>
      <c r="Q560" s="391"/>
      <c r="R560" s="391"/>
      <c r="S560" s="391"/>
      <c r="T560" s="391"/>
      <c r="U560" s="391"/>
      <c r="V560" s="391"/>
      <c r="W560" s="391"/>
      <c r="X560" s="391"/>
    </row>
    <row r="561" spans="1:24" ht="11.25" customHeight="1" x14ac:dyDescent="0.2">
      <c r="A561" s="391"/>
      <c r="B561" s="391"/>
      <c r="C561" s="391"/>
      <c r="D561" s="391"/>
      <c r="E561" s="391"/>
      <c r="F561" s="391"/>
      <c r="G561" s="356"/>
      <c r="H561" s="356"/>
      <c r="I561" s="356"/>
      <c r="J561" s="356"/>
      <c r="K561" s="356"/>
      <c r="L561" s="356"/>
      <c r="M561" s="356"/>
      <c r="N561" s="391"/>
      <c r="O561" s="391"/>
      <c r="P561" s="391"/>
      <c r="Q561" s="391"/>
      <c r="R561" s="391"/>
      <c r="S561" s="391"/>
      <c r="T561" s="391"/>
      <c r="U561" s="391"/>
      <c r="V561" s="391"/>
      <c r="W561" s="391"/>
      <c r="X561" s="391"/>
    </row>
    <row r="562" spans="1:24" ht="11.25" customHeight="1" x14ac:dyDescent="0.2">
      <c r="A562" s="391"/>
      <c r="B562" s="391"/>
      <c r="C562" s="391"/>
      <c r="D562" s="391"/>
      <c r="E562" s="391"/>
      <c r="F562" s="391"/>
      <c r="G562" s="356"/>
      <c r="H562" s="356"/>
      <c r="I562" s="356"/>
      <c r="J562" s="356"/>
      <c r="K562" s="356"/>
      <c r="L562" s="356"/>
      <c r="M562" s="356"/>
      <c r="N562" s="391"/>
      <c r="O562" s="391"/>
      <c r="P562" s="391"/>
      <c r="Q562" s="391"/>
      <c r="R562" s="391"/>
      <c r="S562" s="391"/>
      <c r="T562" s="391"/>
      <c r="U562" s="391"/>
      <c r="V562" s="391"/>
      <c r="W562" s="391"/>
      <c r="X562" s="391"/>
    </row>
    <row r="563" spans="1:24" ht="11.25" customHeight="1" x14ac:dyDescent="0.2">
      <c r="A563" s="391"/>
      <c r="B563" s="391"/>
      <c r="C563" s="391"/>
      <c r="D563" s="391"/>
      <c r="E563" s="391"/>
      <c r="F563" s="391"/>
      <c r="G563" s="356"/>
      <c r="H563" s="356"/>
      <c r="I563" s="356"/>
      <c r="J563" s="356"/>
      <c r="K563" s="356"/>
      <c r="L563" s="356"/>
      <c r="M563" s="356"/>
      <c r="N563" s="391"/>
      <c r="O563" s="391"/>
      <c r="P563" s="391"/>
      <c r="Q563" s="391"/>
      <c r="R563" s="391"/>
      <c r="S563" s="391"/>
      <c r="T563" s="391"/>
      <c r="U563" s="391"/>
      <c r="V563" s="391"/>
      <c r="W563" s="391"/>
      <c r="X563" s="391"/>
    </row>
    <row r="564" spans="1:24" ht="11.25" customHeight="1" x14ac:dyDescent="0.2">
      <c r="A564" s="391"/>
      <c r="B564" s="391"/>
      <c r="C564" s="391"/>
      <c r="D564" s="391"/>
      <c r="E564" s="391"/>
      <c r="F564" s="391"/>
      <c r="G564" s="356"/>
      <c r="H564" s="356"/>
      <c r="I564" s="356"/>
      <c r="J564" s="356"/>
      <c r="K564" s="356"/>
      <c r="L564" s="356"/>
      <c r="M564" s="356"/>
      <c r="N564" s="391"/>
      <c r="O564" s="391"/>
      <c r="P564" s="391"/>
      <c r="Q564" s="391"/>
      <c r="R564" s="391"/>
      <c r="S564" s="391"/>
      <c r="T564" s="391"/>
      <c r="U564" s="391"/>
      <c r="V564" s="391"/>
      <c r="W564" s="391"/>
      <c r="X564" s="391"/>
    </row>
    <row r="565" spans="1:24" ht="11.25" customHeight="1" x14ac:dyDescent="0.2">
      <c r="A565" s="391"/>
      <c r="B565" s="391"/>
      <c r="C565" s="391"/>
      <c r="D565" s="391"/>
      <c r="E565" s="391"/>
      <c r="F565" s="391"/>
      <c r="G565" s="356"/>
      <c r="H565" s="356"/>
      <c r="I565" s="356"/>
      <c r="J565" s="356"/>
      <c r="K565" s="356"/>
      <c r="L565" s="356"/>
      <c r="M565" s="356"/>
      <c r="N565" s="391"/>
      <c r="O565" s="391"/>
      <c r="P565" s="391"/>
      <c r="Q565" s="391"/>
      <c r="R565" s="391"/>
      <c r="S565" s="391"/>
      <c r="T565" s="391"/>
      <c r="U565" s="391"/>
      <c r="V565" s="391"/>
      <c r="W565" s="391"/>
      <c r="X565" s="391"/>
    </row>
    <row r="566" spans="1:24" ht="11.25" customHeight="1" x14ac:dyDescent="0.2">
      <c r="A566" s="391"/>
      <c r="B566" s="391"/>
      <c r="C566" s="391"/>
      <c r="D566" s="391"/>
      <c r="E566" s="391"/>
      <c r="F566" s="391"/>
      <c r="G566" s="356"/>
      <c r="H566" s="356"/>
      <c r="I566" s="356"/>
      <c r="J566" s="356"/>
      <c r="K566" s="356"/>
      <c r="L566" s="356"/>
      <c r="M566" s="356"/>
      <c r="N566" s="391"/>
      <c r="O566" s="391"/>
      <c r="P566" s="391"/>
      <c r="Q566" s="391"/>
      <c r="R566" s="391"/>
      <c r="S566" s="391"/>
      <c r="T566" s="391"/>
      <c r="U566" s="391"/>
      <c r="V566" s="391"/>
      <c r="W566" s="391"/>
      <c r="X566" s="391"/>
    </row>
    <row r="567" spans="1:24" ht="11.25" customHeight="1" x14ac:dyDescent="0.2">
      <c r="A567" s="391"/>
      <c r="B567" s="391"/>
      <c r="C567" s="391"/>
      <c r="D567" s="391"/>
      <c r="E567" s="391"/>
      <c r="F567" s="391"/>
      <c r="G567" s="356"/>
      <c r="H567" s="356"/>
      <c r="I567" s="356"/>
      <c r="J567" s="356"/>
      <c r="K567" s="356"/>
      <c r="L567" s="356"/>
      <c r="M567" s="356"/>
      <c r="N567" s="391"/>
      <c r="O567" s="391"/>
      <c r="P567" s="391"/>
      <c r="Q567" s="391"/>
      <c r="R567" s="391"/>
      <c r="S567" s="391"/>
      <c r="T567" s="391"/>
      <c r="U567" s="391"/>
      <c r="V567" s="391"/>
      <c r="W567" s="391"/>
      <c r="X567" s="391"/>
    </row>
    <row r="568" spans="1:24" ht="11.25" customHeight="1" x14ac:dyDescent="0.2">
      <c r="A568" s="391"/>
      <c r="B568" s="391"/>
      <c r="C568" s="391"/>
      <c r="D568" s="391"/>
      <c r="E568" s="391"/>
      <c r="F568" s="391"/>
      <c r="G568" s="356"/>
      <c r="H568" s="356"/>
      <c r="I568" s="356"/>
      <c r="J568" s="356"/>
      <c r="K568" s="356"/>
      <c r="L568" s="356"/>
      <c r="M568" s="356"/>
      <c r="N568" s="391"/>
      <c r="O568" s="391"/>
      <c r="P568" s="391"/>
      <c r="Q568" s="391"/>
      <c r="R568" s="391"/>
      <c r="S568" s="391"/>
      <c r="T568" s="391"/>
      <c r="U568" s="391"/>
      <c r="V568" s="391"/>
      <c r="W568" s="391"/>
      <c r="X568" s="391"/>
    </row>
    <row r="569" spans="1:24" ht="11.25" customHeight="1" x14ac:dyDescent="0.2">
      <c r="A569" s="391"/>
      <c r="B569" s="391"/>
      <c r="C569" s="391"/>
      <c r="D569" s="391"/>
      <c r="E569" s="391"/>
      <c r="F569" s="391"/>
      <c r="G569" s="356"/>
      <c r="H569" s="356"/>
      <c r="I569" s="356"/>
      <c r="J569" s="356"/>
      <c r="K569" s="356"/>
      <c r="L569" s="356"/>
      <c r="M569" s="356"/>
      <c r="N569" s="391"/>
      <c r="O569" s="391"/>
      <c r="P569" s="391"/>
      <c r="Q569" s="391"/>
      <c r="R569" s="391"/>
      <c r="S569" s="391"/>
      <c r="T569" s="391"/>
      <c r="U569" s="391"/>
      <c r="V569" s="391"/>
      <c r="W569" s="391"/>
      <c r="X569" s="391"/>
    </row>
    <row r="570" spans="1:24" ht="11.25" customHeight="1" x14ac:dyDescent="0.2">
      <c r="A570" s="391"/>
      <c r="B570" s="391"/>
      <c r="C570" s="391"/>
      <c r="D570" s="391"/>
      <c r="E570" s="391"/>
      <c r="F570" s="391"/>
      <c r="G570" s="356"/>
      <c r="H570" s="356"/>
      <c r="I570" s="356"/>
      <c r="J570" s="356"/>
      <c r="K570" s="356"/>
      <c r="L570" s="356"/>
      <c r="M570" s="356"/>
      <c r="N570" s="391"/>
      <c r="O570" s="391"/>
      <c r="P570" s="391"/>
      <c r="Q570" s="391"/>
      <c r="R570" s="391"/>
      <c r="S570" s="391"/>
      <c r="T570" s="391"/>
      <c r="U570" s="391"/>
      <c r="V570" s="391"/>
      <c r="W570" s="391"/>
      <c r="X570" s="391"/>
    </row>
    <row r="571" spans="1:24" ht="11.25" customHeight="1" x14ac:dyDescent="0.2">
      <c r="A571" s="391"/>
      <c r="B571" s="391"/>
      <c r="C571" s="391"/>
      <c r="D571" s="391"/>
      <c r="E571" s="391"/>
      <c r="F571" s="391"/>
      <c r="G571" s="356"/>
      <c r="H571" s="356"/>
      <c r="I571" s="356"/>
      <c r="J571" s="356"/>
      <c r="K571" s="356"/>
      <c r="L571" s="356"/>
      <c r="M571" s="356"/>
      <c r="N571" s="391"/>
      <c r="O571" s="391"/>
      <c r="P571" s="391"/>
      <c r="Q571" s="391"/>
      <c r="R571" s="391"/>
      <c r="S571" s="391"/>
      <c r="T571" s="391"/>
      <c r="U571" s="391"/>
      <c r="V571" s="391"/>
      <c r="W571" s="391"/>
      <c r="X571" s="391"/>
    </row>
    <row r="572" spans="1:24" ht="11.25" customHeight="1" x14ac:dyDescent="0.2">
      <c r="A572" s="391"/>
      <c r="B572" s="391"/>
      <c r="C572" s="391"/>
      <c r="D572" s="391"/>
      <c r="E572" s="391"/>
      <c r="F572" s="391"/>
      <c r="G572" s="356"/>
      <c r="H572" s="356"/>
      <c r="I572" s="356"/>
      <c r="J572" s="356"/>
      <c r="K572" s="356"/>
      <c r="L572" s="356"/>
      <c r="M572" s="356"/>
      <c r="N572" s="391"/>
      <c r="O572" s="391"/>
      <c r="P572" s="391"/>
      <c r="Q572" s="391"/>
      <c r="R572" s="391"/>
      <c r="S572" s="391"/>
      <c r="T572" s="391"/>
      <c r="U572" s="391"/>
      <c r="V572" s="391"/>
      <c r="W572" s="391"/>
      <c r="X572" s="391"/>
    </row>
    <row r="573" spans="1:24" ht="11.25" customHeight="1" x14ac:dyDescent="0.2">
      <c r="A573" s="391"/>
      <c r="B573" s="391"/>
      <c r="C573" s="391"/>
      <c r="D573" s="391"/>
      <c r="E573" s="391"/>
      <c r="F573" s="391"/>
      <c r="G573" s="356"/>
      <c r="H573" s="356"/>
      <c r="I573" s="356"/>
      <c r="J573" s="356"/>
      <c r="K573" s="356"/>
      <c r="L573" s="356"/>
      <c r="M573" s="356"/>
      <c r="N573" s="391"/>
      <c r="O573" s="391"/>
      <c r="P573" s="391"/>
      <c r="Q573" s="391"/>
      <c r="R573" s="391"/>
      <c r="S573" s="391"/>
      <c r="T573" s="391"/>
      <c r="U573" s="391"/>
      <c r="V573" s="391"/>
      <c r="W573" s="391"/>
      <c r="X573" s="391"/>
    </row>
    <row r="574" spans="1:24" ht="11.25" customHeight="1" x14ac:dyDescent="0.2">
      <c r="A574" s="391"/>
      <c r="B574" s="391"/>
      <c r="C574" s="391"/>
      <c r="D574" s="391"/>
      <c r="E574" s="391"/>
      <c r="F574" s="391"/>
      <c r="G574" s="356"/>
      <c r="H574" s="356"/>
      <c r="I574" s="356"/>
      <c r="J574" s="356"/>
      <c r="K574" s="356"/>
      <c r="L574" s="356"/>
      <c r="M574" s="356"/>
      <c r="N574" s="391"/>
      <c r="O574" s="391"/>
      <c r="P574" s="391"/>
      <c r="Q574" s="391"/>
      <c r="R574" s="391"/>
      <c r="S574" s="391"/>
      <c r="T574" s="391"/>
      <c r="U574" s="391"/>
      <c r="V574" s="391"/>
      <c r="W574" s="391"/>
      <c r="X574" s="391"/>
    </row>
    <row r="575" spans="1:24" ht="11.25" customHeight="1" x14ac:dyDescent="0.2">
      <c r="A575" s="391"/>
      <c r="B575" s="391"/>
      <c r="C575" s="391"/>
      <c r="D575" s="391"/>
      <c r="E575" s="391"/>
      <c r="F575" s="391"/>
      <c r="G575" s="356"/>
      <c r="H575" s="356"/>
      <c r="I575" s="356"/>
      <c r="J575" s="356"/>
      <c r="K575" s="356"/>
      <c r="L575" s="356"/>
      <c r="M575" s="356"/>
      <c r="N575" s="391"/>
      <c r="O575" s="391"/>
      <c r="P575" s="391"/>
      <c r="Q575" s="391"/>
      <c r="R575" s="391"/>
      <c r="S575" s="391"/>
      <c r="T575" s="391"/>
      <c r="U575" s="391"/>
      <c r="V575" s="391"/>
      <c r="W575" s="391"/>
      <c r="X575" s="391"/>
    </row>
    <row r="576" spans="1:24" ht="11.25" customHeight="1" x14ac:dyDescent="0.2">
      <c r="A576" s="391"/>
      <c r="B576" s="391"/>
      <c r="C576" s="391"/>
      <c r="D576" s="391"/>
      <c r="E576" s="391"/>
      <c r="F576" s="391"/>
      <c r="G576" s="356"/>
      <c r="H576" s="356"/>
      <c r="I576" s="356"/>
      <c r="J576" s="356"/>
      <c r="K576" s="356"/>
      <c r="L576" s="356"/>
      <c r="M576" s="356"/>
      <c r="N576" s="391"/>
      <c r="O576" s="391"/>
      <c r="P576" s="391"/>
      <c r="Q576" s="391"/>
      <c r="R576" s="391"/>
      <c r="S576" s="391"/>
      <c r="T576" s="391"/>
      <c r="U576" s="391"/>
      <c r="V576" s="391"/>
      <c r="W576" s="391"/>
      <c r="X576" s="391"/>
    </row>
    <row r="577" spans="1:24" ht="11.25" customHeight="1" x14ac:dyDescent="0.2">
      <c r="A577" s="391"/>
      <c r="B577" s="391"/>
      <c r="C577" s="391"/>
      <c r="D577" s="391"/>
      <c r="E577" s="391"/>
      <c r="F577" s="391"/>
      <c r="G577" s="356"/>
      <c r="H577" s="356"/>
      <c r="I577" s="356"/>
      <c r="J577" s="356"/>
      <c r="K577" s="356"/>
      <c r="L577" s="356"/>
      <c r="M577" s="356"/>
      <c r="N577" s="391"/>
      <c r="O577" s="391"/>
      <c r="P577" s="391"/>
      <c r="Q577" s="391"/>
      <c r="R577" s="391"/>
      <c r="S577" s="391"/>
      <c r="T577" s="391"/>
      <c r="U577" s="391"/>
      <c r="V577" s="391"/>
      <c r="W577" s="391"/>
      <c r="X577" s="391"/>
    </row>
    <row r="578" spans="1:24" ht="11.25" customHeight="1" x14ac:dyDescent="0.2">
      <c r="A578" s="391"/>
      <c r="B578" s="391"/>
      <c r="C578" s="391"/>
      <c r="D578" s="391"/>
      <c r="E578" s="391"/>
      <c r="F578" s="391"/>
      <c r="G578" s="356"/>
      <c r="H578" s="356"/>
      <c r="I578" s="356"/>
      <c r="J578" s="356"/>
      <c r="K578" s="356"/>
      <c r="L578" s="356"/>
      <c r="M578" s="356"/>
      <c r="N578" s="391"/>
      <c r="O578" s="391"/>
      <c r="P578" s="391"/>
      <c r="Q578" s="391"/>
      <c r="R578" s="391"/>
      <c r="S578" s="391"/>
      <c r="T578" s="391"/>
      <c r="U578" s="391"/>
      <c r="V578" s="391"/>
      <c r="W578" s="391"/>
      <c r="X578" s="391"/>
    </row>
    <row r="579" spans="1:24" ht="11.25" customHeight="1" x14ac:dyDescent="0.2">
      <c r="A579" s="391"/>
      <c r="B579" s="391"/>
      <c r="C579" s="391"/>
      <c r="D579" s="391"/>
      <c r="E579" s="391"/>
      <c r="F579" s="391"/>
      <c r="G579" s="356"/>
      <c r="H579" s="356"/>
      <c r="I579" s="356"/>
      <c r="J579" s="356"/>
      <c r="K579" s="356"/>
      <c r="L579" s="356"/>
      <c r="M579" s="356"/>
      <c r="N579" s="391"/>
      <c r="O579" s="391"/>
      <c r="P579" s="391"/>
      <c r="Q579" s="391"/>
      <c r="R579" s="391"/>
      <c r="S579" s="391"/>
      <c r="T579" s="391"/>
      <c r="U579" s="391"/>
      <c r="V579" s="391"/>
      <c r="W579" s="391"/>
      <c r="X579" s="391"/>
    </row>
    <row r="580" spans="1:24" ht="11.25" customHeight="1" x14ac:dyDescent="0.2">
      <c r="A580" s="391"/>
      <c r="B580" s="391"/>
      <c r="C580" s="391"/>
      <c r="D580" s="391"/>
      <c r="E580" s="391"/>
      <c r="F580" s="391"/>
      <c r="G580" s="356"/>
      <c r="H580" s="356"/>
      <c r="I580" s="356"/>
      <c r="J580" s="356"/>
      <c r="K580" s="356"/>
      <c r="L580" s="356"/>
      <c r="M580" s="356"/>
      <c r="N580" s="391"/>
      <c r="O580" s="391"/>
      <c r="P580" s="391"/>
      <c r="Q580" s="391"/>
      <c r="R580" s="391"/>
      <c r="S580" s="391"/>
      <c r="T580" s="391"/>
      <c r="U580" s="391"/>
      <c r="V580" s="391"/>
      <c r="W580" s="391"/>
      <c r="X580" s="391"/>
    </row>
    <row r="581" spans="1:24" ht="11.25" customHeight="1" x14ac:dyDescent="0.2">
      <c r="A581" s="391"/>
      <c r="B581" s="391"/>
      <c r="C581" s="391"/>
      <c r="D581" s="391"/>
      <c r="E581" s="391"/>
      <c r="F581" s="391"/>
      <c r="G581" s="356"/>
      <c r="H581" s="356"/>
      <c r="I581" s="356"/>
      <c r="J581" s="356"/>
      <c r="K581" s="356"/>
      <c r="L581" s="356"/>
      <c r="M581" s="356"/>
      <c r="N581" s="391"/>
      <c r="O581" s="391"/>
      <c r="P581" s="391"/>
      <c r="Q581" s="391"/>
      <c r="R581" s="391"/>
      <c r="S581" s="391"/>
      <c r="T581" s="391"/>
      <c r="U581" s="391"/>
      <c r="V581" s="391"/>
      <c r="W581" s="391"/>
      <c r="X581" s="391"/>
    </row>
    <row r="582" spans="1:24" ht="11.25" customHeight="1" x14ac:dyDescent="0.2">
      <c r="A582" s="391"/>
      <c r="B582" s="391"/>
      <c r="C582" s="391"/>
      <c r="D582" s="391"/>
      <c r="E582" s="391"/>
      <c r="F582" s="391"/>
      <c r="G582" s="356"/>
      <c r="H582" s="356"/>
      <c r="I582" s="356"/>
      <c r="J582" s="356"/>
      <c r="K582" s="356"/>
      <c r="L582" s="356"/>
      <c r="M582" s="356"/>
      <c r="N582" s="391"/>
      <c r="O582" s="391"/>
      <c r="P582" s="391"/>
      <c r="Q582" s="391"/>
      <c r="R582" s="391"/>
      <c r="S582" s="391"/>
      <c r="T582" s="391"/>
      <c r="U582" s="391"/>
      <c r="V582" s="391"/>
      <c r="W582" s="391"/>
      <c r="X582" s="391"/>
    </row>
    <row r="583" spans="1:24" ht="11.25" customHeight="1" x14ac:dyDescent="0.2">
      <c r="A583" s="391"/>
      <c r="B583" s="391"/>
      <c r="C583" s="391"/>
      <c r="D583" s="391"/>
      <c r="E583" s="391"/>
      <c r="F583" s="391"/>
      <c r="G583" s="356"/>
      <c r="H583" s="356"/>
      <c r="I583" s="356"/>
      <c r="J583" s="356"/>
      <c r="K583" s="356"/>
      <c r="L583" s="356"/>
      <c r="M583" s="356"/>
      <c r="N583" s="391"/>
      <c r="O583" s="391"/>
      <c r="P583" s="391"/>
      <c r="Q583" s="391"/>
      <c r="R583" s="391"/>
      <c r="S583" s="391"/>
      <c r="T583" s="391"/>
      <c r="U583" s="391"/>
      <c r="V583" s="391"/>
      <c r="W583" s="391"/>
      <c r="X583" s="391"/>
    </row>
    <row r="584" spans="1:24" ht="11.25" customHeight="1" x14ac:dyDescent="0.2">
      <c r="A584" s="391"/>
      <c r="B584" s="391"/>
      <c r="C584" s="391"/>
      <c r="D584" s="391"/>
      <c r="E584" s="391"/>
      <c r="F584" s="391"/>
      <c r="G584" s="356"/>
      <c r="H584" s="356"/>
      <c r="I584" s="356"/>
      <c r="J584" s="356"/>
      <c r="K584" s="356"/>
      <c r="L584" s="356"/>
      <c r="M584" s="356"/>
      <c r="N584" s="391"/>
      <c r="O584" s="391"/>
      <c r="P584" s="391"/>
      <c r="Q584" s="391"/>
      <c r="R584" s="391"/>
      <c r="S584" s="391"/>
      <c r="T584" s="391"/>
      <c r="U584" s="391"/>
      <c r="V584" s="391"/>
      <c r="W584" s="391"/>
      <c r="X584" s="391"/>
    </row>
    <row r="585" spans="1:24" ht="11.25" customHeight="1" x14ac:dyDescent="0.2">
      <c r="A585" s="391"/>
      <c r="B585" s="391"/>
      <c r="C585" s="391"/>
      <c r="D585" s="391"/>
      <c r="E585" s="391"/>
      <c r="F585" s="391"/>
      <c r="G585" s="356"/>
      <c r="H585" s="356"/>
      <c r="I585" s="356"/>
      <c r="J585" s="356"/>
      <c r="K585" s="356"/>
      <c r="L585" s="356"/>
      <c r="M585" s="356"/>
      <c r="N585" s="391"/>
      <c r="O585" s="391"/>
      <c r="P585" s="391"/>
      <c r="Q585" s="391"/>
      <c r="R585" s="391"/>
      <c r="S585" s="391"/>
      <c r="T585" s="391"/>
      <c r="U585" s="391"/>
      <c r="V585" s="391"/>
      <c r="W585" s="391"/>
      <c r="X585" s="391"/>
    </row>
    <row r="586" spans="1:24" ht="11.25" customHeight="1" x14ac:dyDescent="0.2">
      <c r="A586" s="391"/>
      <c r="B586" s="391"/>
      <c r="C586" s="391"/>
      <c r="D586" s="391"/>
      <c r="E586" s="391"/>
      <c r="F586" s="391"/>
      <c r="G586" s="356"/>
      <c r="H586" s="356"/>
      <c r="I586" s="356"/>
      <c r="J586" s="356"/>
      <c r="K586" s="356"/>
      <c r="L586" s="356"/>
      <c r="M586" s="356"/>
      <c r="N586" s="391"/>
      <c r="O586" s="391"/>
      <c r="P586" s="391"/>
      <c r="Q586" s="391"/>
      <c r="R586" s="391"/>
      <c r="S586" s="391"/>
      <c r="T586" s="391"/>
      <c r="U586" s="391"/>
      <c r="V586" s="391"/>
      <c r="W586" s="391"/>
      <c r="X586" s="391"/>
    </row>
    <row r="587" spans="1:24" ht="11.25" customHeight="1" x14ac:dyDescent="0.2">
      <c r="A587" s="391"/>
      <c r="B587" s="391"/>
      <c r="C587" s="391"/>
      <c r="D587" s="391"/>
      <c r="E587" s="391"/>
      <c r="F587" s="391"/>
      <c r="G587" s="356"/>
      <c r="H587" s="356"/>
      <c r="I587" s="356"/>
      <c r="J587" s="356"/>
      <c r="K587" s="356"/>
      <c r="L587" s="356"/>
      <c r="M587" s="356"/>
      <c r="N587" s="391"/>
      <c r="O587" s="391"/>
      <c r="P587" s="391"/>
      <c r="Q587" s="391"/>
      <c r="R587" s="391"/>
      <c r="S587" s="391"/>
      <c r="T587" s="391"/>
      <c r="U587" s="391"/>
      <c r="V587" s="391"/>
      <c r="W587" s="391"/>
      <c r="X587" s="391"/>
    </row>
    <row r="588" spans="1:24" ht="11.25" customHeight="1" x14ac:dyDescent="0.2">
      <c r="A588" s="391"/>
      <c r="B588" s="391"/>
      <c r="C588" s="391"/>
      <c r="D588" s="391"/>
      <c r="E588" s="391"/>
      <c r="F588" s="391"/>
      <c r="G588" s="356"/>
      <c r="H588" s="356"/>
      <c r="I588" s="356"/>
      <c r="J588" s="356"/>
      <c r="K588" s="356"/>
      <c r="L588" s="356"/>
      <c r="M588" s="356"/>
      <c r="N588" s="391"/>
      <c r="O588" s="391"/>
      <c r="P588" s="391"/>
      <c r="Q588" s="391"/>
      <c r="R588" s="391"/>
      <c r="S588" s="391"/>
      <c r="T588" s="391"/>
      <c r="U588" s="391"/>
      <c r="V588" s="391"/>
      <c r="W588" s="391"/>
      <c r="X588" s="391"/>
    </row>
    <row r="589" spans="1:24" ht="11.25" customHeight="1" x14ac:dyDescent="0.2">
      <c r="A589" s="391"/>
      <c r="B589" s="391"/>
      <c r="C589" s="391"/>
      <c r="D589" s="391"/>
      <c r="E589" s="391"/>
      <c r="F589" s="391"/>
      <c r="G589" s="356"/>
      <c r="H589" s="356"/>
      <c r="I589" s="356"/>
      <c r="J589" s="356"/>
      <c r="K589" s="356"/>
      <c r="L589" s="356"/>
      <c r="M589" s="356"/>
      <c r="N589" s="391"/>
      <c r="O589" s="391"/>
      <c r="P589" s="391"/>
      <c r="Q589" s="391"/>
      <c r="R589" s="391"/>
      <c r="S589" s="391"/>
      <c r="T589" s="391"/>
      <c r="U589" s="391"/>
      <c r="V589" s="391"/>
      <c r="W589" s="391"/>
      <c r="X589" s="391"/>
    </row>
    <row r="590" spans="1:24" ht="11.25" customHeight="1" x14ac:dyDescent="0.2">
      <c r="A590" s="391"/>
      <c r="B590" s="391"/>
      <c r="C590" s="391"/>
      <c r="D590" s="391"/>
      <c r="E590" s="391"/>
      <c r="F590" s="391"/>
      <c r="G590" s="356"/>
      <c r="H590" s="356"/>
      <c r="I590" s="356"/>
      <c r="J590" s="356"/>
      <c r="K590" s="356"/>
      <c r="L590" s="356"/>
      <c r="M590" s="356"/>
      <c r="N590" s="391"/>
      <c r="O590" s="391"/>
      <c r="P590" s="391"/>
      <c r="Q590" s="391"/>
      <c r="R590" s="391"/>
      <c r="S590" s="391"/>
      <c r="T590" s="391"/>
      <c r="U590" s="391"/>
      <c r="V590" s="391"/>
      <c r="W590" s="391"/>
      <c r="X590" s="391"/>
    </row>
    <row r="591" spans="1:24" ht="11.25" customHeight="1" x14ac:dyDescent="0.2">
      <c r="A591" s="391"/>
      <c r="B591" s="391"/>
      <c r="C591" s="391"/>
      <c r="D591" s="391"/>
      <c r="E591" s="391"/>
      <c r="F591" s="391"/>
      <c r="G591" s="356"/>
      <c r="H591" s="356"/>
      <c r="I591" s="356"/>
      <c r="J591" s="356"/>
      <c r="K591" s="356"/>
      <c r="L591" s="356"/>
      <c r="M591" s="356"/>
      <c r="N591" s="391"/>
      <c r="O591" s="391"/>
      <c r="P591" s="391"/>
      <c r="Q591" s="391"/>
      <c r="R591" s="391"/>
      <c r="S591" s="391"/>
      <c r="T591" s="391"/>
      <c r="U591" s="391"/>
      <c r="V591" s="391"/>
      <c r="W591" s="391"/>
      <c r="X591" s="391"/>
    </row>
    <row r="592" spans="1:24" ht="11.25" customHeight="1" x14ac:dyDescent="0.2">
      <c r="A592" s="391"/>
      <c r="B592" s="391"/>
      <c r="C592" s="391"/>
      <c r="D592" s="391"/>
      <c r="E592" s="391"/>
      <c r="F592" s="391"/>
      <c r="G592" s="356"/>
      <c r="H592" s="356"/>
      <c r="I592" s="356"/>
      <c r="J592" s="356"/>
      <c r="K592" s="356"/>
      <c r="L592" s="356"/>
      <c r="M592" s="356"/>
      <c r="N592" s="391"/>
      <c r="O592" s="391"/>
      <c r="P592" s="391"/>
      <c r="Q592" s="391"/>
      <c r="R592" s="391"/>
      <c r="S592" s="391"/>
      <c r="T592" s="391"/>
      <c r="U592" s="391"/>
      <c r="V592" s="391"/>
      <c r="W592" s="391"/>
      <c r="X592" s="391"/>
    </row>
    <row r="593" spans="1:24" ht="11.25" customHeight="1" x14ac:dyDescent="0.2">
      <c r="A593" s="391"/>
      <c r="B593" s="391"/>
      <c r="C593" s="391"/>
      <c r="D593" s="391"/>
      <c r="E593" s="391"/>
      <c r="F593" s="391"/>
      <c r="G593" s="356"/>
      <c r="H593" s="356"/>
      <c r="I593" s="356"/>
      <c r="J593" s="356"/>
      <c r="K593" s="356"/>
      <c r="L593" s="356"/>
      <c r="M593" s="356"/>
      <c r="N593" s="391"/>
      <c r="O593" s="391"/>
      <c r="P593" s="391"/>
      <c r="Q593" s="391"/>
      <c r="R593" s="391"/>
      <c r="S593" s="391"/>
      <c r="T593" s="391"/>
      <c r="U593" s="391"/>
      <c r="V593" s="391"/>
      <c r="W593" s="391"/>
      <c r="X593" s="391"/>
    </row>
    <row r="594" spans="1:24" ht="11.25" customHeight="1" x14ac:dyDescent="0.2">
      <c r="A594" s="391"/>
      <c r="B594" s="391"/>
      <c r="C594" s="391"/>
      <c r="D594" s="391"/>
      <c r="E594" s="391"/>
      <c r="F594" s="391"/>
      <c r="G594" s="356"/>
      <c r="H594" s="356"/>
      <c r="I594" s="356"/>
      <c r="J594" s="356"/>
      <c r="K594" s="356"/>
      <c r="L594" s="356"/>
      <c r="M594" s="356"/>
      <c r="N594" s="391"/>
      <c r="O594" s="391"/>
      <c r="P594" s="391"/>
      <c r="Q594" s="391"/>
      <c r="R594" s="391"/>
      <c r="S594" s="391"/>
      <c r="T594" s="391"/>
      <c r="U594" s="391"/>
      <c r="V594" s="391"/>
      <c r="W594" s="391"/>
      <c r="X594" s="391"/>
    </row>
    <row r="595" spans="1:24" ht="11.25" customHeight="1" x14ac:dyDescent="0.2">
      <c r="A595" s="391"/>
      <c r="B595" s="391"/>
      <c r="C595" s="391"/>
      <c r="D595" s="391"/>
      <c r="E595" s="391"/>
      <c r="F595" s="391"/>
      <c r="G595" s="356"/>
      <c r="H595" s="356"/>
      <c r="I595" s="356"/>
      <c r="J595" s="356"/>
      <c r="K595" s="356"/>
      <c r="L595" s="356"/>
      <c r="M595" s="356"/>
      <c r="N595" s="391"/>
      <c r="O595" s="391"/>
      <c r="P595" s="391"/>
      <c r="Q595" s="391"/>
      <c r="R595" s="391"/>
      <c r="S595" s="391"/>
      <c r="T595" s="391"/>
      <c r="U595" s="391"/>
      <c r="V595" s="391"/>
      <c r="W595" s="391"/>
      <c r="X595" s="391"/>
    </row>
    <row r="596" spans="1:24" ht="11.25" customHeight="1" x14ac:dyDescent="0.2">
      <c r="A596" s="391"/>
      <c r="B596" s="391"/>
      <c r="C596" s="391"/>
      <c r="D596" s="391"/>
      <c r="E596" s="391"/>
      <c r="F596" s="391"/>
      <c r="G596" s="356"/>
      <c r="H596" s="356"/>
      <c r="I596" s="356"/>
      <c r="J596" s="356"/>
      <c r="K596" s="356"/>
      <c r="L596" s="356"/>
      <c r="M596" s="356"/>
      <c r="N596" s="391"/>
      <c r="O596" s="391"/>
      <c r="P596" s="391"/>
      <c r="Q596" s="391"/>
      <c r="R596" s="391"/>
      <c r="S596" s="391"/>
      <c r="T596" s="391"/>
      <c r="U596" s="391"/>
      <c r="V596" s="391"/>
      <c r="W596" s="391"/>
      <c r="X596" s="391"/>
    </row>
    <row r="597" spans="1:24" ht="11.25" customHeight="1" x14ac:dyDescent="0.2">
      <c r="A597" s="391"/>
      <c r="B597" s="391"/>
      <c r="C597" s="391"/>
      <c r="D597" s="391"/>
      <c r="E597" s="391"/>
      <c r="F597" s="391"/>
      <c r="G597" s="356"/>
      <c r="H597" s="356"/>
      <c r="I597" s="356"/>
      <c r="J597" s="356"/>
      <c r="K597" s="356"/>
      <c r="L597" s="356"/>
      <c r="M597" s="356"/>
      <c r="N597" s="391"/>
      <c r="O597" s="391"/>
      <c r="P597" s="391"/>
      <c r="Q597" s="391"/>
      <c r="R597" s="391"/>
      <c r="S597" s="391"/>
      <c r="T597" s="391"/>
      <c r="U597" s="391"/>
      <c r="V597" s="391"/>
      <c r="W597" s="391"/>
      <c r="X597" s="391"/>
    </row>
    <row r="598" spans="1:24" ht="11.25" customHeight="1" x14ac:dyDescent="0.2">
      <c r="A598" s="391"/>
      <c r="B598" s="391"/>
      <c r="C598" s="391"/>
      <c r="D598" s="391"/>
      <c r="E598" s="391"/>
      <c r="F598" s="391"/>
      <c r="G598" s="356"/>
      <c r="H598" s="356"/>
      <c r="I598" s="356"/>
      <c r="J598" s="356"/>
      <c r="K598" s="356"/>
      <c r="L598" s="356"/>
      <c r="M598" s="356"/>
      <c r="N598" s="391"/>
      <c r="O598" s="391"/>
      <c r="P598" s="391"/>
      <c r="Q598" s="391"/>
      <c r="R598" s="391"/>
      <c r="S598" s="391"/>
      <c r="T598" s="391"/>
      <c r="U598" s="391"/>
      <c r="V598" s="391"/>
      <c r="W598" s="391"/>
      <c r="X598" s="391"/>
    </row>
    <row r="599" spans="1:24" ht="11.25" customHeight="1" x14ac:dyDescent="0.2">
      <c r="A599" s="391"/>
      <c r="B599" s="391"/>
      <c r="C599" s="391"/>
      <c r="D599" s="391"/>
      <c r="E599" s="391"/>
      <c r="F599" s="391"/>
      <c r="G599" s="356"/>
      <c r="H599" s="356"/>
      <c r="I599" s="356"/>
      <c r="J599" s="356"/>
      <c r="K599" s="356"/>
      <c r="L599" s="356"/>
      <c r="M599" s="356"/>
      <c r="N599" s="391"/>
      <c r="O599" s="391"/>
      <c r="P599" s="391"/>
      <c r="Q599" s="391"/>
      <c r="R599" s="391"/>
      <c r="S599" s="391"/>
      <c r="T599" s="391"/>
      <c r="U599" s="391"/>
      <c r="V599" s="391"/>
      <c r="W599" s="391"/>
      <c r="X599" s="391"/>
    </row>
    <row r="600" spans="1:24" ht="11.25" customHeight="1" x14ac:dyDescent="0.2">
      <c r="A600" s="391"/>
      <c r="B600" s="391"/>
      <c r="C600" s="391"/>
      <c r="D600" s="391"/>
      <c r="E600" s="391"/>
      <c r="F600" s="391"/>
      <c r="G600" s="356"/>
      <c r="H600" s="356"/>
      <c r="I600" s="356"/>
      <c r="J600" s="356"/>
      <c r="K600" s="356"/>
      <c r="L600" s="356"/>
      <c r="M600" s="356"/>
      <c r="N600" s="391"/>
      <c r="O600" s="391"/>
      <c r="P600" s="391"/>
      <c r="Q600" s="391"/>
      <c r="R600" s="391"/>
      <c r="S600" s="391"/>
      <c r="T600" s="391"/>
      <c r="U600" s="391"/>
      <c r="V600" s="391"/>
      <c r="W600" s="391"/>
      <c r="X600" s="391"/>
    </row>
    <row r="601" spans="1:24" ht="11.25" customHeight="1" x14ac:dyDescent="0.2">
      <c r="A601" s="391"/>
      <c r="B601" s="391"/>
      <c r="C601" s="391"/>
      <c r="D601" s="391"/>
      <c r="E601" s="391"/>
      <c r="F601" s="391"/>
      <c r="G601" s="356"/>
      <c r="H601" s="356"/>
      <c r="I601" s="356"/>
      <c r="J601" s="356"/>
      <c r="K601" s="356"/>
      <c r="L601" s="356"/>
      <c r="M601" s="356"/>
      <c r="N601" s="391"/>
      <c r="O601" s="391"/>
      <c r="P601" s="391"/>
      <c r="Q601" s="391"/>
      <c r="R601" s="391"/>
      <c r="S601" s="391"/>
      <c r="T601" s="391"/>
      <c r="U601" s="391"/>
      <c r="V601" s="391"/>
      <c r="W601" s="391"/>
      <c r="X601" s="391"/>
    </row>
    <row r="602" spans="1:24" ht="11.25" customHeight="1" x14ac:dyDescent="0.2">
      <c r="A602" s="391"/>
      <c r="B602" s="391"/>
      <c r="C602" s="391"/>
      <c r="D602" s="391"/>
      <c r="E602" s="391"/>
      <c r="F602" s="391"/>
      <c r="G602" s="356"/>
      <c r="H602" s="356"/>
      <c r="I602" s="356"/>
      <c r="J602" s="356"/>
      <c r="K602" s="356"/>
      <c r="L602" s="356"/>
      <c r="M602" s="356"/>
      <c r="N602" s="391"/>
      <c r="O602" s="391"/>
      <c r="P602" s="391"/>
      <c r="Q602" s="391"/>
      <c r="R602" s="391"/>
      <c r="S602" s="391"/>
      <c r="T602" s="391"/>
      <c r="U602" s="391"/>
      <c r="V602" s="391"/>
      <c r="W602" s="391"/>
      <c r="X602" s="391"/>
    </row>
    <row r="603" spans="1:24" ht="11.25" customHeight="1" x14ac:dyDescent="0.2">
      <c r="A603" s="391"/>
      <c r="B603" s="391"/>
      <c r="C603" s="391"/>
      <c r="D603" s="391"/>
      <c r="E603" s="391"/>
      <c r="F603" s="391"/>
      <c r="G603" s="356"/>
      <c r="H603" s="356"/>
      <c r="I603" s="356"/>
      <c r="J603" s="356"/>
      <c r="K603" s="356"/>
      <c r="L603" s="356"/>
      <c r="M603" s="356"/>
      <c r="N603" s="391"/>
      <c r="O603" s="391"/>
      <c r="P603" s="391"/>
      <c r="Q603" s="391"/>
      <c r="R603" s="391"/>
      <c r="S603" s="391"/>
      <c r="T603" s="391"/>
      <c r="U603" s="391"/>
      <c r="V603" s="391"/>
      <c r="W603" s="391"/>
      <c r="X603" s="391"/>
    </row>
    <row r="604" spans="1:24" ht="11.25" customHeight="1" x14ac:dyDescent="0.2">
      <c r="A604" s="391"/>
      <c r="B604" s="391"/>
      <c r="C604" s="391"/>
      <c r="D604" s="391"/>
      <c r="E604" s="391"/>
      <c r="F604" s="391"/>
      <c r="G604" s="356"/>
      <c r="H604" s="356"/>
      <c r="I604" s="356"/>
      <c r="J604" s="356"/>
      <c r="K604" s="356"/>
      <c r="L604" s="356"/>
      <c r="M604" s="356"/>
      <c r="N604" s="391"/>
      <c r="O604" s="391"/>
      <c r="P604" s="391"/>
      <c r="Q604" s="391"/>
      <c r="R604" s="391"/>
      <c r="S604" s="391"/>
      <c r="T604" s="391"/>
      <c r="U604" s="391"/>
      <c r="V604" s="391"/>
      <c r="W604" s="391"/>
      <c r="X604" s="391"/>
    </row>
    <row r="605" spans="1:24" ht="11.25" customHeight="1" x14ac:dyDescent="0.2">
      <c r="A605" s="391"/>
      <c r="B605" s="391"/>
      <c r="C605" s="391"/>
      <c r="D605" s="391"/>
      <c r="E605" s="391"/>
      <c r="F605" s="391"/>
      <c r="G605" s="356"/>
      <c r="H605" s="356"/>
      <c r="I605" s="356"/>
      <c r="J605" s="356"/>
      <c r="K605" s="356"/>
      <c r="L605" s="356"/>
      <c r="M605" s="356"/>
      <c r="N605" s="391"/>
      <c r="O605" s="391"/>
      <c r="P605" s="391"/>
      <c r="Q605" s="391"/>
      <c r="R605" s="391"/>
      <c r="S605" s="391"/>
      <c r="T605" s="391"/>
      <c r="U605" s="391"/>
      <c r="V605" s="391"/>
      <c r="W605" s="391"/>
      <c r="X605" s="391"/>
    </row>
    <row r="606" spans="1:24" ht="11.25" customHeight="1" x14ac:dyDescent="0.2">
      <c r="A606" s="391"/>
      <c r="B606" s="391"/>
      <c r="C606" s="391"/>
      <c r="D606" s="391"/>
      <c r="E606" s="391"/>
      <c r="F606" s="391"/>
      <c r="G606" s="356"/>
      <c r="H606" s="356"/>
      <c r="I606" s="356"/>
      <c r="J606" s="356"/>
      <c r="K606" s="356"/>
      <c r="L606" s="356"/>
      <c r="M606" s="356"/>
      <c r="N606" s="391"/>
      <c r="O606" s="391"/>
      <c r="P606" s="391"/>
      <c r="Q606" s="391"/>
      <c r="R606" s="391"/>
      <c r="S606" s="391"/>
      <c r="T606" s="391"/>
      <c r="U606" s="391"/>
      <c r="V606" s="391"/>
      <c r="W606" s="391"/>
      <c r="X606" s="391"/>
    </row>
    <row r="607" spans="1:24" ht="11.25" customHeight="1" x14ac:dyDescent="0.2">
      <c r="A607" s="391"/>
      <c r="B607" s="391"/>
      <c r="C607" s="391"/>
      <c r="D607" s="391"/>
      <c r="E607" s="391"/>
      <c r="F607" s="391"/>
      <c r="G607" s="356"/>
      <c r="H607" s="356"/>
      <c r="I607" s="356"/>
      <c r="J607" s="356"/>
      <c r="K607" s="356"/>
      <c r="L607" s="356"/>
      <c r="M607" s="356"/>
      <c r="N607" s="391"/>
      <c r="O607" s="391"/>
      <c r="P607" s="391"/>
      <c r="Q607" s="391"/>
      <c r="R607" s="391"/>
      <c r="S607" s="391"/>
      <c r="T607" s="391"/>
      <c r="U607" s="391"/>
      <c r="V607" s="391"/>
      <c r="W607" s="391"/>
      <c r="X607" s="391"/>
    </row>
    <row r="608" spans="1:24" ht="11.25" customHeight="1" x14ac:dyDescent="0.2">
      <c r="A608" s="391"/>
      <c r="B608" s="391"/>
      <c r="C608" s="391"/>
      <c r="D608" s="391"/>
      <c r="E608" s="391"/>
      <c r="F608" s="391"/>
      <c r="G608" s="356"/>
      <c r="H608" s="356"/>
      <c r="I608" s="356"/>
      <c r="J608" s="356"/>
      <c r="K608" s="356"/>
      <c r="L608" s="356"/>
      <c r="M608" s="356"/>
      <c r="N608" s="391"/>
      <c r="O608" s="391"/>
      <c r="P608" s="391"/>
      <c r="Q608" s="391"/>
      <c r="R608" s="391"/>
      <c r="S608" s="391"/>
      <c r="T608" s="391"/>
      <c r="U608" s="391"/>
      <c r="V608" s="391"/>
      <c r="W608" s="391"/>
      <c r="X608" s="391"/>
    </row>
    <row r="609" spans="1:24" ht="11.25" customHeight="1" x14ac:dyDescent="0.2">
      <c r="A609" s="391"/>
      <c r="B609" s="391"/>
      <c r="C609" s="391"/>
      <c r="D609" s="391"/>
      <c r="E609" s="391"/>
      <c r="F609" s="391"/>
      <c r="G609" s="356"/>
      <c r="H609" s="356"/>
      <c r="I609" s="356"/>
      <c r="J609" s="356"/>
      <c r="K609" s="356"/>
      <c r="L609" s="356"/>
      <c r="M609" s="356"/>
      <c r="N609" s="391"/>
      <c r="O609" s="391"/>
      <c r="P609" s="391"/>
      <c r="Q609" s="391"/>
      <c r="R609" s="391"/>
      <c r="S609" s="391"/>
      <c r="T609" s="391"/>
      <c r="U609" s="391"/>
      <c r="V609" s="391"/>
      <c r="W609" s="391"/>
      <c r="X609" s="391"/>
    </row>
    <row r="610" spans="1:24" ht="11.25" customHeight="1" x14ac:dyDescent="0.2">
      <c r="A610" s="391"/>
      <c r="B610" s="391"/>
      <c r="C610" s="391"/>
      <c r="D610" s="391"/>
      <c r="E610" s="391"/>
      <c r="F610" s="391"/>
      <c r="G610" s="356"/>
      <c r="H610" s="356"/>
      <c r="I610" s="356"/>
      <c r="J610" s="356"/>
      <c r="K610" s="356"/>
      <c r="L610" s="356"/>
      <c r="M610" s="356"/>
      <c r="N610" s="391"/>
      <c r="O610" s="391"/>
      <c r="P610" s="391"/>
      <c r="Q610" s="391"/>
      <c r="R610" s="391"/>
      <c r="S610" s="391"/>
      <c r="T610" s="391"/>
      <c r="U610" s="391"/>
      <c r="V610" s="391"/>
      <c r="W610" s="391"/>
      <c r="X610" s="391"/>
    </row>
    <row r="611" spans="1:24" ht="11.25" customHeight="1" x14ac:dyDescent="0.2">
      <c r="A611" s="391"/>
      <c r="B611" s="391"/>
      <c r="C611" s="391"/>
      <c r="D611" s="391"/>
      <c r="E611" s="391"/>
      <c r="F611" s="391"/>
      <c r="G611" s="356"/>
      <c r="H611" s="356"/>
      <c r="I611" s="356"/>
      <c r="J611" s="356"/>
      <c r="K611" s="356"/>
      <c r="L611" s="356"/>
      <c r="M611" s="356"/>
      <c r="N611" s="391"/>
      <c r="O611" s="391"/>
      <c r="P611" s="391"/>
      <c r="Q611" s="391"/>
      <c r="R611" s="391"/>
      <c r="S611" s="391"/>
      <c r="T611" s="391"/>
      <c r="U611" s="391"/>
      <c r="V611" s="391"/>
      <c r="W611" s="391"/>
      <c r="X611" s="391"/>
    </row>
    <row r="612" spans="1:24" ht="11.25" customHeight="1" x14ac:dyDescent="0.2">
      <c r="A612" s="391"/>
      <c r="B612" s="391"/>
      <c r="C612" s="391"/>
      <c r="D612" s="391"/>
      <c r="E612" s="391"/>
      <c r="F612" s="391"/>
      <c r="G612" s="356"/>
      <c r="H612" s="356"/>
      <c r="I612" s="356"/>
      <c r="J612" s="356"/>
      <c r="K612" s="356"/>
      <c r="L612" s="356"/>
      <c r="M612" s="356"/>
      <c r="N612" s="391"/>
      <c r="O612" s="391"/>
      <c r="P612" s="391"/>
      <c r="Q612" s="391"/>
      <c r="R612" s="391"/>
      <c r="S612" s="391"/>
      <c r="T612" s="391"/>
      <c r="U612" s="391"/>
      <c r="V612" s="391"/>
      <c r="W612" s="391"/>
      <c r="X612" s="391"/>
    </row>
    <row r="613" spans="1:24" ht="11.25" customHeight="1" x14ac:dyDescent="0.2">
      <c r="A613" s="391"/>
      <c r="B613" s="391"/>
      <c r="C613" s="391"/>
      <c r="D613" s="391"/>
      <c r="E613" s="391"/>
      <c r="F613" s="391"/>
      <c r="G613" s="356"/>
      <c r="H613" s="356"/>
      <c r="I613" s="356"/>
      <c r="J613" s="356"/>
      <c r="K613" s="356"/>
      <c r="L613" s="356"/>
      <c r="M613" s="356"/>
      <c r="N613" s="391"/>
      <c r="O613" s="391"/>
      <c r="P613" s="391"/>
      <c r="Q613" s="391"/>
      <c r="R613" s="391"/>
      <c r="S613" s="391"/>
      <c r="T613" s="391"/>
      <c r="U613" s="391"/>
      <c r="V613" s="391"/>
      <c r="W613" s="391"/>
      <c r="X613" s="391"/>
    </row>
    <row r="614" spans="1:24" ht="11.25" customHeight="1" x14ac:dyDescent="0.2">
      <c r="A614" s="391"/>
      <c r="B614" s="391"/>
      <c r="C614" s="391"/>
      <c r="D614" s="391"/>
      <c r="E614" s="391"/>
      <c r="F614" s="391"/>
      <c r="G614" s="356"/>
      <c r="H614" s="356"/>
      <c r="I614" s="356"/>
      <c r="J614" s="356"/>
      <c r="K614" s="356"/>
      <c r="L614" s="356"/>
      <c r="M614" s="356"/>
      <c r="N614" s="391"/>
      <c r="O614" s="391"/>
      <c r="P614" s="391"/>
      <c r="Q614" s="391"/>
      <c r="R614" s="391"/>
      <c r="S614" s="391"/>
      <c r="T614" s="391"/>
      <c r="U614" s="391"/>
      <c r="V614" s="391"/>
      <c r="W614" s="391"/>
      <c r="X614" s="391"/>
    </row>
    <row r="615" spans="1:24" ht="11.25" customHeight="1" x14ac:dyDescent="0.2">
      <c r="A615" s="391"/>
      <c r="B615" s="391"/>
      <c r="C615" s="391"/>
      <c r="D615" s="391"/>
      <c r="E615" s="391"/>
      <c r="F615" s="391"/>
      <c r="G615" s="356"/>
      <c r="H615" s="356"/>
      <c r="I615" s="356"/>
      <c r="J615" s="356"/>
      <c r="K615" s="356"/>
      <c r="L615" s="356"/>
      <c r="M615" s="356"/>
      <c r="N615" s="391"/>
      <c r="O615" s="391"/>
      <c r="P615" s="391"/>
      <c r="Q615" s="391"/>
      <c r="R615" s="391"/>
      <c r="S615" s="391"/>
      <c r="T615" s="391"/>
      <c r="U615" s="391"/>
      <c r="V615" s="391"/>
      <c r="W615" s="391"/>
      <c r="X615" s="391"/>
    </row>
    <row r="616" spans="1:24" ht="11.25" customHeight="1" x14ac:dyDescent="0.2">
      <c r="A616" s="391"/>
      <c r="B616" s="391"/>
      <c r="C616" s="391"/>
      <c r="D616" s="391"/>
      <c r="E616" s="391"/>
      <c r="F616" s="391"/>
      <c r="G616" s="356"/>
      <c r="H616" s="356"/>
      <c r="I616" s="356"/>
      <c r="J616" s="356"/>
      <c r="K616" s="356"/>
      <c r="L616" s="356"/>
      <c r="M616" s="356"/>
      <c r="N616" s="391"/>
      <c r="O616" s="391"/>
      <c r="P616" s="391"/>
      <c r="Q616" s="391"/>
      <c r="R616" s="391"/>
      <c r="S616" s="391"/>
      <c r="T616" s="391"/>
      <c r="U616" s="391"/>
      <c r="V616" s="391"/>
      <c r="W616" s="391"/>
      <c r="X616" s="391"/>
    </row>
    <row r="617" spans="1:24" ht="11.25" customHeight="1" x14ac:dyDescent="0.2">
      <c r="A617" s="391"/>
      <c r="B617" s="391"/>
      <c r="C617" s="391"/>
      <c r="D617" s="391"/>
      <c r="E617" s="391"/>
      <c r="F617" s="391"/>
      <c r="G617" s="356"/>
      <c r="H617" s="356"/>
      <c r="I617" s="356"/>
      <c r="J617" s="356"/>
      <c r="K617" s="356"/>
      <c r="L617" s="356"/>
      <c r="M617" s="356"/>
      <c r="N617" s="391"/>
      <c r="O617" s="391"/>
      <c r="P617" s="391"/>
      <c r="Q617" s="391"/>
      <c r="R617" s="391"/>
      <c r="S617" s="391"/>
      <c r="T617" s="391"/>
      <c r="U617" s="391"/>
      <c r="V617" s="391"/>
      <c r="W617" s="391"/>
      <c r="X617" s="391"/>
    </row>
    <row r="618" spans="1:24" ht="11.25" customHeight="1" x14ac:dyDescent="0.2">
      <c r="A618" s="391"/>
      <c r="B618" s="391"/>
      <c r="C618" s="391"/>
      <c r="D618" s="391"/>
      <c r="E618" s="391"/>
      <c r="F618" s="391"/>
      <c r="G618" s="356"/>
      <c r="H618" s="356"/>
      <c r="I618" s="356"/>
      <c r="J618" s="356"/>
      <c r="K618" s="356"/>
      <c r="L618" s="356"/>
      <c r="M618" s="356"/>
      <c r="N618" s="391"/>
      <c r="O618" s="391"/>
      <c r="P618" s="391"/>
      <c r="Q618" s="391"/>
      <c r="R618" s="391"/>
      <c r="S618" s="391"/>
      <c r="T618" s="391"/>
      <c r="U618" s="391"/>
      <c r="V618" s="391"/>
      <c r="W618" s="391"/>
      <c r="X618" s="391"/>
    </row>
    <row r="619" spans="1:24" ht="11.25" customHeight="1" x14ac:dyDescent="0.2">
      <c r="A619" s="391"/>
      <c r="B619" s="391"/>
      <c r="C619" s="391"/>
      <c r="D619" s="391"/>
      <c r="E619" s="391"/>
      <c r="F619" s="391"/>
      <c r="G619" s="356"/>
      <c r="H619" s="356"/>
      <c r="I619" s="356"/>
      <c r="J619" s="356"/>
      <c r="K619" s="356"/>
      <c r="L619" s="356"/>
      <c r="M619" s="356"/>
      <c r="N619" s="391"/>
      <c r="O619" s="391"/>
      <c r="P619" s="391"/>
      <c r="Q619" s="391"/>
      <c r="R619" s="391"/>
      <c r="S619" s="391"/>
      <c r="T619" s="391"/>
      <c r="U619" s="391"/>
      <c r="V619" s="391"/>
      <c r="W619" s="391"/>
      <c r="X619" s="391"/>
    </row>
    <row r="620" spans="1:24" ht="11.25" customHeight="1" x14ac:dyDescent="0.2">
      <c r="A620" s="391"/>
      <c r="B620" s="391"/>
      <c r="C620" s="391"/>
      <c r="D620" s="391"/>
      <c r="E620" s="391"/>
      <c r="F620" s="391"/>
      <c r="G620" s="356"/>
      <c r="H620" s="356"/>
      <c r="I620" s="356"/>
      <c r="J620" s="356"/>
      <c r="K620" s="356"/>
      <c r="L620" s="356"/>
      <c r="M620" s="356"/>
      <c r="N620" s="391"/>
      <c r="O620" s="391"/>
      <c r="P620" s="391"/>
      <c r="Q620" s="391"/>
      <c r="R620" s="391"/>
      <c r="S620" s="391"/>
      <c r="T620" s="391"/>
      <c r="U620" s="391"/>
      <c r="V620" s="391"/>
      <c r="W620" s="391"/>
      <c r="X620" s="391"/>
    </row>
    <row r="621" spans="1:24" ht="11.25" customHeight="1" x14ac:dyDescent="0.2">
      <c r="A621" s="391"/>
      <c r="B621" s="391"/>
      <c r="C621" s="391"/>
      <c r="D621" s="391"/>
      <c r="E621" s="391"/>
      <c r="F621" s="391"/>
      <c r="G621" s="356"/>
      <c r="H621" s="356"/>
      <c r="I621" s="356"/>
      <c r="J621" s="356"/>
      <c r="K621" s="356"/>
      <c r="L621" s="356"/>
      <c r="M621" s="356"/>
      <c r="N621" s="391"/>
      <c r="O621" s="391"/>
      <c r="P621" s="391"/>
      <c r="Q621" s="391"/>
      <c r="R621" s="391"/>
      <c r="S621" s="391"/>
      <c r="T621" s="391"/>
      <c r="U621" s="391"/>
      <c r="V621" s="391"/>
      <c r="W621" s="391"/>
      <c r="X621" s="391"/>
    </row>
    <row r="622" spans="1:24" ht="11.25" customHeight="1" x14ac:dyDescent="0.2">
      <c r="A622" s="391"/>
      <c r="B622" s="391"/>
      <c r="C622" s="391"/>
      <c r="D622" s="391"/>
      <c r="E622" s="391"/>
      <c r="F622" s="391"/>
      <c r="G622" s="356"/>
      <c r="H622" s="356"/>
      <c r="I622" s="356"/>
      <c r="J622" s="356"/>
      <c r="K622" s="356"/>
      <c r="L622" s="356"/>
      <c r="M622" s="356"/>
      <c r="N622" s="391"/>
      <c r="O622" s="391"/>
      <c r="P622" s="391"/>
      <c r="Q622" s="391"/>
      <c r="R622" s="391"/>
      <c r="S622" s="391"/>
      <c r="T622" s="391"/>
      <c r="U622" s="391"/>
      <c r="V622" s="391"/>
      <c r="W622" s="391"/>
      <c r="X622" s="391"/>
    </row>
    <row r="623" spans="1:24" ht="11.25" customHeight="1" x14ac:dyDescent="0.2">
      <c r="A623" s="391"/>
      <c r="B623" s="391"/>
      <c r="C623" s="391"/>
      <c r="D623" s="391"/>
      <c r="E623" s="391"/>
      <c r="F623" s="391"/>
      <c r="G623" s="356"/>
      <c r="H623" s="356"/>
      <c r="I623" s="356"/>
      <c r="J623" s="356"/>
      <c r="K623" s="356"/>
      <c r="L623" s="356"/>
      <c r="M623" s="356"/>
      <c r="N623" s="391"/>
      <c r="O623" s="391"/>
      <c r="P623" s="391"/>
      <c r="Q623" s="391"/>
      <c r="R623" s="391"/>
      <c r="S623" s="391"/>
      <c r="T623" s="391"/>
      <c r="U623" s="391"/>
      <c r="V623" s="391"/>
      <c r="W623" s="391"/>
      <c r="X623" s="391"/>
    </row>
    <row r="624" spans="1:24" ht="11.25" customHeight="1" x14ac:dyDescent="0.2">
      <c r="A624" s="391"/>
      <c r="B624" s="391"/>
      <c r="C624" s="391"/>
      <c r="D624" s="391"/>
      <c r="E624" s="391"/>
      <c r="F624" s="391"/>
      <c r="G624" s="356"/>
      <c r="H624" s="356"/>
      <c r="I624" s="356"/>
      <c r="J624" s="356"/>
      <c r="K624" s="356"/>
      <c r="L624" s="356"/>
      <c r="M624" s="356"/>
      <c r="N624" s="391"/>
      <c r="O624" s="391"/>
      <c r="P624" s="391"/>
      <c r="Q624" s="391"/>
      <c r="R624" s="391"/>
      <c r="S624" s="391"/>
      <c r="T624" s="391"/>
      <c r="U624" s="391"/>
      <c r="V624" s="391"/>
      <c r="W624" s="391"/>
      <c r="X624" s="391"/>
    </row>
    <row r="625" spans="1:24" ht="11.25" customHeight="1" x14ac:dyDescent="0.2">
      <c r="A625" s="391"/>
      <c r="B625" s="391"/>
      <c r="C625" s="391"/>
      <c r="D625" s="391"/>
      <c r="E625" s="391"/>
      <c r="F625" s="391"/>
      <c r="G625" s="356"/>
      <c r="H625" s="356"/>
      <c r="I625" s="356"/>
      <c r="J625" s="356"/>
      <c r="K625" s="356"/>
      <c r="L625" s="356"/>
      <c r="M625" s="356"/>
      <c r="N625" s="391"/>
      <c r="O625" s="391"/>
      <c r="P625" s="391"/>
      <c r="Q625" s="391"/>
      <c r="R625" s="391"/>
      <c r="S625" s="391"/>
      <c r="T625" s="391"/>
      <c r="U625" s="391"/>
      <c r="V625" s="391"/>
      <c r="W625" s="391"/>
      <c r="X625" s="391"/>
    </row>
    <row r="626" spans="1:24" ht="11.25" customHeight="1" x14ac:dyDescent="0.2">
      <c r="A626" s="391"/>
      <c r="B626" s="391"/>
      <c r="C626" s="391"/>
      <c r="D626" s="391"/>
      <c r="E626" s="391"/>
      <c r="F626" s="391"/>
      <c r="G626" s="356"/>
      <c r="H626" s="356"/>
      <c r="I626" s="356"/>
      <c r="J626" s="356"/>
      <c r="K626" s="356"/>
      <c r="L626" s="356"/>
      <c r="M626" s="356"/>
      <c r="N626" s="391"/>
      <c r="O626" s="391"/>
      <c r="P626" s="391"/>
      <c r="Q626" s="391"/>
      <c r="R626" s="391"/>
      <c r="S626" s="391"/>
      <c r="T626" s="391"/>
      <c r="U626" s="391"/>
      <c r="V626" s="391"/>
      <c r="W626" s="391"/>
      <c r="X626" s="391"/>
    </row>
    <row r="627" spans="1:24" ht="11.25" customHeight="1" x14ac:dyDescent="0.2">
      <c r="A627" s="391"/>
      <c r="B627" s="391"/>
      <c r="C627" s="391"/>
      <c r="D627" s="391"/>
      <c r="E627" s="391"/>
      <c r="F627" s="391"/>
      <c r="G627" s="356"/>
      <c r="H627" s="356"/>
      <c r="I627" s="356"/>
      <c r="J627" s="356"/>
      <c r="K627" s="356"/>
      <c r="L627" s="356"/>
      <c r="M627" s="356"/>
      <c r="N627" s="391"/>
      <c r="O627" s="391"/>
      <c r="P627" s="391"/>
      <c r="Q627" s="391"/>
      <c r="R627" s="391"/>
      <c r="S627" s="391"/>
      <c r="T627" s="391"/>
      <c r="U627" s="391"/>
      <c r="V627" s="391"/>
      <c r="W627" s="391"/>
      <c r="X627" s="391"/>
    </row>
    <row r="628" spans="1:24" ht="11.25" customHeight="1" x14ac:dyDescent="0.2">
      <c r="A628" s="391"/>
      <c r="B628" s="391"/>
      <c r="C628" s="391"/>
      <c r="D628" s="391"/>
      <c r="E628" s="391"/>
      <c r="F628" s="391"/>
      <c r="G628" s="356"/>
      <c r="H628" s="356"/>
      <c r="I628" s="356"/>
      <c r="J628" s="356"/>
      <c r="K628" s="356"/>
      <c r="L628" s="356"/>
      <c r="M628" s="356"/>
      <c r="N628" s="391"/>
      <c r="O628" s="391"/>
      <c r="P628" s="391"/>
      <c r="Q628" s="391"/>
      <c r="R628" s="391"/>
      <c r="S628" s="391"/>
      <c r="T628" s="391"/>
      <c r="U628" s="391"/>
      <c r="V628" s="391"/>
      <c r="W628" s="391"/>
      <c r="X628" s="391"/>
    </row>
    <row r="629" spans="1:24" ht="11.25" customHeight="1" x14ac:dyDescent="0.2">
      <c r="A629" s="391"/>
      <c r="B629" s="391"/>
      <c r="C629" s="391"/>
      <c r="D629" s="391"/>
      <c r="E629" s="391"/>
      <c r="F629" s="391"/>
      <c r="G629" s="356"/>
      <c r="H629" s="356"/>
      <c r="I629" s="356"/>
      <c r="J629" s="356"/>
      <c r="K629" s="356"/>
      <c r="L629" s="356"/>
      <c r="M629" s="356"/>
      <c r="N629" s="391"/>
      <c r="O629" s="391"/>
      <c r="P629" s="391"/>
      <c r="Q629" s="391"/>
      <c r="R629" s="391"/>
      <c r="S629" s="391"/>
      <c r="T629" s="391"/>
      <c r="U629" s="391"/>
      <c r="V629" s="391"/>
      <c r="W629" s="391"/>
      <c r="X629" s="391"/>
    </row>
    <row r="630" spans="1:24" ht="11.25" customHeight="1" x14ac:dyDescent="0.2">
      <c r="A630" s="391"/>
      <c r="B630" s="391"/>
      <c r="C630" s="391"/>
      <c r="D630" s="391"/>
      <c r="E630" s="391"/>
      <c r="F630" s="391"/>
      <c r="G630" s="356"/>
      <c r="H630" s="356"/>
      <c r="I630" s="356"/>
      <c r="J630" s="356"/>
      <c r="K630" s="356"/>
      <c r="L630" s="356"/>
      <c r="M630" s="356"/>
      <c r="N630" s="391"/>
      <c r="O630" s="391"/>
      <c r="P630" s="391"/>
      <c r="Q630" s="391"/>
      <c r="R630" s="391"/>
      <c r="S630" s="391"/>
      <c r="T630" s="391"/>
      <c r="U630" s="391"/>
      <c r="V630" s="391"/>
      <c r="W630" s="391"/>
      <c r="X630" s="391"/>
    </row>
    <row r="631" spans="1:24" ht="11.25" customHeight="1" x14ac:dyDescent="0.2">
      <c r="A631" s="391"/>
      <c r="B631" s="391"/>
      <c r="C631" s="391"/>
      <c r="D631" s="391"/>
      <c r="E631" s="391"/>
      <c r="F631" s="391"/>
      <c r="G631" s="356"/>
      <c r="H631" s="356"/>
      <c r="I631" s="356"/>
      <c r="J631" s="356"/>
      <c r="K631" s="356"/>
      <c r="L631" s="356"/>
      <c r="M631" s="356"/>
      <c r="N631" s="391"/>
      <c r="O631" s="391"/>
      <c r="P631" s="391"/>
      <c r="Q631" s="391"/>
      <c r="R631" s="391"/>
      <c r="S631" s="391"/>
      <c r="T631" s="391"/>
      <c r="U631" s="391"/>
      <c r="V631" s="391"/>
      <c r="W631" s="391"/>
      <c r="X631" s="391"/>
    </row>
    <row r="632" spans="1:24" ht="11.25" customHeight="1" x14ac:dyDescent="0.2">
      <c r="A632" s="391"/>
      <c r="B632" s="391"/>
      <c r="C632" s="391"/>
      <c r="D632" s="391"/>
      <c r="E632" s="391"/>
      <c r="F632" s="391"/>
      <c r="G632" s="356"/>
      <c r="H632" s="356"/>
      <c r="I632" s="356"/>
      <c r="J632" s="356"/>
      <c r="K632" s="356"/>
      <c r="L632" s="356"/>
      <c r="M632" s="356"/>
      <c r="N632" s="391"/>
      <c r="O632" s="391"/>
      <c r="P632" s="391"/>
      <c r="Q632" s="391"/>
      <c r="R632" s="391"/>
      <c r="S632" s="391"/>
      <c r="T632" s="391"/>
      <c r="U632" s="391"/>
      <c r="V632" s="391"/>
      <c r="W632" s="391"/>
      <c r="X632" s="391"/>
    </row>
    <row r="633" spans="1:24" ht="11.25" customHeight="1" x14ac:dyDescent="0.2">
      <c r="A633" s="391"/>
      <c r="B633" s="391"/>
      <c r="C633" s="391"/>
      <c r="D633" s="391"/>
      <c r="E633" s="391"/>
      <c r="F633" s="391"/>
      <c r="G633" s="356"/>
      <c r="H633" s="356"/>
      <c r="I633" s="356"/>
      <c r="J633" s="356"/>
      <c r="K633" s="356"/>
      <c r="L633" s="356"/>
      <c r="M633" s="356"/>
      <c r="N633" s="391"/>
      <c r="O633" s="391"/>
      <c r="P633" s="391"/>
      <c r="Q633" s="391"/>
      <c r="R633" s="391"/>
      <c r="S633" s="391"/>
      <c r="T633" s="391"/>
      <c r="U633" s="391"/>
      <c r="V633" s="391"/>
      <c r="W633" s="391"/>
      <c r="X633" s="391"/>
    </row>
    <row r="634" spans="1:24" ht="11.25" customHeight="1" x14ac:dyDescent="0.2">
      <c r="A634" s="391"/>
      <c r="B634" s="391"/>
      <c r="C634" s="391"/>
      <c r="D634" s="391"/>
      <c r="E634" s="391"/>
      <c r="F634" s="391"/>
      <c r="G634" s="356"/>
      <c r="H634" s="356"/>
      <c r="I634" s="356"/>
      <c r="J634" s="356"/>
      <c r="K634" s="356"/>
      <c r="L634" s="356"/>
      <c r="M634" s="356"/>
      <c r="N634" s="391"/>
      <c r="O634" s="391"/>
      <c r="P634" s="391"/>
      <c r="Q634" s="391"/>
      <c r="R634" s="391"/>
      <c r="S634" s="391"/>
      <c r="T634" s="391"/>
      <c r="U634" s="391"/>
      <c r="V634" s="391"/>
      <c r="W634" s="391"/>
      <c r="X634" s="391"/>
    </row>
    <row r="635" spans="1:24" ht="11.25" customHeight="1" x14ac:dyDescent="0.2">
      <c r="A635" s="391"/>
      <c r="B635" s="391"/>
      <c r="C635" s="391"/>
      <c r="D635" s="391"/>
      <c r="E635" s="391"/>
      <c r="F635" s="391"/>
      <c r="G635" s="356"/>
      <c r="H635" s="356"/>
      <c r="I635" s="356"/>
      <c r="J635" s="356"/>
      <c r="K635" s="356"/>
      <c r="L635" s="356"/>
      <c r="M635" s="356"/>
      <c r="N635" s="391"/>
      <c r="O635" s="391"/>
      <c r="P635" s="391"/>
      <c r="Q635" s="391"/>
      <c r="R635" s="391"/>
      <c r="S635" s="391"/>
      <c r="T635" s="391"/>
      <c r="U635" s="391"/>
      <c r="V635" s="391"/>
      <c r="W635" s="391"/>
      <c r="X635" s="391"/>
    </row>
    <row r="636" spans="1:24" ht="11.25" customHeight="1" x14ac:dyDescent="0.2">
      <c r="A636" s="391"/>
      <c r="B636" s="391"/>
      <c r="C636" s="391"/>
      <c r="D636" s="391"/>
      <c r="E636" s="391"/>
      <c r="F636" s="391"/>
      <c r="G636" s="356"/>
      <c r="H636" s="356"/>
      <c r="I636" s="356"/>
      <c r="J636" s="356"/>
      <c r="K636" s="356"/>
      <c r="L636" s="356"/>
      <c r="M636" s="356"/>
      <c r="N636" s="391"/>
      <c r="O636" s="391"/>
      <c r="P636" s="391"/>
      <c r="Q636" s="391"/>
      <c r="R636" s="391"/>
      <c r="S636" s="391"/>
      <c r="T636" s="391"/>
      <c r="U636" s="391"/>
      <c r="V636" s="391"/>
      <c r="W636" s="391"/>
      <c r="X636" s="391"/>
    </row>
    <row r="637" spans="1:24" ht="11.25" customHeight="1" x14ac:dyDescent="0.2">
      <c r="A637" s="391"/>
      <c r="B637" s="391"/>
      <c r="C637" s="391"/>
      <c r="D637" s="391"/>
      <c r="E637" s="391"/>
      <c r="F637" s="391"/>
      <c r="G637" s="356"/>
      <c r="H637" s="356"/>
      <c r="I637" s="356"/>
      <c r="J637" s="356"/>
      <c r="K637" s="356"/>
      <c r="L637" s="356"/>
      <c r="M637" s="356"/>
      <c r="N637" s="391"/>
      <c r="O637" s="391"/>
      <c r="P637" s="391"/>
      <c r="Q637" s="391"/>
      <c r="R637" s="391"/>
      <c r="S637" s="391"/>
      <c r="T637" s="391"/>
      <c r="U637" s="391"/>
      <c r="V637" s="391"/>
      <c r="W637" s="391"/>
      <c r="X637" s="391"/>
    </row>
    <row r="638" spans="1:24" ht="11.25" customHeight="1" x14ac:dyDescent="0.2">
      <c r="A638" s="391"/>
      <c r="B638" s="391"/>
      <c r="C638" s="391"/>
      <c r="D638" s="391"/>
      <c r="E638" s="391"/>
      <c r="F638" s="391"/>
      <c r="G638" s="356"/>
      <c r="H638" s="356"/>
      <c r="I638" s="356"/>
      <c r="J638" s="356"/>
      <c r="K638" s="356"/>
      <c r="L638" s="356"/>
      <c r="M638" s="356"/>
      <c r="N638" s="391"/>
      <c r="O638" s="391"/>
      <c r="P638" s="391"/>
      <c r="Q638" s="391"/>
      <c r="R638" s="391"/>
      <c r="S638" s="391"/>
      <c r="T638" s="391"/>
      <c r="U638" s="391"/>
      <c r="V638" s="391"/>
      <c r="W638" s="391"/>
      <c r="X638" s="391"/>
    </row>
    <row r="639" spans="1:24" ht="11.25" customHeight="1" x14ac:dyDescent="0.2">
      <c r="A639" s="391"/>
      <c r="B639" s="391"/>
      <c r="C639" s="391"/>
      <c r="D639" s="391"/>
      <c r="E639" s="391"/>
      <c r="F639" s="391"/>
      <c r="G639" s="356"/>
      <c r="H639" s="356"/>
      <c r="I639" s="356"/>
      <c r="J639" s="356"/>
      <c r="K639" s="356"/>
      <c r="L639" s="356"/>
      <c r="M639" s="356"/>
      <c r="N639" s="391"/>
      <c r="O639" s="391"/>
      <c r="P639" s="391"/>
      <c r="Q639" s="391"/>
      <c r="R639" s="391"/>
      <c r="S639" s="391"/>
      <c r="T639" s="391"/>
      <c r="U639" s="391"/>
      <c r="V639" s="391"/>
      <c r="W639" s="391"/>
      <c r="X639" s="391"/>
    </row>
    <row r="640" spans="1:24" ht="11.25" customHeight="1" x14ac:dyDescent="0.2">
      <c r="A640" s="391"/>
      <c r="B640" s="391"/>
      <c r="C640" s="391"/>
      <c r="D640" s="391"/>
      <c r="E640" s="391"/>
      <c r="F640" s="391"/>
      <c r="G640" s="356"/>
      <c r="H640" s="356"/>
      <c r="I640" s="356"/>
      <c r="J640" s="356"/>
      <c r="K640" s="356"/>
      <c r="L640" s="356"/>
      <c r="M640" s="356"/>
      <c r="N640" s="391"/>
      <c r="O640" s="391"/>
      <c r="P640" s="391"/>
      <c r="Q640" s="391"/>
      <c r="R640" s="391"/>
      <c r="S640" s="391"/>
      <c r="T640" s="391"/>
      <c r="U640" s="391"/>
      <c r="V640" s="391"/>
      <c r="W640" s="391"/>
      <c r="X640" s="391"/>
    </row>
    <row r="641" spans="1:24" ht="11.25" customHeight="1" x14ac:dyDescent="0.2">
      <c r="A641" s="391"/>
      <c r="B641" s="391"/>
      <c r="C641" s="391"/>
      <c r="D641" s="391"/>
      <c r="E641" s="391"/>
      <c r="F641" s="391"/>
      <c r="G641" s="356"/>
      <c r="H641" s="356"/>
      <c r="I641" s="356"/>
      <c r="J641" s="356"/>
      <c r="K641" s="356"/>
      <c r="L641" s="356"/>
      <c r="M641" s="356"/>
      <c r="N641" s="391"/>
      <c r="O641" s="391"/>
      <c r="P641" s="391"/>
      <c r="Q641" s="391"/>
      <c r="R641" s="391"/>
      <c r="S641" s="391"/>
      <c r="T641" s="391"/>
      <c r="U641" s="391"/>
      <c r="V641" s="391"/>
      <c r="W641" s="391"/>
      <c r="X641" s="391"/>
    </row>
    <row r="642" spans="1:24" ht="11.25" customHeight="1" x14ac:dyDescent="0.2">
      <c r="A642" s="391"/>
      <c r="B642" s="391"/>
      <c r="C642" s="391"/>
      <c r="D642" s="391"/>
      <c r="E642" s="391"/>
      <c r="F642" s="391"/>
      <c r="G642" s="356"/>
      <c r="H642" s="356"/>
      <c r="I642" s="356"/>
      <c r="J642" s="356"/>
      <c r="K642" s="356"/>
      <c r="L642" s="356"/>
      <c r="M642" s="356"/>
      <c r="N642" s="391"/>
      <c r="O642" s="391"/>
      <c r="P642" s="391"/>
      <c r="Q642" s="391"/>
      <c r="R642" s="391"/>
      <c r="S642" s="391"/>
      <c r="T642" s="391"/>
      <c r="U642" s="391"/>
      <c r="V642" s="391"/>
      <c r="W642" s="391"/>
      <c r="X642" s="391"/>
    </row>
    <row r="643" spans="1:24" ht="11.25" customHeight="1" x14ac:dyDescent="0.2">
      <c r="A643" s="391"/>
      <c r="B643" s="391"/>
      <c r="C643" s="391"/>
      <c r="D643" s="391"/>
      <c r="E643" s="391"/>
      <c r="F643" s="391"/>
      <c r="G643" s="356"/>
      <c r="H643" s="356"/>
      <c r="I643" s="356"/>
      <c r="J643" s="356"/>
      <c r="K643" s="356"/>
      <c r="L643" s="356"/>
      <c r="M643" s="356"/>
      <c r="N643" s="391"/>
      <c r="O643" s="391"/>
      <c r="P643" s="391"/>
      <c r="Q643" s="391"/>
      <c r="R643" s="391"/>
      <c r="S643" s="391"/>
      <c r="T643" s="391"/>
      <c r="U643" s="391"/>
      <c r="V643" s="391"/>
      <c r="W643" s="391"/>
      <c r="X643" s="391"/>
    </row>
    <row r="644" spans="1:24" ht="11.25" customHeight="1" x14ac:dyDescent="0.2">
      <c r="A644" s="391"/>
      <c r="B644" s="391"/>
      <c r="C644" s="391"/>
      <c r="D644" s="391"/>
      <c r="E644" s="391"/>
      <c r="F644" s="391"/>
      <c r="G644" s="356"/>
      <c r="H644" s="356"/>
      <c r="I644" s="356"/>
      <c r="J644" s="356"/>
      <c r="K644" s="356"/>
      <c r="L644" s="356"/>
      <c r="M644" s="356"/>
      <c r="N644" s="391"/>
      <c r="O644" s="391"/>
      <c r="P644" s="391"/>
      <c r="Q644" s="391"/>
      <c r="R644" s="391"/>
      <c r="S644" s="391"/>
      <c r="T644" s="391"/>
      <c r="U644" s="391"/>
      <c r="V644" s="391"/>
      <c r="W644" s="391"/>
      <c r="X644" s="391"/>
    </row>
    <row r="645" spans="1:24" ht="11.25" customHeight="1" x14ac:dyDescent="0.2">
      <c r="A645" s="391"/>
      <c r="B645" s="391"/>
      <c r="C645" s="391"/>
      <c r="D645" s="391"/>
      <c r="E645" s="391"/>
      <c r="F645" s="391"/>
      <c r="G645" s="356"/>
      <c r="H645" s="356"/>
      <c r="I645" s="356"/>
      <c r="J645" s="356"/>
      <c r="K645" s="356"/>
      <c r="L645" s="356"/>
      <c r="M645" s="356"/>
      <c r="N645" s="391"/>
      <c r="O645" s="391"/>
      <c r="P645" s="391"/>
      <c r="Q645" s="391"/>
      <c r="R645" s="391"/>
      <c r="S645" s="391"/>
      <c r="T645" s="391"/>
      <c r="U645" s="391"/>
      <c r="V645" s="391"/>
      <c r="W645" s="391"/>
      <c r="X645" s="391"/>
    </row>
    <row r="646" spans="1:24" ht="11.25" customHeight="1" x14ac:dyDescent="0.2">
      <c r="A646" s="391"/>
      <c r="B646" s="391"/>
      <c r="C646" s="391"/>
      <c r="D646" s="391"/>
      <c r="E646" s="391"/>
      <c r="F646" s="391"/>
      <c r="G646" s="356"/>
      <c r="H646" s="356"/>
      <c r="I646" s="356"/>
      <c r="J646" s="356"/>
      <c r="K646" s="356"/>
      <c r="L646" s="356"/>
      <c r="M646" s="356"/>
      <c r="N646" s="391"/>
      <c r="O646" s="391"/>
      <c r="P646" s="391"/>
      <c r="Q646" s="391"/>
      <c r="R646" s="391"/>
      <c r="S646" s="391"/>
      <c r="T646" s="391"/>
      <c r="U646" s="391"/>
      <c r="V646" s="391"/>
      <c r="W646" s="391"/>
      <c r="X646" s="391"/>
    </row>
    <row r="647" spans="1:24" ht="11.25" customHeight="1" x14ac:dyDescent="0.2">
      <c r="A647" s="391"/>
      <c r="B647" s="391"/>
      <c r="C647" s="391"/>
      <c r="D647" s="391"/>
      <c r="E647" s="391"/>
      <c r="F647" s="391"/>
      <c r="G647" s="356"/>
      <c r="H647" s="356"/>
      <c r="I647" s="356"/>
      <c r="J647" s="356"/>
      <c r="K647" s="356"/>
      <c r="L647" s="356"/>
      <c r="M647" s="356"/>
      <c r="N647" s="391"/>
      <c r="O647" s="391"/>
      <c r="P647" s="391"/>
      <c r="Q647" s="391"/>
      <c r="R647" s="391"/>
      <c r="S647" s="391"/>
      <c r="T647" s="391"/>
      <c r="U647" s="391"/>
      <c r="V647" s="391"/>
      <c r="W647" s="391"/>
      <c r="X647" s="391"/>
    </row>
    <row r="648" spans="1:24" ht="11.25" customHeight="1" x14ac:dyDescent="0.2">
      <c r="A648" s="391"/>
      <c r="B648" s="391"/>
      <c r="C648" s="391"/>
      <c r="D648" s="391"/>
      <c r="E648" s="391"/>
      <c r="F648" s="391"/>
      <c r="G648" s="356"/>
      <c r="H648" s="356"/>
      <c r="I648" s="356"/>
      <c r="J648" s="356"/>
      <c r="K648" s="356"/>
      <c r="L648" s="356"/>
      <c r="M648" s="356"/>
      <c r="N648" s="391"/>
      <c r="O648" s="391"/>
      <c r="P648" s="391"/>
      <c r="Q648" s="391"/>
      <c r="R648" s="391"/>
      <c r="S648" s="391"/>
      <c r="T648" s="391"/>
      <c r="U648" s="391"/>
      <c r="V648" s="391"/>
      <c r="W648" s="391"/>
      <c r="X648" s="391"/>
    </row>
    <row r="649" spans="1:24" ht="11.25" customHeight="1" x14ac:dyDescent="0.2">
      <c r="A649" s="391"/>
      <c r="B649" s="391"/>
      <c r="C649" s="391"/>
      <c r="D649" s="391"/>
      <c r="E649" s="391"/>
      <c r="F649" s="391"/>
      <c r="G649" s="356"/>
      <c r="H649" s="356"/>
      <c r="I649" s="356"/>
      <c r="J649" s="356"/>
      <c r="K649" s="356"/>
      <c r="L649" s="356"/>
      <c r="M649" s="356"/>
      <c r="N649" s="391"/>
      <c r="O649" s="391"/>
      <c r="P649" s="391"/>
      <c r="Q649" s="391"/>
      <c r="R649" s="391"/>
      <c r="S649" s="391"/>
      <c r="T649" s="391"/>
      <c r="U649" s="391"/>
      <c r="V649" s="391"/>
      <c r="W649" s="391"/>
      <c r="X649" s="391"/>
    </row>
    <row r="650" spans="1:24" ht="11.25" customHeight="1" x14ac:dyDescent="0.2">
      <c r="A650" s="391"/>
      <c r="B650" s="391"/>
      <c r="C650" s="391"/>
      <c r="D650" s="391"/>
      <c r="E650" s="391"/>
      <c r="F650" s="391"/>
      <c r="G650" s="356"/>
      <c r="H650" s="356"/>
      <c r="I650" s="356"/>
      <c r="J650" s="356"/>
      <c r="K650" s="356"/>
      <c r="L650" s="356"/>
      <c r="M650" s="356"/>
      <c r="N650" s="391"/>
      <c r="O650" s="391"/>
      <c r="P650" s="391"/>
      <c r="Q650" s="391"/>
      <c r="R650" s="391"/>
      <c r="S650" s="391"/>
      <c r="T650" s="391"/>
      <c r="U650" s="391"/>
      <c r="V650" s="391"/>
      <c r="W650" s="391"/>
      <c r="X650" s="391"/>
    </row>
    <row r="651" spans="1:24" ht="11.25" customHeight="1" x14ac:dyDescent="0.2">
      <c r="A651" s="391"/>
      <c r="B651" s="391"/>
      <c r="C651" s="391"/>
      <c r="D651" s="391"/>
      <c r="E651" s="391"/>
      <c r="F651" s="391"/>
      <c r="G651" s="356"/>
      <c r="H651" s="356"/>
      <c r="I651" s="356"/>
      <c r="J651" s="356"/>
      <c r="K651" s="356"/>
      <c r="L651" s="356"/>
      <c r="M651" s="356"/>
      <c r="N651" s="391"/>
      <c r="O651" s="391"/>
      <c r="P651" s="391"/>
      <c r="Q651" s="391"/>
      <c r="R651" s="391"/>
      <c r="S651" s="391"/>
      <c r="T651" s="391"/>
      <c r="U651" s="391"/>
      <c r="V651" s="391"/>
      <c r="W651" s="391"/>
      <c r="X651" s="391"/>
    </row>
    <row r="652" spans="1:24" ht="11.25" customHeight="1" x14ac:dyDescent="0.2">
      <c r="A652" s="391"/>
      <c r="B652" s="391"/>
      <c r="C652" s="391"/>
      <c r="D652" s="391"/>
      <c r="E652" s="391"/>
      <c r="F652" s="391"/>
      <c r="G652" s="356"/>
      <c r="H652" s="356"/>
      <c r="I652" s="356"/>
      <c r="J652" s="356"/>
      <c r="K652" s="356"/>
      <c r="L652" s="356"/>
      <c r="M652" s="356"/>
      <c r="N652" s="391"/>
      <c r="O652" s="391"/>
      <c r="P652" s="391"/>
      <c r="Q652" s="391"/>
      <c r="R652" s="391"/>
      <c r="S652" s="391"/>
      <c r="T652" s="391"/>
      <c r="U652" s="391"/>
      <c r="V652" s="391"/>
      <c r="W652" s="391"/>
      <c r="X652" s="391"/>
    </row>
    <row r="653" spans="1:24" ht="11.25" customHeight="1" x14ac:dyDescent="0.2">
      <c r="A653" s="391"/>
      <c r="B653" s="391"/>
      <c r="C653" s="391"/>
      <c r="D653" s="391"/>
      <c r="E653" s="391"/>
      <c r="F653" s="391"/>
      <c r="G653" s="356"/>
      <c r="H653" s="356"/>
      <c r="I653" s="356"/>
      <c r="J653" s="356"/>
      <c r="K653" s="356"/>
      <c r="L653" s="356"/>
      <c r="M653" s="356"/>
      <c r="N653" s="391"/>
      <c r="O653" s="391"/>
      <c r="P653" s="391"/>
      <c r="Q653" s="391"/>
      <c r="R653" s="391"/>
      <c r="S653" s="391"/>
      <c r="T653" s="391"/>
      <c r="U653" s="391"/>
      <c r="V653" s="391"/>
      <c r="W653" s="391"/>
      <c r="X653" s="391"/>
    </row>
    <row r="654" spans="1:24" ht="11.25" customHeight="1" x14ac:dyDescent="0.2">
      <c r="A654" s="391"/>
      <c r="B654" s="391"/>
      <c r="C654" s="391"/>
      <c r="D654" s="391"/>
      <c r="E654" s="391"/>
      <c r="F654" s="391"/>
      <c r="G654" s="356"/>
      <c r="H654" s="356"/>
      <c r="I654" s="356"/>
      <c r="J654" s="356"/>
      <c r="K654" s="356"/>
      <c r="L654" s="356"/>
      <c r="M654" s="356"/>
      <c r="N654" s="391"/>
      <c r="O654" s="391"/>
      <c r="P654" s="391"/>
      <c r="Q654" s="391"/>
      <c r="R654" s="391"/>
      <c r="S654" s="391"/>
      <c r="T654" s="391"/>
      <c r="U654" s="391"/>
      <c r="V654" s="391"/>
      <c r="W654" s="391"/>
      <c r="X654" s="391"/>
    </row>
    <row r="655" spans="1:24" ht="11.25" customHeight="1" x14ac:dyDescent="0.2">
      <c r="A655" s="391"/>
      <c r="B655" s="391"/>
      <c r="C655" s="391"/>
      <c r="D655" s="391"/>
      <c r="E655" s="391"/>
      <c r="F655" s="391"/>
      <c r="G655" s="356"/>
      <c r="H655" s="356"/>
      <c r="I655" s="356"/>
      <c r="J655" s="356"/>
      <c r="K655" s="356"/>
      <c r="L655" s="356"/>
      <c r="M655" s="356"/>
      <c r="N655" s="391"/>
      <c r="O655" s="391"/>
      <c r="P655" s="391"/>
      <c r="Q655" s="391"/>
      <c r="R655" s="391"/>
      <c r="S655" s="391"/>
      <c r="T655" s="391"/>
      <c r="U655" s="391"/>
      <c r="V655" s="391"/>
      <c r="W655" s="391"/>
      <c r="X655" s="391"/>
    </row>
    <row r="656" spans="1:24" ht="11.25" customHeight="1" x14ac:dyDescent="0.2">
      <c r="A656" s="391"/>
      <c r="B656" s="391"/>
      <c r="C656" s="391"/>
      <c r="D656" s="391"/>
      <c r="E656" s="391"/>
      <c r="F656" s="391"/>
      <c r="G656" s="356"/>
      <c r="H656" s="356"/>
      <c r="I656" s="356"/>
      <c r="J656" s="356"/>
      <c r="K656" s="356"/>
      <c r="L656" s="356"/>
      <c r="M656" s="356"/>
      <c r="N656" s="391"/>
      <c r="O656" s="391"/>
      <c r="P656" s="391"/>
      <c r="Q656" s="391"/>
      <c r="R656" s="391"/>
      <c r="S656" s="391"/>
      <c r="T656" s="391"/>
      <c r="U656" s="391"/>
      <c r="V656" s="391"/>
      <c r="W656" s="391"/>
      <c r="X656" s="391"/>
    </row>
    <row r="657" spans="1:24" ht="11.25" customHeight="1" x14ac:dyDescent="0.2">
      <c r="A657" s="391"/>
      <c r="B657" s="391"/>
      <c r="C657" s="391"/>
      <c r="D657" s="391"/>
      <c r="E657" s="391"/>
      <c r="F657" s="391"/>
      <c r="G657" s="356"/>
      <c r="H657" s="356"/>
      <c r="I657" s="356"/>
      <c r="J657" s="356"/>
      <c r="K657" s="356"/>
      <c r="L657" s="356"/>
      <c r="M657" s="356"/>
      <c r="N657" s="391"/>
      <c r="O657" s="391"/>
      <c r="P657" s="391"/>
      <c r="Q657" s="391"/>
      <c r="R657" s="391"/>
      <c r="S657" s="391"/>
      <c r="T657" s="391"/>
      <c r="U657" s="391"/>
      <c r="V657" s="391"/>
      <c r="W657" s="391"/>
      <c r="X657" s="391"/>
    </row>
    <row r="658" spans="1:24" ht="11.25" customHeight="1" x14ac:dyDescent="0.2">
      <c r="A658" s="391"/>
      <c r="B658" s="391"/>
      <c r="C658" s="391"/>
      <c r="D658" s="391"/>
      <c r="E658" s="391"/>
      <c r="F658" s="391"/>
      <c r="G658" s="356"/>
      <c r="H658" s="356"/>
      <c r="I658" s="356"/>
      <c r="J658" s="356"/>
      <c r="K658" s="356"/>
      <c r="L658" s="356"/>
      <c r="M658" s="356"/>
      <c r="N658" s="391"/>
      <c r="O658" s="391"/>
      <c r="P658" s="391"/>
      <c r="Q658" s="391"/>
      <c r="R658" s="391"/>
      <c r="S658" s="391"/>
      <c r="T658" s="391"/>
      <c r="U658" s="391"/>
      <c r="V658" s="391"/>
      <c r="W658" s="391"/>
      <c r="X658" s="391"/>
    </row>
    <row r="659" spans="1:24" ht="11.25" customHeight="1" x14ac:dyDescent="0.2">
      <c r="A659" s="391"/>
      <c r="B659" s="391"/>
      <c r="C659" s="391"/>
      <c r="D659" s="391"/>
      <c r="E659" s="391"/>
      <c r="F659" s="391"/>
      <c r="G659" s="356"/>
      <c r="H659" s="356"/>
      <c r="I659" s="356"/>
      <c r="J659" s="356"/>
      <c r="K659" s="356"/>
      <c r="L659" s="356"/>
      <c r="M659" s="356"/>
      <c r="N659" s="391"/>
      <c r="O659" s="391"/>
      <c r="P659" s="391"/>
      <c r="Q659" s="391"/>
      <c r="R659" s="391"/>
      <c r="S659" s="391"/>
      <c r="T659" s="391"/>
      <c r="U659" s="391"/>
      <c r="V659" s="391"/>
      <c r="W659" s="391"/>
      <c r="X659" s="391"/>
    </row>
    <row r="660" spans="1:24" ht="11.25" customHeight="1" x14ac:dyDescent="0.2">
      <c r="A660" s="391"/>
      <c r="B660" s="391"/>
      <c r="C660" s="391"/>
      <c r="D660" s="391"/>
      <c r="E660" s="391"/>
      <c r="F660" s="391"/>
      <c r="G660" s="356"/>
      <c r="H660" s="356"/>
      <c r="I660" s="356"/>
      <c r="J660" s="356"/>
      <c r="K660" s="356"/>
      <c r="L660" s="356"/>
      <c r="M660" s="356"/>
      <c r="N660" s="391"/>
      <c r="O660" s="391"/>
      <c r="P660" s="391"/>
      <c r="Q660" s="391"/>
      <c r="R660" s="391"/>
      <c r="S660" s="391"/>
      <c r="T660" s="391"/>
      <c r="U660" s="391"/>
      <c r="V660" s="391"/>
      <c r="W660" s="391"/>
      <c r="X660" s="391"/>
    </row>
    <row r="661" spans="1:24" ht="11.25" customHeight="1" x14ac:dyDescent="0.2">
      <c r="A661" s="391"/>
      <c r="B661" s="391"/>
      <c r="C661" s="391"/>
      <c r="D661" s="391"/>
      <c r="E661" s="391"/>
      <c r="F661" s="391"/>
      <c r="G661" s="356"/>
      <c r="H661" s="356"/>
      <c r="I661" s="356"/>
      <c r="J661" s="356"/>
      <c r="K661" s="356"/>
      <c r="L661" s="356"/>
      <c r="M661" s="356"/>
      <c r="N661" s="391"/>
      <c r="O661" s="391"/>
      <c r="P661" s="391"/>
      <c r="Q661" s="391"/>
      <c r="R661" s="391"/>
      <c r="S661" s="391"/>
      <c r="T661" s="391"/>
      <c r="U661" s="391"/>
      <c r="V661" s="391"/>
      <c r="W661" s="391"/>
      <c r="X661" s="391"/>
    </row>
    <row r="662" spans="1:24" ht="11.25" customHeight="1" x14ac:dyDescent="0.2">
      <c r="A662" s="391"/>
      <c r="B662" s="391"/>
      <c r="C662" s="391"/>
      <c r="D662" s="391"/>
      <c r="E662" s="391"/>
      <c r="F662" s="391"/>
      <c r="G662" s="356"/>
      <c r="H662" s="356"/>
      <c r="I662" s="356"/>
      <c r="J662" s="356"/>
      <c r="K662" s="356"/>
      <c r="L662" s="356"/>
      <c r="M662" s="356"/>
      <c r="N662" s="391"/>
      <c r="O662" s="391"/>
      <c r="P662" s="391"/>
      <c r="Q662" s="391"/>
      <c r="R662" s="391"/>
      <c r="S662" s="391"/>
      <c r="T662" s="391"/>
      <c r="U662" s="391"/>
      <c r="V662" s="391"/>
      <c r="W662" s="391"/>
      <c r="X662" s="391"/>
    </row>
    <row r="663" spans="1:24" ht="11.25" customHeight="1" x14ac:dyDescent="0.2">
      <c r="A663" s="391"/>
      <c r="B663" s="391"/>
      <c r="C663" s="391"/>
      <c r="D663" s="391"/>
      <c r="E663" s="391"/>
      <c r="F663" s="391"/>
      <c r="G663" s="356"/>
      <c r="H663" s="356"/>
      <c r="I663" s="356"/>
      <c r="J663" s="356"/>
      <c r="K663" s="356"/>
      <c r="L663" s="356"/>
      <c r="M663" s="356"/>
      <c r="N663" s="391"/>
      <c r="O663" s="391"/>
      <c r="P663" s="391"/>
      <c r="Q663" s="391"/>
      <c r="R663" s="391"/>
      <c r="S663" s="391"/>
      <c r="T663" s="391"/>
      <c r="U663" s="391"/>
      <c r="V663" s="391"/>
      <c r="W663" s="391"/>
      <c r="X663" s="391"/>
    </row>
    <row r="664" spans="1:24" ht="11.25" customHeight="1" x14ac:dyDescent="0.2">
      <c r="A664" s="391"/>
      <c r="B664" s="391"/>
      <c r="C664" s="391"/>
      <c r="D664" s="391"/>
      <c r="E664" s="391"/>
      <c r="F664" s="391"/>
      <c r="G664" s="356"/>
      <c r="H664" s="356"/>
      <c r="I664" s="356"/>
      <c r="J664" s="356"/>
      <c r="K664" s="356"/>
      <c r="L664" s="356"/>
      <c r="M664" s="356"/>
      <c r="N664" s="391"/>
      <c r="O664" s="391"/>
      <c r="P664" s="391"/>
      <c r="Q664" s="391"/>
      <c r="R664" s="391"/>
      <c r="S664" s="391"/>
      <c r="T664" s="391"/>
      <c r="U664" s="391"/>
      <c r="V664" s="391"/>
      <c r="W664" s="391"/>
      <c r="X664" s="391"/>
    </row>
    <row r="665" spans="1:24" ht="11.25" customHeight="1" x14ac:dyDescent="0.2">
      <c r="A665" s="391"/>
      <c r="B665" s="391"/>
      <c r="C665" s="391"/>
      <c r="D665" s="391"/>
      <c r="E665" s="391"/>
      <c r="F665" s="391"/>
      <c r="G665" s="356"/>
      <c r="H665" s="356"/>
      <c r="I665" s="356"/>
      <c r="J665" s="356"/>
      <c r="K665" s="356"/>
      <c r="L665" s="356"/>
      <c r="M665" s="356"/>
      <c r="N665" s="391"/>
      <c r="O665" s="391"/>
      <c r="P665" s="391"/>
      <c r="Q665" s="391"/>
      <c r="R665" s="391"/>
      <c r="S665" s="391"/>
      <c r="T665" s="391"/>
      <c r="U665" s="391"/>
      <c r="V665" s="391"/>
      <c r="W665" s="391"/>
      <c r="X665" s="391"/>
    </row>
    <row r="666" spans="1:24" ht="11.25" customHeight="1" x14ac:dyDescent="0.2">
      <c r="A666" s="391"/>
      <c r="B666" s="391"/>
      <c r="C666" s="391"/>
      <c r="D666" s="391"/>
      <c r="E666" s="391"/>
      <c r="F666" s="391"/>
      <c r="G666" s="356"/>
      <c r="H666" s="356"/>
      <c r="I666" s="356"/>
      <c r="J666" s="356"/>
      <c r="K666" s="356"/>
      <c r="L666" s="356"/>
      <c r="M666" s="356"/>
      <c r="N666" s="391"/>
      <c r="O666" s="391"/>
      <c r="P666" s="391"/>
      <c r="Q666" s="391"/>
      <c r="R666" s="391"/>
      <c r="S666" s="391"/>
      <c r="T666" s="391"/>
      <c r="U666" s="391"/>
      <c r="V666" s="391"/>
      <c r="W666" s="391"/>
      <c r="X666" s="391"/>
    </row>
    <row r="667" spans="1:24" ht="11.25" customHeight="1" x14ac:dyDescent="0.2">
      <c r="A667" s="391"/>
      <c r="B667" s="391"/>
      <c r="C667" s="391"/>
      <c r="D667" s="391"/>
      <c r="E667" s="391"/>
      <c r="F667" s="391"/>
      <c r="G667" s="356"/>
      <c r="H667" s="356"/>
      <c r="I667" s="356"/>
      <c r="J667" s="356"/>
      <c r="K667" s="356"/>
      <c r="L667" s="356"/>
      <c r="M667" s="356"/>
      <c r="N667" s="391"/>
      <c r="O667" s="391"/>
      <c r="P667" s="391"/>
      <c r="Q667" s="391"/>
      <c r="R667" s="391"/>
      <c r="S667" s="391"/>
      <c r="T667" s="391"/>
      <c r="U667" s="391"/>
      <c r="V667" s="391"/>
      <c r="W667" s="391"/>
      <c r="X667" s="391"/>
    </row>
    <row r="668" spans="1:24" ht="11.25" customHeight="1" x14ac:dyDescent="0.2">
      <c r="A668" s="391"/>
      <c r="B668" s="391"/>
      <c r="C668" s="391"/>
      <c r="D668" s="391"/>
      <c r="E668" s="391"/>
      <c r="F668" s="391"/>
      <c r="G668" s="356"/>
      <c r="H668" s="356"/>
      <c r="I668" s="356"/>
      <c r="J668" s="356"/>
      <c r="K668" s="356"/>
      <c r="L668" s="356"/>
      <c r="M668" s="356"/>
      <c r="N668" s="391"/>
      <c r="O668" s="391"/>
      <c r="P668" s="391"/>
      <c r="Q668" s="391"/>
      <c r="R668" s="391"/>
      <c r="S668" s="391"/>
      <c r="T668" s="391"/>
      <c r="U668" s="391"/>
      <c r="V668" s="391"/>
      <c r="W668" s="391"/>
      <c r="X668" s="391"/>
    </row>
    <row r="669" spans="1:24" ht="11.25" customHeight="1" x14ac:dyDescent="0.2">
      <c r="A669" s="391"/>
      <c r="B669" s="391"/>
      <c r="C669" s="391"/>
      <c r="D669" s="391"/>
      <c r="E669" s="391"/>
      <c r="F669" s="391"/>
      <c r="G669" s="356"/>
      <c r="H669" s="356"/>
      <c r="I669" s="356"/>
      <c r="J669" s="356"/>
      <c r="K669" s="356"/>
      <c r="L669" s="356"/>
      <c r="M669" s="356"/>
      <c r="N669" s="391"/>
      <c r="O669" s="391"/>
      <c r="P669" s="391"/>
      <c r="Q669" s="391"/>
      <c r="R669" s="391"/>
      <c r="S669" s="391"/>
      <c r="T669" s="391"/>
      <c r="U669" s="391"/>
      <c r="V669" s="391"/>
      <c r="W669" s="391"/>
      <c r="X669" s="391"/>
    </row>
    <row r="670" spans="1:24" ht="11.25" customHeight="1" x14ac:dyDescent="0.2">
      <c r="A670" s="391"/>
      <c r="B670" s="391"/>
      <c r="C670" s="391"/>
      <c r="D670" s="391"/>
      <c r="E670" s="391"/>
      <c r="F670" s="391"/>
      <c r="G670" s="356"/>
      <c r="H670" s="356"/>
      <c r="I670" s="356"/>
      <c r="J670" s="356"/>
      <c r="K670" s="356"/>
      <c r="L670" s="356"/>
      <c r="M670" s="356"/>
      <c r="N670" s="391"/>
      <c r="O670" s="391"/>
      <c r="P670" s="391"/>
      <c r="Q670" s="391"/>
      <c r="R670" s="391"/>
      <c r="S670" s="391"/>
      <c r="T670" s="391"/>
      <c r="U670" s="391"/>
      <c r="V670" s="391"/>
      <c r="W670" s="391"/>
      <c r="X670" s="391"/>
    </row>
    <row r="671" spans="1:24" ht="11.25" customHeight="1" x14ac:dyDescent="0.2">
      <c r="A671" s="391"/>
      <c r="B671" s="391"/>
      <c r="C671" s="391"/>
      <c r="D671" s="391"/>
      <c r="E671" s="391"/>
      <c r="F671" s="391"/>
      <c r="G671" s="356"/>
      <c r="H671" s="356"/>
      <c r="I671" s="356"/>
      <c r="J671" s="356"/>
      <c r="K671" s="356"/>
      <c r="L671" s="356"/>
      <c r="M671" s="356"/>
      <c r="N671" s="391"/>
      <c r="O671" s="391"/>
      <c r="P671" s="391"/>
      <c r="Q671" s="391"/>
      <c r="R671" s="391"/>
      <c r="S671" s="391"/>
      <c r="T671" s="391"/>
      <c r="U671" s="391"/>
      <c r="V671" s="391"/>
      <c r="W671" s="391"/>
      <c r="X671" s="391"/>
    </row>
    <row r="672" spans="1:24" ht="11.25" customHeight="1" x14ac:dyDescent="0.2">
      <c r="A672" s="391"/>
      <c r="B672" s="391"/>
      <c r="C672" s="391"/>
      <c r="D672" s="391"/>
      <c r="E672" s="391"/>
      <c r="F672" s="391"/>
      <c r="G672" s="356"/>
      <c r="H672" s="356"/>
      <c r="I672" s="356"/>
      <c r="J672" s="356"/>
      <c r="K672" s="356"/>
      <c r="L672" s="356"/>
      <c r="M672" s="356"/>
      <c r="N672" s="391"/>
      <c r="O672" s="391"/>
      <c r="P672" s="391"/>
      <c r="Q672" s="391"/>
      <c r="R672" s="391"/>
      <c r="S672" s="391"/>
      <c r="T672" s="391"/>
      <c r="U672" s="391"/>
      <c r="V672" s="391"/>
      <c r="W672" s="391"/>
      <c r="X672" s="391"/>
    </row>
    <row r="673" spans="1:24" ht="11.25" customHeight="1" x14ac:dyDescent="0.2">
      <c r="A673" s="391"/>
      <c r="B673" s="391"/>
      <c r="C673" s="391"/>
      <c r="D673" s="391"/>
      <c r="E673" s="391"/>
      <c r="F673" s="391"/>
      <c r="G673" s="356"/>
      <c r="H673" s="356"/>
      <c r="I673" s="356"/>
      <c r="J673" s="356"/>
      <c r="K673" s="356"/>
      <c r="L673" s="356"/>
      <c r="M673" s="356"/>
      <c r="N673" s="391"/>
      <c r="O673" s="391"/>
      <c r="P673" s="391"/>
      <c r="Q673" s="391"/>
      <c r="R673" s="391"/>
      <c r="S673" s="391"/>
      <c r="T673" s="391"/>
      <c r="U673" s="391"/>
      <c r="V673" s="391"/>
      <c r="W673" s="391"/>
      <c r="X673" s="391"/>
    </row>
    <row r="674" spans="1:24" ht="11.25" customHeight="1" x14ac:dyDescent="0.2">
      <c r="A674" s="391"/>
      <c r="B674" s="391"/>
      <c r="C674" s="391"/>
      <c r="D674" s="391"/>
      <c r="E674" s="391"/>
      <c r="F674" s="391"/>
      <c r="G674" s="356"/>
      <c r="H674" s="356"/>
      <c r="I674" s="356"/>
      <c r="J674" s="356"/>
      <c r="K674" s="356"/>
      <c r="L674" s="356"/>
      <c r="M674" s="356"/>
      <c r="N674" s="391"/>
      <c r="O674" s="391"/>
      <c r="P674" s="391"/>
      <c r="Q674" s="391"/>
      <c r="R674" s="391"/>
      <c r="S674" s="391"/>
      <c r="T674" s="391"/>
      <c r="U674" s="391"/>
      <c r="V674" s="391"/>
      <c r="W674" s="391"/>
      <c r="X674" s="391"/>
    </row>
    <row r="675" spans="1:24" ht="11.25" customHeight="1" x14ac:dyDescent="0.2">
      <c r="A675" s="391"/>
      <c r="B675" s="391"/>
      <c r="C675" s="391"/>
      <c r="D675" s="391"/>
      <c r="E675" s="391"/>
      <c r="F675" s="391"/>
      <c r="G675" s="356"/>
      <c r="H675" s="356"/>
      <c r="I675" s="356"/>
      <c r="J675" s="356"/>
      <c r="K675" s="356"/>
      <c r="L675" s="356"/>
      <c r="M675" s="356"/>
      <c r="N675" s="391"/>
      <c r="O675" s="391"/>
      <c r="P675" s="391"/>
      <c r="Q675" s="391"/>
      <c r="R675" s="391"/>
      <c r="S675" s="391"/>
      <c r="T675" s="391"/>
      <c r="U675" s="391"/>
      <c r="V675" s="391"/>
      <c r="W675" s="391"/>
      <c r="X675" s="391"/>
    </row>
    <row r="676" spans="1:24" ht="11.25" customHeight="1" x14ac:dyDescent="0.2">
      <c r="A676" s="391"/>
      <c r="B676" s="391"/>
      <c r="C676" s="391"/>
      <c r="D676" s="391"/>
      <c r="E676" s="391"/>
      <c r="F676" s="391"/>
      <c r="G676" s="356"/>
      <c r="H676" s="356"/>
      <c r="I676" s="356"/>
      <c r="J676" s="356"/>
      <c r="K676" s="356"/>
      <c r="L676" s="356"/>
      <c r="M676" s="356"/>
      <c r="N676" s="391"/>
      <c r="O676" s="391"/>
      <c r="P676" s="391"/>
      <c r="Q676" s="391"/>
      <c r="R676" s="391"/>
      <c r="S676" s="391"/>
      <c r="T676" s="391"/>
      <c r="U676" s="391"/>
      <c r="V676" s="391"/>
      <c r="W676" s="391"/>
      <c r="X676" s="391"/>
    </row>
    <row r="677" spans="1:24" ht="11.25" customHeight="1" x14ac:dyDescent="0.2">
      <c r="A677" s="391"/>
      <c r="B677" s="391"/>
      <c r="C677" s="391"/>
      <c r="D677" s="391"/>
      <c r="E677" s="391"/>
      <c r="F677" s="391"/>
      <c r="G677" s="356"/>
      <c r="H677" s="356"/>
      <c r="I677" s="356"/>
      <c r="J677" s="356"/>
      <c r="K677" s="356"/>
      <c r="L677" s="356"/>
      <c r="M677" s="356"/>
      <c r="N677" s="391"/>
      <c r="O677" s="391"/>
      <c r="P677" s="391"/>
      <c r="Q677" s="391"/>
      <c r="R677" s="391"/>
      <c r="S677" s="391"/>
      <c r="T677" s="391"/>
      <c r="U677" s="391"/>
      <c r="V677" s="391"/>
      <c r="W677" s="391"/>
      <c r="X677" s="391"/>
    </row>
    <row r="678" spans="1:24" ht="11.25" customHeight="1" x14ac:dyDescent="0.2">
      <c r="A678" s="391"/>
      <c r="B678" s="391"/>
      <c r="C678" s="391"/>
      <c r="D678" s="391"/>
      <c r="E678" s="391"/>
      <c r="F678" s="391"/>
      <c r="G678" s="356"/>
      <c r="H678" s="356"/>
      <c r="I678" s="356"/>
      <c r="J678" s="356"/>
      <c r="K678" s="356"/>
      <c r="L678" s="356"/>
      <c r="M678" s="356"/>
      <c r="N678" s="391"/>
      <c r="O678" s="391"/>
      <c r="P678" s="391"/>
      <c r="Q678" s="391"/>
      <c r="R678" s="391"/>
      <c r="S678" s="391"/>
      <c r="T678" s="391"/>
      <c r="U678" s="391"/>
      <c r="V678" s="391"/>
      <c r="W678" s="391"/>
      <c r="X678" s="391"/>
    </row>
    <row r="679" spans="1:24" ht="11.25" customHeight="1" x14ac:dyDescent="0.2">
      <c r="A679" s="391"/>
      <c r="B679" s="391"/>
      <c r="C679" s="391"/>
      <c r="D679" s="391"/>
      <c r="E679" s="391"/>
      <c r="F679" s="391"/>
      <c r="G679" s="356"/>
      <c r="H679" s="356"/>
      <c r="I679" s="356"/>
      <c r="J679" s="356"/>
      <c r="K679" s="356"/>
      <c r="L679" s="356"/>
      <c r="M679" s="356"/>
      <c r="N679" s="391"/>
      <c r="O679" s="391"/>
      <c r="P679" s="391"/>
      <c r="Q679" s="391"/>
      <c r="R679" s="391"/>
      <c r="S679" s="391"/>
      <c r="T679" s="391"/>
      <c r="U679" s="391"/>
      <c r="V679" s="391"/>
      <c r="W679" s="391"/>
      <c r="X679" s="391"/>
    </row>
    <row r="680" spans="1:24" ht="11.25" customHeight="1" x14ac:dyDescent="0.2">
      <c r="A680" s="391"/>
      <c r="B680" s="391"/>
      <c r="C680" s="391"/>
      <c r="D680" s="391"/>
      <c r="E680" s="391"/>
      <c r="F680" s="391"/>
      <c r="G680" s="356"/>
      <c r="H680" s="356"/>
      <c r="I680" s="356"/>
      <c r="J680" s="356"/>
      <c r="K680" s="356"/>
      <c r="L680" s="356"/>
      <c r="M680" s="356"/>
      <c r="N680" s="391"/>
      <c r="O680" s="391"/>
      <c r="P680" s="391"/>
      <c r="Q680" s="391"/>
      <c r="R680" s="391"/>
      <c r="S680" s="391"/>
      <c r="T680" s="391"/>
      <c r="U680" s="391"/>
      <c r="V680" s="391"/>
      <c r="W680" s="391"/>
      <c r="X680" s="391"/>
    </row>
    <row r="681" spans="1:24" ht="11.25" customHeight="1" x14ac:dyDescent="0.2">
      <c r="A681" s="391"/>
      <c r="B681" s="391"/>
      <c r="C681" s="391"/>
      <c r="D681" s="391"/>
      <c r="E681" s="391"/>
      <c r="F681" s="391"/>
      <c r="G681" s="356"/>
      <c r="H681" s="356"/>
      <c r="I681" s="356"/>
      <c r="J681" s="356"/>
      <c r="K681" s="356"/>
      <c r="L681" s="356"/>
      <c r="M681" s="356"/>
      <c r="N681" s="391"/>
      <c r="O681" s="391"/>
      <c r="P681" s="391"/>
      <c r="Q681" s="391"/>
      <c r="R681" s="391"/>
      <c r="S681" s="391"/>
      <c r="T681" s="391"/>
      <c r="U681" s="391"/>
      <c r="V681" s="391"/>
      <c r="W681" s="391"/>
      <c r="X681" s="391"/>
    </row>
    <row r="682" spans="1:24" ht="11.25" customHeight="1" x14ac:dyDescent="0.2">
      <c r="A682" s="391"/>
      <c r="B682" s="391"/>
      <c r="C682" s="391"/>
      <c r="D682" s="391"/>
      <c r="E682" s="391"/>
      <c r="F682" s="391"/>
      <c r="G682" s="356"/>
      <c r="H682" s="356"/>
      <c r="I682" s="356"/>
      <c r="J682" s="356"/>
      <c r="K682" s="356"/>
      <c r="L682" s="356"/>
      <c r="M682" s="356"/>
      <c r="N682" s="391"/>
      <c r="O682" s="391"/>
      <c r="P682" s="391"/>
      <c r="Q682" s="391"/>
      <c r="R682" s="391"/>
      <c r="S682" s="391"/>
      <c r="T682" s="391"/>
      <c r="U682" s="391"/>
      <c r="V682" s="391"/>
      <c r="W682" s="391"/>
      <c r="X682" s="391"/>
    </row>
    <row r="683" spans="1:24" ht="11.25" customHeight="1" x14ac:dyDescent="0.2">
      <c r="A683" s="391"/>
      <c r="B683" s="391"/>
      <c r="C683" s="391"/>
      <c r="D683" s="391"/>
      <c r="E683" s="391"/>
      <c r="F683" s="391"/>
      <c r="G683" s="356"/>
      <c r="H683" s="356"/>
      <c r="I683" s="356"/>
      <c r="J683" s="356"/>
      <c r="K683" s="356"/>
      <c r="L683" s="356"/>
      <c r="M683" s="356"/>
      <c r="N683" s="391"/>
      <c r="O683" s="391"/>
      <c r="P683" s="391"/>
      <c r="Q683" s="391"/>
      <c r="R683" s="391"/>
      <c r="S683" s="391"/>
      <c r="T683" s="391"/>
      <c r="U683" s="391"/>
      <c r="V683" s="391"/>
      <c r="W683" s="391"/>
      <c r="X683" s="391"/>
    </row>
    <row r="684" spans="1:24" ht="11.25" customHeight="1" x14ac:dyDescent="0.2">
      <c r="A684" s="391"/>
      <c r="B684" s="391"/>
      <c r="C684" s="391"/>
      <c r="D684" s="391"/>
      <c r="E684" s="391"/>
      <c r="F684" s="391"/>
      <c r="G684" s="356"/>
      <c r="H684" s="356"/>
      <c r="I684" s="356"/>
      <c r="J684" s="356"/>
      <c r="K684" s="356"/>
      <c r="L684" s="356"/>
      <c r="M684" s="356"/>
      <c r="N684" s="391"/>
      <c r="O684" s="391"/>
      <c r="P684" s="391"/>
      <c r="Q684" s="391"/>
      <c r="R684" s="391"/>
      <c r="S684" s="391"/>
      <c r="T684" s="391"/>
      <c r="U684" s="391"/>
      <c r="V684" s="391"/>
      <c r="W684" s="391"/>
      <c r="X684" s="391"/>
    </row>
    <row r="685" spans="1:24" ht="11.25" customHeight="1" x14ac:dyDescent="0.2">
      <c r="A685" s="391"/>
      <c r="B685" s="391"/>
      <c r="C685" s="391"/>
      <c r="D685" s="391"/>
      <c r="E685" s="391"/>
      <c r="F685" s="391"/>
      <c r="G685" s="356"/>
      <c r="H685" s="356"/>
      <c r="I685" s="356"/>
      <c r="J685" s="356"/>
      <c r="K685" s="356"/>
      <c r="L685" s="356"/>
      <c r="M685" s="356"/>
      <c r="N685" s="391"/>
      <c r="O685" s="391"/>
      <c r="P685" s="391"/>
      <c r="Q685" s="391"/>
      <c r="R685" s="391"/>
      <c r="S685" s="391"/>
      <c r="T685" s="391"/>
      <c r="U685" s="391"/>
      <c r="V685" s="391"/>
      <c r="W685" s="391"/>
      <c r="X685" s="391"/>
    </row>
    <row r="686" spans="1:24" ht="11.25" customHeight="1" x14ac:dyDescent="0.2">
      <c r="A686" s="391"/>
      <c r="B686" s="391"/>
      <c r="C686" s="391"/>
      <c r="D686" s="391"/>
      <c r="E686" s="391"/>
      <c r="F686" s="391"/>
      <c r="G686" s="356"/>
      <c r="H686" s="356"/>
      <c r="I686" s="356"/>
      <c r="J686" s="356"/>
      <c r="K686" s="356"/>
      <c r="L686" s="356"/>
      <c r="M686" s="356"/>
      <c r="N686" s="391"/>
      <c r="O686" s="391"/>
      <c r="P686" s="391"/>
      <c r="Q686" s="391"/>
      <c r="R686" s="391"/>
      <c r="S686" s="391"/>
      <c r="T686" s="391"/>
      <c r="U686" s="391"/>
      <c r="V686" s="391"/>
      <c r="W686" s="391"/>
      <c r="X686" s="391"/>
    </row>
    <row r="687" spans="1:24" ht="11.25" customHeight="1" x14ac:dyDescent="0.2">
      <c r="A687" s="391"/>
      <c r="B687" s="391"/>
      <c r="C687" s="391"/>
      <c r="D687" s="391"/>
      <c r="E687" s="391"/>
      <c r="F687" s="391"/>
      <c r="G687" s="356"/>
      <c r="H687" s="356"/>
      <c r="I687" s="356"/>
      <c r="J687" s="356"/>
      <c r="K687" s="356"/>
      <c r="L687" s="356"/>
      <c r="M687" s="356"/>
      <c r="N687" s="391"/>
      <c r="O687" s="391"/>
      <c r="P687" s="391"/>
      <c r="Q687" s="391"/>
      <c r="R687" s="391"/>
      <c r="S687" s="391"/>
      <c r="T687" s="391"/>
      <c r="U687" s="391"/>
      <c r="V687" s="391"/>
      <c r="W687" s="391"/>
      <c r="X687" s="391"/>
    </row>
    <row r="688" spans="1:24" ht="11.25" customHeight="1" x14ac:dyDescent="0.2">
      <c r="A688" s="391"/>
      <c r="B688" s="391"/>
      <c r="C688" s="391"/>
      <c r="D688" s="391"/>
      <c r="E688" s="391"/>
      <c r="F688" s="391"/>
      <c r="G688" s="356"/>
      <c r="H688" s="356"/>
      <c r="I688" s="356"/>
      <c r="J688" s="356"/>
      <c r="K688" s="356"/>
      <c r="L688" s="356"/>
      <c r="M688" s="356"/>
      <c r="N688" s="391"/>
      <c r="O688" s="391"/>
      <c r="P688" s="391"/>
      <c r="Q688" s="391"/>
      <c r="R688" s="391"/>
      <c r="S688" s="391"/>
      <c r="T688" s="391"/>
      <c r="U688" s="391"/>
      <c r="V688" s="391"/>
      <c r="W688" s="391"/>
      <c r="X688" s="391"/>
    </row>
    <row r="689" spans="1:24" ht="11.25" customHeight="1" x14ac:dyDescent="0.2">
      <c r="A689" s="391"/>
      <c r="B689" s="391"/>
      <c r="C689" s="391"/>
      <c r="D689" s="391"/>
      <c r="E689" s="391"/>
      <c r="F689" s="391"/>
      <c r="G689" s="356"/>
      <c r="H689" s="356"/>
      <c r="I689" s="356"/>
      <c r="J689" s="356"/>
      <c r="K689" s="356"/>
      <c r="L689" s="356"/>
      <c r="M689" s="356"/>
      <c r="N689" s="391"/>
      <c r="O689" s="391"/>
      <c r="P689" s="391"/>
      <c r="Q689" s="391"/>
      <c r="R689" s="391"/>
      <c r="S689" s="391"/>
      <c r="T689" s="391"/>
      <c r="U689" s="391"/>
      <c r="V689" s="391"/>
      <c r="W689" s="391"/>
      <c r="X689" s="391"/>
    </row>
    <row r="690" spans="1:24" ht="11.25" customHeight="1" x14ac:dyDescent="0.2">
      <c r="A690" s="391"/>
      <c r="B690" s="391"/>
      <c r="C690" s="391"/>
      <c r="D690" s="391"/>
      <c r="E690" s="391"/>
      <c r="F690" s="391"/>
      <c r="G690" s="356"/>
      <c r="H690" s="356"/>
      <c r="I690" s="356"/>
      <c r="J690" s="356"/>
      <c r="K690" s="356"/>
      <c r="L690" s="356"/>
      <c r="M690" s="356"/>
      <c r="N690" s="391"/>
      <c r="O690" s="391"/>
      <c r="P690" s="391"/>
      <c r="Q690" s="391"/>
      <c r="R690" s="391"/>
      <c r="S690" s="391"/>
      <c r="T690" s="391"/>
      <c r="U690" s="391"/>
      <c r="V690" s="391"/>
      <c r="W690" s="391"/>
      <c r="X690" s="391"/>
    </row>
    <row r="691" spans="1:24" ht="11.25" customHeight="1" x14ac:dyDescent="0.2">
      <c r="A691" s="391"/>
      <c r="B691" s="391"/>
      <c r="C691" s="391"/>
      <c r="D691" s="391"/>
      <c r="E691" s="391"/>
      <c r="F691" s="391"/>
      <c r="G691" s="356"/>
      <c r="H691" s="356"/>
      <c r="I691" s="356"/>
      <c r="J691" s="356"/>
      <c r="K691" s="356"/>
      <c r="L691" s="356"/>
      <c r="M691" s="356"/>
      <c r="N691" s="391"/>
      <c r="O691" s="391"/>
      <c r="P691" s="391"/>
      <c r="Q691" s="391"/>
      <c r="R691" s="391"/>
      <c r="S691" s="391"/>
      <c r="T691" s="391"/>
      <c r="U691" s="391"/>
      <c r="V691" s="391"/>
      <c r="W691" s="391"/>
      <c r="X691" s="391"/>
    </row>
    <row r="692" spans="1:24" ht="11.25" customHeight="1" x14ac:dyDescent="0.2">
      <c r="A692" s="391"/>
      <c r="B692" s="391"/>
      <c r="C692" s="391"/>
      <c r="D692" s="391"/>
      <c r="E692" s="391"/>
      <c r="F692" s="391"/>
      <c r="G692" s="356"/>
      <c r="H692" s="356"/>
      <c r="I692" s="356"/>
      <c r="J692" s="356"/>
      <c r="K692" s="356"/>
      <c r="L692" s="356"/>
      <c r="M692" s="356"/>
      <c r="N692" s="391"/>
      <c r="O692" s="391"/>
      <c r="P692" s="391"/>
      <c r="Q692" s="391"/>
      <c r="R692" s="391"/>
      <c r="S692" s="391"/>
      <c r="T692" s="391"/>
      <c r="U692" s="391"/>
      <c r="V692" s="391"/>
      <c r="W692" s="391"/>
      <c r="X692" s="391"/>
    </row>
    <row r="693" spans="1:24" ht="11.25" customHeight="1" x14ac:dyDescent="0.2">
      <c r="A693" s="391"/>
      <c r="B693" s="391"/>
      <c r="C693" s="391"/>
      <c r="D693" s="391"/>
      <c r="E693" s="391"/>
      <c r="F693" s="391"/>
      <c r="G693" s="356"/>
      <c r="H693" s="356"/>
      <c r="I693" s="356"/>
      <c r="J693" s="356"/>
      <c r="K693" s="356"/>
      <c r="L693" s="356"/>
      <c r="M693" s="356"/>
      <c r="N693" s="391"/>
      <c r="O693" s="391"/>
      <c r="P693" s="391"/>
      <c r="Q693" s="391"/>
      <c r="R693" s="391"/>
      <c r="S693" s="391"/>
      <c r="T693" s="391"/>
      <c r="U693" s="391"/>
      <c r="V693" s="391"/>
      <c r="W693" s="391"/>
      <c r="X693" s="391"/>
    </row>
    <row r="694" spans="1:24" ht="11.25" customHeight="1" x14ac:dyDescent="0.2">
      <c r="A694" s="391"/>
      <c r="B694" s="391"/>
      <c r="C694" s="391"/>
      <c r="D694" s="391"/>
      <c r="E694" s="391"/>
      <c r="F694" s="391"/>
      <c r="G694" s="356"/>
      <c r="H694" s="356"/>
      <c r="I694" s="356"/>
      <c r="J694" s="356"/>
      <c r="K694" s="356"/>
      <c r="L694" s="356"/>
      <c r="M694" s="356"/>
      <c r="N694" s="391"/>
      <c r="O694" s="391"/>
      <c r="P694" s="391"/>
      <c r="Q694" s="391"/>
      <c r="R694" s="391"/>
      <c r="S694" s="391"/>
      <c r="T694" s="391"/>
      <c r="U694" s="391"/>
      <c r="V694" s="391"/>
      <c r="W694" s="391"/>
      <c r="X694" s="391"/>
    </row>
    <row r="695" spans="1:24" ht="11.25" customHeight="1" x14ac:dyDescent="0.2">
      <c r="A695" s="391"/>
      <c r="B695" s="391"/>
      <c r="C695" s="391"/>
      <c r="D695" s="391"/>
      <c r="E695" s="391"/>
      <c r="F695" s="391"/>
      <c r="G695" s="356"/>
      <c r="H695" s="356"/>
      <c r="I695" s="356"/>
      <c r="J695" s="356"/>
      <c r="K695" s="356"/>
      <c r="L695" s="356"/>
      <c r="M695" s="356"/>
      <c r="N695" s="391"/>
      <c r="O695" s="391"/>
      <c r="P695" s="391"/>
      <c r="Q695" s="391"/>
      <c r="R695" s="391"/>
      <c r="S695" s="391"/>
      <c r="T695" s="391"/>
      <c r="U695" s="391"/>
      <c r="V695" s="391"/>
      <c r="W695" s="391"/>
      <c r="X695" s="391"/>
    </row>
    <row r="696" spans="1:24" ht="11.25" customHeight="1" x14ac:dyDescent="0.2">
      <c r="A696" s="391"/>
      <c r="B696" s="391"/>
      <c r="C696" s="391"/>
      <c r="D696" s="391"/>
      <c r="E696" s="391"/>
      <c r="F696" s="391"/>
      <c r="G696" s="356"/>
      <c r="H696" s="356"/>
      <c r="I696" s="356"/>
      <c r="J696" s="356"/>
      <c r="K696" s="356"/>
      <c r="L696" s="356"/>
      <c r="M696" s="356"/>
      <c r="N696" s="391"/>
      <c r="O696" s="391"/>
      <c r="P696" s="391"/>
      <c r="Q696" s="391"/>
      <c r="R696" s="391"/>
      <c r="S696" s="391"/>
      <c r="T696" s="391"/>
      <c r="U696" s="391"/>
      <c r="V696" s="391"/>
      <c r="W696" s="391"/>
      <c r="X696" s="391"/>
    </row>
    <row r="697" spans="1:24" ht="11.25" customHeight="1" x14ac:dyDescent="0.2">
      <c r="A697" s="391"/>
      <c r="B697" s="391"/>
      <c r="C697" s="391"/>
      <c r="D697" s="391"/>
      <c r="E697" s="391"/>
      <c r="F697" s="391"/>
      <c r="G697" s="356"/>
      <c r="H697" s="356"/>
      <c r="I697" s="356"/>
      <c r="J697" s="356"/>
      <c r="K697" s="356"/>
      <c r="L697" s="356"/>
      <c r="M697" s="356"/>
      <c r="N697" s="391"/>
      <c r="O697" s="391"/>
      <c r="P697" s="391"/>
      <c r="Q697" s="391"/>
      <c r="R697" s="391"/>
      <c r="S697" s="391"/>
      <c r="T697" s="391"/>
      <c r="U697" s="391"/>
      <c r="V697" s="391"/>
      <c r="W697" s="391"/>
      <c r="X697" s="391"/>
    </row>
    <row r="698" spans="1:24" ht="11.25" customHeight="1" x14ac:dyDescent="0.2">
      <c r="A698" s="391"/>
      <c r="B698" s="391"/>
      <c r="C698" s="391"/>
      <c r="D698" s="391"/>
      <c r="E698" s="391"/>
      <c r="F698" s="391"/>
      <c r="G698" s="356"/>
      <c r="H698" s="356"/>
      <c r="I698" s="356"/>
      <c r="J698" s="356"/>
      <c r="K698" s="356"/>
      <c r="L698" s="356"/>
      <c r="M698" s="356"/>
      <c r="N698" s="391"/>
      <c r="O698" s="391"/>
      <c r="P698" s="391"/>
      <c r="Q698" s="391"/>
      <c r="R698" s="391"/>
      <c r="S698" s="391"/>
      <c r="T698" s="391"/>
      <c r="U698" s="391"/>
      <c r="V698" s="391"/>
      <c r="W698" s="391"/>
      <c r="X698" s="391"/>
    </row>
    <row r="699" spans="1:24" ht="11.25" customHeight="1" x14ac:dyDescent="0.2">
      <c r="A699" s="391"/>
      <c r="B699" s="391"/>
      <c r="C699" s="391"/>
      <c r="D699" s="391"/>
      <c r="E699" s="391"/>
      <c r="F699" s="391"/>
      <c r="G699" s="356"/>
      <c r="H699" s="356"/>
      <c r="I699" s="356"/>
      <c r="J699" s="356"/>
      <c r="K699" s="356"/>
      <c r="L699" s="356"/>
      <c r="M699" s="356"/>
      <c r="N699" s="391"/>
      <c r="O699" s="391"/>
      <c r="P699" s="391"/>
      <c r="Q699" s="391"/>
      <c r="R699" s="391"/>
      <c r="S699" s="391"/>
      <c r="T699" s="391"/>
      <c r="U699" s="391"/>
      <c r="V699" s="391"/>
      <c r="W699" s="391"/>
      <c r="X699" s="391"/>
    </row>
    <row r="700" spans="1:24" ht="11.25" customHeight="1" x14ac:dyDescent="0.2">
      <c r="A700" s="391"/>
      <c r="B700" s="391"/>
      <c r="C700" s="391"/>
      <c r="D700" s="391"/>
      <c r="E700" s="391"/>
      <c r="F700" s="391"/>
      <c r="G700" s="356"/>
      <c r="H700" s="356"/>
      <c r="I700" s="356"/>
      <c r="J700" s="356"/>
      <c r="K700" s="356"/>
      <c r="L700" s="356"/>
      <c r="M700" s="356"/>
      <c r="N700" s="391"/>
      <c r="O700" s="391"/>
      <c r="P700" s="391"/>
      <c r="Q700" s="391"/>
      <c r="R700" s="391"/>
      <c r="S700" s="391"/>
      <c r="T700" s="391"/>
      <c r="U700" s="391"/>
      <c r="V700" s="391"/>
      <c r="W700" s="391"/>
      <c r="X700" s="391"/>
    </row>
    <row r="701" spans="1:24" ht="11.25" customHeight="1" x14ac:dyDescent="0.2">
      <c r="A701" s="391"/>
      <c r="B701" s="391"/>
      <c r="C701" s="391"/>
      <c r="D701" s="391"/>
      <c r="E701" s="391"/>
      <c r="F701" s="391"/>
      <c r="G701" s="356"/>
      <c r="H701" s="356"/>
      <c r="I701" s="356"/>
      <c r="J701" s="356"/>
      <c r="K701" s="356"/>
      <c r="L701" s="356"/>
      <c r="M701" s="356"/>
      <c r="N701" s="391"/>
      <c r="O701" s="391"/>
      <c r="P701" s="391"/>
      <c r="Q701" s="391"/>
      <c r="R701" s="391"/>
      <c r="S701" s="391"/>
      <c r="T701" s="391"/>
      <c r="U701" s="391"/>
      <c r="V701" s="391"/>
      <c r="W701" s="391"/>
      <c r="X701" s="391"/>
    </row>
    <row r="702" spans="1:24" ht="11.25" customHeight="1" x14ac:dyDescent="0.2">
      <c r="A702" s="391"/>
      <c r="B702" s="391"/>
      <c r="C702" s="391"/>
      <c r="D702" s="391"/>
      <c r="E702" s="391"/>
      <c r="F702" s="391"/>
      <c r="G702" s="356"/>
      <c r="H702" s="356"/>
      <c r="I702" s="356"/>
      <c r="J702" s="356"/>
      <c r="K702" s="356"/>
      <c r="L702" s="356"/>
      <c r="M702" s="356"/>
      <c r="N702" s="391"/>
      <c r="O702" s="391"/>
      <c r="P702" s="391"/>
      <c r="Q702" s="391"/>
      <c r="R702" s="391"/>
      <c r="S702" s="391"/>
      <c r="T702" s="391"/>
      <c r="U702" s="391"/>
      <c r="V702" s="391"/>
      <c r="W702" s="391"/>
      <c r="X702" s="391"/>
    </row>
    <row r="703" spans="1:24" ht="11.25" customHeight="1" x14ac:dyDescent="0.2">
      <c r="A703" s="391"/>
      <c r="B703" s="391"/>
      <c r="C703" s="391"/>
      <c r="D703" s="391"/>
      <c r="E703" s="391"/>
      <c r="F703" s="391"/>
      <c r="G703" s="356"/>
      <c r="H703" s="356"/>
      <c r="I703" s="356"/>
      <c r="J703" s="356"/>
      <c r="K703" s="356"/>
      <c r="L703" s="356"/>
      <c r="M703" s="356"/>
      <c r="N703" s="391"/>
      <c r="O703" s="391"/>
      <c r="P703" s="391"/>
      <c r="Q703" s="391"/>
      <c r="R703" s="391"/>
      <c r="S703" s="391"/>
      <c r="T703" s="391"/>
      <c r="U703" s="391"/>
      <c r="V703" s="391"/>
      <c r="W703" s="391"/>
      <c r="X703" s="391"/>
    </row>
    <row r="704" spans="1:24" ht="11.25" customHeight="1" x14ac:dyDescent="0.2">
      <c r="A704" s="391"/>
      <c r="B704" s="391"/>
      <c r="C704" s="391"/>
      <c r="D704" s="391"/>
      <c r="E704" s="391"/>
      <c r="F704" s="391"/>
      <c r="G704" s="356"/>
      <c r="H704" s="356"/>
      <c r="I704" s="356"/>
      <c r="J704" s="356"/>
      <c r="K704" s="356"/>
      <c r="L704" s="356"/>
      <c r="M704" s="356"/>
      <c r="N704" s="391"/>
      <c r="O704" s="391"/>
      <c r="P704" s="391"/>
      <c r="Q704" s="391"/>
      <c r="R704" s="391"/>
      <c r="S704" s="391"/>
      <c r="T704" s="391"/>
      <c r="U704" s="391"/>
      <c r="V704" s="391"/>
      <c r="W704" s="391"/>
      <c r="X704" s="391"/>
    </row>
    <row r="705" spans="1:24" ht="11.25" customHeight="1" x14ac:dyDescent="0.2">
      <c r="A705" s="391"/>
      <c r="B705" s="391"/>
      <c r="C705" s="391"/>
      <c r="D705" s="391"/>
      <c r="E705" s="391"/>
      <c r="F705" s="391"/>
      <c r="G705" s="356"/>
      <c r="H705" s="356"/>
      <c r="I705" s="356"/>
      <c r="J705" s="356"/>
      <c r="K705" s="356"/>
      <c r="L705" s="356"/>
      <c r="M705" s="356"/>
      <c r="N705" s="391"/>
      <c r="O705" s="391"/>
      <c r="P705" s="391"/>
      <c r="Q705" s="391"/>
      <c r="R705" s="391"/>
      <c r="S705" s="391"/>
      <c r="T705" s="391"/>
      <c r="U705" s="391"/>
      <c r="V705" s="391"/>
      <c r="W705" s="391"/>
      <c r="X705" s="391"/>
    </row>
    <row r="706" spans="1:24" ht="11.25" customHeight="1" x14ac:dyDescent="0.2">
      <c r="A706" s="391"/>
      <c r="B706" s="391"/>
      <c r="C706" s="391"/>
      <c r="D706" s="391"/>
      <c r="E706" s="391"/>
      <c r="F706" s="391"/>
      <c r="G706" s="356"/>
      <c r="H706" s="356"/>
      <c r="I706" s="356"/>
      <c r="J706" s="356"/>
      <c r="K706" s="356"/>
      <c r="L706" s="356"/>
      <c r="M706" s="356"/>
      <c r="N706" s="391"/>
      <c r="O706" s="391"/>
      <c r="P706" s="391"/>
      <c r="Q706" s="391"/>
      <c r="R706" s="391"/>
      <c r="S706" s="391"/>
      <c r="T706" s="391"/>
      <c r="U706" s="391"/>
      <c r="V706" s="391"/>
      <c r="W706" s="391"/>
      <c r="X706" s="391"/>
    </row>
    <row r="707" spans="1:24" ht="11.25" customHeight="1" x14ac:dyDescent="0.2">
      <c r="A707" s="391"/>
      <c r="B707" s="391"/>
      <c r="C707" s="391"/>
      <c r="D707" s="391"/>
      <c r="E707" s="391"/>
      <c r="F707" s="391"/>
      <c r="G707" s="356"/>
      <c r="H707" s="356"/>
      <c r="I707" s="356"/>
      <c r="J707" s="356"/>
      <c r="K707" s="356"/>
      <c r="L707" s="356"/>
      <c r="M707" s="356"/>
      <c r="N707" s="391"/>
      <c r="O707" s="391"/>
      <c r="P707" s="391"/>
      <c r="Q707" s="391"/>
      <c r="R707" s="391"/>
      <c r="S707" s="391"/>
      <c r="T707" s="391"/>
      <c r="U707" s="391"/>
      <c r="V707" s="391"/>
      <c r="W707" s="391"/>
      <c r="X707" s="391"/>
    </row>
    <row r="708" spans="1:24" ht="11.25" customHeight="1" x14ac:dyDescent="0.2">
      <c r="A708" s="391"/>
      <c r="B708" s="391"/>
      <c r="C708" s="391"/>
      <c r="D708" s="391"/>
      <c r="E708" s="391"/>
      <c r="F708" s="391"/>
      <c r="G708" s="356"/>
      <c r="H708" s="356"/>
      <c r="I708" s="356"/>
      <c r="J708" s="356"/>
      <c r="K708" s="356"/>
      <c r="L708" s="356"/>
      <c r="M708" s="356"/>
      <c r="N708" s="391"/>
      <c r="O708" s="391"/>
      <c r="P708" s="391"/>
      <c r="Q708" s="391"/>
      <c r="R708" s="391"/>
      <c r="S708" s="391"/>
      <c r="T708" s="391"/>
      <c r="U708" s="391"/>
      <c r="V708" s="391"/>
      <c r="W708" s="391"/>
      <c r="X708" s="391"/>
    </row>
    <row r="709" spans="1:24" ht="11.25" customHeight="1" x14ac:dyDescent="0.2">
      <c r="A709" s="391"/>
      <c r="B709" s="391"/>
      <c r="C709" s="391"/>
      <c r="D709" s="391"/>
      <c r="E709" s="391"/>
      <c r="F709" s="391"/>
      <c r="G709" s="356"/>
      <c r="H709" s="356"/>
      <c r="I709" s="356"/>
      <c r="J709" s="356"/>
      <c r="K709" s="356"/>
      <c r="L709" s="356"/>
      <c r="M709" s="356"/>
      <c r="N709" s="391"/>
      <c r="O709" s="391"/>
      <c r="P709" s="391"/>
      <c r="Q709" s="391"/>
      <c r="R709" s="391"/>
      <c r="S709" s="391"/>
      <c r="T709" s="391"/>
      <c r="U709" s="391"/>
      <c r="V709" s="391"/>
      <c r="W709" s="391"/>
      <c r="X709" s="391"/>
    </row>
    <row r="710" spans="1:24" ht="11.25" customHeight="1" x14ac:dyDescent="0.2">
      <c r="A710" s="391"/>
      <c r="B710" s="391"/>
      <c r="C710" s="391"/>
      <c r="D710" s="391"/>
      <c r="E710" s="391"/>
      <c r="F710" s="391"/>
      <c r="G710" s="356"/>
      <c r="H710" s="356"/>
      <c r="I710" s="356"/>
      <c r="J710" s="356"/>
      <c r="K710" s="356"/>
      <c r="L710" s="356"/>
      <c r="M710" s="356"/>
      <c r="N710" s="391"/>
      <c r="O710" s="391"/>
      <c r="P710" s="391"/>
      <c r="Q710" s="391"/>
      <c r="R710" s="391"/>
      <c r="S710" s="391"/>
      <c r="T710" s="391"/>
      <c r="U710" s="391"/>
      <c r="V710" s="391"/>
      <c r="W710" s="391"/>
      <c r="X710" s="391"/>
    </row>
    <row r="711" spans="1:24" ht="11.25" customHeight="1" x14ac:dyDescent="0.2">
      <c r="A711" s="391"/>
      <c r="B711" s="391"/>
      <c r="C711" s="391"/>
      <c r="D711" s="391"/>
      <c r="E711" s="391"/>
      <c r="F711" s="391"/>
      <c r="G711" s="356"/>
      <c r="H711" s="356"/>
      <c r="I711" s="356"/>
      <c r="J711" s="356"/>
      <c r="K711" s="356"/>
      <c r="L711" s="356"/>
      <c r="M711" s="356"/>
      <c r="N711" s="391"/>
      <c r="O711" s="391"/>
      <c r="P711" s="391"/>
      <c r="Q711" s="391"/>
      <c r="R711" s="391"/>
      <c r="S711" s="391"/>
      <c r="T711" s="391"/>
      <c r="U711" s="391"/>
      <c r="V711" s="391"/>
      <c r="W711" s="391"/>
      <c r="X711" s="391"/>
    </row>
    <row r="712" spans="1:24" ht="11.25" customHeight="1" x14ac:dyDescent="0.2">
      <c r="A712" s="391"/>
      <c r="B712" s="391"/>
      <c r="C712" s="391"/>
      <c r="D712" s="391"/>
      <c r="E712" s="391"/>
      <c r="F712" s="391"/>
      <c r="G712" s="356"/>
      <c r="H712" s="356"/>
      <c r="I712" s="356"/>
      <c r="J712" s="356"/>
      <c r="K712" s="356"/>
      <c r="L712" s="356"/>
      <c r="M712" s="356"/>
      <c r="N712" s="391"/>
      <c r="O712" s="391"/>
      <c r="P712" s="391"/>
      <c r="Q712" s="391"/>
      <c r="R712" s="391"/>
      <c r="S712" s="391"/>
      <c r="T712" s="391"/>
      <c r="U712" s="391"/>
      <c r="V712" s="391"/>
      <c r="W712" s="391"/>
      <c r="X712" s="391"/>
    </row>
    <row r="713" spans="1:24" ht="11.25" customHeight="1" x14ac:dyDescent="0.2">
      <c r="A713" s="391"/>
      <c r="B713" s="391"/>
      <c r="C713" s="391"/>
      <c r="D713" s="391"/>
      <c r="E713" s="391"/>
      <c r="F713" s="391"/>
      <c r="G713" s="356"/>
      <c r="H713" s="356"/>
      <c r="I713" s="356"/>
      <c r="J713" s="356"/>
      <c r="K713" s="356"/>
      <c r="L713" s="356"/>
      <c r="M713" s="356"/>
      <c r="N713" s="391"/>
      <c r="O713" s="391"/>
      <c r="P713" s="391"/>
      <c r="Q713" s="391"/>
      <c r="R713" s="391"/>
      <c r="S713" s="391"/>
      <c r="T713" s="391"/>
      <c r="U713" s="391"/>
      <c r="V713" s="391"/>
      <c r="W713" s="391"/>
      <c r="X713" s="391"/>
    </row>
    <row r="714" spans="1:24" ht="11.25" customHeight="1" x14ac:dyDescent="0.2">
      <c r="A714" s="391"/>
      <c r="B714" s="391"/>
      <c r="C714" s="391"/>
      <c r="D714" s="391"/>
      <c r="E714" s="391"/>
      <c r="F714" s="391"/>
      <c r="G714" s="356"/>
      <c r="H714" s="356"/>
      <c r="I714" s="356"/>
      <c r="J714" s="356"/>
      <c r="K714" s="356"/>
      <c r="L714" s="356"/>
      <c r="M714" s="356"/>
      <c r="N714" s="391"/>
      <c r="O714" s="391"/>
      <c r="P714" s="391"/>
      <c r="Q714" s="391"/>
      <c r="R714" s="391"/>
      <c r="S714" s="391"/>
      <c r="T714" s="391"/>
      <c r="U714" s="391"/>
      <c r="V714" s="391"/>
      <c r="W714" s="391"/>
      <c r="X714" s="391"/>
    </row>
    <row r="715" spans="1:24" ht="11.25" customHeight="1" x14ac:dyDescent="0.2">
      <c r="A715" s="391"/>
      <c r="B715" s="391"/>
      <c r="C715" s="391"/>
      <c r="D715" s="391"/>
      <c r="E715" s="391"/>
      <c r="F715" s="391"/>
      <c r="G715" s="356"/>
      <c r="H715" s="356"/>
      <c r="I715" s="356"/>
      <c r="J715" s="356"/>
      <c r="K715" s="356"/>
      <c r="L715" s="356"/>
      <c r="M715" s="356"/>
      <c r="N715" s="391"/>
      <c r="O715" s="391"/>
      <c r="P715" s="391"/>
      <c r="Q715" s="391"/>
      <c r="R715" s="391"/>
      <c r="S715" s="391"/>
      <c r="T715" s="391"/>
      <c r="U715" s="391"/>
      <c r="V715" s="391"/>
      <c r="W715" s="391"/>
      <c r="X715" s="391"/>
    </row>
    <row r="716" spans="1:24" ht="11.25" customHeight="1" x14ac:dyDescent="0.2">
      <c r="A716" s="391"/>
      <c r="B716" s="391"/>
      <c r="C716" s="391"/>
      <c r="D716" s="391"/>
      <c r="E716" s="391"/>
      <c r="F716" s="391"/>
      <c r="G716" s="356"/>
      <c r="H716" s="356"/>
      <c r="I716" s="356"/>
      <c r="J716" s="356"/>
      <c r="K716" s="356"/>
      <c r="L716" s="356"/>
      <c r="M716" s="356"/>
      <c r="N716" s="391"/>
      <c r="O716" s="391"/>
      <c r="P716" s="391"/>
      <c r="Q716" s="391"/>
      <c r="R716" s="391"/>
      <c r="S716" s="391"/>
      <c r="T716" s="391"/>
      <c r="U716" s="391"/>
      <c r="V716" s="391"/>
      <c r="W716" s="391"/>
      <c r="X716" s="391"/>
    </row>
    <row r="717" spans="1:24" ht="11.25" customHeight="1" x14ac:dyDescent="0.2">
      <c r="A717" s="391"/>
      <c r="B717" s="391"/>
      <c r="C717" s="391"/>
      <c r="D717" s="391"/>
      <c r="E717" s="391"/>
      <c r="F717" s="391"/>
      <c r="G717" s="356"/>
      <c r="H717" s="356"/>
      <c r="I717" s="356"/>
      <c r="J717" s="356"/>
      <c r="K717" s="356"/>
      <c r="L717" s="356"/>
      <c r="M717" s="356"/>
      <c r="N717" s="391"/>
      <c r="O717" s="391"/>
      <c r="P717" s="391"/>
      <c r="Q717" s="391"/>
      <c r="R717" s="391"/>
      <c r="S717" s="391"/>
      <c r="T717" s="391"/>
      <c r="U717" s="391"/>
      <c r="V717" s="391"/>
      <c r="W717" s="391"/>
      <c r="X717" s="391"/>
    </row>
    <row r="718" spans="1:24" ht="11.25" customHeight="1" x14ac:dyDescent="0.2">
      <c r="A718" s="391"/>
      <c r="B718" s="391"/>
      <c r="C718" s="391"/>
      <c r="D718" s="391"/>
      <c r="E718" s="391"/>
      <c r="F718" s="391"/>
      <c r="G718" s="356"/>
      <c r="H718" s="356"/>
      <c r="I718" s="356"/>
      <c r="J718" s="356"/>
      <c r="K718" s="356"/>
      <c r="L718" s="356"/>
      <c r="M718" s="356"/>
      <c r="N718" s="391"/>
      <c r="O718" s="391"/>
      <c r="P718" s="391"/>
      <c r="Q718" s="391"/>
      <c r="R718" s="391"/>
      <c r="S718" s="391"/>
      <c r="T718" s="391"/>
      <c r="U718" s="391"/>
      <c r="V718" s="391"/>
      <c r="W718" s="391"/>
      <c r="X718" s="391"/>
    </row>
    <row r="719" spans="1:24" ht="11.25" customHeight="1" x14ac:dyDescent="0.2">
      <c r="A719" s="391"/>
      <c r="B719" s="391"/>
      <c r="C719" s="391"/>
      <c r="D719" s="391"/>
      <c r="E719" s="391"/>
      <c r="F719" s="391"/>
      <c r="G719" s="356"/>
      <c r="H719" s="356"/>
      <c r="I719" s="356"/>
      <c r="J719" s="356"/>
      <c r="K719" s="356"/>
      <c r="L719" s="356"/>
      <c r="M719" s="356"/>
      <c r="N719" s="391"/>
      <c r="O719" s="391"/>
      <c r="P719" s="391"/>
      <c r="Q719" s="391"/>
      <c r="R719" s="391"/>
      <c r="S719" s="391"/>
      <c r="T719" s="391"/>
      <c r="U719" s="391"/>
      <c r="V719" s="391"/>
      <c r="W719" s="391"/>
      <c r="X719" s="391"/>
    </row>
    <row r="720" spans="1:24" ht="11.25" customHeight="1" x14ac:dyDescent="0.2">
      <c r="A720" s="391"/>
      <c r="B720" s="391"/>
      <c r="C720" s="391"/>
      <c r="D720" s="391"/>
      <c r="E720" s="391"/>
      <c r="F720" s="391"/>
      <c r="G720" s="356"/>
      <c r="H720" s="356"/>
      <c r="I720" s="356"/>
      <c r="J720" s="356"/>
      <c r="K720" s="356"/>
      <c r="L720" s="356"/>
      <c r="M720" s="356"/>
      <c r="N720" s="391"/>
      <c r="O720" s="391"/>
      <c r="P720" s="391"/>
      <c r="Q720" s="391"/>
      <c r="R720" s="391"/>
      <c r="S720" s="391"/>
      <c r="T720" s="391"/>
      <c r="U720" s="391"/>
      <c r="V720" s="391"/>
      <c r="W720" s="391"/>
      <c r="X720" s="391"/>
    </row>
    <row r="721" spans="1:24" ht="11.25" customHeight="1" x14ac:dyDescent="0.2">
      <c r="A721" s="391"/>
      <c r="B721" s="391"/>
      <c r="C721" s="391"/>
      <c r="D721" s="391"/>
      <c r="E721" s="391"/>
      <c r="F721" s="391"/>
      <c r="G721" s="356"/>
      <c r="H721" s="356"/>
      <c r="I721" s="356"/>
      <c r="J721" s="356"/>
      <c r="K721" s="356"/>
      <c r="L721" s="356"/>
      <c r="M721" s="356"/>
      <c r="N721" s="391"/>
      <c r="O721" s="391"/>
      <c r="P721" s="391"/>
      <c r="Q721" s="391"/>
      <c r="R721" s="391"/>
      <c r="S721" s="391"/>
      <c r="T721" s="391"/>
      <c r="U721" s="391"/>
      <c r="V721" s="391"/>
      <c r="W721" s="391"/>
      <c r="X721" s="391"/>
    </row>
    <row r="722" spans="1:24" ht="11.25" customHeight="1" x14ac:dyDescent="0.2">
      <c r="A722" s="391"/>
      <c r="B722" s="391"/>
      <c r="C722" s="391"/>
      <c r="D722" s="391"/>
      <c r="E722" s="391"/>
      <c r="F722" s="391"/>
      <c r="G722" s="356"/>
      <c r="H722" s="356"/>
      <c r="I722" s="356"/>
      <c r="J722" s="356"/>
      <c r="K722" s="356"/>
      <c r="L722" s="356"/>
      <c r="M722" s="356"/>
      <c r="N722" s="391"/>
      <c r="O722" s="391"/>
      <c r="P722" s="391"/>
      <c r="Q722" s="391"/>
      <c r="R722" s="391"/>
      <c r="S722" s="391"/>
      <c r="T722" s="391"/>
      <c r="U722" s="391"/>
      <c r="V722" s="391"/>
      <c r="W722" s="391"/>
      <c r="X722" s="391"/>
    </row>
    <row r="723" spans="1:24" ht="11.25" customHeight="1" x14ac:dyDescent="0.2">
      <c r="A723" s="391"/>
      <c r="B723" s="391"/>
      <c r="C723" s="391"/>
      <c r="D723" s="391"/>
      <c r="E723" s="391"/>
      <c r="F723" s="391"/>
      <c r="G723" s="356"/>
      <c r="H723" s="356"/>
      <c r="I723" s="356"/>
      <c r="J723" s="356"/>
      <c r="K723" s="356"/>
      <c r="L723" s="356"/>
      <c r="M723" s="356"/>
      <c r="N723" s="391"/>
      <c r="O723" s="391"/>
      <c r="P723" s="391"/>
      <c r="Q723" s="391"/>
      <c r="R723" s="391"/>
      <c r="S723" s="391"/>
      <c r="T723" s="391"/>
      <c r="U723" s="391"/>
      <c r="V723" s="391"/>
      <c r="W723" s="391"/>
      <c r="X723" s="391"/>
    </row>
    <row r="724" spans="1:24" ht="11.25" customHeight="1" x14ac:dyDescent="0.2">
      <c r="A724" s="391"/>
      <c r="B724" s="391"/>
      <c r="C724" s="391"/>
      <c r="D724" s="391"/>
      <c r="E724" s="391"/>
      <c r="F724" s="391"/>
      <c r="G724" s="356"/>
      <c r="H724" s="356"/>
      <c r="I724" s="356"/>
      <c r="J724" s="356"/>
      <c r="K724" s="356"/>
      <c r="L724" s="356"/>
      <c r="M724" s="356"/>
      <c r="N724" s="391"/>
      <c r="O724" s="391"/>
      <c r="P724" s="391"/>
      <c r="Q724" s="391"/>
      <c r="R724" s="391"/>
      <c r="S724" s="391"/>
      <c r="T724" s="391"/>
      <c r="U724" s="391"/>
      <c r="V724" s="391"/>
      <c r="W724" s="391"/>
      <c r="X724" s="391"/>
    </row>
    <row r="725" spans="1:24" ht="11.25" customHeight="1" x14ac:dyDescent="0.2">
      <c r="A725" s="391"/>
      <c r="B725" s="391"/>
      <c r="C725" s="391"/>
      <c r="D725" s="391"/>
      <c r="E725" s="391"/>
      <c r="F725" s="391"/>
      <c r="G725" s="356"/>
      <c r="H725" s="356"/>
      <c r="I725" s="356"/>
      <c r="J725" s="356"/>
      <c r="K725" s="356"/>
      <c r="L725" s="356"/>
      <c r="M725" s="356"/>
      <c r="N725" s="391"/>
      <c r="O725" s="391"/>
      <c r="P725" s="391"/>
      <c r="Q725" s="391"/>
      <c r="R725" s="391"/>
      <c r="S725" s="391"/>
      <c r="T725" s="391"/>
      <c r="U725" s="391"/>
      <c r="V725" s="391"/>
      <c r="W725" s="391"/>
      <c r="X725" s="391"/>
    </row>
    <row r="726" spans="1:24" ht="11.25" customHeight="1" x14ac:dyDescent="0.2">
      <c r="A726" s="391"/>
      <c r="B726" s="391"/>
      <c r="C726" s="391"/>
      <c r="D726" s="391"/>
      <c r="E726" s="391"/>
      <c r="F726" s="391"/>
      <c r="G726" s="356"/>
      <c r="H726" s="356"/>
      <c r="I726" s="356"/>
      <c r="J726" s="356"/>
      <c r="K726" s="356"/>
      <c r="L726" s="356"/>
      <c r="M726" s="356"/>
      <c r="N726" s="391"/>
      <c r="O726" s="391"/>
      <c r="P726" s="391"/>
      <c r="Q726" s="391"/>
      <c r="R726" s="391"/>
      <c r="S726" s="391"/>
      <c r="T726" s="391"/>
      <c r="U726" s="391"/>
      <c r="V726" s="391"/>
      <c r="W726" s="391"/>
      <c r="X726" s="391"/>
    </row>
    <row r="727" spans="1:24" ht="11.25" customHeight="1" x14ac:dyDescent="0.2">
      <c r="A727" s="391"/>
      <c r="B727" s="391"/>
      <c r="C727" s="391"/>
      <c r="D727" s="391"/>
      <c r="E727" s="391"/>
      <c r="F727" s="391"/>
      <c r="G727" s="356"/>
      <c r="H727" s="356"/>
      <c r="I727" s="356"/>
      <c r="J727" s="356"/>
      <c r="K727" s="356"/>
      <c r="L727" s="356"/>
      <c r="M727" s="356"/>
      <c r="N727" s="391"/>
      <c r="O727" s="391"/>
      <c r="P727" s="391"/>
      <c r="Q727" s="391"/>
      <c r="R727" s="391"/>
      <c r="S727" s="391"/>
      <c r="T727" s="391"/>
      <c r="U727" s="391"/>
      <c r="V727" s="391"/>
      <c r="W727" s="391"/>
      <c r="X727" s="391"/>
    </row>
    <row r="728" spans="1:24" ht="11.25" customHeight="1" x14ac:dyDescent="0.2">
      <c r="A728" s="391"/>
      <c r="B728" s="391"/>
      <c r="C728" s="391"/>
      <c r="D728" s="391"/>
      <c r="E728" s="391"/>
      <c r="F728" s="391"/>
      <c r="G728" s="356"/>
      <c r="H728" s="356"/>
      <c r="I728" s="356"/>
      <c r="J728" s="356"/>
      <c r="K728" s="356"/>
      <c r="L728" s="356"/>
      <c r="M728" s="356"/>
      <c r="N728" s="391"/>
      <c r="O728" s="391"/>
      <c r="P728" s="391"/>
      <c r="Q728" s="391"/>
      <c r="R728" s="391"/>
      <c r="S728" s="391"/>
      <c r="T728" s="391"/>
      <c r="U728" s="391"/>
      <c r="V728" s="391"/>
      <c r="W728" s="391"/>
      <c r="X728" s="391"/>
    </row>
    <row r="729" spans="1:24" ht="11.25" customHeight="1" x14ac:dyDescent="0.2">
      <c r="A729" s="391"/>
      <c r="B729" s="391"/>
      <c r="C729" s="391"/>
      <c r="D729" s="391"/>
      <c r="E729" s="391"/>
      <c r="F729" s="391"/>
      <c r="G729" s="356"/>
      <c r="H729" s="356"/>
      <c r="I729" s="356"/>
      <c r="J729" s="356"/>
      <c r="K729" s="356"/>
      <c r="L729" s="356"/>
      <c r="M729" s="356"/>
      <c r="N729" s="391"/>
      <c r="O729" s="391"/>
      <c r="P729" s="391"/>
      <c r="Q729" s="391"/>
      <c r="R729" s="391"/>
      <c r="S729" s="391"/>
      <c r="T729" s="391"/>
      <c r="U729" s="391"/>
      <c r="V729" s="391"/>
      <c r="W729" s="391"/>
      <c r="X729" s="391"/>
    </row>
    <row r="730" spans="1:24" ht="11.25" customHeight="1" x14ac:dyDescent="0.2">
      <c r="A730" s="391"/>
      <c r="B730" s="391"/>
      <c r="C730" s="391"/>
      <c r="D730" s="391"/>
      <c r="E730" s="391"/>
      <c r="F730" s="391"/>
      <c r="G730" s="356"/>
      <c r="H730" s="356"/>
      <c r="I730" s="356"/>
      <c r="J730" s="356"/>
      <c r="K730" s="356"/>
      <c r="L730" s="356"/>
      <c r="M730" s="356"/>
      <c r="N730" s="391"/>
      <c r="O730" s="391"/>
      <c r="P730" s="391"/>
      <c r="Q730" s="391"/>
      <c r="R730" s="391"/>
      <c r="S730" s="391"/>
      <c r="T730" s="391"/>
      <c r="U730" s="391"/>
      <c r="V730" s="391"/>
      <c r="W730" s="391"/>
      <c r="X730" s="391"/>
    </row>
    <row r="731" spans="1:24" ht="11.25" customHeight="1" x14ac:dyDescent="0.2">
      <c r="A731" s="391"/>
      <c r="B731" s="391"/>
      <c r="C731" s="391"/>
      <c r="D731" s="391"/>
      <c r="E731" s="391"/>
      <c r="F731" s="391"/>
      <c r="G731" s="356"/>
      <c r="H731" s="356"/>
      <c r="I731" s="356"/>
      <c r="J731" s="356"/>
      <c r="K731" s="356"/>
      <c r="L731" s="356"/>
      <c r="M731" s="356"/>
      <c r="N731" s="391"/>
      <c r="O731" s="391"/>
      <c r="P731" s="391"/>
      <c r="Q731" s="391"/>
      <c r="R731" s="391"/>
      <c r="S731" s="391"/>
      <c r="T731" s="391"/>
      <c r="U731" s="391"/>
      <c r="V731" s="391"/>
      <c r="W731" s="391"/>
      <c r="X731" s="391"/>
    </row>
    <row r="732" spans="1:24" ht="11.25" customHeight="1" x14ac:dyDescent="0.2">
      <c r="A732" s="391"/>
      <c r="B732" s="391"/>
      <c r="C732" s="391"/>
      <c r="D732" s="391"/>
      <c r="E732" s="391"/>
      <c r="F732" s="391"/>
      <c r="G732" s="356"/>
      <c r="H732" s="356"/>
      <c r="I732" s="356"/>
      <c r="J732" s="356"/>
      <c r="K732" s="356"/>
      <c r="L732" s="356"/>
      <c r="M732" s="356"/>
      <c r="N732" s="391"/>
      <c r="O732" s="391"/>
      <c r="P732" s="391"/>
      <c r="Q732" s="391"/>
      <c r="R732" s="391"/>
      <c r="S732" s="391"/>
      <c r="T732" s="391"/>
      <c r="U732" s="391"/>
      <c r="V732" s="391"/>
      <c r="W732" s="391"/>
      <c r="X732" s="391"/>
    </row>
    <row r="733" spans="1:24" ht="11.25" customHeight="1" x14ac:dyDescent="0.2">
      <c r="A733" s="391"/>
      <c r="B733" s="391"/>
      <c r="C733" s="391"/>
      <c r="D733" s="391"/>
      <c r="E733" s="391"/>
      <c r="F733" s="391"/>
      <c r="G733" s="356"/>
      <c r="H733" s="356"/>
      <c r="I733" s="356"/>
      <c r="J733" s="356"/>
      <c r="K733" s="356"/>
      <c r="L733" s="356"/>
      <c r="M733" s="356"/>
      <c r="N733" s="391"/>
      <c r="O733" s="391"/>
      <c r="P733" s="391"/>
      <c r="Q733" s="391"/>
      <c r="R733" s="391"/>
      <c r="S733" s="391"/>
      <c r="T733" s="391"/>
      <c r="U733" s="391"/>
      <c r="V733" s="391"/>
      <c r="W733" s="391"/>
      <c r="X733" s="391"/>
    </row>
    <row r="734" spans="1:24" ht="11.25" customHeight="1" x14ac:dyDescent="0.2">
      <c r="A734" s="391"/>
      <c r="B734" s="391"/>
      <c r="C734" s="391"/>
      <c r="D734" s="391"/>
      <c r="E734" s="391"/>
      <c r="F734" s="391"/>
      <c r="G734" s="356"/>
      <c r="H734" s="356"/>
      <c r="I734" s="356"/>
      <c r="J734" s="356"/>
      <c r="K734" s="356"/>
      <c r="L734" s="356"/>
      <c r="M734" s="356"/>
      <c r="N734" s="391"/>
      <c r="O734" s="391"/>
      <c r="P734" s="391"/>
      <c r="Q734" s="391"/>
      <c r="R734" s="391"/>
      <c r="S734" s="391"/>
      <c r="T734" s="391"/>
      <c r="U734" s="391"/>
      <c r="V734" s="391"/>
      <c r="W734" s="391"/>
      <c r="X734" s="391"/>
    </row>
    <row r="735" spans="1:24" ht="11.25" customHeight="1" x14ac:dyDescent="0.2">
      <c r="A735" s="391"/>
      <c r="B735" s="391"/>
      <c r="C735" s="391"/>
      <c r="D735" s="391"/>
      <c r="E735" s="391"/>
      <c r="F735" s="391"/>
      <c r="G735" s="356"/>
      <c r="H735" s="356"/>
      <c r="I735" s="356"/>
      <c r="J735" s="356"/>
      <c r="K735" s="356"/>
      <c r="L735" s="356"/>
      <c r="M735" s="356"/>
      <c r="N735" s="391"/>
      <c r="O735" s="391"/>
      <c r="P735" s="391"/>
      <c r="Q735" s="391"/>
      <c r="R735" s="391"/>
      <c r="S735" s="391"/>
      <c r="T735" s="391"/>
      <c r="U735" s="391"/>
      <c r="V735" s="391"/>
      <c r="W735" s="391"/>
      <c r="X735" s="391"/>
    </row>
    <row r="736" spans="1:24" ht="11.25" customHeight="1" x14ac:dyDescent="0.2">
      <c r="A736" s="391"/>
      <c r="B736" s="391"/>
      <c r="C736" s="391"/>
      <c r="D736" s="391"/>
      <c r="E736" s="391"/>
      <c r="F736" s="391"/>
      <c r="G736" s="356"/>
      <c r="H736" s="356"/>
      <c r="I736" s="356"/>
      <c r="J736" s="356"/>
      <c r="K736" s="356"/>
      <c r="L736" s="356"/>
      <c r="M736" s="356"/>
      <c r="N736" s="391"/>
      <c r="O736" s="391"/>
      <c r="P736" s="391"/>
      <c r="Q736" s="391"/>
      <c r="R736" s="391"/>
      <c r="S736" s="391"/>
      <c r="T736" s="391"/>
      <c r="U736" s="391"/>
      <c r="V736" s="391"/>
      <c r="W736" s="391"/>
      <c r="X736" s="391"/>
    </row>
    <row r="737" spans="1:24" ht="11.25" customHeight="1" x14ac:dyDescent="0.2">
      <c r="A737" s="391"/>
      <c r="B737" s="391"/>
      <c r="C737" s="391"/>
      <c r="D737" s="391"/>
      <c r="E737" s="391"/>
      <c r="F737" s="391"/>
      <c r="G737" s="356"/>
      <c r="H737" s="356"/>
      <c r="I737" s="356"/>
      <c r="J737" s="356"/>
      <c r="K737" s="356"/>
      <c r="L737" s="356"/>
      <c r="M737" s="356"/>
      <c r="N737" s="391"/>
      <c r="O737" s="391"/>
      <c r="P737" s="391"/>
      <c r="Q737" s="391"/>
      <c r="R737" s="391"/>
      <c r="S737" s="391"/>
      <c r="T737" s="391"/>
      <c r="U737" s="391"/>
      <c r="V737" s="391"/>
      <c r="W737" s="391"/>
      <c r="X737" s="391"/>
    </row>
    <row r="738" spans="1:24" ht="11.25" customHeight="1" x14ac:dyDescent="0.2">
      <c r="A738" s="391"/>
      <c r="B738" s="391"/>
      <c r="C738" s="391"/>
      <c r="D738" s="391"/>
      <c r="E738" s="391"/>
      <c r="F738" s="391"/>
      <c r="G738" s="356"/>
      <c r="H738" s="356"/>
      <c r="I738" s="356"/>
      <c r="J738" s="356"/>
      <c r="K738" s="356"/>
      <c r="L738" s="356"/>
      <c r="M738" s="356"/>
      <c r="N738" s="391"/>
      <c r="O738" s="391"/>
      <c r="P738" s="391"/>
      <c r="Q738" s="391"/>
      <c r="R738" s="391"/>
      <c r="S738" s="391"/>
      <c r="T738" s="391"/>
      <c r="U738" s="391"/>
      <c r="V738" s="391"/>
      <c r="W738" s="391"/>
      <c r="X738" s="391"/>
    </row>
    <row r="739" spans="1:24" ht="11.25" customHeight="1" x14ac:dyDescent="0.2">
      <c r="A739" s="391"/>
      <c r="B739" s="391"/>
      <c r="C739" s="391"/>
      <c r="D739" s="391"/>
      <c r="E739" s="391"/>
      <c r="F739" s="391"/>
      <c r="G739" s="356"/>
      <c r="H739" s="356"/>
      <c r="I739" s="356"/>
      <c r="J739" s="356"/>
      <c r="K739" s="356"/>
      <c r="L739" s="356"/>
      <c r="M739" s="356"/>
      <c r="N739" s="391"/>
      <c r="O739" s="391"/>
      <c r="P739" s="391"/>
      <c r="Q739" s="391"/>
      <c r="R739" s="391"/>
      <c r="S739" s="391"/>
      <c r="T739" s="391"/>
      <c r="U739" s="391"/>
      <c r="V739" s="391"/>
      <c r="W739" s="391"/>
      <c r="X739" s="391"/>
    </row>
    <row r="740" spans="1:24" ht="11.25" customHeight="1" x14ac:dyDescent="0.2">
      <c r="A740" s="391"/>
      <c r="B740" s="391"/>
      <c r="C740" s="391"/>
      <c r="D740" s="391"/>
      <c r="E740" s="391"/>
      <c r="F740" s="391"/>
      <c r="G740" s="356"/>
      <c r="H740" s="356"/>
      <c r="I740" s="356"/>
      <c r="J740" s="356"/>
      <c r="K740" s="356"/>
      <c r="L740" s="356"/>
      <c r="M740" s="356"/>
      <c r="N740" s="391"/>
      <c r="O740" s="391"/>
      <c r="P740" s="391"/>
      <c r="Q740" s="391"/>
      <c r="R740" s="391"/>
      <c r="S740" s="391"/>
      <c r="T740" s="391"/>
      <c r="U740" s="391"/>
      <c r="V740" s="391"/>
      <c r="W740" s="391"/>
      <c r="X740" s="391"/>
    </row>
    <row r="741" spans="1:24" ht="11.25" customHeight="1" x14ac:dyDescent="0.2">
      <c r="A741" s="391"/>
      <c r="B741" s="391"/>
      <c r="C741" s="391"/>
      <c r="D741" s="391"/>
      <c r="E741" s="391"/>
      <c r="F741" s="391"/>
      <c r="G741" s="356"/>
      <c r="H741" s="356"/>
      <c r="I741" s="356"/>
      <c r="J741" s="356"/>
      <c r="K741" s="356"/>
      <c r="L741" s="356"/>
      <c r="M741" s="356"/>
      <c r="N741" s="391"/>
      <c r="O741" s="391"/>
      <c r="P741" s="391"/>
      <c r="Q741" s="391"/>
      <c r="R741" s="391"/>
      <c r="S741" s="391"/>
      <c r="T741" s="391"/>
      <c r="U741" s="391"/>
      <c r="V741" s="391"/>
      <c r="W741" s="391"/>
      <c r="X741" s="391"/>
    </row>
    <row r="742" spans="1:24" ht="11.25" customHeight="1" x14ac:dyDescent="0.2">
      <c r="A742" s="391"/>
      <c r="B742" s="391"/>
      <c r="C742" s="391"/>
      <c r="D742" s="391"/>
      <c r="E742" s="391"/>
      <c r="F742" s="391"/>
      <c r="G742" s="356"/>
      <c r="H742" s="356"/>
      <c r="I742" s="356"/>
      <c r="J742" s="356"/>
      <c r="K742" s="356"/>
      <c r="L742" s="356"/>
      <c r="M742" s="356"/>
      <c r="N742" s="391"/>
      <c r="O742" s="391"/>
      <c r="P742" s="391"/>
      <c r="Q742" s="391"/>
      <c r="R742" s="391"/>
      <c r="S742" s="391"/>
      <c r="T742" s="391"/>
      <c r="U742" s="391"/>
      <c r="V742" s="391"/>
      <c r="W742" s="391"/>
      <c r="X742" s="391"/>
    </row>
    <row r="743" spans="1:24" ht="11.25" customHeight="1" x14ac:dyDescent="0.2">
      <c r="A743" s="391"/>
      <c r="B743" s="391"/>
      <c r="C743" s="391"/>
      <c r="D743" s="391"/>
      <c r="E743" s="391"/>
      <c r="F743" s="391"/>
      <c r="G743" s="356"/>
      <c r="H743" s="356"/>
      <c r="I743" s="356"/>
      <c r="J743" s="356"/>
      <c r="K743" s="356"/>
      <c r="L743" s="356"/>
      <c r="M743" s="356"/>
      <c r="N743" s="391"/>
      <c r="O743" s="391"/>
      <c r="P743" s="391"/>
      <c r="Q743" s="391"/>
      <c r="R743" s="391"/>
      <c r="S743" s="391"/>
      <c r="T743" s="391"/>
      <c r="U743" s="391"/>
      <c r="V743" s="391"/>
      <c r="W743" s="391"/>
      <c r="X743" s="391"/>
    </row>
    <row r="744" spans="1:24" ht="11.25" customHeight="1" x14ac:dyDescent="0.2">
      <c r="A744" s="391"/>
      <c r="B744" s="391"/>
      <c r="C744" s="391"/>
      <c r="D744" s="391"/>
      <c r="E744" s="391"/>
      <c r="F744" s="391"/>
      <c r="G744" s="356"/>
      <c r="H744" s="356"/>
      <c r="I744" s="356"/>
      <c r="J744" s="356"/>
      <c r="K744" s="356"/>
      <c r="L744" s="356"/>
      <c r="M744" s="356"/>
      <c r="N744" s="391"/>
      <c r="O744" s="391"/>
      <c r="P744" s="391"/>
      <c r="Q744" s="391"/>
      <c r="R744" s="391"/>
      <c r="S744" s="391"/>
      <c r="T744" s="391"/>
      <c r="U744" s="391"/>
      <c r="V744" s="391"/>
      <c r="W744" s="391"/>
      <c r="X744" s="391"/>
    </row>
    <row r="745" spans="1:24" ht="11.25" customHeight="1" x14ac:dyDescent="0.2">
      <c r="A745" s="391"/>
      <c r="B745" s="391"/>
      <c r="C745" s="391"/>
      <c r="D745" s="391"/>
      <c r="E745" s="391"/>
      <c r="F745" s="391"/>
      <c r="G745" s="356"/>
      <c r="H745" s="356"/>
      <c r="I745" s="356"/>
      <c r="J745" s="356"/>
      <c r="K745" s="356"/>
      <c r="L745" s="356"/>
      <c r="M745" s="356"/>
      <c r="N745" s="391"/>
      <c r="O745" s="391"/>
      <c r="P745" s="391"/>
      <c r="Q745" s="391"/>
      <c r="R745" s="391"/>
      <c r="S745" s="391"/>
      <c r="T745" s="391"/>
      <c r="U745" s="391"/>
      <c r="V745" s="391"/>
      <c r="W745" s="391"/>
      <c r="X745" s="391"/>
    </row>
    <row r="746" spans="1:24" ht="11.25" customHeight="1" x14ac:dyDescent="0.2">
      <c r="A746" s="391"/>
      <c r="B746" s="391"/>
      <c r="C746" s="391"/>
      <c r="D746" s="391"/>
      <c r="E746" s="391"/>
      <c r="F746" s="391"/>
      <c r="G746" s="356"/>
      <c r="H746" s="356"/>
      <c r="I746" s="356"/>
      <c r="J746" s="356"/>
      <c r="K746" s="356"/>
      <c r="L746" s="356"/>
      <c r="M746" s="356"/>
      <c r="N746" s="391"/>
      <c r="O746" s="391"/>
      <c r="P746" s="391"/>
      <c r="Q746" s="391"/>
      <c r="R746" s="391"/>
      <c r="S746" s="391"/>
      <c r="T746" s="391"/>
      <c r="U746" s="391"/>
      <c r="V746" s="391"/>
      <c r="W746" s="391"/>
      <c r="X746" s="391"/>
    </row>
    <row r="747" spans="1:24" ht="11.25" customHeight="1" x14ac:dyDescent="0.2">
      <c r="A747" s="391"/>
      <c r="B747" s="391"/>
      <c r="C747" s="391"/>
      <c r="D747" s="391"/>
      <c r="E747" s="391"/>
      <c r="F747" s="391"/>
      <c r="G747" s="356"/>
      <c r="H747" s="356"/>
      <c r="I747" s="356"/>
      <c r="J747" s="356"/>
      <c r="K747" s="356"/>
      <c r="L747" s="356"/>
      <c r="M747" s="356"/>
      <c r="N747" s="391"/>
      <c r="O747" s="391"/>
      <c r="P747" s="391"/>
      <c r="Q747" s="391"/>
      <c r="R747" s="391"/>
      <c r="S747" s="391"/>
      <c r="T747" s="391"/>
      <c r="U747" s="391"/>
      <c r="V747" s="391"/>
      <c r="W747" s="391"/>
      <c r="X747" s="391"/>
    </row>
    <row r="748" spans="1:24" ht="11.25" customHeight="1" x14ac:dyDescent="0.2">
      <c r="A748" s="391"/>
      <c r="B748" s="391"/>
      <c r="C748" s="391"/>
      <c r="D748" s="391"/>
      <c r="E748" s="391"/>
      <c r="F748" s="391"/>
      <c r="G748" s="356"/>
      <c r="H748" s="356"/>
      <c r="I748" s="356"/>
      <c r="J748" s="356"/>
      <c r="K748" s="356"/>
      <c r="L748" s="356"/>
      <c r="M748" s="356"/>
      <c r="N748" s="391"/>
      <c r="O748" s="391"/>
      <c r="P748" s="391"/>
      <c r="Q748" s="391"/>
      <c r="R748" s="391"/>
      <c r="S748" s="391"/>
      <c r="T748" s="391"/>
      <c r="U748" s="391"/>
      <c r="V748" s="391"/>
      <c r="W748" s="391"/>
      <c r="X748" s="391"/>
    </row>
    <row r="749" spans="1:24" ht="11.25" customHeight="1" x14ac:dyDescent="0.2">
      <c r="A749" s="391"/>
      <c r="B749" s="391"/>
      <c r="C749" s="391"/>
      <c r="D749" s="391"/>
      <c r="E749" s="391"/>
      <c r="F749" s="391"/>
      <c r="G749" s="356"/>
      <c r="H749" s="356"/>
      <c r="I749" s="356"/>
      <c r="J749" s="356"/>
      <c r="K749" s="356"/>
      <c r="L749" s="356"/>
      <c r="M749" s="356"/>
      <c r="N749" s="391"/>
      <c r="O749" s="391"/>
      <c r="P749" s="391"/>
      <c r="Q749" s="391"/>
      <c r="R749" s="391"/>
      <c r="S749" s="391"/>
      <c r="T749" s="391"/>
      <c r="U749" s="391"/>
      <c r="V749" s="391"/>
      <c r="W749" s="391"/>
      <c r="X749" s="391"/>
    </row>
    <row r="750" spans="1:24" ht="11.25" customHeight="1" x14ac:dyDescent="0.2">
      <c r="A750" s="391"/>
      <c r="B750" s="391"/>
      <c r="C750" s="391"/>
      <c r="D750" s="391"/>
      <c r="E750" s="391"/>
      <c r="F750" s="391"/>
      <c r="G750" s="356"/>
      <c r="H750" s="356"/>
      <c r="I750" s="356"/>
      <c r="J750" s="356"/>
      <c r="K750" s="356"/>
      <c r="L750" s="356"/>
      <c r="M750" s="356"/>
      <c r="N750" s="391"/>
      <c r="O750" s="391"/>
      <c r="P750" s="391"/>
      <c r="Q750" s="391"/>
      <c r="R750" s="391"/>
      <c r="S750" s="391"/>
      <c r="T750" s="391"/>
      <c r="U750" s="391"/>
      <c r="V750" s="391"/>
      <c r="W750" s="391"/>
      <c r="X750" s="391"/>
    </row>
    <row r="751" spans="1:24" ht="11.25" customHeight="1" x14ac:dyDescent="0.2">
      <c r="A751" s="391"/>
      <c r="B751" s="391"/>
      <c r="C751" s="391"/>
      <c r="D751" s="391"/>
      <c r="E751" s="391"/>
      <c r="F751" s="391"/>
      <c r="G751" s="356"/>
      <c r="H751" s="356"/>
      <c r="I751" s="356"/>
      <c r="J751" s="356"/>
      <c r="K751" s="356"/>
      <c r="L751" s="356"/>
      <c r="M751" s="356"/>
      <c r="N751" s="391"/>
      <c r="O751" s="391"/>
      <c r="P751" s="391"/>
      <c r="Q751" s="391"/>
      <c r="R751" s="391"/>
      <c r="S751" s="391"/>
      <c r="T751" s="391"/>
      <c r="U751" s="391"/>
      <c r="V751" s="391"/>
      <c r="W751" s="391"/>
      <c r="X751" s="391"/>
    </row>
    <row r="752" spans="1:24" ht="11.25" customHeight="1" x14ac:dyDescent="0.2">
      <c r="A752" s="391"/>
      <c r="B752" s="391"/>
      <c r="C752" s="391"/>
      <c r="D752" s="391"/>
      <c r="E752" s="391"/>
      <c r="F752" s="391"/>
      <c r="G752" s="356"/>
      <c r="H752" s="356"/>
      <c r="I752" s="356"/>
      <c r="J752" s="356"/>
      <c r="K752" s="356"/>
      <c r="L752" s="356"/>
      <c r="M752" s="356"/>
      <c r="N752" s="391"/>
      <c r="O752" s="391"/>
      <c r="P752" s="391"/>
      <c r="Q752" s="391"/>
      <c r="R752" s="391"/>
      <c r="S752" s="391"/>
      <c r="T752" s="391"/>
      <c r="U752" s="391"/>
      <c r="V752" s="391"/>
      <c r="W752" s="391"/>
      <c r="X752" s="391"/>
    </row>
    <row r="753" spans="1:24" ht="11.25" customHeight="1" x14ac:dyDescent="0.2">
      <c r="A753" s="391"/>
      <c r="B753" s="391"/>
      <c r="C753" s="391"/>
      <c r="D753" s="391"/>
      <c r="E753" s="391"/>
      <c r="F753" s="391"/>
      <c r="G753" s="356"/>
      <c r="H753" s="356"/>
      <c r="I753" s="356"/>
      <c r="J753" s="356"/>
      <c r="K753" s="356"/>
      <c r="L753" s="356"/>
      <c r="M753" s="356"/>
      <c r="N753" s="391"/>
      <c r="O753" s="391"/>
      <c r="P753" s="391"/>
      <c r="Q753" s="391"/>
      <c r="R753" s="391"/>
      <c r="S753" s="391"/>
      <c r="T753" s="391"/>
      <c r="U753" s="391"/>
      <c r="V753" s="391"/>
      <c r="W753" s="391"/>
      <c r="X753" s="391"/>
    </row>
    <row r="754" spans="1:24" ht="11.25" customHeight="1" x14ac:dyDescent="0.2">
      <c r="A754" s="391"/>
      <c r="B754" s="391"/>
      <c r="C754" s="391"/>
      <c r="D754" s="391"/>
      <c r="E754" s="391"/>
      <c r="F754" s="391"/>
      <c r="G754" s="356"/>
      <c r="H754" s="356"/>
      <c r="I754" s="356"/>
      <c r="J754" s="356"/>
      <c r="K754" s="356"/>
      <c r="L754" s="356"/>
      <c r="M754" s="356"/>
      <c r="N754" s="391"/>
      <c r="O754" s="391"/>
      <c r="P754" s="391"/>
      <c r="Q754" s="391"/>
      <c r="R754" s="391"/>
      <c r="S754" s="391"/>
      <c r="T754" s="391"/>
      <c r="U754" s="391"/>
      <c r="V754" s="391"/>
      <c r="W754" s="391"/>
      <c r="X754" s="391"/>
    </row>
    <row r="755" spans="1:24" ht="11.25" customHeight="1" x14ac:dyDescent="0.2">
      <c r="A755" s="391"/>
      <c r="B755" s="391"/>
      <c r="C755" s="391"/>
      <c r="D755" s="391"/>
      <c r="E755" s="391"/>
      <c r="F755" s="391"/>
      <c r="G755" s="356"/>
      <c r="H755" s="356"/>
      <c r="I755" s="356"/>
      <c r="J755" s="356"/>
      <c r="K755" s="356"/>
      <c r="L755" s="356"/>
      <c r="M755" s="356"/>
      <c r="N755" s="391"/>
      <c r="O755" s="391"/>
      <c r="P755" s="391"/>
      <c r="Q755" s="391"/>
      <c r="R755" s="391"/>
      <c r="S755" s="391"/>
      <c r="T755" s="391"/>
      <c r="U755" s="391"/>
      <c r="V755" s="391"/>
      <c r="W755" s="391"/>
      <c r="X755" s="391"/>
    </row>
    <row r="756" spans="1:24" ht="11.25" customHeight="1" x14ac:dyDescent="0.2">
      <c r="A756" s="391"/>
      <c r="B756" s="391"/>
      <c r="C756" s="391"/>
      <c r="D756" s="391"/>
      <c r="E756" s="391"/>
      <c r="F756" s="391"/>
      <c r="G756" s="356"/>
      <c r="H756" s="356"/>
      <c r="I756" s="356"/>
      <c r="J756" s="356"/>
      <c r="K756" s="356"/>
      <c r="L756" s="356"/>
      <c r="M756" s="356"/>
      <c r="N756" s="391"/>
      <c r="O756" s="391"/>
      <c r="P756" s="391"/>
      <c r="Q756" s="391"/>
      <c r="R756" s="391"/>
      <c r="S756" s="391"/>
      <c r="T756" s="391"/>
      <c r="U756" s="391"/>
      <c r="V756" s="391"/>
      <c r="W756" s="391"/>
      <c r="X756" s="391"/>
    </row>
    <row r="757" spans="1:24" ht="11.25" customHeight="1" x14ac:dyDescent="0.2">
      <c r="A757" s="391"/>
      <c r="B757" s="391"/>
      <c r="C757" s="391"/>
      <c r="D757" s="391"/>
      <c r="E757" s="391"/>
      <c r="F757" s="391"/>
      <c r="G757" s="356"/>
      <c r="H757" s="356"/>
      <c r="I757" s="356"/>
      <c r="J757" s="356"/>
      <c r="K757" s="356"/>
      <c r="L757" s="356"/>
      <c r="M757" s="356"/>
      <c r="N757" s="391"/>
      <c r="O757" s="391"/>
      <c r="P757" s="391"/>
      <c r="Q757" s="391"/>
      <c r="R757" s="391"/>
      <c r="S757" s="391"/>
      <c r="T757" s="391"/>
      <c r="U757" s="391"/>
      <c r="V757" s="391"/>
      <c r="W757" s="391"/>
      <c r="X757" s="391"/>
    </row>
    <row r="758" spans="1:24" ht="11.25" customHeight="1" x14ac:dyDescent="0.2">
      <c r="A758" s="391"/>
      <c r="B758" s="391"/>
      <c r="C758" s="391"/>
      <c r="D758" s="391"/>
      <c r="E758" s="391"/>
      <c r="F758" s="391"/>
      <c r="G758" s="356"/>
      <c r="H758" s="356"/>
      <c r="I758" s="356"/>
      <c r="J758" s="356"/>
      <c r="K758" s="356"/>
      <c r="L758" s="356"/>
      <c r="M758" s="356"/>
      <c r="N758" s="391"/>
      <c r="O758" s="391"/>
      <c r="P758" s="391"/>
      <c r="Q758" s="391"/>
      <c r="R758" s="391"/>
      <c r="S758" s="391"/>
      <c r="T758" s="391"/>
      <c r="U758" s="391"/>
      <c r="V758" s="391"/>
      <c r="W758" s="391"/>
      <c r="X758" s="391"/>
    </row>
    <row r="759" spans="1:24" ht="11.25" customHeight="1" x14ac:dyDescent="0.2">
      <c r="A759" s="391"/>
      <c r="B759" s="391"/>
      <c r="C759" s="391"/>
      <c r="D759" s="391"/>
      <c r="E759" s="391"/>
      <c r="F759" s="391"/>
      <c r="G759" s="356"/>
      <c r="H759" s="356"/>
      <c r="I759" s="356"/>
      <c r="J759" s="356"/>
      <c r="K759" s="356"/>
      <c r="L759" s="356"/>
      <c r="M759" s="356"/>
      <c r="N759" s="391"/>
      <c r="O759" s="391"/>
      <c r="P759" s="391"/>
      <c r="Q759" s="391"/>
      <c r="R759" s="391"/>
      <c r="S759" s="391"/>
      <c r="T759" s="391"/>
      <c r="U759" s="391"/>
      <c r="V759" s="391"/>
      <c r="W759" s="391"/>
      <c r="X759" s="391"/>
    </row>
    <row r="760" spans="1:24" ht="11.25" customHeight="1" x14ac:dyDescent="0.2">
      <c r="A760" s="391"/>
      <c r="B760" s="391"/>
      <c r="C760" s="391"/>
      <c r="D760" s="391"/>
      <c r="E760" s="391"/>
      <c r="F760" s="391"/>
      <c r="G760" s="356"/>
      <c r="H760" s="356"/>
      <c r="I760" s="356"/>
      <c r="J760" s="356"/>
      <c r="K760" s="356"/>
      <c r="L760" s="356"/>
      <c r="M760" s="356"/>
      <c r="N760" s="391"/>
      <c r="O760" s="391"/>
      <c r="P760" s="391"/>
      <c r="Q760" s="391"/>
      <c r="R760" s="391"/>
      <c r="S760" s="391"/>
      <c r="T760" s="391"/>
      <c r="U760" s="391"/>
      <c r="V760" s="391"/>
      <c r="W760" s="391"/>
      <c r="X760" s="391"/>
    </row>
    <row r="761" spans="1:24" ht="11.25" customHeight="1" x14ac:dyDescent="0.2">
      <c r="A761" s="391"/>
      <c r="B761" s="391"/>
      <c r="C761" s="391"/>
      <c r="D761" s="391"/>
      <c r="E761" s="391"/>
      <c r="F761" s="391"/>
      <c r="G761" s="356"/>
      <c r="H761" s="356"/>
      <c r="I761" s="356"/>
      <c r="J761" s="356"/>
      <c r="K761" s="356"/>
      <c r="L761" s="356"/>
      <c r="M761" s="356"/>
      <c r="N761" s="391"/>
      <c r="O761" s="391"/>
      <c r="P761" s="391"/>
      <c r="Q761" s="391"/>
      <c r="R761" s="391"/>
      <c r="S761" s="391"/>
      <c r="T761" s="391"/>
      <c r="U761" s="391"/>
      <c r="V761" s="391"/>
      <c r="W761" s="391"/>
      <c r="X761" s="391"/>
    </row>
    <row r="762" spans="1:24" ht="11.25" customHeight="1" x14ac:dyDescent="0.2">
      <c r="A762" s="391"/>
      <c r="B762" s="391"/>
      <c r="C762" s="391"/>
      <c r="D762" s="391"/>
      <c r="E762" s="391"/>
      <c r="F762" s="391"/>
      <c r="G762" s="356"/>
      <c r="H762" s="356"/>
      <c r="I762" s="356"/>
      <c r="J762" s="356"/>
      <c r="K762" s="356"/>
      <c r="L762" s="356"/>
      <c r="M762" s="356"/>
      <c r="N762" s="391"/>
      <c r="O762" s="391"/>
      <c r="P762" s="391"/>
      <c r="Q762" s="391"/>
      <c r="R762" s="391"/>
      <c r="S762" s="391"/>
      <c r="T762" s="391"/>
      <c r="U762" s="391"/>
      <c r="V762" s="391"/>
      <c r="W762" s="391"/>
      <c r="X762" s="391"/>
    </row>
    <row r="763" spans="1:24" ht="11.25" customHeight="1" x14ac:dyDescent="0.2">
      <c r="A763" s="391"/>
      <c r="B763" s="391"/>
      <c r="C763" s="391"/>
      <c r="D763" s="391"/>
      <c r="E763" s="391"/>
      <c r="F763" s="391"/>
      <c r="G763" s="356"/>
      <c r="H763" s="356"/>
      <c r="I763" s="356"/>
      <c r="J763" s="356"/>
      <c r="K763" s="356"/>
      <c r="L763" s="356"/>
      <c r="M763" s="356"/>
      <c r="N763" s="391"/>
      <c r="O763" s="391"/>
      <c r="P763" s="391"/>
      <c r="Q763" s="391"/>
      <c r="R763" s="391"/>
      <c r="S763" s="391"/>
      <c r="T763" s="391"/>
      <c r="U763" s="391"/>
      <c r="V763" s="391"/>
      <c r="W763" s="391"/>
      <c r="X763" s="391"/>
    </row>
    <row r="764" spans="1:24" ht="11.25" customHeight="1" x14ac:dyDescent="0.2">
      <c r="A764" s="391"/>
      <c r="B764" s="391"/>
      <c r="C764" s="391"/>
      <c r="D764" s="391"/>
      <c r="E764" s="391"/>
      <c r="F764" s="391"/>
      <c r="G764" s="356"/>
      <c r="H764" s="356"/>
      <c r="I764" s="356"/>
      <c r="J764" s="356"/>
      <c r="K764" s="356"/>
      <c r="L764" s="356"/>
      <c r="M764" s="356"/>
      <c r="N764" s="391"/>
      <c r="O764" s="391"/>
      <c r="P764" s="391"/>
      <c r="Q764" s="391"/>
      <c r="R764" s="391"/>
      <c r="S764" s="391"/>
      <c r="T764" s="391"/>
      <c r="U764" s="391"/>
      <c r="V764" s="391"/>
      <c r="W764" s="391"/>
      <c r="X764" s="391"/>
    </row>
    <row r="765" spans="1:24" ht="11.25" customHeight="1" x14ac:dyDescent="0.2">
      <c r="A765" s="391"/>
      <c r="B765" s="391"/>
      <c r="C765" s="391"/>
      <c r="D765" s="391"/>
      <c r="E765" s="391"/>
      <c r="F765" s="391"/>
      <c r="G765" s="356"/>
      <c r="H765" s="356"/>
      <c r="I765" s="356"/>
      <c r="J765" s="356"/>
      <c r="K765" s="356"/>
      <c r="L765" s="356"/>
      <c r="M765" s="356"/>
      <c r="N765" s="391"/>
      <c r="O765" s="391"/>
      <c r="P765" s="391"/>
      <c r="Q765" s="391"/>
      <c r="R765" s="391"/>
      <c r="S765" s="391"/>
      <c r="T765" s="391"/>
      <c r="U765" s="391"/>
      <c r="V765" s="391"/>
      <c r="W765" s="391"/>
      <c r="X765" s="391"/>
    </row>
    <row r="766" spans="1:24" ht="11.25" customHeight="1" x14ac:dyDescent="0.2">
      <c r="A766" s="391"/>
      <c r="B766" s="391"/>
      <c r="C766" s="391"/>
      <c r="D766" s="391"/>
      <c r="E766" s="391"/>
      <c r="F766" s="391"/>
      <c r="G766" s="356"/>
      <c r="H766" s="356"/>
      <c r="I766" s="356"/>
      <c r="J766" s="356"/>
      <c r="K766" s="356"/>
      <c r="L766" s="356"/>
      <c r="M766" s="356"/>
      <c r="N766" s="391"/>
      <c r="O766" s="391"/>
      <c r="P766" s="391"/>
      <c r="Q766" s="391"/>
      <c r="R766" s="391"/>
      <c r="S766" s="391"/>
      <c r="T766" s="391"/>
      <c r="U766" s="391"/>
      <c r="V766" s="391"/>
      <c r="W766" s="391"/>
      <c r="X766" s="391"/>
    </row>
    <row r="767" spans="1:24" ht="11.25" customHeight="1" x14ac:dyDescent="0.2">
      <c r="A767" s="391"/>
      <c r="B767" s="391"/>
      <c r="C767" s="391"/>
      <c r="D767" s="391"/>
      <c r="E767" s="391"/>
      <c r="F767" s="391"/>
      <c r="G767" s="356"/>
      <c r="H767" s="356"/>
      <c r="I767" s="356"/>
      <c r="J767" s="356"/>
      <c r="K767" s="356"/>
      <c r="L767" s="356"/>
      <c r="M767" s="356"/>
      <c r="N767" s="391"/>
      <c r="O767" s="391"/>
      <c r="P767" s="391"/>
      <c r="Q767" s="391"/>
      <c r="R767" s="391"/>
      <c r="S767" s="391"/>
      <c r="T767" s="391"/>
      <c r="U767" s="391"/>
      <c r="V767" s="391"/>
      <c r="W767" s="391"/>
      <c r="X767" s="391"/>
    </row>
    <row r="768" spans="1:24" ht="11.25" customHeight="1" x14ac:dyDescent="0.2">
      <c r="A768" s="391"/>
      <c r="B768" s="391"/>
      <c r="C768" s="391"/>
      <c r="D768" s="391"/>
      <c r="E768" s="391"/>
      <c r="F768" s="391"/>
      <c r="G768" s="356"/>
      <c r="H768" s="356"/>
      <c r="I768" s="356"/>
      <c r="J768" s="356"/>
      <c r="K768" s="356"/>
      <c r="L768" s="356"/>
      <c r="M768" s="356"/>
      <c r="N768" s="391"/>
      <c r="O768" s="391"/>
      <c r="P768" s="391"/>
      <c r="Q768" s="391"/>
      <c r="R768" s="391"/>
      <c r="S768" s="391"/>
      <c r="T768" s="391"/>
      <c r="U768" s="391"/>
      <c r="V768" s="391"/>
      <c r="W768" s="391"/>
      <c r="X768" s="391"/>
    </row>
    <row r="769" spans="1:24" ht="11.25" customHeight="1" x14ac:dyDescent="0.2">
      <c r="A769" s="391"/>
      <c r="B769" s="391"/>
      <c r="C769" s="391"/>
      <c r="D769" s="391"/>
      <c r="E769" s="391"/>
      <c r="F769" s="391"/>
      <c r="G769" s="356"/>
      <c r="H769" s="356"/>
      <c r="I769" s="356"/>
      <c r="J769" s="356"/>
      <c r="K769" s="356"/>
      <c r="L769" s="356"/>
      <c r="M769" s="356"/>
      <c r="N769" s="391"/>
      <c r="O769" s="391"/>
      <c r="P769" s="391"/>
      <c r="Q769" s="391"/>
      <c r="R769" s="391"/>
      <c r="S769" s="391"/>
      <c r="T769" s="391"/>
      <c r="U769" s="391"/>
      <c r="V769" s="391"/>
      <c r="W769" s="391"/>
      <c r="X769" s="391"/>
    </row>
    <row r="770" spans="1:24" ht="11.25" customHeight="1" x14ac:dyDescent="0.2">
      <c r="A770" s="391"/>
      <c r="B770" s="391"/>
      <c r="C770" s="391"/>
      <c r="D770" s="391"/>
      <c r="E770" s="391"/>
      <c r="F770" s="391"/>
      <c r="G770" s="356"/>
      <c r="H770" s="356"/>
      <c r="I770" s="356"/>
      <c r="J770" s="356"/>
      <c r="K770" s="356"/>
      <c r="L770" s="356"/>
      <c r="M770" s="356"/>
      <c r="N770" s="391"/>
      <c r="O770" s="391"/>
      <c r="P770" s="391"/>
      <c r="Q770" s="391"/>
      <c r="R770" s="391"/>
      <c r="S770" s="391"/>
      <c r="T770" s="391"/>
      <c r="U770" s="391"/>
      <c r="V770" s="391"/>
      <c r="W770" s="391"/>
      <c r="X770" s="391"/>
    </row>
    <row r="771" spans="1:24" ht="11.25" customHeight="1" x14ac:dyDescent="0.2">
      <c r="A771" s="391"/>
      <c r="B771" s="391"/>
      <c r="C771" s="391"/>
      <c r="D771" s="391"/>
      <c r="E771" s="391"/>
      <c r="F771" s="391"/>
      <c r="G771" s="356"/>
      <c r="H771" s="356"/>
      <c r="I771" s="356"/>
      <c r="J771" s="356"/>
      <c r="K771" s="356"/>
      <c r="L771" s="356"/>
      <c r="M771" s="356"/>
      <c r="N771" s="391"/>
      <c r="O771" s="391"/>
      <c r="P771" s="391"/>
      <c r="Q771" s="391"/>
      <c r="R771" s="391"/>
      <c r="S771" s="391"/>
      <c r="T771" s="391"/>
      <c r="U771" s="391"/>
      <c r="V771" s="391"/>
      <c r="W771" s="391"/>
      <c r="X771" s="391"/>
    </row>
    <row r="772" spans="1:24" ht="11.25" customHeight="1" x14ac:dyDescent="0.2">
      <c r="A772" s="391"/>
      <c r="B772" s="391"/>
      <c r="C772" s="391"/>
      <c r="D772" s="391"/>
      <c r="E772" s="391"/>
      <c r="F772" s="391"/>
      <c r="G772" s="356"/>
      <c r="H772" s="356"/>
      <c r="I772" s="356"/>
      <c r="J772" s="356"/>
      <c r="K772" s="356"/>
      <c r="L772" s="356"/>
      <c r="M772" s="356"/>
      <c r="N772" s="391"/>
      <c r="O772" s="391"/>
      <c r="P772" s="391"/>
      <c r="Q772" s="391"/>
      <c r="R772" s="391"/>
      <c r="S772" s="391"/>
      <c r="T772" s="391"/>
      <c r="U772" s="391"/>
      <c r="V772" s="391"/>
      <c r="W772" s="391"/>
      <c r="X772" s="391"/>
    </row>
    <row r="773" spans="1:24" ht="11.25" customHeight="1" x14ac:dyDescent="0.2">
      <c r="A773" s="391"/>
      <c r="B773" s="391"/>
      <c r="C773" s="391"/>
      <c r="D773" s="391"/>
      <c r="E773" s="391"/>
      <c r="F773" s="391"/>
      <c r="G773" s="356"/>
      <c r="H773" s="356"/>
      <c r="I773" s="356"/>
      <c r="J773" s="356"/>
      <c r="K773" s="356"/>
      <c r="L773" s="356"/>
      <c r="M773" s="356"/>
      <c r="N773" s="391"/>
      <c r="O773" s="391"/>
      <c r="P773" s="391"/>
      <c r="Q773" s="391"/>
      <c r="R773" s="391"/>
      <c r="S773" s="391"/>
      <c r="T773" s="391"/>
      <c r="U773" s="391"/>
      <c r="V773" s="391"/>
      <c r="W773" s="391"/>
      <c r="X773" s="391"/>
    </row>
    <row r="774" spans="1:24" ht="11.25" customHeight="1" x14ac:dyDescent="0.2">
      <c r="A774" s="391"/>
      <c r="B774" s="391"/>
      <c r="C774" s="391"/>
      <c r="D774" s="391"/>
      <c r="E774" s="391"/>
      <c r="F774" s="391"/>
      <c r="G774" s="356"/>
      <c r="H774" s="356"/>
      <c r="I774" s="356"/>
      <c r="J774" s="356"/>
      <c r="K774" s="356"/>
      <c r="L774" s="356"/>
      <c r="M774" s="356"/>
      <c r="N774" s="391"/>
      <c r="O774" s="391"/>
      <c r="P774" s="391"/>
      <c r="Q774" s="391"/>
      <c r="R774" s="391"/>
      <c r="S774" s="391"/>
      <c r="T774" s="391"/>
      <c r="U774" s="391"/>
      <c r="V774" s="391"/>
      <c r="W774" s="391"/>
      <c r="X774" s="391"/>
    </row>
    <row r="775" spans="1:24" ht="11.25" customHeight="1" x14ac:dyDescent="0.2">
      <c r="A775" s="391"/>
      <c r="B775" s="391"/>
      <c r="C775" s="391"/>
      <c r="D775" s="391"/>
      <c r="E775" s="391"/>
      <c r="F775" s="391"/>
      <c r="G775" s="356"/>
      <c r="H775" s="356"/>
      <c r="I775" s="356"/>
      <c r="J775" s="356"/>
      <c r="K775" s="356"/>
      <c r="L775" s="356"/>
      <c r="M775" s="356"/>
      <c r="N775" s="391"/>
      <c r="O775" s="391"/>
      <c r="P775" s="391"/>
      <c r="Q775" s="391"/>
      <c r="R775" s="391"/>
      <c r="S775" s="391"/>
      <c r="T775" s="391"/>
      <c r="U775" s="391"/>
      <c r="V775" s="391"/>
      <c r="W775" s="391"/>
      <c r="X775" s="391"/>
    </row>
    <row r="776" spans="1:24" ht="11.25" customHeight="1" x14ac:dyDescent="0.2">
      <c r="A776" s="391"/>
      <c r="B776" s="391"/>
      <c r="C776" s="391"/>
      <c r="D776" s="391"/>
      <c r="E776" s="391"/>
      <c r="F776" s="391"/>
      <c r="G776" s="356"/>
      <c r="H776" s="356"/>
      <c r="I776" s="356"/>
      <c r="J776" s="356"/>
      <c r="K776" s="356"/>
      <c r="L776" s="356"/>
      <c r="M776" s="356"/>
      <c r="N776" s="391"/>
      <c r="O776" s="391"/>
      <c r="P776" s="391"/>
      <c r="Q776" s="391"/>
      <c r="R776" s="391"/>
      <c r="S776" s="391"/>
      <c r="T776" s="391"/>
      <c r="U776" s="391"/>
      <c r="V776" s="391"/>
      <c r="W776" s="391"/>
      <c r="X776" s="391"/>
    </row>
    <row r="777" spans="1:24" ht="11.25" customHeight="1" x14ac:dyDescent="0.2">
      <c r="A777" s="391"/>
      <c r="B777" s="391"/>
      <c r="C777" s="391"/>
      <c r="D777" s="391"/>
      <c r="E777" s="391"/>
      <c r="F777" s="391"/>
      <c r="G777" s="356"/>
      <c r="H777" s="356"/>
      <c r="I777" s="356"/>
      <c r="J777" s="356"/>
      <c r="K777" s="356"/>
      <c r="L777" s="356"/>
      <c r="M777" s="356"/>
      <c r="N777" s="391"/>
      <c r="O777" s="391"/>
      <c r="P777" s="391"/>
      <c r="Q777" s="391"/>
      <c r="R777" s="391"/>
      <c r="S777" s="391"/>
      <c r="T777" s="391"/>
      <c r="U777" s="391"/>
      <c r="V777" s="391"/>
      <c r="W777" s="391"/>
      <c r="X777" s="391"/>
    </row>
    <row r="778" spans="1:24" ht="11.25" customHeight="1" x14ac:dyDescent="0.2">
      <c r="A778" s="391"/>
      <c r="B778" s="391"/>
      <c r="C778" s="391"/>
      <c r="D778" s="391"/>
      <c r="E778" s="391"/>
      <c r="F778" s="391"/>
      <c r="G778" s="356"/>
      <c r="H778" s="356"/>
      <c r="I778" s="356"/>
      <c r="J778" s="356"/>
      <c r="K778" s="356"/>
      <c r="L778" s="356"/>
      <c r="M778" s="356"/>
      <c r="N778" s="391"/>
      <c r="O778" s="391"/>
      <c r="P778" s="391"/>
      <c r="Q778" s="391"/>
      <c r="R778" s="391"/>
      <c r="S778" s="391"/>
      <c r="T778" s="391"/>
      <c r="U778" s="391"/>
      <c r="V778" s="391"/>
      <c r="W778" s="391"/>
      <c r="X778" s="391"/>
    </row>
    <row r="779" spans="1:24" ht="11.25" customHeight="1" x14ac:dyDescent="0.2">
      <c r="A779" s="391"/>
      <c r="B779" s="391"/>
      <c r="C779" s="391"/>
      <c r="D779" s="391"/>
      <c r="E779" s="391"/>
      <c r="F779" s="391"/>
      <c r="G779" s="356"/>
      <c r="H779" s="356"/>
      <c r="I779" s="356"/>
      <c r="J779" s="356"/>
      <c r="K779" s="356"/>
      <c r="L779" s="356"/>
      <c r="M779" s="356"/>
      <c r="N779" s="391"/>
      <c r="O779" s="391"/>
      <c r="P779" s="391"/>
      <c r="Q779" s="391"/>
      <c r="R779" s="391"/>
      <c r="S779" s="391"/>
      <c r="T779" s="391"/>
      <c r="U779" s="391"/>
      <c r="V779" s="391"/>
      <c r="W779" s="391"/>
      <c r="X779" s="391"/>
    </row>
    <row r="780" spans="1:24" ht="11.25" customHeight="1" x14ac:dyDescent="0.2">
      <c r="A780" s="391"/>
      <c r="B780" s="391"/>
      <c r="C780" s="391"/>
      <c r="D780" s="391"/>
      <c r="E780" s="391"/>
      <c r="F780" s="391"/>
      <c r="G780" s="356"/>
      <c r="H780" s="356"/>
      <c r="I780" s="356"/>
      <c r="J780" s="356"/>
      <c r="K780" s="356"/>
      <c r="L780" s="356"/>
      <c r="M780" s="356"/>
      <c r="N780" s="391"/>
      <c r="O780" s="391"/>
      <c r="P780" s="391"/>
      <c r="Q780" s="391"/>
      <c r="R780" s="391"/>
      <c r="S780" s="391"/>
      <c r="T780" s="391"/>
      <c r="U780" s="391"/>
      <c r="V780" s="391"/>
      <c r="W780" s="391"/>
      <c r="X780" s="391"/>
    </row>
    <row r="781" spans="1:24" ht="11.25" customHeight="1" x14ac:dyDescent="0.2">
      <c r="A781" s="391"/>
      <c r="B781" s="391"/>
      <c r="C781" s="391"/>
      <c r="D781" s="391"/>
      <c r="E781" s="391"/>
      <c r="F781" s="391"/>
      <c r="G781" s="356"/>
      <c r="H781" s="356"/>
      <c r="I781" s="356"/>
      <c r="J781" s="356"/>
      <c r="K781" s="356"/>
      <c r="L781" s="356"/>
      <c r="M781" s="356"/>
      <c r="N781" s="391"/>
      <c r="O781" s="391"/>
      <c r="P781" s="391"/>
      <c r="Q781" s="391"/>
      <c r="R781" s="391"/>
      <c r="S781" s="391"/>
      <c r="T781" s="391"/>
      <c r="U781" s="391"/>
      <c r="V781" s="391"/>
      <c r="W781" s="391"/>
      <c r="X781" s="391"/>
    </row>
    <row r="782" spans="1:24" ht="11.25" customHeight="1" x14ac:dyDescent="0.2">
      <c r="A782" s="391"/>
      <c r="B782" s="391"/>
      <c r="C782" s="391"/>
      <c r="D782" s="391"/>
      <c r="E782" s="391"/>
      <c r="F782" s="391"/>
      <c r="G782" s="356"/>
      <c r="H782" s="356"/>
      <c r="I782" s="356"/>
      <c r="J782" s="356"/>
      <c r="K782" s="356"/>
      <c r="L782" s="356"/>
      <c r="M782" s="356"/>
      <c r="N782" s="391"/>
      <c r="O782" s="391"/>
      <c r="P782" s="391"/>
      <c r="Q782" s="391"/>
      <c r="R782" s="391"/>
      <c r="S782" s="391"/>
      <c r="T782" s="391"/>
      <c r="U782" s="391"/>
      <c r="V782" s="391"/>
      <c r="W782" s="391"/>
      <c r="X782" s="391"/>
    </row>
    <row r="783" spans="1:24" ht="11.25" customHeight="1" x14ac:dyDescent="0.2">
      <c r="A783" s="391"/>
      <c r="B783" s="391"/>
      <c r="C783" s="391"/>
      <c r="D783" s="391"/>
      <c r="E783" s="391"/>
      <c r="F783" s="391"/>
      <c r="G783" s="356"/>
      <c r="H783" s="356"/>
      <c r="I783" s="356"/>
      <c r="J783" s="356"/>
      <c r="K783" s="356"/>
      <c r="L783" s="356"/>
      <c r="M783" s="356"/>
      <c r="N783" s="391"/>
      <c r="O783" s="391"/>
      <c r="P783" s="391"/>
      <c r="Q783" s="391"/>
      <c r="R783" s="391"/>
      <c r="S783" s="391"/>
      <c r="T783" s="391"/>
      <c r="U783" s="391"/>
      <c r="V783" s="391"/>
      <c r="W783" s="391"/>
      <c r="X783" s="391"/>
    </row>
    <row r="784" spans="1:24" ht="11.25" customHeight="1" x14ac:dyDescent="0.2">
      <c r="A784" s="391"/>
      <c r="B784" s="391"/>
      <c r="C784" s="391"/>
      <c r="D784" s="391"/>
      <c r="E784" s="391"/>
      <c r="F784" s="391"/>
      <c r="G784" s="356"/>
      <c r="H784" s="356"/>
      <c r="I784" s="356"/>
      <c r="J784" s="356"/>
      <c r="K784" s="356"/>
      <c r="L784" s="356"/>
      <c r="M784" s="356"/>
      <c r="N784" s="391"/>
      <c r="O784" s="391"/>
      <c r="P784" s="391"/>
      <c r="Q784" s="391"/>
      <c r="R784" s="391"/>
      <c r="S784" s="391"/>
      <c r="T784" s="391"/>
      <c r="U784" s="391"/>
      <c r="V784" s="391"/>
      <c r="W784" s="391"/>
      <c r="X784" s="391"/>
    </row>
    <row r="785" spans="1:24" ht="11.25" customHeight="1" x14ac:dyDescent="0.2">
      <c r="A785" s="391"/>
      <c r="B785" s="391"/>
      <c r="C785" s="391"/>
      <c r="D785" s="391"/>
      <c r="E785" s="391"/>
      <c r="F785" s="391"/>
      <c r="G785" s="356"/>
      <c r="H785" s="356"/>
      <c r="I785" s="356"/>
      <c r="J785" s="356"/>
      <c r="K785" s="356"/>
      <c r="L785" s="356"/>
      <c r="M785" s="356"/>
      <c r="N785" s="391"/>
      <c r="O785" s="391"/>
      <c r="P785" s="391"/>
      <c r="Q785" s="391"/>
      <c r="R785" s="391"/>
      <c r="S785" s="391"/>
      <c r="T785" s="391"/>
      <c r="U785" s="391"/>
      <c r="V785" s="391"/>
      <c r="W785" s="391"/>
      <c r="X785" s="391"/>
    </row>
    <row r="786" spans="1:24" ht="11.25" customHeight="1" x14ac:dyDescent="0.2">
      <c r="A786" s="391"/>
      <c r="B786" s="391"/>
      <c r="C786" s="391"/>
      <c r="D786" s="391"/>
      <c r="E786" s="391"/>
      <c r="F786" s="391"/>
      <c r="G786" s="356"/>
      <c r="H786" s="356"/>
      <c r="I786" s="356"/>
      <c r="J786" s="356"/>
      <c r="K786" s="356"/>
      <c r="L786" s="356"/>
      <c r="M786" s="356"/>
      <c r="N786" s="391"/>
      <c r="O786" s="391"/>
      <c r="P786" s="391"/>
      <c r="Q786" s="391"/>
      <c r="R786" s="391"/>
      <c r="S786" s="391"/>
      <c r="T786" s="391"/>
      <c r="U786" s="391"/>
      <c r="V786" s="391"/>
      <c r="W786" s="391"/>
      <c r="X786" s="391"/>
    </row>
    <row r="787" spans="1:24" ht="11.25" customHeight="1" x14ac:dyDescent="0.2">
      <c r="A787" s="391"/>
      <c r="B787" s="391"/>
      <c r="C787" s="391"/>
      <c r="D787" s="391"/>
      <c r="E787" s="391"/>
      <c r="F787" s="391"/>
      <c r="G787" s="356"/>
      <c r="H787" s="356"/>
      <c r="I787" s="356"/>
      <c r="J787" s="356"/>
      <c r="K787" s="356"/>
      <c r="L787" s="356"/>
      <c r="M787" s="356"/>
      <c r="N787" s="391"/>
      <c r="O787" s="391"/>
      <c r="P787" s="391"/>
      <c r="Q787" s="391"/>
      <c r="R787" s="391"/>
      <c r="S787" s="391"/>
      <c r="T787" s="391"/>
      <c r="U787" s="391"/>
      <c r="V787" s="391"/>
      <c r="W787" s="391"/>
      <c r="X787" s="391"/>
    </row>
    <row r="788" spans="1:24" ht="11.25" customHeight="1" x14ac:dyDescent="0.2">
      <c r="A788" s="391"/>
      <c r="B788" s="391"/>
      <c r="C788" s="391"/>
      <c r="D788" s="391"/>
      <c r="E788" s="391"/>
      <c r="F788" s="391"/>
      <c r="G788" s="356"/>
      <c r="H788" s="356"/>
      <c r="I788" s="356"/>
      <c r="J788" s="356"/>
      <c r="K788" s="356"/>
      <c r="L788" s="356"/>
      <c r="M788" s="356"/>
      <c r="N788" s="391"/>
      <c r="O788" s="391"/>
      <c r="P788" s="391"/>
      <c r="Q788" s="391"/>
      <c r="R788" s="391"/>
      <c r="S788" s="391"/>
      <c r="T788" s="391"/>
      <c r="U788" s="391"/>
      <c r="V788" s="391"/>
      <c r="W788" s="391"/>
      <c r="X788" s="391"/>
    </row>
    <row r="789" spans="1:24" ht="11.25" customHeight="1" x14ac:dyDescent="0.2">
      <c r="A789" s="391"/>
      <c r="B789" s="391"/>
      <c r="C789" s="391"/>
      <c r="D789" s="391"/>
      <c r="E789" s="391"/>
      <c r="F789" s="391"/>
      <c r="G789" s="356"/>
      <c r="H789" s="356"/>
      <c r="I789" s="356"/>
      <c r="J789" s="356"/>
      <c r="K789" s="356"/>
      <c r="L789" s="356"/>
      <c r="M789" s="356"/>
      <c r="N789" s="391"/>
      <c r="O789" s="391"/>
      <c r="P789" s="391"/>
      <c r="Q789" s="391"/>
      <c r="R789" s="391"/>
      <c r="S789" s="391"/>
      <c r="T789" s="391"/>
      <c r="U789" s="391"/>
      <c r="V789" s="391"/>
      <c r="W789" s="391"/>
      <c r="X789" s="391"/>
    </row>
    <row r="790" spans="1:24" ht="11.25" customHeight="1" x14ac:dyDescent="0.2">
      <c r="A790" s="391"/>
      <c r="B790" s="391"/>
      <c r="C790" s="391"/>
      <c r="D790" s="391"/>
      <c r="E790" s="391"/>
      <c r="F790" s="391"/>
      <c r="G790" s="356"/>
      <c r="H790" s="356"/>
      <c r="I790" s="356"/>
      <c r="J790" s="356"/>
      <c r="K790" s="356"/>
      <c r="L790" s="356"/>
      <c r="M790" s="356"/>
      <c r="N790" s="391"/>
      <c r="O790" s="391"/>
      <c r="P790" s="391"/>
      <c r="Q790" s="391"/>
      <c r="R790" s="391"/>
      <c r="S790" s="391"/>
      <c r="T790" s="391"/>
      <c r="U790" s="391"/>
      <c r="V790" s="391"/>
      <c r="W790" s="391"/>
      <c r="X790" s="391"/>
    </row>
    <row r="791" spans="1:24" ht="11.25" customHeight="1" x14ac:dyDescent="0.2">
      <c r="A791" s="391"/>
      <c r="B791" s="391"/>
      <c r="C791" s="391"/>
      <c r="D791" s="391"/>
      <c r="E791" s="391"/>
      <c r="F791" s="391"/>
      <c r="G791" s="356"/>
      <c r="H791" s="356"/>
      <c r="I791" s="356"/>
      <c r="J791" s="356"/>
      <c r="K791" s="356"/>
      <c r="L791" s="356"/>
      <c r="M791" s="356"/>
      <c r="N791" s="391"/>
      <c r="O791" s="391"/>
      <c r="P791" s="391"/>
      <c r="Q791" s="391"/>
      <c r="R791" s="391"/>
      <c r="S791" s="391"/>
      <c r="T791" s="391"/>
      <c r="U791" s="391"/>
      <c r="V791" s="391"/>
      <c r="W791" s="391"/>
      <c r="X791" s="391"/>
    </row>
    <row r="792" spans="1:24" ht="11.25" customHeight="1" x14ac:dyDescent="0.2">
      <c r="A792" s="391"/>
      <c r="B792" s="391"/>
      <c r="C792" s="391"/>
      <c r="D792" s="391"/>
      <c r="E792" s="391"/>
      <c r="F792" s="391"/>
      <c r="G792" s="356"/>
      <c r="H792" s="356"/>
      <c r="I792" s="356"/>
      <c r="J792" s="356"/>
      <c r="K792" s="356"/>
      <c r="L792" s="356"/>
      <c r="M792" s="356"/>
      <c r="N792" s="391"/>
      <c r="O792" s="391"/>
      <c r="P792" s="391"/>
      <c r="Q792" s="391"/>
      <c r="R792" s="391"/>
      <c r="S792" s="391"/>
      <c r="T792" s="391"/>
      <c r="U792" s="391"/>
      <c r="V792" s="391"/>
      <c r="W792" s="391"/>
      <c r="X792" s="391"/>
    </row>
    <row r="793" spans="1:24" ht="11.25" customHeight="1" x14ac:dyDescent="0.2">
      <c r="A793" s="391"/>
      <c r="B793" s="391"/>
      <c r="C793" s="391"/>
      <c r="D793" s="391"/>
      <c r="E793" s="391"/>
      <c r="F793" s="391"/>
      <c r="G793" s="356"/>
      <c r="H793" s="356"/>
      <c r="I793" s="356"/>
      <c r="J793" s="356"/>
      <c r="K793" s="356"/>
      <c r="L793" s="356"/>
      <c r="M793" s="356"/>
      <c r="N793" s="391"/>
      <c r="O793" s="391"/>
      <c r="P793" s="391"/>
      <c r="Q793" s="391"/>
      <c r="R793" s="391"/>
      <c r="S793" s="391"/>
      <c r="T793" s="391"/>
      <c r="U793" s="391"/>
      <c r="V793" s="391"/>
      <c r="W793" s="391"/>
      <c r="X793" s="391"/>
    </row>
    <row r="794" spans="1:24" ht="11.25" customHeight="1" x14ac:dyDescent="0.2">
      <c r="A794" s="391"/>
      <c r="B794" s="391"/>
      <c r="C794" s="391"/>
      <c r="D794" s="391"/>
      <c r="E794" s="391"/>
      <c r="F794" s="391"/>
      <c r="G794" s="356"/>
      <c r="H794" s="356"/>
      <c r="I794" s="356"/>
      <c r="J794" s="356"/>
      <c r="K794" s="356"/>
      <c r="L794" s="356"/>
      <c r="M794" s="356"/>
      <c r="N794" s="391"/>
      <c r="O794" s="391"/>
      <c r="P794" s="391"/>
      <c r="Q794" s="391"/>
      <c r="R794" s="391"/>
      <c r="S794" s="391"/>
      <c r="T794" s="391"/>
      <c r="U794" s="391"/>
      <c r="V794" s="391"/>
      <c r="W794" s="391"/>
      <c r="X794" s="391"/>
    </row>
    <row r="795" spans="1:24" ht="11.25" customHeight="1" x14ac:dyDescent="0.2">
      <c r="A795" s="391"/>
      <c r="B795" s="391"/>
      <c r="C795" s="391"/>
      <c r="D795" s="391"/>
      <c r="E795" s="391"/>
      <c r="F795" s="391"/>
      <c r="G795" s="356"/>
      <c r="H795" s="356"/>
      <c r="I795" s="356"/>
      <c r="J795" s="356"/>
      <c r="K795" s="356"/>
      <c r="L795" s="356"/>
      <c r="M795" s="356"/>
      <c r="N795" s="391"/>
      <c r="O795" s="391"/>
      <c r="P795" s="391"/>
      <c r="Q795" s="391"/>
      <c r="R795" s="391"/>
      <c r="S795" s="391"/>
      <c r="T795" s="391"/>
      <c r="U795" s="391"/>
      <c r="V795" s="391"/>
      <c r="W795" s="391"/>
      <c r="X795" s="391"/>
    </row>
    <row r="796" spans="1:24" ht="11.25" customHeight="1" x14ac:dyDescent="0.2">
      <c r="A796" s="391"/>
      <c r="B796" s="391"/>
      <c r="C796" s="391"/>
      <c r="D796" s="391"/>
      <c r="E796" s="391"/>
      <c r="F796" s="391"/>
      <c r="G796" s="356"/>
      <c r="H796" s="356"/>
      <c r="I796" s="356"/>
      <c r="J796" s="356"/>
      <c r="K796" s="356"/>
      <c r="L796" s="356"/>
      <c r="M796" s="356"/>
      <c r="N796" s="391"/>
      <c r="O796" s="391"/>
      <c r="P796" s="391"/>
      <c r="Q796" s="391"/>
      <c r="R796" s="391"/>
      <c r="S796" s="391"/>
      <c r="T796" s="391"/>
      <c r="U796" s="391"/>
      <c r="V796" s="391"/>
      <c r="W796" s="391"/>
      <c r="X796" s="391"/>
    </row>
    <row r="797" spans="1:24" ht="11.25" customHeight="1" x14ac:dyDescent="0.2">
      <c r="A797" s="391"/>
      <c r="B797" s="391"/>
      <c r="C797" s="391"/>
      <c r="D797" s="391"/>
      <c r="E797" s="391"/>
      <c r="F797" s="391"/>
      <c r="G797" s="356"/>
      <c r="H797" s="356"/>
      <c r="I797" s="356"/>
      <c r="J797" s="356"/>
      <c r="K797" s="356"/>
      <c r="L797" s="356"/>
      <c r="M797" s="356"/>
      <c r="N797" s="391"/>
      <c r="O797" s="391"/>
      <c r="P797" s="391"/>
      <c r="Q797" s="391"/>
      <c r="R797" s="391"/>
      <c r="S797" s="391"/>
      <c r="T797" s="391"/>
      <c r="U797" s="391"/>
      <c r="V797" s="391"/>
      <c r="W797" s="391"/>
      <c r="X797" s="391"/>
    </row>
    <row r="798" spans="1:24" ht="11.25" customHeight="1" x14ac:dyDescent="0.2">
      <c r="A798" s="391"/>
      <c r="B798" s="391"/>
      <c r="C798" s="391"/>
      <c r="D798" s="391"/>
      <c r="E798" s="391"/>
      <c r="F798" s="391"/>
      <c r="G798" s="356"/>
      <c r="H798" s="356"/>
      <c r="I798" s="356"/>
      <c r="J798" s="356"/>
      <c r="K798" s="356"/>
      <c r="L798" s="356"/>
      <c r="M798" s="356"/>
      <c r="N798" s="391"/>
      <c r="O798" s="391"/>
      <c r="P798" s="391"/>
      <c r="Q798" s="391"/>
      <c r="R798" s="391"/>
      <c r="S798" s="391"/>
      <c r="T798" s="391"/>
      <c r="U798" s="391"/>
      <c r="V798" s="391"/>
      <c r="W798" s="391"/>
      <c r="X798" s="391"/>
    </row>
    <row r="799" spans="1:24" ht="11.25" customHeight="1" x14ac:dyDescent="0.2">
      <c r="A799" s="391"/>
      <c r="B799" s="391"/>
      <c r="C799" s="391"/>
      <c r="D799" s="391"/>
      <c r="E799" s="391"/>
      <c r="F799" s="391"/>
      <c r="G799" s="356"/>
      <c r="H799" s="356"/>
      <c r="I799" s="356"/>
      <c r="J799" s="356"/>
      <c r="K799" s="356"/>
      <c r="L799" s="356"/>
      <c r="M799" s="356"/>
      <c r="N799" s="391"/>
      <c r="O799" s="391"/>
      <c r="P799" s="391"/>
      <c r="Q799" s="391"/>
      <c r="R799" s="391"/>
      <c r="S799" s="391"/>
      <c r="T799" s="391"/>
      <c r="U799" s="391"/>
      <c r="V799" s="391"/>
      <c r="W799" s="391"/>
      <c r="X799" s="391"/>
    </row>
    <row r="800" spans="1:24" ht="11.25" customHeight="1" x14ac:dyDescent="0.2">
      <c r="A800" s="391"/>
      <c r="B800" s="391"/>
      <c r="C800" s="391"/>
      <c r="D800" s="391"/>
      <c r="E800" s="391"/>
      <c r="F800" s="391"/>
      <c r="G800" s="356"/>
      <c r="H800" s="356"/>
      <c r="I800" s="356"/>
      <c r="J800" s="356"/>
      <c r="K800" s="356"/>
      <c r="L800" s="356"/>
      <c r="M800" s="356"/>
      <c r="N800" s="391"/>
      <c r="O800" s="391"/>
      <c r="P800" s="391"/>
      <c r="Q800" s="391"/>
      <c r="R800" s="391"/>
      <c r="S800" s="391"/>
      <c r="T800" s="391"/>
      <c r="U800" s="391"/>
      <c r="V800" s="391"/>
      <c r="W800" s="391"/>
      <c r="X800" s="391"/>
    </row>
    <row r="801" spans="1:24" ht="11.25" customHeight="1" x14ac:dyDescent="0.2">
      <c r="A801" s="391"/>
      <c r="B801" s="391"/>
      <c r="C801" s="391"/>
      <c r="D801" s="391"/>
      <c r="E801" s="391"/>
      <c r="F801" s="391"/>
      <c r="G801" s="356"/>
      <c r="H801" s="356"/>
      <c r="I801" s="356"/>
      <c r="J801" s="356"/>
      <c r="K801" s="356"/>
      <c r="L801" s="356"/>
      <c r="M801" s="356"/>
      <c r="N801" s="391"/>
      <c r="O801" s="391"/>
      <c r="P801" s="391"/>
      <c r="Q801" s="391"/>
      <c r="R801" s="391"/>
      <c r="S801" s="391"/>
      <c r="T801" s="391"/>
      <c r="U801" s="391"/>
      <c r="V801" s="391"/>
      <c r="W801" s="391"/>
      <c r="X801" s="391"/>
    </row>
    <row r="802" spans="1:24" ht="11.25" customHeight="1" x14ac:dyDescent="0.2">
      <c r="A802" s="391"/>
      <c r="B802" s="391"/>
      <c r="C802" s="391"/>
      <c r="D802" s="391"/>
      <c r="E802" s="391"/>
      <c r="F802" s="391"/>
      <c r="G802" s="356"/>
      <c r="H802" s="356"/>
      <c r="I802" s="356"/>
      <c r="J802" s="356"/>
      <c r="K802" s="356"/>
      <c r="L802" s="356"/>
      <c r="M802" s="356"/>
      <c r="N802" s="391"/>
      <c r="O802" s="391"/>
      <c r="P802" s="391"/>
      <c r="Q802" s="391"/>
      <c r="R802" s="391"/>
      <c r="S802" s="391"/>
      <c r="T802" s="391"/>
      <c r="U802" s="391"/>
      <c r="V802" s="391"/>
      <c r="W802" s="391"/>
      <c r="X802" s="391"/>
    </row>
    <row r="803" spans="1:24" ht="11.25" customHeight="1" x14ac:dyDescent="0.2">
      <c r="A803" s="391"/>
      <c r="B803" s="391"/>
      <c r="C803" s="391"/>
      <c r="D803" s="391"/>
      <c r="E803" s="391"/>
      <c r="F803" s="391"/>
      <c r="G803" s="356"/>
      <c r="H803" s="356"/>
      <c r="I803" s="356"/>
      <c r="J803" s="356"/>
      <c r="K803" s="356"/>
      <c r="L803" s="356"/>
      <c r="M803" s="356"/>
      <c r="N803" s="391"/>
      <c r="O803" s="391"/>
      <c r="P803" s="391"/>
      <c r="Q803" s="391"/>
      <c r="R803" s="391"/>
      <c r="S803" s="391"/>
      <c r="T803" s="391"/>
      <c r="U803" s="391"/>
      <c r="V803" s="391"/>
      <c r="W803" s="391"/>
      <c r="X803" s="391"/>
    </row>
    <row r="804" spans="1:24" ht="11.25" customHeight="1" x14ac:dyDescent="0.2">
      <c r="A804" s="391"/>
      <c r="B804" s="391"/>
      <c r="C804" s="391"/>
      <c r="D804" s="391"/>
      <c r="E804" s="391"/>
      <c r="F804" s="391"/>
      <c r="G804" s="356"/>
      <c r="H804" s="356"/>
      <c r="I804" s="356"/>
      <c r="J804" s="356"/>
      <c r="K804" s="356"/>
      <c r="L804" s="356"/>
      <c r="M804" s="356"/>
      <c r="N804" s="391"/>
      <c r="O804" s="391"/>
      <c r="P804" s="391"/>
      <c r="Q804" s="391"/>
      <c r="R804" s="391"/>
      <c r="S804" s="391"/>
      <c r="T804" s="391"/>
      <c r="U804" s="391"/>
      <c r="V804" s="391"/>
      <c r="W804" s="391"/>
      <c r="X804" s="391"/>
    </row>
    <row r="805" spans="1:24" ht="11.25" customHeight="1" x14ac:dyDescent="0.2">
      <c r="A805" s="391"/>
      <c r="B805" s="391"/>
      <c r="C805" s="391"/>
      <c r="D805" s="391"/>
      <c r="E805" s="391"/>
      <c r="F805" s="391"/>
      <c r="G805" s="356"/>
      <c r="H805" s="356"/>
      <c r="I805" s="356"/>
      <c r="J805" s="356"/>
      <c r="K805" s="356"/>
      <c r="L805" s="356"/>
      <c r="M805" s="356"/>
      <c r="N805" s="391"/>
      <c r="O805" s="391"/>
      <c r="P805" s="391"/>
      <c r="Q805" s="391"/>
      <c r="R805" s="391"/>
      <c r="S805" s="391"/>
      <c r="T805" s="391"/>
      <c r="U805" s="391"/>
      <c r="V805" s="391"/>
      <c r="W805" s="391"/>
      <c r="X805" s="391"/>
    </row>
    <row r="806" spans="1:24" ht="11.25" customHeight="1" x14ac:dyDescent="0.2">
      <c r="A806" s="391"/>
      <c r="B806" s="391"/>
      <c r="C806" s="391"/>
      <c r="D806" s="391"/>
      <c r="E806" s="391"/>
      <c r="F806" s="391"/>
      <c r="G806" s="356"/>
      <c r="H806" s="356"/>
      <c r="I806" s="356"/>
      <c r="J806" s="356"/>
      <c r="K806" s="356"/>
      <c r="L806" s="356"/>
      <c r="M806" s="356"/>
      <c r="N806" s="391"/>
      <c r="O806" s="391"/>
      <c r="P806" s="391"/>
      <c r="Q806" s="391"/>
      <c r="R806" s="391"/>
      <c r="S806" s="391"/>
      <c r="T806" s="391"/>
      <c r="U806" s="391"/>
      <c r="V806" s="391"/>
      <c r="W806" s="391"/>
      <c r="X806" s="391"/>
    </row>
    <row r="807" spans="1:24" ht="11.25" customHeight="1" x14ac:dyDescent="0.2">
      <c r="A807" s="391"/>
      <c r="B807" s="391"/>
      <c r="C807" s="391"/>
      <c r="D807" s="391"/>
      <c r="E807" s="391"/>
      <c r="F807" s="391"/>
      <c r="G807" s="356"/>
      <c r="H807" s="356"/>
      <c r="I807" s="356"/>
      <c r="J807" s="356"/>
      <c r="K807" s="356"/>
      <c r="L807" s="356"/>
      <c r="M807" s="356"/>
      <c r="N807" s="391"/>
      <c r="O807" s="391"/>
      <c r="P807" s="391"/>
      <c r="Q807" s="391"/>
      <c r="R807" s="391"/>
      <c r="S807" s="391"/>
      <c r="T807" s="391"/>
      <c r="U807" s="391"/>
      <c r="V807" s="391"/>
      <c r="W807" s="391"/>
      <c r="X807" s="391"/>
    </row>
    <row r="808" spans="1:24" ht="11.25" customHeight="1" x14ac:dyDescent="0.2">
      <c r="A808" s="391"/>
      <c r="B808" s="391"/>
      <c r="C808" s="391"/>
      <c r="D808" s="391"/>
      <c r="E808" s="391"/>
      <c r="F808" s="391"/>
      <c r="G808" s="356"/>
      <c r="H808" s="356"/>
      <c r="I808" s="356"/>
      <c r="J808" s="356"/>
      <c r="K808" s="356"/>
      <c r="L808" s="356"/>
      <c r="M808" s="356"/>
      <c r="N808" s="391"/>
      <c r="O808" s="391"/>
      <c r="P808" s="391"/>
      <c r="Q808" s="391"/>
      <c r="R808" s="391"/>
      <c r="S808" s="391"/>
      <c r="T808" s="391"/>
      <c r="U808" s="391"/>
      <c r="V808" s="391"/>
      <c r="W808" s="391"/>
      <c r="X808" s="391"/>
    </row>
    <row r="809" spans="1:24" ht="11.25" customHeight="1" x14ac:dyDescent="0.2">
      <c r="A809" s="391"/>
      <c r="B809" s="391"/>
      <c r="C809" s="391"/>
      <c r="D809" s="391"/>
      <c r="E809" s="391"/>
      <c r="F809" s="391"/>
      <c r="G809" s="356"/>
      <c r="H809" s="356"/>
      <c r="I809" s="356"/>
      <c r="J809" s="356"/>
      <c r="K809" s="356"/>
      <c r="L809" s="356"/>
      <c r="M809" s="356"/>
      <c r="N809" s="391"/>
      <c r="O809" s="391"/>
      <c r="P809" s="391"/>
      <c r="Q809" s="391"/>
      <c r="R809" s="391"/>
      <c r="S809" s="391"/>
      <c r="T809" s="391"/>
      <c r="U809" s="391"/>
      <c r="V809" s="391"/>
      <c r="W809" s="391"/>
      <c r="X809" s="391"/>
    </row>
    <row r="810" spans="1:24" ht="11.25" customHeight="1" x14ac:dyDescent="0.2">
      <c r="A810" s="391"/>
      <c r="B810" s="391"/>
      <c r="C810" s="391"/>
      <c r="D810" s="391"/>
      <c r="E810" s="391"/>
      <c r="F810" s="391"/>
      <c r="G810" s="356"/>
      <c r="H810" s="356"/>
      <c r="I810" s="356"/>
      <c r="J810" s="356"/>
      <c r="K810" s="356"/>
      <c r="L810" s="356"/>
      <c r="M810" s="356"/>
      <c r="N810" s="391"/>
      <c r="O810" s="391"/>
      <c r="P810" s="391"/>
      <c r="Q810" s="391"/>
      <c r="R810" s="391"/>
      <c r="S810" s="391"/>
      <c r="T810" s="391"/>
      <c r="U810" s="391"/>
      <c r="V810" s="391"/>
      <c r="W810" s="391"/>
      <c r="X810" s="391"/>
    </row>
    <row r="811" spans="1:24" ht="11.25" customHeight="1" x14ac:dyDescent="0.2">
      <c r="A811" s="391"/>
      <c r="B811" s="391"/>
      <c r="C811" s="391"/>
      <c r="D811" s="391"/>
      <c r="E811" s="391"/>
      <c r="F811" s="391"/>
      <c r="G811" s="356"/>
      <c r="H811" s="356"/>
      <c r="I811" s="356"/>
      <c r="J811" s="356"/>
      <c r="K811" s="356"/>
      <c r="L811" s="356"/>
      <c r="M811" s="356"/>
      <c r="N811" s="391"/>
      <c r="O811" s="391"/>
      <c r="P811" s="391"/>
      <c r="Q811" s="391"/>
      <c r="R811" s="391"/>
      <c r="S811" s="391"/>
      <c r="T811" s="391"/>
      <c r="U811" s="391"/>
      <c r="V811" s="391"/>
      <c r="W811" s="391"/>
      <c r="X811" s="391"/>
    </row>
    <row r="812" spans="1:24" ht="11.25" customHeight="1" x14ac:dyDescent="0.2">
      <c r="A812" s="391"/>
      <c r="B812" s="391"/>
      <c r="C812" s="391"/>
      <c r="D812" s="391"/>
      <c r="E812" s="391"/>
      <c r="F812" s="391"/>
      <c r="G812" s="356"/>
      <c r="H812" s="356"/>
      <c r="I812" s="356"/>
      <c r="J812" s="356"/>
      <c r="K812" s="356"/>
      <c r="L812" s="356"/>
      <c r="M812" s="356"/>
      <c r="N812" s="391"/>
      <c r="O812" s="391"/>
      <c r="P812" s="391"/>
      <c r="Q812" s="391"/>
      <c r="R812" s="391"/>
      <c r="S812" s="391"/>
      <c r="T812" s="391"/>
      <c r="U812" s="391"/>
      <c r="V812" s="391"/>
      <c r="W812" s="391"/>
      <c r="X812" s="391"/>
    </row>
    <row r="813" spans="1:24" ht="11.25" customHeight="1" x14ac:dyDescent="0.2">
      <c r="A813" s="391"/>
      <c r="B813" s="391"/>
      <c r="C813" s="391"/>
      <c r="D813" s="391"/>
      <c r="E813" s="391"/>
      <c r="F813" s="391"/>
      <c r="G813" s="356"/>
      <c r="H813" s="356"/>
      <c r="I813" s="356"/>
      <c r="J813" s="356"/>
      <c r="K813" s="356"/>
      <c r="L813" s="356"/>
      <c r="M813" s="356"/>
      <c r="N813" s="391"/>
      <c r="O813" s="391"/>
      <c r="P813" s="391"/>
      <c r="Q813" s="391"/>
      <c r="R813" s="391"/>
      <c r="S813" s="391"/>
      <c r="T813" s="391"/>
      <c r="U813" s="391"/>
      <c r="V813" s="391"/>
      <c r="W813" s="391"/>
      <c r="X813" s="391"/>
    </row>
    <row r="814" spans="1:24" ht="11.25" customHeight="1" x14ac:dyDescent="0.2">
      <c r="A814" s="391"/>
      <c r="B814" s="391"/>
      <c r="C814" s="391"/>
      <c r="D814" s="391"/>
      <c r="E814" s="391"/>
      <c r="F814" s="391"/>
      <c r="G814" s="356"/>
      <c r="H814" s="356"/>
      <c r="I814" s="356"/>
      <c r="J814" s="356"/>
      <c r="K814" s="356"/>
      <c r="L814" s="356"/>
      <c r="M814" s="356"/>
      <c r="N814" s="391"/>
      <c r="O814" s="391"/>
      <c r="P814" s="391"/>
      <c r="Q814" s="391"/>
      <c r="R814" s="391"/>
      <c r="S814" s="391"/>
      <c r="T814" s="391"/>
      <c r="U814" s="391"/>
      <c r="V814" s="391"/>
      <c r="W814" s="391"/>
      <c r="X814" s="391"/>
    </row>
    <row r="815" spans="1:24" ht="11.25" customHeight="1" x14ac:dyDescent="0.2">
      <c r="A815" s="391"/>
      <c r="B815" s="391"/>
      <c r="C815" s="391"/>
      <c r="D815" s="391"/>
      <c r="E815" s="391"/>
      <c r="F815" s="391"/>
      <c r="G815" s="356"/>
      <c r="H815" s="356"/>
      <c r="I815" s="356"/>
      <c r="J815" s="356"/>
      <c r="K815" s="356"/>
      <c r="L815" s="356"/>
      <c r="M815" s="356"/>
      <c r="N815" s="391"/>
      <c r="O815" s="391"/>
      <c r="P815" s="391"/>
      <c r="Q815" s="391"/>
      <c r="R815" s="391"/>
      <c r="S815" s="391"/>
      <c r="T815" s="391"/>
      <c r="U815" s="391"/>
      <c r="V815" s="391"/>
      <c r="W815" s="391"/>
      <c r="X815" s="391"/>
    </row>
    <row r="816" spans="1:24" ht="11.25" customHeight="1" x14ac:dyDescent="0.2">
      <c r="A816" s="391"/>
      <c r="B816" s="391"/>
      <c r="C816" s="391"/>
      <c r="D816" s="391"/>
      <c r="E816" s="391"/>
      <c r="F816" s="391"/>
      <c r="G816" s="356"/>
      <c r="H816" s="356"/>
      <c r="I816" s="356"/>
      <c r="J816" s="356"/>
      <c r="K816" s="356"/>
      <c r="L816" s="356"/>
      <c r="M816" s="356"/>
      <c r="N816" s="391"/>
      <c r="O816" s="391"/>
      <c r="P816" s="391"/>
      <c r="Q816" s="391"/>
      <c r="R816" s="391"/>
      <c r="S816" s="391"/>
      <c r="T816" s="391"/>
      <c r="U816" s="391"/>
      <c r="V816" s="391"/>
      <c r="W816" s="391"/>
      <c r="X816" s="391"/>
    </row>
    <row r="817" spans="1:24" ht="11.25" customHeight="1" x14ac:dyDescent="0.2">
      <c r="A817" s="391"/>
      <c r="B817" s="391"/>
      <c r="C817" s="391"/>
      <c r="D817" s="391"/>
      <c r="E817" s="391"/>
      <c r="F817" s="391"/>
      <c r="G817" s="356"/>
      <c r="H817" s="356"/>
      <c r="I817" s="356"/>
      <c r="J817" s="356"/>
      <c r="K817" s="356"/>
      <c r="L817" s="356"/>
      <c r="M817" s="356"/>
      <c r="N817" s="391"/>
      <c r="O817" s="391"/>
      <c r="P817" s="391"/>
      <c r="Q817" s="391"/>
      <c r="R817" s="391"/>
      <c r="S817" s="391"/>
      <c r="T817" s="391"/>
      <c r="U817" s="391"/>
      <c r="V817" s="391"/>
      <c r="W817" s="391"/>
      <c r="X817" s="391"/>
    </row>
    <row r="818" spans="1:24" ht="11.25" customHeight="1" x14ac:dyDescent="0.2">
      <c r="A818" s="391"/>
      <c r="B818" s="391"/>
      <c r="C818" s="391"/>
      <c r="D818" s="391"/>
      <c r="E818" s="391"/>
      <c r="F818" s="391"/>
      <c r="G818" s="356"/>
      <c r="H818" s="356"/>
      <c r="I818" s="356"/>
      <c r="J818" s="356"/>
      <c r="K818" s="356"/>
      <c r="L818" s="356"/>
      <c r="M818" s="356"/>
      <c r="N818" s="391"/>
      <c r="O818" s="391"/>
      <c r="P818" s="391"/>
      <c r="Q818" s="391"/>
      <c r="R818" s="391"/>
      <c r="S818" s="391"/>
      <c r="T818" s="391"/>
      <c r="U818" s="391"/>
      <c r="V818" s="391"/>
      <c r="W818" s="391"/>
      <c r="X818" s="391"/>
    </row>
    <row r="819" spans="1:24" ht="11.25" customHeight="1" x14ac:dyDescent="0.2">
      <c r="A819" s="391"/>
      <c r="B819" s="391"/>
      <c r="C819" s="391"/>
      <c r="D819" s="391"/>
      <c r="E819" s="391"/>
      <c r="F819" s="391"/>
      <c r="G819" s="356"/>
      <c r="H819" s="356"/>
      <c r="I819" s="356"/>
      <c r="J819" s="356"/>
      <c r="K819" s="356"/>
      <c r="L819" s="356"/>
      <c r="M819" s="356"/>
      <c r="N819" s="391"/>
      <c r="O819" s="391"/>
      <c r="P819" s="391"/>
      <c r="Q819" s="391"/>
      <c r="R819" s="391"/>
      <c r="S819" s="391"/>
      <c r="T819" s="391"/>
      <c r="U819" s="391"/>
      <c r="V819" s="391"/>
      <c r="W819" s="391"/>
      <c r="X819" s="391"/>
    </row>
    <row r="820" spans="1:24" ht="11.25" customHeight="1" x14ac:dyDescent="0.2">
      <c r="A820" s="391"/>
      <c r="B820" s="391"/>
      <c r="C820" s="391"/>
      <c r="D820" s="391"/>
      <c r="E820" s="391"/>
      <c r="F820" s="391"/>
      <c r="G820" s="356"/>
      <c r="H820" s="356"/>
      <c r="I820" s="356"/>
      <c r="J820" s="356"/>
      <c r="K820" s="356"/>
      <c r="L820" s="356"/>
      <c r="M820" s="356"/>
      <c r="N820" s="391"/>
      <c r="O820" s="391"/>
      <c r="P820" s="391"/>
      <c r="Q820" s="391"/>
      <c r="R820" s="391"/>
      <c r="S820" s="391"/>
      <c r="T820" s="391"/>
      <c r="U820" s="391"/>
      <c r="V820" s="391"/>
      <c r="W820" s="391"/>
      <c r="X820" s="391"/>
    </row>
    <row r="821" spans="1:24" ht="11.25" customHeight="1" x14ac:dyDescent="0.2">
      <c r="A821" s="391"/>
      <c r="B821" s="391"/>
      <c r="C821" s="391"/>
      <c r="D821" s="391"/>
      <c r="E821" s="391"/>
      <c r="F821" s="391"/>
      <c r="G821" s="356"/>
      <c r="H821" s="356"/>
      <c r="I821" s="356"/>
      <c r="J821" s="356"/>
      <c r="K821" s="356"/>
      <c r="L821" s="356"/>
      <c r="M821" s="356"/>
      <c r="N821" s="391"/>
      <c r="O821" s="391"/>
      <c r="P821" s="391"/>
      <c r="Q821" s="391"/>
      <c r="R821" s="391"/>
      <c r="S821" s="391"/>
      <c r="T821" s="391"/>
      <c r="U821" s="391"/>
      <c r="V821" s="391"/>
      <c r="W821" s="391"/>
      <c r="X821" s="391"/>
    </row>
    <row r="822" spans="1:24" ht="11.25" customHeight="1" x14ac:dyDescent="0.2">
      <c r="A822" s="391"/>
      <c r="B822" s="391"/>
      <c r="C822" s="391"/>
      <c r="D822" s="391"/>
      <c r="E822" s="391"/>
      <c r="F822" s="391"/>
      <c r="G822" s="356"/>
      <c r="H822" s="356"/>
      <c r="I822" s="356"/>
      <c r="J822" s="356"/>
      <c r="K822" s="356"/>
      <c r="L822" s="356"/>
      <c r="M822" s="356"/>
      <c r="N822" s="391"/>
      <c r="O822" s="391"/>
      <c r="P822" s="391"/>
      <c r="Q822" s="391"/>
      <c r="R822" s="391"/>
      <c r="S822" s="391"/>
      <c r="T822" s="391"/>
      <c r="U822" s="391"/>
      <c r="V822" s="391"/>
      <c r="W822" s="391"/>
      <c r="X822" s="391"/>
    </row>
    <row r="823" spans="1:24" ht="11.25" customHeight="1" x14ac:dyDescent="0.2">
      <c r="A823" s="391"/>
      <c r="B823" s="391"/>
      <c r="C823" s="391"/>
      <c r="D823" s="391"/>
      <c r="E823" s="391"/>
      <c r="F823" s="391"/>
      <c r="G823" s="356"/>
      <c r="H823" s="356"/>
      <c r="I823" s="356"/>
      <c r="J823" s="356"/>
      <c r="K823" s="356"/>
      <c r="L823" s="356"/>
      <c r="M823" s="356"/>
      <c r="N823" s="391"/>
      <c r="O823" s="391"/>
      <c r="P823" s="391"/>
      <c r="Q823" s="391"/>
      <c r="R823" s="391"/>
      <c r="S823" s="391"/>
      <c r="T823" s="391"/>
      <c r="U823" s="391"/>
      <c r="V823" s="391"/>
      <c r="W823" s="391"/>
      <c r="X823" s="391"/>
    </row>
    <row r="824" spans="1:24" ht="11.25" customHeight="1" x14ac:dyDescent="0.2">
      <c r="A824" s="391"/>
      <c r="B824" s="391"/>
      <c r="C824" s="391"/>
      <c r="D824" s="391"/>
      <c r="E824" s="391"/>
      <c r="F824" s="391"/>
      <c r="G824" s="356"/>
      <c r="H824" s="356"/>
      <c r="I824" s="356"/>
      <c r="J824" s="356"/>
      <c r="K824" s="356"/>
      <c r="L824" s="356"/>
      <c r="M824" s="356"/>
      <c r="N824" s="391"/>
      <c r="O824" s="391"/>
      <c r="P824" s="391"/>
      <c r="Q824" s="391"/>
      <c r="R824" s="391"/>
      <c r="S824" s="391"/>
      <c r="T824" s="391"/>
      <c r="U824" s="391"/>
      <c r="V824" s="391"/>
      <c r="W824" s="391"/>
      <c r="X824" s="391"/>
    </row>
    <row r="825" spans="1:24" ht="11.25" customHeight="1" x14ac:dyDescent="0.2">
      <c r="A825" s="391"/>
      <c r="B825" s="391"/>
      <c r="C825" s="391"/>
      <c r="D825" s="391"/>
      <c r="E825" s="391"/>
      <c r="F825" s="391"/>
      <c r="G825" s="356"/>
      <c r="H825" s="356"/>
      <c r="I825" s="356"/>
      <c r="J825" s="356"/>
      <c r="K825" s="356"/>
      <c r="L825" s="356"/>
      <c r="M825" s="356"/>
      <c r="N825" s="391"/>
      <c r="O825" s="391"/>
      <c r="P825" s="391"/>
      <c r="Q825" s="391"/>
      <c r="R825" s="391"/>
      <c r="S825" s="391"/>
      <c r="T825" s="391"/>
      <c r="U825" s="391"/>
      <c r="V825" s="391"/>
      <c r="W825" s="391"/>
      <c r="X825" s="391"/>
    </row>
    <row r="826" spans="1:24" ht="11.25" customHeight="1" x14ac:dyDescent="0.2">
      <c r="A826" s="391"/>
      <c r="B826" s="391"/>
      <c r="C826" s="391"/>
      <c r="D826" s="391"/>
      <c r="E826" s="391"/>
      <c r="F826" s="391"/>
      <c r="G826" s="356"/>
      <c r="H826" s="356"/>
      <c r="I826" s="356"/>
      <c r="J826" s="356"/>
      <c r="K826" s="356"/>
      <c r="L826" s="356"/>
      <c r="M826" s="356"/>
      <c r="N826" s="391"/>
      <c r="O826" s="391"/>
      <c r="P826" s="391"/>
      <c r="Q826" s="391"/>
      <c r="R826" s="391"/>
      <c r="S826" s="391"/>
      <c r="T826" s="391"/>
      <c r="U826" s="391"/>
      <c r="V826" s="391"/>
      <c r="W826" s="391"/>
      <c r="X826" s="391"/>
    </row>
    <row r="827" spans="1:24" ht="11.25" customHeight="1" x14ac:dyDescent="0.2">
      <c r="A827" s="391"/>
      <c r="B827" s="391"/>
      <c r="C827" s="391"/>
      <c r="D827" s="391"/>
      <c r="E827" s="391"/>
      <c r="F827" s="391"/>
      <c r="G827" s="356"/>
      <c r="H827" s="356"/>
      <c r="I827" s="356"/>
      <c r="J827" s="356"/>
      <c r="K827" s="356"/>
      <c r="L827" s="356"/>
      <c r="M827" s="356"/>
      <c r="N827" s="391"/>
      <c r="O827" s="391"/>
      <c r="P827" s="391"/>
      <c r="Q827" s="391"/>
      <c r="R827" s="391"/>
      <c r="S827" s="391"/>
      <c r="T827" s="391"/>
      <c r="U827" s="391"/>
      <c r="V827" s="391"/>
      <c r="W827" s="391"/>
      <c r="X827" s="391"/>
    </row>
    <row r="828" spans="1:24" ht="11.25" customHeight="1" x14ac:dyDescent="0.2">
      <c r="A828" s="391"/>
      <c r="B828" s="391"/>
      <c r="C828" s="391"/>
      <c r="D828" s="391"/>
      <c r="E828" s="391"/>
      <c r="F828" s="391"/>
      <c r="G828" s="356"/>
      <c r="H828" s="356"/>
      <c r="I828" s="356"/>
      <c r="J828" s="356"/>
      <c r="K828" s="356"/>
      <c r="L828" s="356"/>
      <c r="M828" s="356"/>
      <c r="N828" s="391"/>
      <c r="O828" s="391"/>
      <c r="P828" s="391"/>
      <c r="Q828" s="391"/>
      <c r="R828" s="391"/>
      <c r="S828" s="391"/>
      <c r="T828" s="391"/>
      <c r="U828" s="391"/>
      <c r="V828" s="391"/>
      <c r="W828" s="391"/>
      <c r="X828" s="391"/>
    </row>
    <row r="829" spans="1:24" ht="11.25" customHeight="1" x14ac:dyDescent="0.2">
      <c r="A829" s="391"/>
      <c r="B829" s="391"/>
      <c r="C829" s="391"/>
      <c r="D829" s="391"/>
      <c r="E829" s="391"/>
      <c r="F829" s="391"/>
      <c r="G829" s="356"/>
      <c r="H829" s="356"/>
      <c r="I829" s="356"/>
      <c r="J829" s="356"/>
      <c r="K829" s="356"/>
      <c r="L829" s="356"/>
      <c r="M829" s="356"/>
      <c r="N829" s="391"/>
      <c r="O829" s="391"/>
      <c r="P829" s="391"/>
      <c r="Q829" s="391"/>
      <c r="R829" s="391"/>
      <c r="S829" s="391"/>
      <c r="T829" s="391"/>
      <c r="U829" s="391"/>
      <c r="V829" s="391"/>
      <c r="W829" s="391"/>
      <c r="X829" s="391"/>
    </row>
    <row r="830" spans="1:24" ht="11.25" customHeight="1" x14ac:dyDescent="0.2">
      <c r="A830" s="391"/>
      <c r="B830" s="391"/>
      <c r="C830" s="391"/>
      <c r="D830" s="391"/>
      <c r="E830" s="391"/>
      <c r="F830" s="391"/>
      <c r="G830" s="356"/>
      <c r="H830" s="356"/>
      <c r="I830" s="356"/>
      <c r="J830" s="356"/>
      <c r="K830" s="356"/>
      <c r="L830" s="356"/>
      <c r="M830" s="356"/>
      <c r="N830" s="391"/>
      <c r="O830" s="391"/>
      <c r="P830" s="391"/>
      <c r="Q830" s="391"/>
      <c r="R830" s="391"/>
      <c r="S830" s="391"/>
      <c r="T830" s="391"/>
      <c r="U830" s="391"/>
      <c r="V830" s="391"/>
      <c r="W830" s="391"/>
      <c r="X830" s="391"/>
    </row>
    <row r="831" spans="1:24" ht="11.25" customHeight="1" x14ac:dyDescent="0.2">
      <c r="A831" s="391"/>
      <c r="B831" s="391"/>
      <c r="C831" s="391"/>
      <c r="D831" s="391"/>
      <c r="E831" s="391"/>
      <c r="F831" s="391"/>
      <c r="G831" s="356"/>
      <c r="H831" s="356"/>
      <c r="I831" s="356"/>
      <c r="J831" s="356"/>
      <c r="K831" s="356"/>
      <c r="L831" s="356"/>
      <c r="M831" s="356"/>
      <c r="N831" s="391"/>
      <c r="O831" s="391"/>
      <c r="P831" s="391"/>
      <c r="Q831" s="391"/>
      <c r="R831" s="391"/>
      <c r="S831" s="391"/>
      <c r="T831" s="391"/>
      <c r="U831" s="391"/>
      <c r="V831" s="391"/>
      <c r="W831" s="391"/>
      <c r="X831" s="391"/>
    </row>
    <row r="832" spans="1:24" ht="11.25" customHeight="1" x14ac:dyDescent="0.2">
      <c r="A832" s="391"/>
      <c r="B832" s="391"/>
      <c r="C832" s="391"/>
      <c r="D832" s="391"/>
      <c r="E832" s="391"/>
      <c r="F832" s="391"/>
      <c r="G832" s="356"/>
      <c r="H832" s="356"/>
      <c r="I832" s="356"/>
      <c r="J832" s="356"/>
      <c r="K832" s="356"/>
      <c r="L832" s="356"/>
      <c r="M832" s="356"/>
      <c r="N832" s="391"/>
      <c r="O832" s="391"/>
      <c r="P832" s="391"/>
      <c r="Q832" s="391"/>
      <c r="R832" s="391"/>
      <c r="S832" s="391"/>
      <c r="T832" s="391"/>
      <c r="U832" s="391"/>
      <c r="V832" s="391"/>
      <c r="W832" s="391"/>
      <c r="X832" s="391"/>
    </row>
    <row r="833" spans="1:24" ht="11.25" customHeight="1" x14ac:dyDescent="0.2">
      <c r="A833" s="391"/>
      <c r="B833" s="391"/>
      <c r="C833" s="391"/>
      <c r="D833" s="391"/>
      <c r="E833" s="391"/>
      <c r="F833" s="391"/>
      <c r="G833" s="356"/>
      <c r="H833" s="356"/>
      <c r="I833" s="356"/>
      <c r="J833" s="356"/>
      <c r="K833" s="356"/>
      <c r="L833" s="356"/>
      <c r="M833" s="356"/>
      <c r="N833" s="391"/>
      <c r="O833" s="391"/>
      <c r="P833" s="391"/>
      <c r="Q833" s="391"/>
      <c r="R833" s="391"/>
      <c r="S833" s="391"/>
      <c r="T833" s="391"/>
      <c r="U833" s="391"/>
      <c r="V833" s="391"/>
      <c r="W833" s="391"/>
      <c r="X833" s="391"/>
    </row>
    <row r="834" spans="1:24" ht="11.25" customHeight="1" x14ac:dyDescent="0.2">
      <c r="A834" s="391"/>
      <c r="B834" s="391"/>
      <c r="C834" s="391"/>
      <c r="D834" s="391"/>
      <c r="E834" s="391"/>
      <c r="F834" s="391"/>
      <c r="G834" s="356"/>
      <c r="H834" s="356"/>
      <c r="I834" s="356"/>
      <c r="J834" s="356"/>
      <c r="K834" s="356"/>
      <c r="L834" s="356"/>
      <c r="M834" s="356"/>
      <c r="N834" s="391"/>
      <c r="O834" s="391"/>
      <c r="P834" s="391"/>
      <c r="Q834" s="391"/>
      <c r="R834" s="391"/>
      <c r="S834" s="391"/>
      <c r="T834" s="391"/>
      <c r="U834" s="391"/>
      <c r="V834" s="391"/>
      <c r="W834" s="391"/>
      <c r="X834" s="391"/>
    </row>
    <row r="835" spans="1:24" ht="11.25" customHeight="1" x14ac:dyDescent="0.2">
      <c r="A835" s="391"/>
      <c r="B835" s="391"/>
      <c r="C835" s="391"/>
      <c r="D835" s="391"/>
      <c r="E835" s="391"/>
      <c r="F835" s="391"/>
      <c r="G835" s="356"/>
      <c r="H835" s="356"/>
      <c r="I835" s="356"/>
      <c r="J835" s="356"/>
      <c r="K835" s="356"/>
      <c r="L835" s="356"/>
      <c r="M835" s="356"/>
      <c r="N835" s="391"/>
      <c r="O835" s="391"/>
      <c r="P835" s="391"/>
      <c r="Q835" s="391"/>
      <c r="R835" s="391"/>
      <c r="S835" s="391"/>
      <c r="T835" s="391"/>
      <c r="U835" s="391"/>
      <c r="V835" s="391"/>
      <c r="W835" s="391"/>
      <c r="X835" s="391"/>
    </row>
    <row r="836" spans="1:24" ht="11.25" customHeight="1" x14ac:dyDescent="0.2">
      <c r="A836" s="391"/>
      <c r="B836" s="391"/>
      <c r="C836" s="391"/>
      <c r="D836" s="391"/>
      <c r="E836" s="391"/>
      <c r="F836" s="391"/>
      <c r="G836" s="356"/>
      <c r="H836" s="356"/>
      <c r="I836" s="356"/>
      <c r="J836" s="356"/>
      <c r="K836" s="356"/>
      <c r="L836" s="356"/>
      <c r="M836" s="356"/>
      <c r="N836" s="391"/>
      <c r="O836" s="391"/>
      <c r="P836" s="391"/>
      <c r="Q836" s="391"/>
      <c r="R836" s="391"/>
      <c r="S836" s="391"/>
      <c r="T836" s="391"/>
      <c r="U836" s="391"/>
      <c r="V836" s="391"/>
      <c r="W836" s="391"/>
      <c r="X836" s="391"/>
    </row>
    <row r="837" spans="1:24" ht="11.25" customHeight="1" x14ac:dyDescent="0.2">
      <c r="A837" s="391"/>
      <c r="B837" s="391"/>
      <c r="C837" s="391"/>
      <c r="D837" s="391"/>
      <c r="E837" s="391"/>
      <c r="F837" s="391"/>
      <c r="G837" s="356"/>
      <c r="H837" s="356"/>
      <c r="I837" s="356"/>
      <c r="J837" s="356"/>
      <c r="K837" s="356"/>
      <c r="L837" s="356"/>
      <c r="M837" s="356"/>
      <c r="N837" s="391"/>
      <c r="O837" s="391"/>
      <c r="P837" s="391"/>
      <c r="Q837" s="391"/>
      <c r="R837" s="391"/>
      <c r="S837" s="391"/>
      <c r="T837" s="391"/>
      <c r="U837" s="391"/>
      <c r="V837" s="391"/>
      <c r="W837" s="391"/>
      <c r="X837" s="391"/>
    </row>
    <row r="838" spans="1:24" ht="11.25" customHeight="1" x14ac:dyDescent="0.2">
      <c r="A838" s="391"/>
      <c r="B838" s="391"/>
      <c r="C838" s="391"/>
      <c r="D838" s="391"/>
      <c r="E838" s="391"/>
      <c r="F838" s="391"/>
      <c r="G838" s="356"/>
      <c r="H838" s="356"/>
      <c r="I838" s="356"/>
      <c r="J838" s="356"/>
      <c r="K838" s="356"/>
      <c r="L838" s="356"/>
      <c r="M838" s="356"/>
      <c r="N838" s="391"/>
      <c r="O838" s="391"/>
      <c r="P838" s="391"/>
      <c r="Q838" s="391"/>
      <c r="R838" s="391"/>
      <c r="S838" s="391"/>
      <c r="T838" s="391"/>
      <c r="U838" s="391"/>
      <c r="V838" s="391"/>
      <c r="W838" s="391"/>
      <c r="X838" s="391"/>
    </row>
    <row r="839" spans="1:24" ht="11.25" customHeight="1" x14ac:dyDescent="0.2">
      <c r="A839" s="391"/>
      <c r="B839" s="391"/>
      <c r="C839" s="391"/>
      <c r="D839" s="391"/>
      <c r="E839" s="391"/>
      <c r="F839" s="391"/>
      <c r="G839" s="356"/>
      <c r="H839" s="356"/>
      <c r="I839" s="356"/>
      <c r="J839" s="356"/>
      <c r="K839" s="356"/>
      <c r="L839" s="356"/>
      <c r="M839" s="356"/>
      <c r="N839" s="391"/>
      <c r="O839" s="391"/>
      <c r="P839" s="391"/>
      <c r="Q839" s="391"/>
      <c r="R839" s="391"/>
      <c r="S839" s="391"/>
      <c r="T839" s="391"/>
      <c r="U839" s="391"/>
      <c r="V839" s="391"/>
      <c r="W839" s="391"/>
      <c r="X839" s="391"/>
    </row>
    <row r="840" spans="1:24" ht="11.25" customHeight="1" x14ac:dyDescent="0.2">
      <c r="A840" s="391"/>
      <c r="B840" s="391"/>
      <c r="C840" s="391"/>
      <c r="D840" s="391"/>
      <c r="E840" s="391"/>
      <c r="F840" s="391"/>
      <c r="G840" s="356"/>
      <c r="H840" s="356"/>
      <c r="I840" s="356"/>
      <c r="J840" s="356"/>
      <c r="K840" s="356"/>
      <c r="L840" s="356"/>
      <c r="M840" s="356"/>
      <c r="N840" s="391"/>
      <c r="O840" s="391"/>
      <c r="P840" s="391"/>
      <c r="Q840" s="391"/>
      <c r="R840" s="391"/>
      <c r="S840" s="391"/>
      <c r="T840" s="391"/>
      <c r="U840" s="391"/>
      <c r="V840" s="391"/>
      <c r="W840" s="391"/>
      <c r="X840" s="391"/>
    </row>
    <row r="841" spans="1:24" ht="11.25" customHeight="1" x14ac:dyDescent="0.2">
      <c r="A841" s="391"/>
      <c r="B841" s="391"/>
      <c r="C841" s="391"/>
      <c r="D841" s="391"/>
      <c r="E841" s="391"/>
      <c r="F841" s="391"/>
      <c r="G841" s="356"/>
      <c r="H841" s="356"/>
      <c r="I841" s="356"/>
      <c r="J841" s="356"/>
      <c r="K841" s="356"/>
      <c r="L841" s="356"/>
      <c r="M841" s="356"/>
      <c r="N841" s="391"/>
      <c r="O841" s="391"/>
      <c r="P841" s="391"/>
      <c r="Q841" s="391"/>
      <c r="R841" s="391"/>
      <c r="S841" s="391"/>
      <c r="T841" s="391"/>
      <c r="U841" s="391"/>
      <c r="V841" s="391"/>
      <c r="W841" s="391"/>
      <c r="X841" s="391"/>
    </row>
    <row r="842" spans="1:24" ht="11.25" customHeight="1" x14ac:dyDescent="0.2">
      <c r="A842" s="391"/>
      <c r="B842" s="391"/>
      <c r="C842" s="391"/>
      <c r="D842" s="391"/>
      <c r="E842" s="391"/>
      <c r="F842" s="391"/>
      <c r="G842" s="356"/>
      <c r="H842" s="356"/>
      <c r="I842" s="356"/>
      <c r="J842" s="356"/>
      <c r="K842" s="356"/>
      <c r="L842" s="356"/>
      <c r="M842" s="356"/>
      <c r="N842" s="391"/>
      <c r="O842" s="391"/>
      <c r="P842" s="391"/>
      <c r="Q842" s="391"/>
      <c r="R842" s="391"/>
      <c r="S842" s="391"/>
      <c r="T842" s="391"/>
      <c r="U842" s="391"/>
      <c r="V842" s="391"/>
      <c r="W842" s="391"/>
      <c r="X842" s="391"/>
    </row>
    <row r="843" spans="1:24" ht="11.25" customHeight="1" x14ac:dyDescent="0.2">
      <c r="A843" s="391"/>
      <c r="B843" s="391"/>
      <c r="C843" s="391"/>
      <c r="D843" s="391"/>
      <c r="E843" s="391"/>
      <c r="F843" s="391"/>
      <c r="G843" s="356"/>
      <c r="H843" s="356"/>
      <c r="I843" s="356"/>
      <c r="J843" s="356"/>
      <c r="K843" s="356"/>
      <c r="L843" s="356"/>
      <c r="M843" s="356"/>
      <c r="N843" s="391"/>
      <c r="O843" s="391"/>
      <c r="P843" s="391"/>
      <c r="Q843" s="391"/>
      <c r="R843" s="391"/>
      <c r="S843" s="391"/>
      <c r="T843" s="391"/>
      <c r="U843" s="391"/>
      <c r="V843" s="391"/>
      <c r="W843" s="391"/>
      <c r="X843" s="391"/>
    </row>
    <row r="844" spans="1:24" ht="11.25" customHeight="1" x14ac:dyDescent="0.2">
      <c r="A844" s="391"/>
      <c r="B844" s="391"/>
      <c r="C844" s="391"/>
      <c r="D844" s="391"/>
      <c r="E844" s="391"/>
      <c r="F844" s="391"/>
      <c r="G844" s="356"/>
      <c r="H844" s="356"/>
      <c r="I844" s="356"/>
      <c r="J844" s="356"/>
      <c r="K844" s="356"/>
      <c r="L844" s="356"/>
      <c r="M844" s="356"/>
      <c r="N844" s="391"/>
      <c r="O844" s="391"/>
      <c r="P844" s="391"/>
      <c r="Q844" s="391"/>
      <c r="R844" s="391"/>
      <c r="S844" s="391"/>
      <c r="T844" s="391"/>
      <c r="U844" s="391"/>
      <c r="V844" s="391"/>
      <c r="W844" s="391"/>
      <c r="X844" s="391"/>
    </row>
    <row r="845" spans="1:24" ht="11.25" customHeight="1" x14ac:dyDescent="0.2">
      <c r="A845" s="391"/>
      <c r="B845" s="391"/>
      <c r="C845" s="391"/>
      <c r="D845" s="391"/>
      <c r="E845" s="391"/>
      <c r="F845" s="391"/>
      <c r="G845" s="356"/>
      <c r="H845" s="356"/>
      <c r="I845" s="356"/>
      <c r="J845" s="356"/>
      <c r="K845" s="356"/>
      <c r="L845" s="356"/>
      <c r="M845" s="356"/>
      <c r="N845" s="391"/>
      <c r="O845" s="391"/>
      <c r="P845" s="391"/>
      <c r="Q845" s="391"/>
      <c r="R845" s="391"/>
      <c r="S845" s="391"/>
      <c r="T845" s="391"/>
      <c r="U845" s="391"/>
      <c r="V845" s="391"/>
      <c r="W845" s="391"/>
      <c r="X845" s="391"/>
    </row>
    <row r="846" spans="1:24" ht="11.25" customHeight="1" x14ac:dyDescent="0.2">
      <c r="A846" s="391"/>
      <c r="B846" s="391"/>
      <c r="C846" s="391"/>
      <c r="D846" s="391"/>
      <c r="E846" s="391"/>
      <c r="F846" s="391"/>
      <c r="G846" s="356"/>
      <c r="H846" s="356"/>
      <c r="I846" s="356"/>
      <c r="J846" s="356"/>
      <c r="K846" s="356"/>
      <c r="L846" s="356"/>
      <c r="M846" s="356"/>
      <c r="N846" s="391"/>
      <c r="O846" s="391"/>
      <c r="P846" s="391"/>
      <c r="Q846" s="391"/>
      <c r="R846" s="391"/>
      <c r="S846" s="391"/>
      <c r="T846" s="391"/>
      <c r="U846" s="391"/>
      <c r="V846" s="391"/>
      <c r="W846" s="391"/>
      <c r="X846" s="391"/>
    </row>
    <row r="847" spans="1:24" ht="11.25" customHeight="1" x14ac:dyDescent="0.2">
      <c r="A847" s="391"/>
      <c r="B847" s="391"/>
      <c r="C847" s="391"/>
      <c r="D847" s="391"/>
      <c r="E847" s="391"/>
      <c r="F847" s="391"/>
      <c r="G847" s="356"/>
      <c r="H847" s="356"/>
      <c r="I847" s="356"/>
      <c r="J847" s="356"/>
      <c r="K847" s="356"/>
      <c r="L847" s="356"/>
      <c r="M847" s="356"/>
      <c r="N847" s="391"/>
      <c r="O847" s="391"/>
      <c r="P847" s="391"/>
      <c r="Q847" s="391"/>
      <c r="R847" s="391"/>
      <c r="S847" s="391"/>
      <c r="T847" s="391"/>
      <c r="U847" s="391"/>
      <c r="V847" s="391"/>
      <c r="W847" s="391"/>
      <c r="X847" s="391"/>
    </row>
    <row r="848" spans="1:24" ht="11.25" customHeight="1" x14ac:dyDescent="0.2">
      <c r="A848" s="391"/>
      <c r="B848" s="391"/>
      <c r="C848" s="391"/>
      <c r="D848" s="391"/>
      <c r="E848" s="391"/>
      <c r="F848" s="391"/>
      <c r="G848" s="356"/>
      <c r="H848" s="356"/>
      <c r="I848" s="356"/>
      <c r="J848" s="356"/>
      <c r="K848" s="356"/>
      <c r="L848" s="356"/>
      <c r="M848" s="356"/>
      <c r="N848" s="391"/>
      <c r="O848" s="391"/>
      <c r="P848" s="391"/>
      <c r="Q848" s="391"/>
      <c r="R848" s="391"/>
      <c r="S848" s="391"/>
      <c r="T848" s="391"/>
      <c r="U848" s="391"/>
      <c r="V848" s="391"/>
      <c r="W848" s="391"/>
      <c r="X848" s="391"/>
    </row>
    <row r="849" spans="1:24" ht="11.25" customHeight="1" x14ac:dyDescent="0.2">
      <c r="A849" s="391"/>
      <c r="B849" s="391"/>
      <c r="C849" s="391"/>
      <c r="D849" s="391"/>
      <c r="E849" s="391"/>
      <c r="F849" s="391"/>
      <c r="G849" s="356"/>
      <c r="H849" s="356"/>
      <c r="I849" s="356"/>
      <c r="J849" s="356"/>
      <c r="K849" s="356"/>
      <c r="L849" s="356"/>
      <c r="M849" s="356"/>
      <c r="N849" s="391"/>
      <c r="O849" s="391"/>
      <c r="P849" s="391"/>
      <c r="Q849" s="391"/>
      <c r="R849" s="391"/>
      <c r="S849" s="391"/>
      <c r="T849" s="391"/>
      <c r="U849" s="391"/>
      <c r="V849" s="391"/>
      <c r="W849" s="391"/>
      <c r="X849" s="391"/>
    </row>
    <row r="850" spans="1:24" ht="11.25" customHeight="1" x14ac:dyDescent="0.2">
      <c r="A850" s="391"/>
      <c r="B850" s="391"/>
      <c r="C850" s="391"/>
      <c r="D850" s="391"/>
      <c r="E850" s="391"/>
      <c r="F850" s="391"/>
      <c r="G850" s="356"/>
      <c r="H850" s="356"/>
      <c r="I850" s="356"/>
      <c r="J850" s="356"/>
      <c r="K850" s="356"/>
      <c r="L850" s="356"/>
      <c r="M850" s="356"/>
      <c r="N850" s="391"/>
      <c r="O850" s="391"/>
      <c r="P850" s="391"/>
      <c r="Q850" s="391"/>
      <c r="R850" s="391"/>
      <c r="S850" s="391"/>
      <c r="T850" s="391"/>
      <c r="U850" s="391"/>
      <c r="V850" s="391"/>
      <c r="W850" s="391"/>
      <c r="X850" s="391"/>
    </row>
    <row r="851" spans="1:24" ht="11.25" customHeight="1" x14ac:dyDescent="0.2">
      <c r="A851" s="391"/>
      <c r="B851" s="391"/>
      <c r="C851" s="391"/>
      <c r="D851" s="391"/>
      <c r="E851" s="391"/>
      <c r="F851" s="391"/>
      <c r="G851" s="356"/>
      <c r="H851" s="356"/>
      <c r="I851" s="356"/>
      <c r="J851" s="356"/>
      <c r="K851" s="356"/>
      <c r="L851" s="356"/>
      <c r="M851" s="356"/>
      <c r="N851" s="391"/>
      <c r="O851" s="391"/>
      <c r="P851" s="391"/>
      <c r="Q851" s="391"/>
      <c r="R851" s="391"/>
      <c r="S851" s="391"/>
      <c r="T851" s="391"/>
      <c r="U851" s="391"/>
      <c r="V851" s="391"/>
      <c r="W851" s="391"/>
      <c r="X851" s="391"/>
    </row>
    <row r="852" spans="1:24" ht="11.25" customHeight="1" x14ac:dyDescent="0.2">
      <c r="A852" s="391"/>
      <c r="B852" s="391"/>
      <c r="C852" s="391"/>
      <c r="D852" s="391"/>
      <c r="E852" s="391"/>
      <c r="F852" s="391"/>
      <c r="G852" s="356"/>
      <c r="H852" s="356"/>
      <c r="I852" s="356"/>
      <c r="J852" s="356"/>
      <c r="K852" s="356"/>
      <c r="L852" s="356"/>
      <c r="M852" s="356"/>
      <c r="N852" s="391"/>
      <c r="O852" s="391"/>
      <c r="P852" s="391"/>
      <c r="Q852" s="391"/>
      <c r="R852" s="391"/>
      <c r="S852" s="391"/>
      <c r="T852" s="391"/>
      <c r="U852" s="391"/>
      <c r="V852" s="391"/>
      <c r="W852" s="391"/>
      <c r="X852" s="391"/>
    </row>
    <row r="853" spans="1:24" ht="11.25" customHeight="1" x14ac:dyDescent="0.2">
      <c r="A853" s="391"/>
      <c r="B853" s="391"/>
      <c r="C853" s="391"/>
      <c r="D853" s="391"/>
      <c r="E853" s="391"/>
      <c r="F853" s="391"/>
      <c r="G853" s="356"/>
      <c r="H853" s="356"/>
      <c r="I853" s="356"/>
      <c r="J853" s="356"/>
      <c r="K853" s="356"/>
      <c r="L853" s="356"/>
      <c r="M853" s="356"/>
      <c r="N853" s="391"/>
      <c r="O853" s="391"/>
      <c r="P853" s="391"/>
      <c r="Q853" s="391"/>
      <c r="R853" s="391"/>
      <c r="S853" s="391"/>
      <c r="T853" s="391"/>
      <c r="U853" s="391"/>
      <c r="V853" s="391"/>
      <c r="W853" s="391"/>
      <c r="X853" s="391"/>
    </row>
    <row r="854" spans="1:24" ht="11.25" customHeight="1" x14ac:dyDescent="0.2">
      <c r="A854" s="391"/>
      <c r="B854" s="391"/>
      <c r="C854" s="391"/>
      <c r="D854" s="391"/>
      <c r="E854" s="391"/>
      <c r="F854" s="391"/>
      <c r="G854" s="356"/>
      <c r="H854" s="356"/>
      <c r="I854" s="356"/>
      <c r="J854" s="356"/>
      <c r="K854" s="356"/>
      <c r="L854" s="356"/>
      <c r="M854" s="356"/>
      <c r="N854" s="391"/>
      <c r="O854" s="391"/>
      <c r="P854" s="391"/>
      <c r="Q854" s="391"/>
      <c r="R854" s="391"/>
      <c r="S854" s="391"/>
      <c r="T854" s="391"/>
      <c r="U854" s="391"/>
      <c r="V854" s="391"/>
      <c r="W854" s="391"/>
      <c r="X854" s="391"/>
    </row>
    <row r="855" spans="1:24" ht="11.25" customHeight="1" x14ac:dyDescent="0.2">
      <c r="A855" s="391"/>
      <c r="B855" s="391"/>
      <c r="C855" s="391"/>
      <c r="D855" s="391"/>
      <c r="E855" s="391"/>
      <c r="F855" s="391"/>
      <c r="G855" s="356"/>
      <c r="H855" s="356"/>
      <c r="I855" s="356"/>
      <c r="J855" s="356"/>
      <c r="K855" s="356"/>
      <c r="L855" s="356"/>
      <c r="M855" s="356"/>
      <c r="N855" s="391"/>
      <c r="O855" s="391"/>
      <c r="P855" s="391"/>
      <c r="Q855" s="391"/>
      <c r="R855" s="391"/>
      <c r="S855" s="391"/>
      <c r="T855" s="391"/>
      <c r="U855" s="391"/>
      <c r="V855" s="391"/>
      <c r="W855" s="391"/>
      <c r="X855" s="391"/>
    </row>
    <row r="856" spans="1:24" ht="11.25" customHeight="1" x14ac:dyDescent="0.2">
      <c r="A856" s="391"/>
      <c r="B856" s="391"/>
      <c r="C856" s="391"/>
      <c r="D856" s="391"/>
      <c r="E856" s="391"/>
      <c r="F856" s="391"/>
      <c r="G856" s="356"/>
      <c r="H856" s="356"/>
      <c r="I856" s="356"/>
      <c r="J856" s="356"/>
      <c r="K856" s="356"/>
      <c r="L856" s="356"/>
      <c r="M856" s="356"/>
      <c r="N856" s="391"/>
      <c r="O856" s="391"/>
      <c r="P856" s="391"/>
      <c r="Q856" s="391"/>
      <c r="R856" s="391"/>
      <c r="S856" s="391"/>
      <c r="T856" s="391"/>
      <c r="U856" s="391"/>
      <c r="V856" s="391"/>
      <c r="W856" s="391"/>
      <c r="X856" s="391"/>
    </row>
    <row r="857" spans="1:24" ht="11.25" customHeight="1" x14ac:dyDescent="0.2">
      <c r="A857" s="391"/>
      <c r="B857" s="391"/>
      <c r="C857" s="391"/>
      <c r="D857" s="391"/>
      <c r="E857" s="391"/>
      <c r="F857" s="391"/>
      <c r="G857" s="356"/>
      <c r="H857" s="356"/>
      <c r="I857" s="356"/>
      <c r="J857" s="356"/>
      <c r="K857" s="356"/>
      <c r="L857" s="356"/>
      <c r="M857" s="356"/>
      <c r="N857" s="391"/>
      <c r="O857" s="391"/>
      <c r="P857" s="391"/>
      <c r="Q857" s="391"/>
      <c r="R857" s="391"/>
      <c r="S857" s="391"/>
      <c r="T857" s="391"/>
      <c r="U857" s="391"/>
      <c r="V857" s="391"/>
      <c r="W857" s="391"/>
      <c r="X857" s="391"/>
    </row>
    <row r="858" spans="1:24" ht="11.25" customHeight="1" x14ac:dyDescent="0.2">
      <c r="A858" s="391"/>
      <c r="B858" s="391"/>
      <c r="C858" s="391"/>
      <c r="D858" s="391"/>
      <c r="E858" s="391"/>
      <c r="F858" s="391"/>
      <c r="G858" s="356"/>
      <c r="H858" s="356"/>
      <c r="I858" s="356"/>
      <c r="J858" s="356"/>
      <c r="K858" s="356"/>
      <c r="L858" s="356"/>
      <c r="M858" s="356"/>
      <c r="N858" s="391"/>
      <c r="O858" s="391"/>
      <c r="P858" s="391"/>
      <c r="Q858" s="391"/>
      <c r="R858" s="391"/>
      <c r="S858" s="391"/>
      <c r="T858" s="391"/>
      <c r="U858" s="391"/>
      <c r="V858" s="391"/>
      <c r="W858" s="391"/>
      <c r="X858" s="391"/>
    </row>
    <row r="859" spans="1:24" ht="11.25" customHeight="1" x14ac:dyDescent="0.2">
      <c r="A859" s="391"/>
      <c r="B859" s="391"/>
      <c r="C859" s="391"/>
      <c r="D859" s="391"/>
      <c r="E859" s="391"/>
      <c r="F859" s="391"/>
      <c r="G859" s="356"/>
      <c r="H859" s="356"/>
      <c r="I859" s="356"/>
      <c r="J859" s="356"/>
      <c r="K859" s="356"/>
      <c r="L859" s="356"/>
      <c r="M859" s="356"/>
      <c r="N859" s="391"/>
      <c r="O859" s="391"/>
      <c r="P859" s="391"/>
      <c r="Q859" s="391"/>
      <c r="R859" s="391"/>
      <c r="S859" s="391"/>
      <c r="T859" s="391"/>
      <c r="U859" s="391"/>
      <c r="V859" s="391"/>
      <c r="W859" s="391"/>
      <c r="X859" s="391"/>
    </row>
    <row r="860" spans="1:24" ht="11.25" customHeight="1" x14ac:dyDescent="0.2">
      <c r="A860" s="391"/>
      <c r="B860" s="391"/>
      <c r="C860" s="391"/>
      <c r="D860" s="391"/>
      <c r="E860" s="391"/>
      <c r="F860" s="391"/>
      <c r="G860" s="356"/>
      <c r="H860" s="356"/>
      <c r="I860" s="356"/>
      <c r="J860" s="356"/>
      <c r="K860" s="356"/>
      <c r="L860" s="356"/>
      <c r="M860" s="356"/>
      <c r="N860" s="391"/>
      <c r="O860" s="391"/>
      <c r="P860" s="391"/>
      <c r="Q860" s="391"/>
      <c r="R860" s="391"/>
      <c r="S860" s="391"/>
      <c r="T860" s="391"/>
      <c r="U860" s="391"/>
      <c r="V860" s="391"/>
      <c r="W860" s="391"/>
      <c r="X860" s="391"/>
    </row>
    <row r="861" spans="1:24" ht="11.25" customHeight="1" x14ac:dyDescent="0.2">
      <c r="A861" s="391"/>
      <c r="B861" s="391"/>
      <c r="C861" s="391"/>
      <c r="D861" s="391"/>
      <c r="E861" s="391"/>
      <c r="F861" s="391"/>
      <c r="G861" s="356"/>
      <c r="H861" s="356"/>
      <c r="I861" s="356"/>
      <c r="J861" s="356"/>
      <c r="K861" s="356"/>
      <c r="L861" s="356"/>
      <c r="M861" s="356"/>
      <c r="N861" s="391"/>
      <c r="O861" s="391"/>
      <c r="P861" s="391"/>
      <c r="Q861" s="391"/>
      <c r="R861" s="391"/>
      <c r="S861" s="391"/>
      <c r="T861" s="391"/>
      <c r="U861" s="391"/>
      <c r="V861" s="391"/>
      <c r="W861" s="391"/>
      <c r="X861" s="391"/>
    </row>
    <row r="862" spans="1:24" ht="11.25" customHeight="1" x14ac:dyDescent="0.2">
      <c r="A862" s="391"/>
      <c r="B862" s="391"/>
      <c r="C862" s="391"/>
      <c r="D862" s="391"/>
      <c r="E862" s="391"/>
      <c r="F862" s="391"/>
      <c r="G862" s="356"/>
      <c r="H862" s="356"/>
      <c r="I862" s="356"/>
      <c r="J862" s="356"/>
      <c r="K862" s="356"/>
      <c r="L862" s="356"/>
      <c r="M862" s="356"/>
      <c r="N862" s="391"/>
      <c r="O862" s="391"/>
      <c r="P862" s="391"/>
      <c r="Q862" s="391"/>
      <c r="R862" s="391"/>
      <c r="S862" s="391"/>
      <c r="T862" s="391"/>
      <c r="U862" s="391"/>
      <c r="V862" s="391"/>
      <c r="W862" s="391"/>
      <c r="X862" s="391"/>
    </row>
    <row r="863" spans="1:24" ht="11.25" customHeight="1" x14ac:dyDescent="0.2">
      <c r="A863" s="391"/>
      <c r="B863" s="391"/>
      <c r="C863" s="391"/>
      <c r="D863" s="391"/>
      <c r="E863" s="391"/>
      <c r="F863" s="391"/>
      <c r="G863" s="356"/>
      <c r="H863" s="356"/>
      <c r="I863" s="356"/>
      <c r="J863" s="356"/>
      <c r="K863" s="356"/>
      <c r="L863" s="356"/>
      <c r="M863" s="356"/>
      <c r="N863" s="391"/>
      <c r="O863" s="391"/>
      <c r="P863" s="391"/>
      <c r="Q863" s="391"/>
      <c r="R863" s="391"/>
      <c r="S863" s="391"/>
      <c r="T863" s="391"/>
      <c r="U863" s="391"/>
      <c r="V863" s="391"/>
      <c r="W863" s="391"/>
      <c r="X863" s="391"/>
    </row>
    <row r="864" spans="1:24" ht="11.25" customHeight="1" x14ac:dyDescent="0.2">
      <c r="A864" s="391"/>
      <c r="B864" s="391"/>
      <c r="C864" s="391"/>
      <c r="D864" s="391"/>
      <c r="E864" s="391"/>
      <c r="F864" s="391"/>
      <c r="G864" s="356"/>
      <c r="H864" s="356"/>
      <c r="I864" s="356"/>
      <c r="J864" s="356"/>
      <c r="K864" s="356"/>
      <c r="L864" s="356"/>
      <c r="M864" s="356"/>
      <c r="N864" s="391"/>
      <c r="O864" s="391"/>
      <c r="P864" s="391"/>
      <c r="Q864" s="391"/>
      <c r="R864" s="391"/>
      <c r="S864" s="391"/>
      <c r="T864" s="391"/>
      <c r="U864" s="391"/>
      <c r="V864" s="391"/>
      <c r="W864" s="391"/>
      <c r="X864" s="391"/>
    </row>
    <row r="865" spans="1:24" ht="11.25" customHeight="1" x14ac:dyDescent="0.2">
      <c r="A865" s="391"/>
      <c r="B865" s="391"/>
      <c r="C865" s="391"/>
      <c r="D865" s="391"/>
      <c r="E865" s="391"/>
      <c r="F865" s="391"/>
      <c r="G865" s="356"/>
      <c r="H865" s="356"/>
      <c r="I865" s="356"/>
      <c r="J865" s="356"/>
      <c r="K865" s="356"/>
      <c r="L865" s="356"/>
      <c r="M865" s="356"/>
      <c r="N865" s="391"/>
      <c r="O865" s="391"/>
      <c r="P865" s="391"/>
      <c r="Q865" s="391"/>
      <c r="R865" s="391"/>
      <c r="S865" s="391"/>
      <c r="T865" s="391"/>
      <c r="U865" s="391"/>
      <c r="V865" s="391"/>
      <c r="W865" s="391"/>
      <c r="X865" s="391"/>
    </row>
    <row r="866" spans="1:24" ht="11.25" customHeight="1" x14ac:dyDescent="0.2">
      <c r="A866" s="391"/>
      <c r="B866" s="391"/>
      <c r="C866" s="391"/>
      <c r="D866" s="391"/>
      <c r="E866" s="391"/>
      <c r="F866" s="391"/>
      <c r="G866" s="356"/>
      <c r="H866" s="356"/>
      <c r="I866" s="356"/>
      <c r="J866" s="356"/>
      <c r="K866" s="356"/>
      <c r="L866" s="356"/>
      <c r="M866" s="356"/>
      <c r="N866" s="391"/>
      <c r="O866" s="391"/>
      <c r="P866" s="391"/>
      <c r="Q866" s="391"/>
      <c r="R866" s="391"/>
      <c r="S866" s="391"/>
      <c r="T866" s="391"/>
      <c r="U866" s="391"/>
      <c r="V866" s="391"/>
      <c r="W866" s="391"/>
      <c r="X866" s="391"/>
    </row>
    <row r="867" spans="1:24" ht="11.25" customHeight="1" x14ac:dyDescent="0.2">
      <c r="A867" s="391"/>
      <c r="B867" s="391"/>
      <c r="C867" s="391"/>
      <c r="D867" s="391"/>
      <c r="E867" s="391"/>
      <c r="F867" s="391"/>
      <c r="G867" s="356"/>
      <c r="H867" s="356"/>
      <c r="I867" s="356"/>
      <c r="J867" s="356"/>
      <c r="K867" s="356"/>
      <c r="L867" s="356"/>
      <c r="M867" s="356"/>
      <c r="N867" s="391"/>
      <c r="O867" s="391"/>
      <c r="P867" s="391"/>
      <c r="Q867" s="391"/>
      <c r="R867" s="391"/>
      <c r="S867" s="391"/>
      <c r="T867" s="391"/>
      <c r="U867" s="391"/>
      <c r="V867" s="391"/>
      <c r="W867" s="391"/>
      <c r="X867" s="391"/>
    </row>
    <row r="868" spans="1:24" ht="11.25" customHeight="1" x14ac:dyDescent="0.2">
      <c r="A868" s="391"/>
      <c r="B868" s="391"/>
      <c r="C868" s="391"/>
      <c r="D868" s="391"/>
      <c r="E868" s="391"/>
      <c r="F868" s="391"/>
      <c r="G868" s="356"/>
      <c r="H868" s="356"/>
      <c r="I868" s="356"/>
      <c r="J868" s="356"/>
      <c r="K868" s="356"/>
      <c r="L868" s="356"/>
      <c r="M868" s="356"/>
      <c r="N868" s="391"/>
      <c r="O868" s="391"/>
      <c r="P868" s="391"/>
      <c r="Q868" s="391"/>
      <c r="R868" s="391"/>
      <c r="S868" s="391"/>
      <c r="T868" s="391"/>
      <c r="U868" s="391"/>
      <c r="V868" s="391"/>
      <c r="W868" s="391"/>
      <c r="X868" s="391"/>
    </row>
    <row r="869" spans="1:24" ht="11.25" customHeight="1" x14ac:dyDescent="0.2">
      <c r="A869" s="391"/>
      <c r="B869" s="391"/>
      <c r="C869" s="391"/>
      <c r="D869" s="391"/>
      <c r="E869" s="391"/>
      <c r="F869" s="391"/>
      <c r="G869" s="356"/>
      <c r="H869" s="356"/>
      <c r="I869" s="356"/>
      <c r="J869" s="356"/>
      <c r="K869" s="356"/>
      <c r="L869" s="356"/>
      <c r="M869" s="356"/>
      <c r="N869" s="391"/>
      <c r="O869" s="391"/>
      <c r="P869" s="391"/>
      <c r="Q869" s="391"/>
      <c r="R869" s="391"/>
      <c r="S869" s="391"/>
      <c r="T869" s="391"/>
      <c r="U869" s="391"/>
      <c r="V869" s="391"/>
      <c r="W869" s="391"/>
      <c r="X869" s="391"/>
    </row>
    <row r="870" spans="1:24" ht="11.25" customHeight="1" x14ac:dyDescent="0.2">
      <c r="A870" s="391"/>
      <c r="B870" s="391"/>
      <c r="C870" s="391"/>
      <c r="D870" s="391"/>
      <c r="E870" s="391"/>
      <c r="F870" s="391"/>
      <c r="G870" s="356"/>
      <c r="H870" s="356"/>
      <c r="I870" s="356"/>
      <c r="J870" s="356"/>
      <c r="K870" s="356"/>
      <c r="L870" s="356"/>
      <c r="M870" s="356"/>
      <c r="N870" s="391"/>
      <c r="O870" s="391"/>
      <c r="P870" s="391"/>
      <c r="Q870" s="391"/>
      <c r="R870" s="391"/>
      <c r="S870" s="391"/>
      <c r="T870" s="391"/>
      <c r="U870" s="391"/>
      <c r="V870" s="391"/>
      <c r="W870" s="391"/>
      <c r="X870" s="391"/>
    </row>
    <row r="871" spans="1:24" ht="11.25" customHeight="1" x14ac:dyDescent="0.2">
      <c r="A871" s="391"/>
      <c r="B871" s="391"/>
      <c r="C871" s="391"/>
      <c r="D871" s="391"/>
      <c r="E871" s="391"/>
      <c r="F871" s="391"/>
      <c r="G871" s="356"/>
      <c r="H871" s="356"/>
      <c r="I871" s="356"/>
      <c r="J871" s="356"/>
      <c r="K871" s="356"/>
      <c r="L871" s="356"/>
      <c r="M871" s="356"/>
      <c r="N871" s="391"/>
      <c r="O871" s="391"/>
      <c r="P871" s="391"/>
      <c r="Q871" s="391"/>
      <c r="R871" s="391"/>
      <c r="S871" s="391"/>
      <c r="T871" s="391"/>
      <c r="U871" s="391"/>
      <c r="V871" s="391"/>
      <c r="W871" s="391"/>
      <c r="X871" s="391"/>
    </row>
    <row r="872" spans="1:24" ht="11.25" customHeight="1" x14ac:dyDescent="0.2">
      <c r="A872" s="391"/>
      <c r="B872" s="391"/>
      <c r="C872" s="391"/>
      <c r="D872" s="391"/>
      <c r="E872" s="391"/>
      <c r="F872" s="391"/>
      <c r="G872" s="356"/>
      <c r="H872" s="356"/>
      <c r="I872" s="356"/>
      <c r="J872" s="356"/>
      <c r="K872" s="356"/>
      <c r="L872" s="356"/>
      <c r="M872" s="356"/>
      <c r="N872" s="391"/>
      <c r="O872" s="391"/>
      <c r="P872" s="391"/>
      <c r="Q872" s="391"/>
      <c r="R872" s="391"/>
      <c r="S872" s="391"/>
      <c r="T872" s="391"/>
      <c r="U872" s="391"/>
      <c r="V872" s="391"/>
      <c r="W872" s="391"/>
      <c r="X872" s="391"/>
    </row>
    <row r="873" spans="1:24" ht="11.25" customHeight="1" x14ac:dyDescent="0.2">
      <c r="A873" s="391"/>
      <c r="B873" s="391"/>
      <c r="C873" s="391"/>
      <c r="D873" s="391"/>
      <c r="E873" s="391"/>
      <c r="F873" s="391"/>
      <c r="G873" s="356"/>
      <c r="H873" s="356"/>
      <c r="I873" s="356"/>
      <c r="J873" s="356"/>
      <c r="K873" s="356"/>
      <c r="L873" s="356"/>
      <c r="M873" s="356"/>
      <c r="N873" s="391"/>
      <c r="O873" s="391"/>
      <c r="P873" s="391"/>
      <c r="Q873" s="391"/>
      <c r="R873" s="391"/>
      <c r="S873" s="391"/>
      <c r="T873" s="391"/>
      <c r="U873" s="391"/>
      <c r="V873" s="391"/>
      <c r="W873" s="391"/>
      <c r="X873" s="391"/>
    </row>
    <row r="874" spans="1:24" ht="11.25" customHeight="1" x14ac:dyDescent="0.2">
      <c r="A874" s="391"/>
      <c r="B874" s="391"/>
      <c r="C874" s="391"/>
      <c r="D874" s="391"/>
      <c r="E874" s="391"/>
      <c r="F874" s="391"/>
      <c r="G874" s="356"/>
      <c r="H874" s="356"/>
      <c r="I874" s="356"/>
      <c r="J874" s="356"/>
      <c r="K874" s="356"/>
      <c r="L874" s="356"/>
      <c r="M874" s="356"/>
      <c r="N874" s="391"/>
      <c r="O874" s="391"/>
      <c r="P874" s="391"/>
      <c r="Q874" s="391"/>
      <c r="R874" s="391"/>
      <c r="S874" s="391"/>
      <c r="T874" s="391"/>
      <c r="U874" s="391"/>
      <c r="V874" s="391"/>
      <c r="W874" s="391"/>
      <c r="X874" s="391"/>
    </row>
    <row r="875" spans="1:24" ht="11.25" customHeight="1" x14ac:dyDescent="0.2">
      <c r="A875" s="391"/>
      <c r="B875" s="391"/>
      <c r="C875" s="391"/>
      <c r="D875" s="391"/>
      <c r="E875" s="391"/>
      <c r="F875" s="391"/>
      <c r="G875" s="356"/>
      <c r="H875" s="356"/>
      <c r="I875" s="356"/>
      <c r="J875" s="356"/>
      <c r="K875" s="356"/>
      <c r="L875" s="356"/>
      <c r="M875" s="356"/>
      <c r="N875" s="391"/>
      <c r="O875" s="391"/>
      <c r="P875" s="391"/>
      <c r="Q875" s="391"/>
      <c r="R875" s="391"/>
      <c r="S875" s="391"/>
      <c r="T875" s="391"/>
      <c r="U875" s="391"/>
      <c r="V875" s="391"/>
      <c r="W875" s="391"/>
      <c r="X875" s="391"/>
    </row>
    <row r="876" spans="1:24" ht="11.25" customHeight="1" x14ac:dyDescent="0.2">
      <c r="A876" s="391"/>
      <c r="B876" s="391"/>
      <c r="C876" s="391"/>
      <c r="D876" s="391"/>
      <c r="E876" s="391"/>
      <c r="F876" s="391"/>
      <c r="G876" s="356"/>
      <c r="H876" s="356"/>
      <c r="I876" s="356"/>
      <c r="J876" s="356"/>
      <c r="K876" s="356"/>
      <c r="L876" s="356"/>
      <c r="M876" s="356"/>
      <c r="N876" s="391"/>
      <c r="O876" s="391"/>
      <c r="P876" s="391"/>
      <c r="Q876" s="391"/>
      <c r="R876" s="391"/>
      <c r="S876" s="391"/>
      <c r="T876" s="391"/>
      <c r="U876" s="391"/>
      <c r="V876" s="391"/>
      <c r="W876" s="391"/>
      <c r="X876" s="391"/>
    </row>
    <row r="877" spans="1:24" ht="11.25" customHeight="1" x14ac:dyDescent="0.2">
      <c r="A877" s="391"/>
      <c r="B877" s="391"/>
      <c r="C877" s="391"/>
      <c r="D877" s="391"/>
      <c r="E877" s="391"/>
      <c r="F877" s="391"/>
      <c r="G877" s="356"/>
      <c r="H877" s="356"/>
      <c r="I877" s="356"/>
      <c r="J877" s="356"/>
      <c r="K877" s="356"/>
      <c r="L877" s="356"/>
      <c r="M877" s="356"/>
      <c r="N877" s="391"/>
      <c r="O877" s="391"/>
      <c r="P877" s="391"/>
      <c r="Q877" s="391"/>
      <c r="R877" s="391"/>
      <c r="S877" s="391"/>
      <c r="T877" s="391"/>
      <c r="U877" s="391"/>
      <c r="V877" s="391"/>
      <c r="W877" s="391"/>
      <c r="X877" s="391"/>
    </row>
    <row r="878" spans="1:24" ht="11.25" customHeight="1" x14ac:dyDescent="0.2">
      <c r="A878" s="391"/>
      <c r="B878" s="391"/>
      <c r="C878" s="391"/>
      <c r="D878" s="391"/>
      <c r="E878" s="391"/>
      <c r="F878" s="391"/>
      <c r="G878" s="356"/>
      <c r="H878" s="356"/>
      <c r="I878" s="356"/>
      <c r="J878" s="356"/>
      <c r="K878" s="356"/>
      <c r="L878" s="356"/>
      <c r="M878" s="356"/>
      <c r="N878" s="391"/>
      <c r="O878" s="391"/>
      <c r="P878" s="391"/>
      <c r="Q878" s="391"/>
      <c r="R878" s="391"/>
      <c r="S878" s="391"/>
      <c r="T878" s="391"/>
      <c r="U878" s="391"/>
      <c r="V878" s="391"/>
      <c r="W878" s="391"/>
      <c r="X878" s="391"/>
    </row>
    <row r="879" spans="1:24" ht="11.25" customHeight="1" x14ac:dyDescent="0.2">
      <c r="A879" s="391"/>
      <c r="B879" s="391"/>
      <c r="C879" s="391"/>
      <c r="D879" s="391"/>
      <c r="E879" s="391"/>
      <c r="F879" s="391"/>
      <c r="G879" s="356"/>
      <c r="H879" s="356"/>
      <c r="I879" s="356"/>
      <c r="J879" s="356"/>
      <c r="K879" s="356"/>
      <c r="L879" s="356"/>
      <c r="M879" s="356"/>
      <c r="N879" s="391"/>
      <c r="O879" s="391"/>
      <c r="P879" s="391"/>
      <c r="Q879" s="391"/>
      <c r="R879" s="391"/>
      <c r="S879" s="391"/>
      <c r="T879" s="391"/>
      <c r="U879" s="391"/>
      <c r="V879" s="391"/>
      <c r="W879" s="391"/>
      <c r="X879" s="391"/>
    </row>
    <row r="880" spans="1:24" ht="11.25" customHeight="1" x14ac:dyDescent="0.2">
      <c r="A880" s="391"/>
      <c r="B880" s="391"/>
      <c r="C880" s="391"/>
      <c r="D880" s="391"/>
      <c r="E880" s="391"/>
      <c r="F880" s="391"/>
      <c r="G880" s="356"/>
      <c r="H880" s="356"/>
      <c r="I880" s="356"/>
      <c r="J880" s="356"/>
      <c r="K880" s="356"/>
      <c r="L880" s="356"/>
      <c r="M880" s="356"/>
      <c r="N880" s="391"/>
      <c r="O880" s="391"/>
      <c r="P880" s="391"/>
      <c r="Q880" s="391"/>
      <c r="R880" s="391"/>
      <c r="S880" s="391"/>
      <c r="T880" s="391"/>
      <c r="U880" s="391"/>
      <c r="V880" s="391"/>
      <c r="W880" s="391"/>
      <c r="X880" s="391"/>
    </row>
    <row r="881" spans="1:24" ht="11.25" customHeight="1" x14ac:dyDescent="0.2">
      <c r="A881" s="391"/>
      <c r="B881" s="391"/>
      <c r="C881" s="391"/>
      <c r="D881" s="391"/>
      <c r="E881" s="391"/>
      <c r="F881" s="391"/>
      <c r="G881" s="356"/>
      <c r="H881" s="356"/>
      <c r="I881" s="356"/>
      <c r="J881" s="356"/>
      <c r="K881" s="356"/>
      <c r="L881" s="356"/>
      <c r="M881" s="356"/>
      <c r="N881" s="391"/>
      <c r="O881" s="391"/>
      <c r="P881" s="391"/>
      <c r="Q881" s="391"/>
      <c r="R881" s="391"/>
      <c r="S881" s="391"/>
      <c r="T881" s="391"/>
      <c r="U881" s="391"/>
      <c r="V881" s="391"/>
      <c r="W881" s="391"/>
      <c r="X881" s="391"/>
    </row>
    <row r="882" spans="1:24" ht="11.25" customHeight="1" x14ac:dyDescent="0.2">
      <c r="A882" s="391"/>
      <c r="B882" s="391"/>
      <c r="C882" s="391"/>
      <c r="D882" s="391"/>
      <c r="E882" s="391"/>
      <c r="F882" s="391"/>
      <c r="G882" s="356"/>
      <c r="H882" s="356"/>
      <c r="I882" s="356"/>
      <c r="J882" s="356"/>
      <c r="K882" s="356"/>
      <c r="L882" s="356"/>
      <c r="M882" s="356"/>
      <c r="N882" s="391"/>
      <c r="O882" s="391"/>
      <c r="P882" s="391"/>
      <c r="Q882" s="391"/>
      <c r="R882" s="391"/>
      <c r="S882" s="391"/>
      <c r="T882" s="391"/>
      <c r="U882" s="391"/>
      <c r="V882" s="391"/>
      <c r="W882" s="391"/>
      <c r="X882" s="391"/>
    </row>
    <row r="883" spans="1:24" ht="11.25" customHeight="1" x14ac:dyDescent="0.2">
      <c r="A883" s="391"/>
      <c r="B883" s="391"/>
      <c r="C883" s="391"/>
      <c r="D883" s="391"/>
      <c r="E883" s="391"/>
      <c r="F883" s="391"/>
      <c r="G883" s="356"/>
      <c r="H883" s="356"/>
      <c r="I883" s="356"/>
      <c r="J883" s="356"/>
      <c r="K883" s="356"/>
      <c r="L883" s="356"/>
      <c r="M883" s="356"/>
      <c r="N883" s="391"/>
      <c r="O883" s="391"/>
      <c r="P883" s="391"/>
      <c r="Q883" s="391"/>
      <c r="R883" s="391"/>
      <c r="S883" s="391"/>
      <c r="T883" s="391"/>
      <c r="U883" s="391"/>
      <c r="V883" s="391"/>
      <c r="W883" s="391"/>
      <c r="X883" s="391"/>
    </row>
    <row r="884" spans="1:24" ht="11.25" customHeight="1" x14ac:dyDescent="0.2">
      <c r="A884" s="391"/>
      <c r="B884" s="391"/>
      <c r="C884" s="391"/>
      <c r="D884" s="391"/>
      <c r="E884" s="391"/>
      <c r="F884" s="391"/>
      <c r="G884" s="356"/>
      <c r="H884" s="356"/>
      <c r="I884" s="356"/>
      <c r="J884" s="356"/>
      <c r="K884" s="356"/>
      <c r="L884" s="356"/>
      <c r="M884" s="356"/>
      <c r="N884" s="391"/>
      <c r="O884" s="391"/>
      <c r="P884" s="391"/>
      <c r="Q884" s="391"/>
      <c r="R884" s="391"/>
      <c r="S884" s="391"/>
      <c r="T884" s="391"/>
      <c r="U884" s="391"/>
      <c r="V884" s="391"/>
      <c r="W884" s="391"/>
      <c r="X884" s="391"/>
    </row>
    <row r="885" spans="1:24" ht="11.25" customHeight="1" x14ac:dyDescent="0.2">
      <c r="A885" s="391"/>
      <c r="B885" s="391"/>
      <c r="C885" s="391"/>
      <c r="D885" s="391"/>
      <c r="E885" s="391"/>
      <c r="F885" s="391"/>
      <c r="G885" s="356"/>
      <c r="H885" s="356"/>
      <c r="I885" s="356"/>
      <c r="J885" s="356"/>
      <c r="K885" s="356"/>
      <c r="L885" s="356"/>
      <c r="M885" s="356"/>
      <c r="N885" s="391"/>
      <c r="O885" s="391"/>
      <c r="P885" s="391"/>
      <c r="Q885" s="391"/>
      <c r="R885" s="391"/>
      <c r="S885" s="391"/>
      <c r="T885" s="391"/>
      <c r="U885" s="391"/>
      <c r="V885" s="391"/>
      <c r="W885" s="391"/>
      <c r="X885" s="391"/>
    </row>
    <row r="886" spans="1:24" ht="11.25" customHeight="1" x14ac:dyDescent="0.2">
      <c r="A886" s="391"/>
      <c r="B886" s="391"/>
      <c r="C886" s="391"/>
      <c r="D886" s="391"/>
      <c r="E886" s="391"/>
      <c r="F886" s="391"/>
      <c r="G886" s="356"/>
      <c r="H886" s="356"/>
      <c r="I886" s="356"/>
      <c r="J886" s="356"/>
      <c r="K886" s="356"/>
      <c r="L886" s="356"/>
      <c r="M886" s="356"/>
      <c r="N886" s="391"/>
      <c r="O886" s="391"/>
      <c r="P886" s="391"/>
      <c r="Q886" s="391"/>
      <c r="R886" s="391"/>
      <c r="S886" s="391"/>
      <c r="T886" s="391"/>
      <c r="U886" s="391"/>
      <c r="V886" s="391"/>
      <c r="W886" s="391"/>
      <c r="X886" s="391"/>
    </row>
    <row r="887" spans="1:24" ht="11.25" customHeight="1" x14ac:dyDescent="0.2">
      <c r="A887" s="391"/>
      <c r="B887" s="391"/>
      <c r="C887" s="391"/>
      <c r="D887" s="391"/>
      <c r="E887" s="391"/>
      <c r="F887" s="391"/>
      <c r="G887" s="356"/>
      <c r="H887" s="356"/>
      <c r="I887" s="356"/>
      <c r="J887" s="356"/>
      <c r="K887" s="356"/>
      <c r="L887" s="356"/>
      <c r="M887" s="356"/>
      <c r="N887" s="391"/>
      <c r="O887" s="391"/>
      <c r="P887" s="391"/>
      <c r="Q887" s="391"/>
      <c r="R887" s="391"/>
      <c r="S887" s="391"/>
      <c r="T887" s="391"/>
      <c r="U887" s="391"/>
      <c r="V887" s="391"/>
      <c r="W887" s="391"/>
      <c r="X887" s="391"/>
    </row>
    <row r="888" spans="1:24" ht="11.25" customHeight="1" x14ac:dyDescent="0.2">
      <c r="A888" s="391"/>
      <c r="B888" s="391"/>
      <c r="C888" s="391"/>
      <c r="D888" s="391"/>
      <c r="E888" s="391"/>
      <c r="F888" s="391"/>
      <c r="G888" s="356"/>
      <c r="H888" s="356"/>
      <c r="I888" s="356"/>
      <c r="J888" s="356"/>
      <c r="K888" s="356"/>
      <c r="L888" s="356"/>
      <c r="M888" s="356"/>
      <c r="N888" s="391"/>
      <c r="O888" s="391"/>
      <c r="P888" s="391"/>
      <c r="Q888" s="391"/>
      <c r="R888" s="391"/>
      <c r="S888" s="391"/>
      <c r="T888" s="391"/>
      <c r="U888" s="391"/>
      <c r="V888" s="391"/>
      <c r="W888" s="391"/>
      <c r="X888" s="391"/>
    </row>
    <row r="889" spans="1:24" ht="11.25" customHeight="1" x14ac:dyDescent="0.2">
      <c r="A889" s="391"/>
      <c r="B889" s="391"/>
      <c r="C889" s="391"/>
      <c r="D889" s="391"/>
      <c r="E889" s="391"/>
      <c r="F889" s="391"/>
      <c r="G889" s="356"/>
      <c r="H889" s="356"/>
      <c r="I889" s="356"/>
      <c r="J889" s="356"/>
      <c r="K889" s="356"/>
      <c r="L889" s="356"/>
      <c r="M889" s="356"/>
      <c r="N889" s="391"/>
      <c r="O889" s="391"/>
      <c r="P889" s="391"/>
      <c r="Q889" s="391"/>
      <c r="R889" s="391"/>
      <c r="S889" s="391"/>
      <c r="T889" s="391"/>
      <c r="U889" s="391"/>
      <c r="V889" s="391"/>
      <c r="W889" s="391"/>
      <c r="X889" s="391"/>
    </row>
    <row r="890" spans="1:24" ht="11.25" customHeight="1" x14ac:dyDescent="0.2">
      <c r="A890" s="391"/>
      <c r="B890" s="391"/>
      <c r="C890" s="391"/>
      <c r="D890" s="391"/>
      <c r="E890" s="391"/>
      <c r="F890" s="391"/>
      <c r="G890" s="356"/>
      <c r="H890" s="356"/>
      <c r="I890" s="356"/>
      <c r="J890" s="356"/>
      <c r="K890" s="356"/>
      <c r="L890" s="356"/>
      <c r="M890" s="356"/>
      <c r="N890" s="391"/>
      <c r="O890" s="391"/>
      <c r="P890" s="391"/>
      <c r="Q890" s="391"/>
      <c r="R890" s="391"/>
      <c r="S890" s="391"/>
      <c r="T890" s="391"/>
      <c r="U890" s="391"/>
      <c r="V890" s="391"/>
      <c r="W890" s="391"/>
      <c r="X890" s="391"/>
    </row>
    <row r="891" spans="1:24" ht="11.25" customHeight="1" x14ac:dyDescent="0.2">
      <c r="A891" s="391"/>
      <c r="B891" s="391"/>
      <c r="C891" s="391"/>
      <c r="D891" s="391"/>
      <c r="E891" s="391"/>
      <c r="F891" s="391"/>
      <c r="G891" s="356"/>
      <c r="H891" s="356"/>
      <c r="I891" s="356"/>
      <c r="J891" s="356"/>
      <c r="K891" s="356"/>
      <c r="L891" s="356"/>
      <c r="M891" s="356"/>
      <c r="N891" s="391"/>
      <c r="O891" s="391"/>
      <c r="P891" s="391"/>
      <c r="Q891" s="391"/>
      <c r="R891" s="391"/>
      <c r="S891" s="391"/>
      <c r="T891" s="391"/>
      <c r="U891" s="391"/>
      <c r="V891" s="391"/>
      <c r="W891" s="391"/>
      <c r="X891" s="391"/>
    </row>
    <row r="892" spans="1:24" ht="11.25" customHeight="1" x14ac:dyDescent="0.2">
      <c r="A892" s="391"/>
      <c r="B892" s="391"/>
      <c r="C892" s="391"/>
      <c r="D892" s="391"/>
      <c r="E892" s="391"/>
      <c r="F892" s="391"/>
      <c r="G892" s="356"/>
      <c r="H892" s="356"/>
      <c r="I892" s="356"/>
      <c r="J892" s="356"/>
      <c r="K892" s="356"/>
      <c r="L892" s="356"/>
      <c r="M892" s="356"/>
      <c r="N892" s="391"/>
      <c r="O892" s="391"/>
      <c r="P892" s="391"/>
      <c r="Q892" s="391"/>
      <c r="R892" s="391"/>
      <c r="S892" s="391"/>
      <c r="T892" s="391"/>
      <c r="U892" s="391"/>
      <c r="V892" s="391"/>
      <c r="W892" s="391"/>
      <c r="X892" s="391"/>
    </row>
    <row r="893" spans="1:24" ht="11.25" customHeight="1" x14ac:dyDescent="0.2">
      <c r="A893" s="391"/>
      <c r="B893" s="391"/>
      <c r="C893" s="391"/>
      <c r="D893" s="391"/>
      <c r="E893" s="391"/>
      <c r="F893" s="391"/>
      <c r="G893" s="356"/>
      <c r="H893" s="356"/>
      <c r="I893" s="356"/>
      <c r="J893" s="356"/>
      <c r="K893" s="356"/>
      <c r="L893" s="356"/>
      <c r="M893" s="356"/>
      <c r="N893" s="391"/>
      <c r="O893" s="391"/>
      <c r="P893" s="391"/>
      <c r="Q893" s="391"/>
      <c r="R893" s="391"/>
      <c r="S893" s="391"/>
      <c r="T893" s="391"/>
      <c r="U893" s="391"/>
      <c r="V893" s="391"/>
      <c r="W893" s="391"/>
      <c r="X893" s="391"/>
    </row>
    <row r="894" spans="1:24" ht="11.25" customHeight="1" x14ac:dyDescent="0.2">
      <c r="A894" s="391"/>
      <c r="B894" s="391"/>
      <c r="C894" s="391"/>
      <c r="D894" s="391"/>
      <c r="E894" s="391"/>
      <c r="F894" s="391"/>
      <c r="G894" s="356"/>
      <c r="H894" s="356"/>
      <c r="I894" s="356"/>
      <c r="J894" s="356"/>
      <c r="K894" s="356"/>
      <c r="L894" s="356"/>
      <c r="M894" s="356"/>
      <c r="N894" s="391"/>
      <c r="O894" s="391"/>
      <c r="P894" s="391"/>
      <c r="Q894" s="391"/>
      <c r="R894" s="391"/>
      <c r="S894" s="391"/>
      <c r="T894" s="391"/>
      <c r="U894" s="391"/>
      <c r="V894" s="391"/>
      <c r="W894" s="391"/>
      <c r="X894" s="391"/>
    </row>
    <row r="895" spans="1:24" ht="11.25" customHeight="1" x14ac:dyDescent="0.2">
      <c r="A895" s="391"/>
      <c r="B895" s="391"/>
      <c r="C895" s="391"/>
      <c r="D895" s="391"/>
      <c r="E895" s="391"/>
      <c r="F895" s="391"/>
      <c r="G895" s="356"/>
      <c r="H895" s="356"/>
      <c r="I895" s="356"/>
      <c r="J895" s="356"/>
      <c r="K895" s="356"/>
      <c r="L895" s="356"/>
      <c r="M895" s="356"/>
      <c r="N895" s="391"/>
      <c r="O895" s="391"/>
      <c r="P895" s="391"/>
      <c r="Q895" s="391"/>
      <c r="R895" s="391"/>
      <c r="S895" s="391"/>
      <c r="T895" s="391"/>
      <c r="U895" s="391"/>
      <c r="V895" s="391"/>
      <c r="W895" s="391"/>
      <c r="X895" s="391"/>
    </row>
    <row r="896" spans="1:24" ht="11.25" customHeight="1" x14ac:dyDescent="0.2">
      <c r="A896" s="391"/>
      <c r="B896" s="391"/>
      <c r="C896" s="391"/>
      <c r="D896" s="391"/>
      <c r="E896" s="391"/>
      <c r="F896" s="391"/>
      <c r="G896" s="356"/>
      <c r="H896" s="356"/>
      <c r="I896" s="356"/>
      <c r="J896" s="356"/>
      <c r="K896" s="356"/>
      <c r="L896" s="356"/>
      <c r="M896" s="356"/>
      <c r="N896" s="391"/>
      <c r="O896" s="391"/>
      <c r="P896" s="391"/>
      <c r="Q896" s="391"/>
      <c r="R896" s="391"/>
      <c r="S896" s="391"/>
      <c r="T896" s="391"/>
      <c r="U896" s="391"/>
      <c r="V896" s="391"/>
      <c r="W896" s="391"/>
      <c r="X896" s="391"/>
    </row>
    <row r="897" spans="1:24" ht="11.25" customHeight="1" x14ac:dyDescent="0.2">
      <c r="A897" s="391"/>
      <c r="B897" s="391"/>
      <c r="C897" s="391"/>
      <c r="D897" s="391"/>
      <c r="E897" s="391"/>
      <c r="F897" s="391"/>
      <c r="G897" s="356"/>
      <c r="H897" s="356"/>
      <c r="I897" s="356"/>
      <c r="J897" s="356"/>
      <c r="K897" s="356"/>
      <c r="L897" s="356"/>
      <c r="M897" s="356"/>
      <c r="N897" s="391"/>
      <c r="O897" s="391"/>
      <c r="P897" s="391"/>
      <c r="Q897" s="391"/>
      <c r="R897" s="391"/>
      <c r="S897" s="391"/>
      <c r="T897" s="391"/>
      <c r="U897" s="391"/>
      <c r="V897" s="391"/>
      <c r="W897" s="391"/>
      <c r="X897" s="391"/>
    </row>
    <row r="898" spans="1:24" ht="11.25" customHeight="1" x14ac:dyDescent="0.2">
      <c r="A898" s="391"/>
      <c r="B898" s="391"/>
      <c r="C898" s="391"/>
      <c r="D898" s="391"/>
      <c r="E898" s="391"/>
      <c r="F898" s="391"/>
      <c r="G898" s="356"/>
      <c r="H898" s="356"/>
      <c r="I898" s="356"/>
      <c r="J898" s="356"/>
      <c r="K898" s="356"/>
      <c r="L898" s="356"/>
      <c r="M898" s="356"/>
      <c r="N898" s="391"/>
      <c r="O898" s="391"/>
      <c r="P898" s="391"/>
      <c r="Q898" s="391"/>
      <c r="R898" s="391"/>
      <c r="S898" s="391"/>
      <c r="T898" s="391"/>
      <c r="U898" s="391"/>
      <c r="V898" s="391"/>
      <c r="W898" s="391"/>
      <c r="X898" s="391"/>
    </row>
    <row r="899" spans="1:24" ht="11.25" customHeight="1" x14ac:dyDescent="0.2">
      <c r="A899" s="391"/>
      <c r="B899" s="391"/>
      <c r="C899" s="391"/>
      <c r="D899" s="391"/>
      <c r="E899" s="391"/>
      <c r="F899" s="391"/>
      <c r="G899" s="356"/>
      <c r="H899" s="356"/>
      <c r="I899" s="356"/>
      <c r="J899" s="356"/>
      <c r="K899" s="356"/>
      <c r="L899" s="356"/>
      <c r="M899" s="356"/>
      <c r="N899" s="391"/>
      <c r="O899" s="391"/>
      <c r="P899" s="391"/>
      <c r="Q899" s="391"/>
      <c r="R899" s="391"/>
      <c r="S899" s="391"/>
      <c r="T899" s="391"/>
      <c r="U899" s="391"/>
      <c r="V899" s="391"/>
      <c r="W899" s="391"/>
      <c r="X899" s="391"/>
    </row>
    <row r="900" spans="1:24" ht="11.25" customHeight="1" x14ac:dyDescent="0.2">
      <c r="A900" s="391"/>
      <c r="B900" s="391"/>
      <c r="C900" s="391"/>
      <c r="D900" s="391"/>
      <c r="E900" s="391"/>
      <c r="F900" s="391"/>
      <c r="G900" s="356"/>
      <c r="H900" s="356"/>
      <c r="I900" s="356"/>
      <c r="J900" s="356"/>
      <c r="K900" s="356"/>
      <c r="L900" s="356"/>
      <c r="M900" s="356"/>
      <c r="N900" s="391"/>
      <c r="O900" s="391"/>
      <c r="P900" s="391"/>
      <c r="Q900" s="391"/>
      <c r="R900" s="391"/>
      <c r="S900" s="391"/>
      <c r="T900" s="391"/>
      <c r="U900" s="391"/>
      <c r="V900" s="391"/>
      <c r="W900" s="391"/>
      <c r="X900" s="391"/>
    </row>
    <row r="901" spans="1:24" ht="11.25" customHeight="1" x14ac:dyDescent="0.2">
      <c r="A901" s="391"/>
      <c r="B901" s="391"/>
      <c r="C901" s="391"/>
      <c r="D901" s="391"/>
      <c r="E901" s="391"/>
      <c r="F901" s="391"/>
      <c r="G901" s="356"/>
      <c r="H901" s="356"/>
      <c r="I901" s="356"/>
      <c r="J901" s="356"/>
      <c r="K901" s="356"/>
      <c r="L901" s="356"/>
      <c r="M901" s="356"/>
      <c r="N901" s="391"/>
      <c r="O901" s="391"/>
      <c r="P901" s="391"/>
      <c r="Q901" s="391"/>
      <c r="R901" s="391"/>
      <c r="S901" s="391"/>
      <c r="T901" s="391"/>
      <c r="U901" s="391"/>
      <c r="V901" s="391"/>
      <c r="W901" s="391"/>
      <c r="X901" s="391"/>
    </row>
    <row r="902" spans="1:24" ht="11.25" customHeight="1" x14ac:dyDescent="0.2">
      <c r="A902" s="391"/>
      <c r="B902" s="391"/>
      <c r="C902" s="391"/>
      <c r="D902" s="391"/>
      <c r="E902" s="391"/>
      <c r="F902" s="391"/>
      <c r="G902" s="356"/>
      <c r="H902" s="356"/>
      <c r="I902" s="356"/>
      <c r="J902" s="356"/>
      <c r="K902" s="356"/>
      <c r="L902" s="356"/>
      <c r="M902" s="356"/>
      <c r="N902" s="391"/>
      <c r="O902" s="391"/>
      <c r="P902" s="391"/>
      <c r="Q902" s="391"/>
      <c r="R902" s="391"/>
      <c r="S902" s="391"/>
      <c r="T902" s="391"/>
      <c r="U902" s="391"/>
      <c r="V902" s="391"/>
      <c r="W902" s="391"/>
      <c r="X902" s="391"/>
    </row>
    <row r="903" spans="1:24" ht="11.25" customHeight="1" x14ac:dyDescent="0.2">
      <c r="A903" s="391"/>
      <c r="B903" s="391"/>
      <c r="C903" s="391"/>
      <c r="D903" s="391"/>
      <c r="E903" s="391"/>
      <c r="F903" s="391"/>
      <c r="G903" s="356"/>
      <c r="H903" s="356"/>
      <c r="I903" s="356"/>
      <c r="J903" s="356"/>
      <c r="K903" s="356"/>
      <c r="L903" s="356"/>
      <c r="M903" s="356"/>
      <c r="N903" s="391"/>
      <c r="O903" s="391"/>
      <c r="P903" s="391"/>
      <c r="Q903" s="391"/>
      <c r="R903" s="391"/>
      <c r="S903" s="391"/>
      <c r="T903" s="391"/>
      <c r="U903" s="391"/>
      <c r="V903" s="391"/>
      <c r="W903" s="391"/>
      <c r="X903" s="391"/>
    </row>
    <row r="904" spans="1:24" ht="11.25" customHeight="1" x14ac:dyDescent="0.2">
      <c r="A904" s="391"/>
      <c r="B904" s="391"/>
      <c r="C904" s="391"/>
      <c r="D904" s="391"/>
      <c r="E904" s="391"/>
      <c r="F904" s="391"/>
      <c r="G904" s="356"/>
      <c r="H904" s="356"/>
      <c r="I904" s="356"/>
      <c r="J904" s="356"/>
      <c r="K904" s="356"/>
      <c r="L904" s="356"/>
      <c r="M904" s="356"/>
      <c r="N904" s="391"/>
      <c r="O904" s="391"/>
      <c r="P904" s="391"/>
      <c r="Q904" s="391"/>
      <c r="R904" s="391"/>
      <c r="S904" s="391"/>
      <c r="T904" s="391"/>
      <c r="U904" s="391"/>
      <c r="V904" s="391"/>
      <c r="W904" s="391"/>
      <c r="X904" s="391"/>
    </row>
    <row r="905" spans="1:24" ht="11.25" customHeight="1" x14ac:dyDescent="0.2">
      <c r="A905" s="391"/>
      <c r="B905" s="391"/>
      <c r="C905" s="391"/>
      <c r="D905" s="391"/>
      <c r="E905" s="391"/>
      <c r="F905" s="391"/>
      <c r="G905" s="356"/>
      <c r="H905" s="356"/>
      <c r="I905" s="356"/>
      <c r="J905" s="356"/>
      <c r="K905" s="356"/>
      <c r="L905" s="356"/>
      <c r="M905" s="356"/>
      <c r="N905" s="391"/>
      <c r="O905" s="391"/>
      <c r="P905" s="391"/>
      <c r="Q905" s="391"/>
      <c r="R905" s="391"/>
      <c r="S905" s="391"/>
      <c r="T905" s="391"/>
      <c r="U905" s="391"/>
      <c r="V905" s="391"/>
      <c r="W905" s="391"/>
      <c r="X905" s="391"/>
    </row>
    <row r="906" spans="1:24" ht="11.25" customHeight="1" x14ac:dyDescent="0.2">
      <c r="A906" s="391"/>
      <c r="B906" s="391"/>
      <c r="C906" s="391"/>
      <c r="D906" s="391"/>
      <c r="E906" s="391"/>
      <c r="F906" s="391"/>
      <c r="G906" s="356"/>
      <c r="H906" s="356"/>
      <c r="I906" s="356"/>
      <c r="J906" s="356"/>
      <c r="K906" s="356"/>
      <c r="L906" s="356"/>
      <c r="M906" s="356"/>
      <c r="N906" s="391"/>
      <c r="O906" s="391"/>
      <c r="P906" s="391"/>
      <c r="Q906" s="391"/>
      <c r="R906" s="391"/>
      <c r="S906" s="391"/>
      <c r="T906" s="391"/>
      <c r="U906" s="391"/>
      <c r="V906" s="391"/>
      <c r="W906" s="391"/>
      <c r="X906" s="391"/>
    </row>
    <row r="907" spans="1:24" ht="11.25" customHeight="1" x14ac:dyDescent="0.2">
      <c r="A907" s="391"/>
      <c r="B907" s="391"/>
      <c r="C907" s="391"/>
      <c r="D907" s="391"/>
      <c r="E907" s="391"/>
      <c r="F907" s="391"/>
      <c r="G907" s="356"/>
      <c r="H907" s="356"/>
      <c r="I907" s="356"/>
      <c r="J907" s="356"/>
      <c r="K907" s="356"/>
      <c r="L907" s="356"/>
      <c r="M907" s="356"/>
      <c r="N907" s="391"/>
      <c r="O907" s="391"/>
      <c r="P907" s="391"/>
      <c r="Q907" s="391"/>
      <c r="R907" s="391"/>
      <c r="S907" s="391"/>
      <c r="T907" s="391"/>
      <c r="U907" s="391"/>
      <c r="V907" s="391"/>
      <c r="W907" s="391"/>
      <c r="X907" s="391"/>
    </row>
    <row r="908" spans="1:24" ht="11.25" customHeight="1" x14ac:dyDescent="0.2">
      <c r="A908" s="391"/>
      <c r="B908" s="391"/>
      <c r="C908" s="391"/>
      <c r="D908" s="391"/>
      <c r="E908" s="391"/>
      <c r="F908" s="391"/>
      <c r="G908" s="356"/>
      <c r="H908" s="356"/>
      <c r="I908" s="356"/>
      <c r="J908" s="356"/>
      <c r="K908" s="356"/>
      <c r="L908" s="356"/>
      <c r="M908" s="356"/>
      <c r="N908" s="391"/>
      <c r="O908" s="391"/>
      <c r="P908" s="391"/>
      <c r="Q908" s="391"/>
      <c r="R908" s="391"/>
      <c r="S908" s="391"/>
      <c r="T908" s="391"/>
      <c r="U908" s="391"/>
      <c r="V908" s="391"/>
      <c r="W908" s="391"/>
      <c r="X908" s="391"/>
    </row>
    <row r="909" spans="1:24" ht="11.25" customHeight="1" x14ac:dyDescent="0.2">
      <c r="A909" s="391"/>
      <c r="B909" s="391"/>
      <c r="C909" s="391"/>
      <c r="D909" s="391"/>
      <c r="E909" s="391"/>
      <c r="F909" s="391"/>
      <c r="G909" s="356"/>
      <c r="H909" s="356"/>
      <c r="I909" s="356"/>
      <c r="J909" s="356"/>
      <c r="K909" s="356"/>
      <c r="L909" s="356"/>
      <c r="M909" s="356"/>
      <c r="N909" s="391"/>
      <c r="O909" s="391"/>
      <c r="P909" s="391"/>
      <c r="Q909" s="391"/>
      <c r="R909" s="391"/>
      <c r="S909" s="391"/>
      <c r="T909" s="391"/>
      <c r="U909" s="391"/>
      <c r="V909" s="391"/>
      <c r="W909" s="391"/>
      <c r="X909" s="391"/>
    </row>
    <row r="910" spans="1:24" ht="11.25" customHeight="1" x14ac:dyDescent="0.2">
      <c r="A910" s="391"/>
      <c r="B910" s="391"/>
      <c r="C910" s="391"/>
      <c r="D910" s="391"/>
      <c r="E910" s="391"/>
      <c r="F910" s="391"/>
      <c r="G910" s="356"/>
      <c r="H910" s="356"/>
      <c r="I910" s="356"/>
      <c r="J910" s="356"/>
      <c r="K910" s="356"/>
      <c r="L910" s="356"/>
      <c r="M910" s="356"/>
      <c r="N910" s="391"/>
      <c r="O910" s="391"/>
      <c r="P910" s="391"/>
      <c r="Q910" s="391"/>
      <c r="R910" s="391"/>
      <c r="S910" s="391"/>
      <c r="T910" s="391"/>
      <c r="U910" s="391"/>
      <c r="V910" s="391"/>
      <c r="W910" s="391"/>
      <c r="X910" s="391"/>
    </row>
    <row r="911" spans="1:24" ht="11.25" customHeight="1" x14ac:dyDescent="0.2">
      <c r="A911" s="391"/>
      <c r="B911" s="391"/>
      <c r="C911" s="391"/>
      <c r="D911" s="391"/>
      <c r="E911" s="391"/>
      <c r="F911" s="391"/>
      <c r="G911" s="356"/>
      <c r="H911" s="356"/>
      <c r="I911" s="356"/>
      <c r="J911" s="356"/>
      <c r="K911" s="356"/>
      <c r="L911" s="356"/>
      <c r="M911" s="356"/>
      <c r="N911" s="391"/>
      <c r="O911" s="391"/>
      <c r="P911" s="391"/>
      <c r="Q911" s="391"/>
      <c r="R911" s="391"/>
      <c r="S911" s="391"/>
      <c r="T911" s="391"/>
      <c r="U911" s="391"/>
      <c r="V911" s="391"/>
      <c r="W911" s="391"/>
      <c r="X911" s="391"/>
    </row>
    <row r="912" spans="1:24" ht="11.25" customHeight="1" x14ac:dyDescent="0.2">
      <c r="A912" s="391"/>
      <c r="B912" s="391"/>
      <c r="C912" s="391"/>
      <c r="D912" s="391"/>
      <c r="E912" s="391"/>
      <c r="F912" s="391"/>
      <c r="G912" s="356"/>
      <c r="H912" s="356"/>
      <c r="I912" s="356"/>
      <c r="J912" s="356"/>
      <c r="K912" s="356"/>
      <c r="L912" s="356"/>
      <c r="M912" s="356"/>
      <c r="N912" s="391"/>
      <c r="O912" s="391"/>
      <c r="P912" s="391"/>
      <c r="Q912" s="391"/>
      <c r="R912" s="391"/>
      <c r="S912" s="391"/>
      <c r="T912" s="391"/>
      <c r="U912" s="391"/>
      <c r="V912" s="391"/>
      <c r="W912" s="391"/>
      <c r="X912" s="391"/>
    </row>
    <row r="913" spans="1:24" ht="11.25" customHeight="1" x14ac:dyDescent="0.2">
      <c r="A913" s="391"/>
      <c r="B913" s="391"/>
      <c r="C913" s="391"/>
      <c r="D913" s="391"/>
      <c r="E913" s="391"/>
      <c r="F913" s="391"/>
      <c r="G913" s="356"/>
      <c r="H913" s="356"/>
      <c r="I913" s="356"/>
      <c r="J913" s="356"/>
      <c r="K913" s="356"/>
      <c r="L913" s="356"/>
      <c r="M913" s="356"/>
      <c r="N913" s="391"/>
      <c r="O913" s="391"/>
      <c r="P913" s="391"/>
      <c r="Q913" s="391"/>
      <c r="R913" s="391"/>
      <c r="S913" s="391"/>
      <c r="T913" s="391"/>
      <c r="U913" s="391"/>
      <c r="V913" s="391"/>
      <c r="W913" s="391"/>
      <c r="X913" s="391"/>
    </row>
    <row r="914" spans="1:24" ht="11.25" customHeight="1" x14ac:dyDescent="0.2">
      <c r="A914" s="391"/>
      <c r="B914" s="391"/>
      <c r="C914" s="391"/>
      <c r="D914" s="391"/>
      <c r="E914" s="391"/>
      <c r="F914" s="391"/>
      <c r="G914" s="356"/>
      <c r="H914" s="356"/>
      <c r="I914" s="356"/>
      <c r="J914" s="356"/>
      <c r="K914" s="356"/>
      <c r="L914" s="356"/>
      <c r="M914" s="356"/>
      <c r="N914" s="391"/>
      <c r="O914" s="391"/>
      <c r="P914" s="391"/>
      <c r="Q914" s="391"/>
      <c r="R914" s="391"/>
      <c r="S914" s="391"/>
      <c r="T914" s="391"/>
      <c r="U914" s="391"/>
      <c r="V914" s="391"/>
      <c r="W914" s="391"/>
      <c r="X914" s="391"/>
    </row>
    <row r="915" spans="1:24" ht="11.25" customHeight="1" x14ac:dyDescent="0.2">
      <c r="A915" s="391"/>
      <c r="B915" s="391"/>
      <c r="C915" s="391"/>
      <c r="D915" s="391"/>
      <c r="E915" s="391"/>
      <c r="F915" s="391"/>
      <c r="G915" s="356"/>
      <c r="H915" s="356"/>
      <c r="I915" s="356"/>
      <c r="J915" s="356"/>
      <c r="K915" s="356"/>
      <c r="L915" s="356"/>
      <c r="M915" s="356"/>
      <c r="N915" s="391"/>
      <c r="O915" s="391"/>
      <c r="P915" s="391"/>
      <c r="Q915" s="391"/>
      <c r="R915" s="391"/>
      <c r="S915" s="391"/>
      <c r="T915" s="391"/>
      <c r="U915" s="391"/>
      <c r="V915" s="391"/>
      <c r="W915" s="391"/>
      <c r="X915" s="391"/>
    </row>
    <row r="916" spans="1:24" ht="11.25" customHeight="1" x14ac:dyDescent="0.2">
      <c r="A916" s="391"/>
      <c r="B916" s="391"/>
      <c r="C916" s="391"/>
      <c r="D916" s="391"/>
      <c r="E916" s="391"/>
      <c r="F916" s="391"/>
      <c r="G916" s="356"/>
      <c r="H916" s="356"/>
      <c r="I916" s="356"/>
      <c r="J916" s="356"/>
      <c r="K916" s="356"/>
      <c r="L916" s="356"/>
      <c r="M916" s="356"/>
      <c r="N916" s="391"/>
      <c r="O916" s="391"/>
      <c r="P916" s="391"/>
      <c r="Q916" s="391"/>
      <c r="R916" s="391"/>
      <c r="S916" s="391"/>
      <c r="T916" s="391"/>
      <c r="U916" s="391"/>
      <c r="V916" s="391"/>
      <c r="W916" s="391"/>
      <c r="X916" s="391"/>
    </row>
    <row r="917" spans="1:24" ht="11.25" customHeight="1" x14ac:dyDescent="0.2">
      <c r="A917" s="391"/>
      <c r="B917" s="391"/>
      <c r="C917" s="391"/>
      <c r="D917" s="391"/>
      <c r="E917" s="391"/>
      <c r="F917" s="391"/>
      <c r="G917" s="356"/>
      <c r="H917" s="356"/>
      <c r="I917" s="356"/>
      <c r="J917" s="356"/>
      <c r="K917" s="356"/>
      <c r="L917" s="356"/>
      <c r="M917" s="356"/>
      <c r="N917" s="391"/>
      <c r="O917" s="391"/>
      <c r="P917" s="391"/>
      <c r="Q917" s="391"/>
      <c r="R917" s="391"/>
      <c r="S917" s="391"/>
      <c r="T917" s="391"/>
      <c r="U917" s="391"/>
      <c r="V917" s="391"/>
      <c r="W917" s="391"/>
      <c r="X917" s="391"/>
    </row>
    <row r="918" spans="1:24" ht="11.25" customHeight="1" x14ac:dyDescent="0.2">
      <c r="A918" s="391"/>
      <c r="B918" s="391"/>
      <c r="C918" s="391"/>
      <c r="D918" s="391"/>
      <c r="E918" s="391"/>
      <c r="F918" s="391"/>
      <c r="G918" s="356"/>
      <c r="H918" s="356"/>
      <c r="I918" s="356"/>
      <c r="J918" s="356"/>
      <c r="K918" s="356"/>
      <c r="L918" s="356"/>
      <c r="M918" s="356"/>
      <c r="N918" s="391"/>
      <c r="O918" s="391"/>
      <c r="P918" s="391"/>
      <c r="Q918" s="391"/>
      <c r="R918" s="391"/>
      <c r="S918" s="391"/>
      <c r="T918" s="391"/>
      <c r="U918" s="391"/>
      <c r="V918" s="391"/>
      <c r="W918" s="391"/>
      <c r="X918" s="391"/>
    </row>
    <row r="919" spans="1:24" ht="11.25" customHeight="1" x14ac:dyDescent="0.2">
      <c r="A919" s="391"/>
      <c r="B919" s="391"/>
      <c r="C919" s="391"/>
      <c r="D919" s="391"/>
      <c r="E919" s="391"/>
      <c r="F919" s="391"/>
      <c r="G919" s="356"/>
      <c r="H919" s="356"/>
      <c r="I919" s="356"/>
      <c r="J919" s="356"/>
      <c r="K919" s="356"/>
      <c r="L919" s="356"/>
      <c r="M919" s="356"/>
      <c r="N919" s="391"/>
      <c r="O919" s="391"/>
      <c r="P919" s="391"/>
      <c r="Q919" s="391"/>
      <c r="R919" s="391"/>
      <c r="S919" s="391"/>
      <c r="T919" s="391"/>
      <c r="U919" s="391"/>
      <c r="V919" s="391"/>
      <c r="W919" s="391"/>
      <c r="X919" s="391"/>
    </row>
    <row r="920" spans="1:24" ht="11.25" customHeight="1" x14ac:dyDescent="0.2">
      <c r="A920" s="391"/>
      <c r="B920" s="391"/>
      <c r="C920" s="391"/>
      <c r="D920" s="391"/>
      <c r="E920" s="391"/>
      <c r="F920" s="391"/>
      <c r="G920" s="356"/>
      <c r="H920" s="356"/>
      <c r="I920" s="356"/>
      <c r="J920" s="356"/>
      <c r="K920" s="356"/>
      <c r="L920" s="356"/>
      <c r="M920" s="356"/>
      <c r="N920" s="391"/>
      <c r="O920" s="391"/>
      <c r="P920" s="391"/>
      <c r="Q920" s="391"/>
      <c r="R920" s="391"/>
      <c r="S920" s="391"/>
      <c r="T920" s="391"/>
      <c r="U920" s="391"/>
      <c r="V920" s="391"/>
      <c r="W920" s="391"/>
      <c r="X920" s="391"/>
    </row>
    <row r="921" spans="1:24" ht="11.25" customHeight="1" x14ac:dyDescent="0.2">
      <c r="A921" s="391"/>
      <c r="B921" s="391"/>
      <c r="C921" s="391"/>
      <c r="D921" s="391"/>
      <c r="E921" s="391"/>
      <c r="F921" s="391"/>
      <c r="G921" s="356"/>
      <c r="H921" s="356"/>
      <c r="I921" s="356"/>
      <c r="J921" s="356"/>
      <c r="K921" s="356"/>
      <c r="L921" s="356"/>
      <c r="M921" s="356"/>
      <c r="N921" s="391"/>
      <c r="O921" s="391"/>
      <c r="P921" s="391"/>
      <c r="Q921" s="391"/>
      <c r="R921" s="391"/>
      <c r="S921" s="391"/>
      <c r="T921" s="391"/>
      <c r="U921" s="391"/>
      <c r="V921" s="391"/>
      <c r="W921" s="391"/>
      <c r="X921" s="391"/>
    </row>
    <row r="922" spans="1:24" ht="11.25" customHeight="1" x14ac:dyDescent="0.2">
      <c r="A922" s="391"/>
      <c r="B922" s="391"/>
      <c r="C922" s="391"/>
      <c r="D922" s="391"/>
      <c r="E922" s="391"/>
      <c r="F922" s="391"/>
      <c r="G922" s="356"/>
      <c r="H922" s="356"/>
      <c r="I922" s="356"/>
      <c r="J922" s="356"/>
      <c r="K922" s="356"/>
      <c r="L922" s="356"/>
      <c r="M922" s="356"/>
      <c r="N922" s="391"/>
      <c r="O922" s="391"/>
      <c r="P922" s="391"/>
      <c r="Q922" s="391"/>
      <c r="R922" s="391"/>
      <c r="S922" s="391"/>
      <c r="T922" s="391"/>
      <c r="U922" s="391"/>
      <c r="V922" s="391"/>
      <c r="W922" s="391"/>
      <c r="X922" s="391"/>
    </row>
    <row r="923" spans="1:24" ht="11.25" customHeight="1" x14ac:dyDescent="0.2">
      <c r="A923" s="391"/>
      <c r="B923" s="391"/>
      <c r="C923" s="391"/>
      <c r="D923" s="391"/>
      <c r="E923" s="391"/>
      <c r="F923" s="391"/>
      <c r="G923" s="356"/>
      <c r="H923" s="356"/>
      <c r="I923" s="356"/>
      <c r="J923" s="356"/>
      <c r="K923" s="356"/>
      <c r="L923" s="356"/>
      <c r="M923" s="356"/>
      <c r="N923" s="391"/>
      <c r="O923" s="391"/>
      <c r="P923" s="391"/>
      <c r="Q923" s="391"/>
      <c r="R923" s="391"/>
      <c r="S923" s="391"/>
      <c r="T923" s="391"/>
      <c r="U923" s="391"/>
      <c r="V923" s="391"/>
      <c r="W923" s="391"/>
      <c r="X923" s="391"/>
    </row>
    <row r="924" spans="1:24" ht="11.25" customHeight="1" x14ac:dyDescent="0.2">
      <c r="A924" s="391"/>
      <c r="B924" s="391"/>
      <c r="C924" s="391"/>
      <c r="D924" s="391"/>
      <c r="E924" s="391"/>
      <c r="F924" s="391"/>
      <c r="G924" s="356"/>
      <c r="H924" s="356"/>
      <c r="I924" s="356"/>
      <c r="J924" s="356"/>
      <c r="K924" s="356"/>
      <c r="L924" s="356"/>
      <c r="M924" s="356"/>
      <c r="N924" s="391"/>
      <c r="O924" s="391"/>
      <c r="P924" s="391"/>
      <c r="Q924" s="391"/>
      <c r="R924" s="391"/>
      <c r="S924" s="391"/>
      <c r="T924" s="391"/>
      <c r="U924" s="391"/>
      <c r="V924" s="391"/>
      <c r="W924" s="391"/>
      <c r="X924" s="391"/>
    </row>
    <row r="925" spans="1:24" ht="11.25" customHeight="1" x14ac:dyDescent="0.2">
      <c r="A925" s="391"/>
      <c r="B925" s="391"/>
      <c r="C925" s="391"/>
      <c r="D925" s="391"/>
      <c r="E925" s="391"/>
      <c r="F925" s="391"/>
      <c r="G925" s="356"/>
      <c r="H925" s="356"/>
      <c r="I925" s="356"/>
      <c r="J925" s="356"/>
      <c r="K925" s="356"/>
      <c r="L925" s="356"/>
      <c r="M925" s="356"/>
      <c r="N925" s="391"/>
      <c r="O925" s="391"/>
      <c r="P925" s="391"/>
      <c r="Q925" s="391"/>
      <c r="R925" s="391"/>
      <c r="S925" s="391"/>
      <c r="T925" s="391"/>
      <c r="U925" s="391"/>
      <c r="V925" s="391"/>
      <c r="W925" s="391"/>
      <c r="X925" s="391"/>
    </row>
    <row r="926" spans="1:24" ht="11.25" customHeight="1" x14ac:dyDescent="0.2">
      <c r="A926" s="391"/>
      <c r="B926" s="391"/>
      <c r="C926" s="391"/>
      <c r="D926" s="391"/>
      <c r="E926" s="391"/>
      <c r="F926" s="391"/>
      <c r="G926" s="356"/>
      <c r="H926" s="356"/>
      <c r="I926" s="356"/>
      <c r="J926" s="356"/>
      <c r="K926" s="356"/>
      <c r="L926" s="356"/>
      <c r="M926" s="356"/>
      <c r="N926" s="391"/>
      <c r="O926" s="391"/>
      <c r="P926" s="391"/>
      <c r="Q926" s="391"/>
      <c r="R926" s="391"/>
      <c r="S926" s="391"/>
      <c r="T926" s="391"/>
      <c r="U926" s="391"/>
      <c r="V926" s="391"/>
      <c r="W926" s="391"/>
      <c r="X926" s="391"/>
    </row>
    <row r="927" spans="1:24" ht="11.25" customHeight="1" x14ac:dyDescent="0.2">
      <c r="A927" s="391"/>
      <c r="B927" s="391"/>
      <c r="C927" s="391"/>
      <c r="D927" s="391"/>
      <c r="E927" s="391"/>
      <c r="F927" s="391"/>
      <c r="G927" s="356"/>
      <c r="H927" s="356"/>
      <c r="I927" s="356"/>
      <c r="J927" s="356"/>
      <c r="K927" s="356"/>
      <c r="L927" s="356"/>
      <c r="M927" s="356"/>
      <c r="N927" s="391"/>
      <c r="O927" s="391"/>
      <c r="P927" s="391"/>
      <c r="Q927" s="391"/>
      <c r="R927" s="391"/>
      <c r="S927" s="391"/>
      <c r="T927" s="391"/>
      <c r="U927" s="391"/>
      <c r="V927" s="391"/>
      <c r="W927" s="391"/>
      <c r="X927" s="391"/>
    </row>
    <row r="928" spans="1:24" ht="11.25" customHeight="1" x14ac:dyDescent="0.2">
      <c r="A928" s="391"/>
      <c r="B928" s="391"/>
      <c r="C928" s="391"/>
      <c r="D928" s="391"/>
      <c r="E928" s="391"/>
      <c r="F928" s="391"/>
      <c r="G928" s="356"/>
      <c r="H928" s="356"/>
      <c r="I928" s="356"/>
      <c r="J928" s="356"/>
      <c r="K928" s="356"/>
      <c r="L928" s="356"/>
      <c r="M928" s="356"/>
      <c r="N928" s="391"/>
      <c r="O928" s="391"/>
      <c r="P928" s="391"/>
      <c r="Q928" s="391"/>
      <c r="R928" s="391"/>
      <c r="S928" s="391"/>
      <c r="T928" s="391"/>
      <c r="U928" s="391"/>
      <c r="V928" s="391"/>
      <c r="W928" s="391"/>
      <c r="X928" s="391"/>
    </row>
    <row r="929" spans="1:24" ht="11.25" customHeight="1" x14ac:dyDescent="0.2">
      <c r="A929" s="391"/>
      <c r="B929" s="391"/>
      <c r="C929" s="391"/>
      <c r="D929" s="391"/>
      <c r="E929" s="391"/>
      <c r="F929" s="391"/>
      <c r="G929" s="356"/>
      <c r="H929" s="356"/>
      <c r="I929" s="356"/>
      <c r="J929" s="356"/>
      <c r="K929" s="356"/>
      <c r="L929" s="356"/>
      <c r="M929" s="356"/>
      <c r="N929" s="391"/>
      <c r="O929" s="391"/>
      <c r="P929" s="391"/>
      <c r="Q929" s="391"/>
      <c r="R929" s="391"/>
      <c r="S929" s="391"/>
      <c r="T929" s="391"/>
      <c r="U929" s="391"/>
      <c r="V929" s="391"/>
      <c r="W929" s="391"/>
      <c r="X929" s="391"/>
    </row>
    <row r="930" spans="1:24" ht="11.25" customHeight="1" x14ac:dyDescent="0.2">
      <c r="A930" s="391"/>
      <c r="B930" s="391"/>
      <c r="C930" s="391"/>
      <c r="D930" s="391"/>
      <c r="E930" s="391"/>
      <c r="F930" s="391"/>
      <c r="G930" s="356"/>
      <c r="H930" s="356"/>
      <c r="I930" s="356"/>
      <c r="J930" s="356"/>
      <c r="K930" s="356"/>
      <c r="L930" s="356"/>
      <c r="M930" s="356"/>
      <c r="N930" s="391"/>
      <c r="O930" s="391"/>
      <c r="P930" s="391"/>
      <c r="Q930" s="391"/>
      <c r="R930" s="391"/>
      <c r="S930" s="391"/>
      <c r="T930" s="391"/>
      <c r="U930" s="391"/>
      <c r="V930" s="391"/>
      <c r="W930" s="391"/>
      <c r="X930" s="391"/>
    </row>
    <row r="931" spans="1:24" ht="11.25" customHeight="1" x14ac:dyDescent="0.2">
      <c r="A931" s="391"/>
      <c r="B931" s="391"/>
      <c r="C931" s="391"/>
      <c r="D931" s="391"/>
      <c r="E931" s="391"/>
      <c r="F931" s="391"/>
      <c r="G931" s="356"/>
      <c r="H931" s="356"/>
      <c r="I931" s="356"/>
      <c r="J931" s="356"/>
      <c r="K931" s="356"/>
      <c r="L931" s="356"/>
      <c r="M931" s="356"/>
      <c r="N931" s="391"/>
      <c r="O931" s="391"/>
      <c r="P931" s="391"/>
      <c r="Q931" s="391"/>
      <c r="R931" s="391"/>
      <c r="S931" s="391"/>
      <c r="T931" s="391"/>
      <c r="U931" s="391"/>
      <c r="V931" s="391"/>
      <c r="W931" s="391"/>
      <c r="X931" s="391"/>
    </row>
    <row r="932" spans="1:24" ht="11.25" customHeight="1" x14ac:dyDescent="0.2">
      <c r="A932" s="391"/>
      <c r="B932" s="391"/>
      <c r="C932" s="391"/>
      <c r="D932" s="391"/>
      <c r="E932" s="391"/>
      <c r="F932" s="391"/>
      <c r="G932" s="356"/>
      <c r="H932" s="356"/>
      <c r="I932" s="356"/>
      <c r="J932" s="356"/>
      <c r="K932" s="356"/>
      <c r="L932" s="356"/>
      <c r="M932" s="356"/>
      <c r="N932" s="391"/>
      <c r="O932" s="391"/>
      <c r="P932" s="391"/>
      <c r="Q932" s="391"/>
      <c r="R932" s="391"/>
      <c r="S932" s="391"/>
      <c r="T932" s="391"/>
      <c r="U932" s="391"/>
      <c r="V932" s="391"/>
      <c r="W932" s="391"/>
      <c r="X932" s="391"/>
    </row>
    <row r="933" spans="1:24" ht="11.25" customHeight="1" x14ac:dyDescent="0.2">
      <c r="A933" s="391"/>
      <c r="B933" s="391"/>
      <c r="C933" s="391"/>
      <c r="D933" s="391"/>
      <c r="E933" s="391"/>
      <c r="F933" s="391"/>
      <c r="G933" s="356"/>
      <c r="H933" s="356"/>
      <c r="I933" s="356"/>
      <c r="J933" s="356"/>
      <c r="K933" s="356"/>
      <c r="L933" s="356"/>
      <c r="M933" s="356"/>
      <c r="N933" s="391"/>
      <c r="O933" s="391"/>
      <c r="P933" s="391"/>
      <c r="Q933" s="391"/>
      <c r="R933" s="391"/>
      <c r="S933" s="391"/>
      <c r="T933" s="391"/>
      <c r="U933" s="391"/>
      <c r="V933" s="391"/>
      <c r="W933" s="391"/>
      <c r="X933" s="391"/>
    </row>
    <row r="934" spans="1:24" ht="11.25" customHeight="1" x14ac:dyDescent="0.2">
      <c r="A934" s="391"/>
      <c r="B934" s="391"/>
      <c r="C934" s="391"/>
      <c r="D934" s="391"/>
      <c r="E934" s="391"/>
      <c r="F934" s="391"/>
      <c r="G934" s="356"/>
      <c r="H934" s="356"/>
      <c r="I934" s="356"/>
      <c r="J934" s="356"/>
      <c r="K934" s="356"/>
      <c r="L934" s="356"/>
      <c r="M934" s="356"/>
      <c r="N934" s="391"/>
      <c r="O934" s="391"/>
      <c r="P934" s="391"/>
      <c r="Q934" s="391"/>
      <c r="R934" s="391"/>
      <c r="S934" s="391"/>
      <c r="T934" s="391"/>
      <c r="U934" s="391"/>
      <c r="V934" s="391"/>
      <c r="W934" s="391"/>
      <c r="X934" s="391"/>
    </row>
    <row r="935" spans="1:24" ht="11.25" customHeight="1" x14ac:dyDescent="0.2">
      <c r="A935" s="391"/>
      <c r="B935" s="391"/>
      <c r="C935" s="391"/>
      <c r="D935" s="391"/>
      <c r="E935" s="391"/>
      <c r="F935" s="391"/>
      <c r="G935" s="356"/>
      <c r="H935" s="356"/>
      <c r="I935" s="356"/>
      <c r="J935" s="356"/>
      <c r="K935" s="356"/>
      <c r="L935" s="356"/>
      <c r="M935" s="356"/>
      <c r="N935" s="391"/>
      <c r="O935" s="391"/>
      <c r="P935" s="391"/>
      <c r="Q935" s="391"/>
      <c r="R935" s="391"/>
      <c r="S935" s="391"/>
      <c r="T935" s="391"/>
      <c r="U935" s="391"/>
      <c r="V935" s="391"/>
      <c r="W935" s="391"/>
      <c r="X935" s="391"/>
    </row>
    <row r="936" spans="1:24" ht="11.25" customHeight="1" x14ac:dyDescent="0.2">
      <c r="A936" s="391"/>
      <c r="B936" s="391"/>
      <c r="C936" s="391"/>
      <c r="D936" s="391"/>
      <c r="E936" s="391"/>
      <c r="F936" s="391"/>
      <c r="G936" s="356"/>
      <c r="H936" s="356"/>
      <c r="I936" s="356"/>
      <c r="J936" s="356"/>
      <c r="K936" s="356"/>
      <c r="L936" s="356"/>
      <c r="M936" s="356"/>
      <c r="N936" s="391"/>
      <c r="O936" s="391"/>
      <c r="P936" s="391"/>
      <c r="Q936" s="391"/>
      <c r="R936" s="391"/>
      <c r="S936" s="391"/>
      <c r="T936" s="391"/>
      <c r="U936" s="391"/>
      <c r="V936" s="391"/>
      <c r="W936" s="391"/>
      <c r="X936" s="391"/>
    </row>
    <row r="937" spans="1:24" ht="11.25" customHeight="1" x14ac:dyDescent="0.2">
      <c r="A937" s="391"/>
      <c r="B937" s="391"/>
      <c r="C937" s="391"/>
      <c r="D937" s="391"/>
      <c r="E937" s="391"/>
      <c r="F937" s="391"/>
      <c r="G937" s="356"/>
      <c r="H937" s="356"/>
      <c r="I937" s="356"/>
      <c r="J937" s="356"/>
      <c r="K937" s="356"/>
      <c r="L937" s="356"/>
      <c r="M937" s="356"/>
      <c r="N937" s="391"/>
      <c r="O937" s="391"/>
      <c r="P937" s="391"/>
      <c r="Q937" s="391"/>
      <c r="R937" s="391"/>
      <c r="S937" s="391"/>
      <c r="T937" s="391"/>
      <c r="U937" s="391"/>
      <c r="V937" s="391"/>
      <c r="W937" s="391"/>
      <c r="X937" s="391"/>
    </row>
    <row r="938" spans="1:24" ht="11.25" customHeight="1" x14ac:dyDescent="0.2">
      <c r="A938" s="391"/>
      <c r="B938" s="391"/>
      <c r="C938" s="391"/>
      <c r="D938" s="391"/>
      <c r="E938" s="391"/>
      <c r="F938" s="391"/>
      <c r="G938" s="356"/>
      <c r="H938" s="356"/>
      <c r="I938" s="356"/>
      <c r="J938" s="356"/>
      <c r="K938" s="356"/>
      <c r="L938" s="356"/>
      <c r="M938" s="356"/>
      <c r="N938" s="391"/>
      <c r="O938" s="391"/>
      <c r="P938" s="391"/>
      <c r="Q938" s="391"/>
      <c r="R938" s="391"/>
      <c r="S938" s="391"/>
      <c r="T938" s="391"/>
      <c r="U938" s="391"/>
      <c r="V938" s="391"/>
      <c r="W938" s="391"/>
      <c r="X938" s="391"/>
    </row>
    <row r="939" spans="1:24" ht="11.25" customHeight="1" x14ac:dyDescent="0.2">
      <c r="A939" s="391"/>
      <c r="B939" s="391"/>
      <c r="C939" s="391"/>
      <c r="D939" s="391"/>
      <c r="E939" s="391"/>
      <c r="F939" s="391"/>
      <c r="G939" s="356"/>
      <c r="H939" s="356"/>
      <c r="I939" s="356"/>
      <c r="J939" s="356"/>
      <c r="K939" s="356"/>
      <c r="L939" s="356"/>
      <c r="M939" s="356"/>
      <c r="N939" s="391"/>
      <c r="O939" s="391"/>
      <c r="P939" s="391"/>
      <c r="Q939" s="391"/>
      <c r="R939" s="391"/>
      <c r="S939" s="391"/>
      <c r="T939" s="391"/>
      <c r="U939" s="391"/>
      <c r="V939" s="391"/>
      <c r="W939" s="391"/>
      <c r="X939" s="391"/>
    </row>
    <row r="940" spans="1:24" ht="11.25" customHeight="1" x14ac:dyDescent="0.2">
      <c r="A940" s="391"/>
      <c r="B940" s="391"/>
      <c r="C940" s="391"/>
      <c r="D940" s="391"/>
      <c r="E940" s="391"/>
      <c r="F940" s="391"/>
      <c r="G940" s="356"/>
      <c r="H940" s="356"/>
      <c r="I940" s="356"/>
      <c r="J940" s="356"/>
      <c r="K940" s="356"/>
      <c r="L940" s="356"/>
      <c r="M940" s="356"/>
      <c r="N940" s="391"/>
      <c r="O940" s="391"/>
      <c r="P940" s="391"/>
      <c r="Q940" s="391"/>
      <c r="R940" s="391"/>
      <c r="S940" s="391"/>
      <c r="T940" s="391"/>
      <c r="U940" s="391"/>
      <c r="V940" s="391"/>
      <c r="W940" s="391"/>
      <c r="X940" s="391"/>
    </row>
    <row r="941" spans="1:24" ht="11.25" customHeight="1" x14ac:dyDescent="0.2">
      <c r="A941" s="391"/>
      <c r="B941" s="391"/>
      <c r="C941" s="391"/>
      <c r="D941" s="391"/>
      <c r="E941" s="391"/>
      <c r="F941" s="391"/>
      <c r="G941" s="356"/>
      <c r="H941" s="356"/>
      <c r="I941" s="356"/>
      <c r="J941" s="356"/>
      <c r="K941" s="356"/>
      <c r="L941" s="356"/>
      <c r="M941" s="356"/>
      <c r="N941" s="391"/>
      <c r="O941" s="391"/>
      <c r="P941" s="391"/>
      <c r="Q941" s="391"/>
      <c r="R941" s="391"/>
      <c r="S941" s="391"/>
      <c r="T941" s="391"/>
      <c r="U941" s="391"/>
      <c r="V941" s="391"/>
      <c r="W941" s="391"/>
      <c r="X941" s="391"/>
    </row>
    <row r="942" spans="1:24" ht="11.25" customHeight="1" x14ac:dyDescent="0.2">
      <c r="A942" s="391"/>
      <c r="B942" s="391"/>
      <c r="C942" s="391"/>
      <c r="D942" s="391"/>
      <c r="E942" s="391"/>
      <c r="F942" s="391"/>
      <c r="G942" s="356"/>
      <c r="H942" s="356"/>
      <c r="I942" s="356"/>
      <c r="J942" s="356"/>
      <c r="K942" s="356"/>
      <c r="L942" s="356"/>
      <c r="M942" s="356"/>
      <c r="N942" s="391"/>
      <c r="O942" s="391"/>
      <c r="P942" s="391"/>
      <c r="Q942" s="391"/>
      <c r="R942" s="391"/>
      <c r="S942" s="391"/>
      <c r="T942" s="391"/>
      <c r="U942" s="391"/>
      <c r="V942" s="391"/>
      <c r="W942" s="391"/>
      <c r="X942" s="391"/>
    </row>
    <row r="943" spans="1:24" ht="11.25" customHeight="1" x14ac:dyDescent="0.2">
      <c r="A943" s="391"/>
      <c r="B943" s="391"/>
      <c r="C943" s="391"/>
      <c r="D943" s="391"/>
      <c r="E943" s="391"/>
      <c r="F943" s="391"/>
      <c r="G943" s="356"/>
      <c r="H943" s="356"/>
      <c r="I943" s="356"/>
      <c r="J943" s="356"/>
      <c r="K943" s="356"/>
      <c r="L943" s="356"/>
      <c r="M943" s="356"/>
      <c r="N943" s="391"/>
      <c r="O943" s="391"/>
      <c r="P943" s="391"/>
      <c r="Q943" s="391"/>
      <c r="R943" s="391"/>
      <c r="S943" s="391"/>
      <c r="T943" s="391"/>
      <c r="U943" s="391"/>
      <c r="V943" s="391"/>
      <c r="W943" s="391"/>
      <c r="X943" s="391"/>
    </row>
    <row r="944" spans="1:24" ht="11.25" customHeight="1" x14ac:dyDescent="0.2">
      <c r="A944" s="391"/>
      <c r="B944" s="391"/>
      <c r="C944" s="391"/>
      <c r="D944" s="391"/>
      <c r="E944" s="391"/>
      <c r="F944" s="391"/>
      <c r="G944" s="356"/>
      <c r="H944" s="356"/>
      <c r="I944" s="356"/>
      <c r="J944" s="356"/>
      <c r="K944" s="356"/>
      <c r="L944" s="356"/>
      <c r="M944" s="356"/>
      <c r="N944" s="391"/>
      <c r="O944" s="391"/>
      <c r="P944" s="391"/>
      <c r="Q944" s="391"/>
      <c r="R944" s="391"/>
      <c r="S944" s="391"/>
      <c r="T944" s="391"/>
      <c r="U944" s="391"/>
      <c r="V944" s="391"/>
      <c r="W944" s="391"/>
      <c r="X944" s="391"/>
    </row>
    <row r="945" spans="1:24" ht="11.25" customHeight="1" x14ac:dyDescent="0.2">
      <c r="A945" s="391"/>
      <c r="B945" s="391"/>
      <c r="C945" s="391"/>
      <c r="D945" s="391"/>
      <c r="E945" s="391"/>
      <c r="F945" s="391"/>
      <c r="G945" s="356"/>
      <c r="H945" s="356"/>
      <c r="I945" s="356"/>
      <c r="J945" s="356"/>
      <c r="K945" s="356"/>
      <c r="L945" s="356"/>
      <c r="M945" s="356"/>
      <c r="N945" s="391"/>
      <c r="O945" s="391"/>
      <c r="P945" s="391"/>
      <c r="Q945" s="391"/>
      <c r="R945" s="391"/>
      <c r="S945" s="391"/>
      <c r="T945" s="391"/>
      <c r="U945" s="391"/>
      <c r="V945" s="391"/>
      <c r="W945" s="391"/>
      <c r="X945" s="391"/>
    </row>
    <row r="946" spans="1:24" ht="11.25" customHeight="1" x14ac:dyDescent="0.2">
      <c r="A946" s="391"/>
      <c r="B946" s="391"/>
      <c r="C946" s="391"/>
      <c r="D946" s="391"/>
      <c r="E946" s="391"/>
      <c r="F946" s="391"/>
      <c r="G946" s="356"/>
      <c r="H946" s="356"/>
      <c r="I946" s="356"/>
      <c r="J946" s="356"/>
      <c r="K946" s="356"/>
      <c r="L946" s="356"/>
      <c r="M946" s="356"/>
      <c r="N946" s="391"/>
      <c r="O946" s="391"/>
      <c r="P946" s="391"/>
      <c r="Q946" s="391"/>
      <c r="R946" s="391"/>
      <c r="S946" s="391"/>
      <c r="T946" s="391"/>
      <c r="U946" s="391"/>
      <c r="V946" s="391"/>
      <c r="W946" s="391"/>
      <c r="X946" s="391"/>
    </row>
    <row r="947" spans="1:24" ht="11.25" customHeight="1" x14ac:dyDescent="0.2">
      <c r="A947" s="391"/>
      <c r="B947" s="391"/>
      <c r="C947" s="391"/>
      <c r="D947" s="391"/>
      <c r="E947" s="391"/>
      <c r="F947" s="391"/>
      <c r="G947" s="356"/>
      <c r="H947" s="356"/>
      <c r="I947" s="356"/>
      <c r="J947" s="356"/>
      <c r="K947" s="356"/>
      <c r="L947" s="356"/>
      <c r="M947" s="356"/>
      <c r="N947" s="391"/>
      <c r="O947" s="391"/>
      <c r="P947" s="391"/>
      <c r="Q947" s="391"/>
      <c r="R947" s="391"/>
      <c r="S947" s="391"/>
      <c r="T947" s="391"/>
      <c r="U947" s="391"/>
      <c r="V947" s="391"/>
      <c r="W947" s="391"/>
      <c r="X947" s="391"/>
    </row>
    <row r="948" spans="1:24" ht="11.25" customHeight="1" x14ac:dyDescent="0.2">
      <c r="A948" s="391"/>
      <c r="B948" s="391"/>
      <c r="C948" s="391"/>
      <c r="D948" s="391"/>
      <c r="E948" s="391"/>
      <c r="F948" s="391"/>
      <c r="G948" s="356"/>
      <c r="H948" s="356"/>
      <c r="I948" s="356"/>
      <c r="J948" s="356"/>
      <c r="K948" s="356"/>
      <c r="L948" s="356"/>
      <c r="M948" s="356"/>
      <c r="N948" s="391"/>
      <c r="O948" s="391"/>
      <c r="P948" s="391"/>
      <c r="Q948" s="391"/>
      <c r="R948" s="391"/>
      <c r="S948" s="391"/>
      <c r="T948" s="391"/>
      <c r="U948" s="391"/>
      <c r="V948" s="391"/>
      <c r="W948" s="391"/>
      <c r="X948" s="391"/>
    </row>
    <row r="949" spans="1:24" ht="11.25" customHeight="1" x14ac:dyDescent="0.2">
      <c r="A949" s="391"/>
      <c r="B949" s="391"/>
      <c r="C949" s="391"/>
      <c r="D949" s="391"/>
      <c r="E949" s="391"/>
      <c r="F949" s="391"/>
      <c r="G949" s="356"/>
      <c r="H949" s="356"/>
      <c r="I949" s="356"/>
      <c r="J949" s="356"/>
      <c r="K949" s="356"/>
      <c r="L949" s="356"/>
      <c r="M949" s="356"/>
      <c r="N949" s="391"/>
      <c r="O949" s="391"/>
      <c r="P949" s="391"/>
      <c r="Q949" s="391"/>
      <c r="R949" s="391"/>
      <c r="S949" s="391"/>
      <c r="T949" s="391"/>
      <c r="U949" s="391"/>
      <c r="V949" s="391"/>
      <c r="W949" s="391"/>
      <c r="X949" s="391"/>
    </row>
    <row r="950" spans="1:24" ht="11.25" customHeight="1" x14ac:dyDescent="0.2">
      <c r="A950" s="391"/>
      <c r="B950" s="391"/>
      <c r="C950" s="391"/>
      <c r="D950" s="391"/>
      <c r="E950" s="391"/>
      <c r="F950" s="391"/>
      <c r="G950" s="356"/>
      <c r="H950" s="356"/>
      <c r="I950" s="356"/>
      <c r="J950" s="356"/>
      <c r="K950" s="356"/>
      <c r="L950" s="356"/>
      <c r="M950" s="356"/>
      <c r="N950" s="391"/>
      <c r="O950" s="391"/>
      <c r="P950" s="391"/>
      <c r="Q950" s="391"/>
      <c r="R950" s="391"/>
      <c r="S950" s="391"/>
      <c r="T950" s="391"/>
      <c r="U950" s="391"/>
      <c r="V950" s="391"/>
      <c r="W950" s="391"/>
      <c r="X950" s="391"/>
    </row>
    <row r="951" spans="1:24" ht="11.25" customHeight="1" x14ac:dyDescent="0.2">
      <c r="A951" s="391"/>
      <c r="B951" s="391"/>
      <c r="C951" s="391"/>
      <c r="D951" s="391"/>
      <c r="E951" s="391"/>
      <c r="F951" s="391"/>
      <c r="G951" s="356"/>
      <c r="H951" s="356"/>
      <c r="I951" s="356"/>
      <c r="J951" s="356"/>
      <c r="K951" s="356"/>
      <c r="L951" s="356"/>
      <c r="M951" s="356"/>
      <c r="N951" s="391"/>
      <c r="O951" s="391"/>
      <c r="P951" s="391"/>
      <c r="Q951" s="391"/>
      <c r="R951" s="391"/>
      <c r="S951" s="391"/>
      <c r="T951" s="391"/>
      <c r="U951" s="391"/>
      <c r="V951" s="391"/>
      <c r="W951" s="391"/>
      <c r="X951" s="391"/>
    </row>
    <row r="952" spans="1:24" ht="11.25" customHeight="1" x14ac:dyDescent="0.2">
      <c r="A952" s="391"/>
      <c r="B952" s="391"/>
      <c r="C952" s="391"/>
      <c r="D952" s="391"/>
      <c r="E952" s="391"/>
      <c r="F952" s="391"/>
      <c r="G952" s="356"/>
      <c r="H952" s="356"/>
      <c r="I952" s="356"/>
      <c r="J952" s="356"/>
      <c r="K952" s="356"/>
      <c r="L952" s="356"/>
      <c r="M952" s="356"/>
      <c r="N952" s="391"/>
      <c r="O952" s="391"/>
      <c r="P952" s="391"/>
      <c r="Q952" s="391"/>
      <c r="R952" s="391"/>
      <c r="S952" s="391"/>
      <c r="T952" s="391"/>
      <c r="U952" s="391"/>
      <c r="V952" s="391"/>
      <c r="W952" s="391"/>
      <c r="X952" s="391"/>
    </row>
    <row r="953" spans="1:24" ht="11.25" customHeight="1" x14ac:dyDescent="0.2">
      <c r="A953" s="391"/>
      <c r="B953" s="391"/>
      <c r="C953" s="391"/>
      <c r="D953" s="391"/>
      <c r="E953" s="391"/>
      <c r="F953" s="391"/>
      <c r="G953" s="356"/>
      <c r="H953" s="356"/>
      <c r="I953" s="356"/>
      <c r="J953" s="356"/>
      <c r="K953" s="356"/>
      <c r="L953" s="356"/>
      <c r="M953" s="356"/>
      <c r="N953" s="391"/>
      <c r="O953" s="391"/>
      <c r="P953" s="391"/>
      <c r="Q953" s="391"/>
      <c r="R953" s="391"/>
      <c r="S953" s="391"/>
      <c r="T953" s="391"/>
      <c r="U953" s="391"/>
      <c r="V953" s="391"/>
      <c r="W953" s="391"/>
      <c r="X953" s="391"/>
    </row>
    <row r="954" spans="1:24" ht="11.25" customHeight="1" x14ac:dyDescent="0.2">
      <c r="A954" s="391"/>
      <c r="B954" s="391"/>
      <c r="C954" s="391"/>
      <c r="D954" s="391"/>
      <c r="E954" s="391"/>
      <c r="F954" s="391"/>
      <c r="G954" s="356"/>
      <c r="H954" s="356"/>
      <c r="I954" s="356"/>
      <c r="J954" s="356"/>
      <c r="K954" s="356"/>
      <c r="L954" s="356"/>
      <c r="M954" s="356"/>
      <c r="N954" s="391"/>
      <c r="O954" s="391"/>
      <c r="P954" s="391"/>
      <c r="Q954" s="391"/>
      <c r="R954" s="391"/>
      <c r="S954" s="391"/>
      <c r="T954" s="391"/>
      <c r="U954" s="391"/>
      <c r="V954" s="391"/>
      <c r="W954" s="391"/>
      <c r="X954" s="391"/>
    </row>
    <row r="955" spans="1:24" ht="11.25" customHeight="1" x14ac:dyDescent="0.2">
      <c r="A955" s="391"/>
      <c r="B955" s="391"/>
      <c r="C955" s="391"/>
      <c r="D955" s="391"/>
      <c r="E955" s="391"/>
      <c r="F955" s="391"/>
      <c r="G955" s="356"/>
      <c r="H955" s="356"/>
      <c r="I955" s="356"/>
      <c r="J955" s="356"/>
      <c r="K955" s="356"/>
      <c r="L955" s="356"/>
      <c r="M955" s="356"/>
      <c r="N955" s="391"/>
      <c r="O955" s="391"/>
      <c r="P955" s="391"/>
      <c r="Q955" s="391"/>
      <c r="R955" s="391"/>
      <c r="S955" s="391"/>
      <c r="T955" s="391"/>
      <c r="U955" s="391"/>
      <c r="V955" s="391"/>
      <c r="W955" s="391"/>
      <c r="X955" s="391"/>
    </row>
    <row r="956" spans="1:24" ht="11.25" customHeight="1" x14ac:dyDescent="0.2">
      <c r="A956" s="391"/>
      <c r="B956" s="391"/>
      <c r="C956" s="391"/>
      <c r="D956" s="391"/>
      <c r="E956" s="391"/>
      <c r="F956" s="391"/>
      <c r="G956" s="356"/>
      <c r="H956" s="356"/>
      <c r="I956" s="356"/>
      <c r="J956" s="356"/>
      <c r="K956" s="356"/>
      <c r="L956" s="356"/>
      <c r="M956" s="356"/>
      <c r="N956" s="391"/>
      <c r="O956" s="391"/>
      <c r="P956" s="391"/>
      <c r="Q956" s="391"/>
      <c r="R956" s="391"/>
      <c r="S956" s="391"/>
      <c r="T956" s="391"/>
      <c r="U956" s="391"/>
      <c r="V956" s="391"/>
      <c r="W956" s="391"/>
      <c r="X956" s="391"/>
    </row>
    <row r="957" spans="1:24" ht="11.25" customHeight="1" x14ac:dyDescent="0.2">
      <c r="A957" s="391"/>
      <c r="B957" s="391"/>
      <c r="C957" s="391"/>
      <c r="D957" s="391"/>
      <c r="E957" s="391"/>
      <c r="F957" s="391"/>
      <c r="G957" s="356"/>
      <c r="H957" s="356"/>
      <c r="I957" s="356"/>
      <c r="J957" s="356"/>
      <c r="K957" s="356"/>
      <c r="L957" s="356"/>
      <c r="M957" s="356"/>
      <c r="N957" s="391"/>
      <c r="O957" s="391"/>
      <c r="P957" s="391"/>
      <c r="Q957" s="391"/>
      <c r="R957" s="391"/>
      <c r="S957" s="391"/>
      <c r="T957" s="391"/>
      <c r="U957" s="391"/>
      <c r="V957" s="391"/>
      <c r="W957" s="391"/>
      <c r="X957" s="391"/>
    </row>
    <row r="958" spans="1:24" ht="11.25" customHeight="1" x14ac:dyDescent="0.2">
      <c r="A958" s="391"/>
      <c r="B958" s="391"/>
      <c r="C958" s="391"/>
      <c r="D958" s="391"/>
      <c r="E958" s="391"/>
      <c r="F958" s="391"/>
      <c r="G958" s="356"/>
      <c r="H958" s="356"/>
      <c r="I958" s="356"/>
      <c r="J958" s="356"/>
      <c r="K958" s="356"/>
      <c r="L958" s="356"/>
      <c r="M958" s="356"/>
      <c r="N958" s="391"/>
      <c r="O958" s="391"/>
      <c r="P958" s="391"/>
      <c r="Q958" s="391"/>
      <c r="R958" s="391"/>
      <c r="S958" s="391"/>
      <c r="T958" s="391"/>
      <c r="U958" s="391"/>
      <c r="V958" s="391"/>
      <c r="W958" s="391"/>
      <c r="X958" s="391"/>
    </row>
    <row r="959" spans="1:24" ht="11.25" customHeight="1" x14ac:dyDescent="0.2">
      <c r="A959" s="391"/>
      <c r="B959" s="391"/>
      <c r="C959" s="391"/>
      <c r="D959" s="391"/>
      <c r="E959" s="391"/>
      <c r="F959" s="391"/>
      <c r="G959" s="356"/>
      <c r="H959" s="356"/>
      <c r="I959" s="356"/>
      <c r="J959" s="356"/>
      <c r="K959" s="356"/>
      <c r="L959" s="356"/>
      <c r="M959" s="356"/>
      <c r="N959" s="391"/>
      <c r="O959" s="391"/>
      <c r="P959" s="391"/>
      <c r="Q959" s="391"/>
      <c r="R959" s="391"/>
      <c r="S959" s="391"/>
      <c r="T959" s="391"/>
      <c r="U959" s="391"/>
      <c r="V959" s="391"/>
      <c r="W959" s="391"/>
      <c r="X959" s="391"/>
    </row>
    <row r="960" spans="1:24" ht="11.25" customHeight="1" x14ac:dyDescent="0.2">
      <c r="A960" s="391"/>
      <c r="B960" s="391"/>
      <c r="C960" s="391"/>
      <c r="D960" s="391"/>
      <c r="E960" s="391"/>
      <c r="F960" s="391"/>
      <c r="G960" s="356"/>
      <c r="H960" s="356"/>
      <c r="I960" s="356"/>
      <c r="J960" s="356"/>
      <c r="K960" s="356"/>
      <c r="L960" s="356"/>
      <c r="M960" s="356"/>
      <c r="N960" s="391"/>
      <c r="O960" s="391"/>
      <c r="P960" s="391"/>
      <c r="Q960" s="391"/>
      <c r="R960" s="391"/>
      <c r="S960" s="391"/>
      <c r="T960" s="391"/>
      <c r="U960" s="391"/>
      <c r="V960" s="391"/>
      <c r="W960" s="391"/>
      <c r="X960" s="391"/>
    </row>
    <row r="961" spans="1:24" ht="11.25" customHeight="1" x14ac:dyDescent="0.2">
      <c r="A961" s="391"/>
      <c r="B961" s="391"/>
      <c r="C961" s="391"/>
      <c r="D961" s="391"/>
      <c r="E961" s="391"/>
      <c r="F961" s="391"/>
      <c r="G961" s="356"/>
      <c r="H961" s="356"/>
      <c r="I961" s="356"/>
      <c r="J961" s="356"/>
      <c r="K961" s="356"/>
      <c r="L961" s="356"/>
      <c r="M961" s="356"/>
      <c r="N961" s="391"/>
      <c r="O961" s="391"/>
      <c r="P961" s="391"/>
      <c r="Q961" s="391"/>
      <c r="R961" s="391"/>
      <c r="S961" s="391"/>
      <c r="T961" s="391"/>
      <c r="U961" s="391"/>
      <c r="V961" s="391"/>
      <c r="W961" s="391"/>
      <c r="X961" s="391"/>
    </row>
    <row r="962" spans="1:24" ht="11.25" customHeight="1" x14ac:dyDescent="0.2">
      <c r="A962" s="391"/>
      <c r="B962" s="391"/>
      <c r="C962" s="391"/>
      <c r="D962" s="391"/>
      <c r="E962" s="391"/>
      <c r="F962" s="391"/>
      <c r="G962" s="356"/>
      <c r="H962" s="356"/>
      <c r="I962" s="356"/>
      <c r="J962" s="356"/>
      <c r="K962" s="356"/>
      <c r="L962" s="356"/>
      <c r="M962" s="356"/>
      <c r="N962" s="391"/>
      <c r="O962" s="391"/>
      <c r="P962" s="391"/>
      <c r="Q962" s="391"/>
      <c r="R962" s="391"/>
      <c r="S962" s="391"/>
      <c r="T962" s="391"/>
      <c r="U962" s="391"/>
      <c r="V962" s="391"/>
      <c r="W962" s="391"/>
      <c r="X962" s="391"/>
    </row>
    <row r="963" spans="1:24" ht="11.25" customHeight="1" x14ac:dyDescent="0.2">
      <c r="A963" s="391"/>
      <c r="B963" s="391"/>
      <c r="C963" s="391"/>
      <c r="D963" s="391"/>
      <c r="E963" s="391"/>
      <c r="F963" s="391"/>
      <c r="G963" s="356"/>
      <c r="H963" s="356"/>
      <c r="I963" s="356"/>
      <c r="J963" s="356"/>
      <c r="K963" s="356"/>
      <c r="L963" s="356"/>
      <c r="M963" s="356"/>
      <c r="N963" s="391"/>
      <c r="O963" s="391"/>
      <c r="P963" s="391"/>
      <c r="Q963" s="391"/>
      <c r="R963" s="391"/>
      <c r="S963" s="391"/>
      <c r="T963" s="391"/>
      <c r="U963" s="391"/>
      <c r="V963" s="391"/>
      <c r="W963" s="391"/>
      <c r="X963" s="391"/>
    </row>
    <row r="964" spans="1:24" ht="11.25" customHeight="1" x14ac:dyDescent="0.2">
      <c r="A964" s="391"/>
      <c r="B964" s="391"/>
      <c r="C964" s="391"/>
      <c r="D964" s="391"/>
      <c r="E964" s="391"/>
      <c r="F964" s="391"/>
      <c r="G964" s="356"/>
      <c r="H964" s="356"/>
      <c r="I964" s="356"/>
      <c r="J964" s="356"/>
      <c r="K964" s="356"/>
      <c r="L964" s="356"/>
      <c r="M964" s="356"/>
      <c r="N964" s="391"/>
      <c r="O964" s="391"/>
      <c r="P964" s="391"/>
      <c r="Q964" s="391"/>
      <c r="R964" s="391"/>
      <c r="S964" s="391"/>
      <c r="T964" s="391"/>
      <c r="U964" s="391"/>
      <c r="V964" s="391"/>
      <c r="W964" s="391"/>
      <c r="X964" s="391"/>
    </row>
    <row r="965" spans="1:24" ht="11.25" customHeight="1" x14ac:dyDescent="0.2">
      <c r="A965" s="391"/>
      <c r="B965" s="391"/>
      <c r="C965" s="391"/>
      <c r="D965" s="391"/>
      <c r="E965" s="391"/>
      <c r="F965" s="391"/>
      <c r="G965" s="356"/>
      <c r="H965" s="356"/>
      <c r="I965" s="356"/>
      <c r="J965" s="356"/>
      <c r="K965" s="356"/>
      <c r="L965" s="356"/>
      <c r="M965" s="356"/>
      <c r="N965" s="391"/>
      <c r="O965" s="391"/>
      <c r="P965" s="391"/>
      <c r="Q965" s="391"/>
      <c r="R965" s="391"/>
      <c r="S965" s="391"/>
      <c r="T965" s="391"/>
      <c r="U965" s="391"/>
      <c r="V965" s="391"/>
      <c r="W965" s="391"/>
      <c r="X965" s="391"/>
    </row>
    <row r="966" spans="1:24" ht="11.25" customHeight="1" x14ac:dyDescent="0.2">
      <c r="A966" s="391"/>
      <c r="B966" s="391"/>
      <c r="C966" s="391"/>
      <c r="D966" s="391"/>
      <c r="E966" s="391"/>
      <c r="F966" s="391"/>
      <c r="G966" s="356"/>
      <c r="H966" s="356"/>
      <c r="I966" s="356"/>
      <c r="J966" s="356"/>
      <c r="K966" s="356"/>
      <c r="L966" s="356"/>
      <c r="M966" s="356"/>
      <c r="N966" s="391"/>
      <c r="O966" s="391"/>
      <c r="P966" s="391"/>
      <c r="Q966" s="391"/>
      <c r="R966" s="391"/>
      <c r="S966" s="391"/>
      <c r="T966" s="391"/>
      <c r="U966" s="391"/>
      <c r="V966" s="391"/>
      <c r="W966" s="391"/>
      <c r="X966" s="391"/>
    </row>
    <row r="967" spans="1:24" ht="11.25" customHeight="1" x14ac:dyDescent="0.2">
      <c r="A967" s="391"/>
      <c r="B967" s="391"/>
      <c r="C967" s="391"/>
      <c r="D967" s="391"/>
      <c r="E967" s="391"/>
      <c r="F967" s="391"/>
      <c r="G967" s="356"/>
      <c r="H967" s="356"/>
      <c r="I967" s="356"/>
      <c r="J967" s="356"/>
      <c r="K967" s="356"/>
      <c r="L967" s="356"/>
      <c r="M967" s="356"/>
      <c r="N967" s="391"/>
      <c r="O967" s="391"/>
      <c r="P967" s="391"/>
      <c r="Q967" s="391"/>
      <c r="R967" s="391"/>
      <c r="S967" s="391"/>
      <c r="T967" s="391"/>
      <c r="U967" s="391"/>
      <c r="V967" s="391"/>
      <c r="W967" s="391"/>
      <c r="X967" s="391"/>
    </row>
    <row r="968" spans="1:24" ht="11.25" customHeight="1" x14ac:dyDescent="0.2">
      <c r="A968" s="391"/>
      <c r="B968" s="391"/>
      <c r="C968" s="391"/>
      <c r="D968" s="391"/>
      <c r="E968" s="391"/>
      <c r="F968" s="391"/>
      <c r="G968" s="356"/>
      <c r="H968" s="356"/>
      <c r="I968" s="356"/>
      <c r="J968" s="356"/>
      <c r="K968" s="356"/>
      <c r="L968" s="356"/>
      <c r="M968" s="356"/>
      <c r="N968" s="391"/>
      <c r="O968" s="391"/>
      <c r="P968" s="391"/>
      <c r="Q968" s="391"/>
      <c r="R968" s="391"/>
      <c r="S968" s="391"/>
      <c r="T968" s="391"/>
      <c r="U968" s="391"/>
      <c r="V968" s="391"/>
      <c r="W968" s="391"/>
      <c r="X968" s="391"/>
    </row>
    <row r="969" spans="1:24" ht="11.25" customHeight="1" x14ac:dyDescent="0.2">
      <c r="A969" s="391"/>
      <c r="B969" s="391"/>
      <c r="C969" s="391"/>
      <c r="D969" s="391"/>
      <c r="E969" s="391"/>
      <c r="F969" s="391"/>
      <c r="G969" s="356"/>
      <c r="H969" s="356"/>
      <c r="I969" s="356"/>
      <c r="J969" s="356"/>
      <c r="K969" s="356"/>
      <c r="L969" s="356"/>
      <c r="M969" s="356"/>
      <c r="N969" s="391"/>
      <c r="O969" s="391"/>
      <c r="P969" s="391"/>
      <c r="Q969" s="391"/>
      <c r="R969" s="391"/>
      <c r="S969" s="391"/>
      <c r="T969" s="391"/>
      <c r="U969" s="391"/>
      <c r="V969" s="391"/>
      <c r="W969" s="391"/>
      <c r="X969" s="391"/>
    </row>
    <row r="970" spans="1:24" ht="11.25" customHeight="1" x14ac:dyDescent="0.2">
      <c r="A970" s="391"/>
      <c r="B970" s="391"/>
      <c r="C970" s="391"/>
      <c r="D970" s="391"/>
      <c r="E970" s="391"/>
      <c r="F970" s="391"/>
      <c r="G970" s="356"/>
      <c r="H970" s="356"/>
      <c r="I970" s="356"/>
      <c r="J970" s="356"/>
      <c r="K970" s="356"/>
      <c r="L970" s="356"/>
      <c r="M970" s="356"/>
      <c r="N970" s="391"/>
      <c r="O970" s="391"/>
      <c r="P970" s="391"/>
      <c r="Q970" s="391"/>
      <c r="R970" s="391"/>
      <c r="S970" s="391"/>
      <c r="T970" s="391"/>
      <c r="U970" s="391"/>
      <c r="V970" s="391"/>
      <c r="W970" s="391"/>
      <c r="X970" s="391"/>
    </row>
    <row r="971" spans="1:24" ht="11.25" customHeight="1" x14ac:dyDescent="0.2">
      <c r="A971" s="391"/>
      <c r="B971" s="391"/>
      <c r="C971" s="391"/>
      <c r="D971" s="391"/>
      <c r="E971" s="391"/>
      <c r="F971" s="391"/>
      <c r="G971" s="356"/>
      <c r="H971" s="356"/>
      <c r="I971" s="356"/>
      <c r="J971" s="356"/>
      <c r="K971" s="356"/>
      <c r="L971" s="356"/>
      <c r="M971" s="356"/>
      <c r="N971" s="391"/>
      <c r="O971" s="391"/>
      <c r="P971" s="391"/>
      <c r="Q971" s="391"/>
      <c r="R971" s="391"/>
      <c r="S971" s="391"/>
      <c r="T971" s="391"/>
      <c r="U971" s="391"/>
      <c r="V971" s="391"/>
      <c r="W971" s="391"/>
      <c r="X971" s="391"/>
    </row>
    <row r="972" spans="1:24" ht="11.25" customHeight="1" x14ac:dyDescent="0.2">
      <c r="A972" s="391"/>
      <c r="B972" s="391"/>
      <c r="C972" s="391"/>
      <c r="D972" s="391"/>
      <c r="E972" s="391"/>
      <c r="F972" s="391"/>
      <c r="G972" s="356"/>
      <c r="H972" s="356"/>
      <c r="I972" s="356"/>
      <c r="J972" s="356"/>
      <c r="K972" s="356"/>
      <c r="L972" s="356"/>
      <c r="M972" s="356"/>
      <c r="N972" s="391"/>
      <c r="O972" s="391"/>
      <c r="P972" s="391"/>
      <c r="Q972" s="391"/>
      <c r="R972" s="391"/>
      <c r="S972" s="391"/>
      <c r="T972" s="391"/>
      <c r="U972" s="391"/>
      <c r="V972" s="391"/>
      <c r="W972" s="391"/>
      <c r="X972" s="391"/>
    </row>
    <row r="973" spans="1:24" ht="11.25" customHeight="1" x14ac:dyDescent="0.2">
      <c r="A973" s="391"/>
      <c r="B973" s="391"/>
      <c r="C973" s="391"/>
      <c r="D973" s="391"/>
      <c r="E973" s="391"/>
      <c r="F973" s="391"/>
      <c r="G973" s="356"/>
      <c r="H973" s="356"/>
      <c r="I973" s="356"/>
      <c r="J973" s="356"/>
      <c r="K973" s="356"/>
      <c r="L973" s="356"/>
      <c r="M973" s="356"/>
      <c r="N973" s="391"/>
      <c r="O973" s="391"/>
      <c r="P973" s="391"/>
      <c r="Q973" s="391"/>
      <c r="R973" s="391"/>
      <c r="S973" s="391"/>
      <c r="T973" s="391"/>
      <c r="U973" s="391"/>
      <c r="V973" s="391"/>
      <c r="W973" s="391"/>
      <c r="X973" s="391"/>
    </row>
    <row r="974" spans="1:24" ht="11.25" customHeight="1" x14ac:dyDescent="0.2">
      <c r="A974" s="391"/>
      <c r="B974" s="391"/>
      <c r="C974" s="391"/>
      <c r="D974" s="391"/>
      <c r="E974" s="391"/>
      <c r="F974" s="391"/>
      <c r="G974" s="356"/>
      <c r="H974" s="356"/>
      <c r="I974" s="356"/>
      <c r="J974" s="356"/>
      <c r="K974" s="356"/>
      <c r="L974" s="356"/>
      <c r="M974" s="356"/>
      <c r="N974" s="391"/>
      <c r="O974" s="391"/>
      <c r="P974" s="391"/>
      <c r="Q974" s="391"/>
      <c r="R974" s="391"/>
      <c r="S974" s="391"/>
      <c r="T974" s="391"/>
      <c r="U974" s="391"/>
      <c r="V974" s="391"/>
      <c r="W974" s="391"/>
      <c r="X974" s="391"/>
    </row>
    <row r="975" spans="1:24" ht="11.25" customHeight="1" x14ac:dyDescent="0.2">
      <c r="A975" s="391"/>
      <c r="B975" s="391"/>
      <c r="C975" s="391"/>
      <c r="D975" s="391"/>
      <c r="E975" s="391"/>
      <c r="F975" s="391"/>
      <c r="G975" s="356"/>
      <c r="H975" s="356"/>
      <c r="I975" s="356"/>
      <c r="J975" s="356"/>
      <c r="K975" s="356"/>
      <c r="L975" s="356"/>
      <c r="M975" s="356"/>
      <c r="N975" s="391"/>
      <c r="O975" s="391"/>
      <c r="P975" s="391"/>
      <c r="Q975" s="391"/>
      <c r="R975" s="391"/>
      <c r="S975" s="391"/>
      <c r="T975" s="391"/>
      <c r="U975" s="391"/>
      <c r="V975" s="391"/>
      <c r="W975" s="391"/>
      <c r="X975" s="391"/>
    </row>
    <row r="976" spans="1:24" ht="11.25" customHeight="1" x14ac:dyDescent="0.2">
      <c r="A976" s="391"/>
      <c r="B976" s="391"/>
      <c r="C976" s="391"/>
      <c r="D976" s="391"/>
      <c r="E976" s="391"/>
      <c r="F976" s="391"/>
      <c r="G976" s="356"/>
      <c r="H976" s="356"/>
      <c r="I976" s="356"/>
      <c r="J976" s="356"/>
      <c r="K976" s="356"/>
      <c r="L976" s="356"/>
      <c r="M976" s="356"/>
      <c r="N976" s="391"/>
      <c r="O976" s="391"/>
      <c r="P976" s="391"/>
      <c r="Q976" s="391"/>
      <c r="R976" s="391"/>
      <c r="S976" s="391"/>
      <c r="T976" s="391"/>
      <c r="U976" s="391"/>
      <c r="V976" s="391"/>
      <c r="W976" s="391"/>
      <c r="X976" s="391"/>
    </row>
    <row r="977" spans="1:24" ht="11.25" customHeight="1" x14ac:dyDescent="0.2">
      <c r="A977" s="391"/>
      <c r="B977" s="391"/>
      <c r="C977" s="391"/>
      <c r="D977" s="391"/>
      <c r="E977" s="391"/>
      <c r="F977" s="391"/>
      <c r="G977" s="356"/>
      <c r="H977" s="356"/>
      <c r="I977" s="356"/>
      <c r="J977" s="356"/>
      <c r="K977" s="356"/>
      <c r="L977" s="356"/>
      <c r="M977" s="356"/>
      <c r="N977" s="391"/>
      <c r="O977" s="391"/>
      <c r="P977" s="391"/>
      <c r="Q977" s="391"/>
      <c r="R977" s="391"/>
      <c r="S977" s="391"/>
      <c r="T977" s="391"/>
      <c r="U977" s="391"/>
      <c r="V977" s="391"/>
      <c r="W977" s="391"/>
      <c r="X977" s="391"/>
    </row>
    <row r="978" spans="1:24" ht="11.25" customHeight="1" x14ac:dyDescent="0.2">
      <c r="A978" s="391"/>
      <c r="B978" s="391"/>
      <c r="C978" s="391"/>
      <c r="D978" s="391"/>
      <c r="E978" s="391"/>
      <c r="F978" s="391"/>
      <c r="G978" s="356"/>
      <c r="H978" s="356"/>
      <c r="I978" s="356"/>
      <c r="J978" s="356"/>
      <c r="K978" s="356"/>
      <c r="L978" s="356"/>
      <c r="M978" s="356"/>
      <c r="N978" s="391"/>
      <c r="O978" s="391"/>
      <c r="P978" s="391"/>
      <c r="Q978" s="391"/>
      <c r="R978" s="391"/>
      <c r="S978" s="391"/>
      <c r="T978" s="391"/>
      <c r="U978" s="391"/>
      <c r="V978" s="391"/>
      <c r="W978" s="391"/>
      <c r="X978" s="391"/>
    </row>
    <row r="979" spans="1:24" ht="11.25" customHeight="1" x14ac:dyDescent="0.2">
      <c r="A979" s="391"/>
      <c r="B979" s="391"/>
      <c r="C979" s="391"/>
      <c r="D979" s="391"/>
      <c r="E979" s="391"/>
      <c r="F979" s="391"/>
      <c r="G979" s="356"/>
      <c r="H979" s="356"/>
      <c r="I979" s="356"/>
      <c r="J979" s="356"/>
      <c r="K979" s="356"/>
      <c r="L979" s="356"/>
      <c r="M979" s="356"/>
      <c r="N979" s="391"/>
      <c r="O979" s="391"/>
      <c r="P979" s="391"/>
      <c r="Q979" s="391"/>
      <c r="R979" s="391"/>
      <c r="S979" s="391"/>
      <c r="T979" s="391"/>
      <c r="U979" s="391"/>
      <c r="V979" s="391"/>
      <c r="W979" s="391"/>
      <c r="X979" s="391"/>
    </row>
    <row r="980" spans="1:24" ht="11.25" customHeight="1" x14ac:dyDescent="0.2">
      <c r="A980" s="391"/>
      <c r="B980" s="391"/>
      <c r="C980" s="391"/>
      <c r="D980" s="391"/>
      <c r="E980" s="391"/>
      <c r="F980" s="391"/>
      <c r="G980" s="356"/>
      <c r="H980" s="356"/>
      <c r="I980" s="356"/>
      <c r="J980" s="356"/>
      <c r="K980" s="356"/>
      <c r="L980" s="356"/>
      <c r="M980" s="356"/>
      <c r="N980" s="391"/>
      <c r="O980" s="391"/>
      <c r="P980" s="391"/>
      <c r="Q980" s="391"/>
      <c r="R980" s="391"/>
      <c r="S980" s="391"/>
      <c r="T980" s="391"/>
      <c r="U980" s="391"/>
      <c r="V980" s="391"/>
      <c r="W980" s="391"/>
      <c r="X980" s="391"/>
    </row>
    <row r="981" spans="1:24" ht="11.25" customHeight="1" x14ac:dyDescent="0.2">
      <c r="A981" s="391"/>
      <c r="B981" s="391"/>
      <c r="C981" s="391"/>
      <c r="D981" s="391"/>
      <c r="E981" s="391"/>
      <c r="F981" s="391"/>
      <c r="G981" s="356"/>
      <c r="H981" s="356"/>
      <c r="I981" s="356"/>
      <c r="J981" s="356"/>
      <c r="K981" s="356"/>
      <c r="L981" s="356"/>
      <c r="M981" s="356"/>
      <c r="N981" s="391"/>
      <c r="O981" s="391"/>
      <c r="P981" s="391"/>
      <c r="Q981" s="391"/>
      <c r="R981" s="391"/>
      <c r="S981" s="391"/>
      <c r="T981" s="391"/>
      <c r="U981" s="391"/>
      <c r="V981" s="391"/>
      <c r="W981" s="391"/>
      <c r="X981" s="391"/>
    </row>
    <row r="982" spans="1:24" ht="11.25" customHeight="1" x14ac:dyDescent="0.2">
      <c r="A982" s="391"/>
      <c r="B982" s="391"/>
      <c r="C982" s="391"/>
      <c r="D982" s="391"/>
      <c r="E982" s="391"/>
      <c r="F982" s="391"/>
      <c r="G982" s="356"/>
      <c r="H982" s="356"/>
      <c r="I982" s="356"/>
      <c r="J982" s="356"/>
      <c r="K982" s="356"/>
      <c r="L982" s="356"/>
      <c r="M982" s="356"/>
      <c r="N982" s="391"/>
      <c r="O982" s="391"/>
      <c r="P982" s="391"/>
      <c r="Q982" s="391"/>
      <c r="R982" s="391"/>
      <c r="S982" s="391"/>
      <c r="T982" s="391"/>
      <c r="U982" s="391"/>
      <c r="V982" s="391"/>
      <c r="W982" s="391"/>
      <c r="X982" s="391"/>
    </row>
    <row r="983" spans="1:24" ht="11.25" customHeight="1" x14ac:dyDescent="0.2">
      <c r="A983" s="391"/>
      <c r="B983" s="391"/>
      <c r="C983" s="391"/>
      <c r="D983" s="391"/>
      <c r="E983" s="391"/>
      <c r="F983" s="391"/>
      <c r="G983" s="356"/>
      <c r="H983" s="356"/>
      <c r="I983" s="356"/>
      <c r="J983" s="356"/>
      <c r="K983" s="356"/>
      <c r="L983" s="356"/>
      <c r="M983" s="356"/>
      <c r="N983" s="391"/>
      <c r="O983" s="391"/>
      <c r="P983" s="391"/>
      <c r="Q983" s="391"/>
      <c r="R983" s="391"/>
      <c r="S983" s="391"/>
      <c r="T983" s="391"/>
      <c r="U983" s="391"/>
      <c r="V983" s="391"/>
      <c r="W983" s="391"/>
      <c r="X983" s="391"/>
    </row>
    <row r="984" spans="1:24" ht="11.25" customHeight="1" x14ac:dyDescent="0.2">
      <c r="A984" s="391"/>
      <c r="B984" s="391"/>
      <c r="C984" s="391"/>
      <c r="D984" s="391"/>
      <c r="E984" s="391"/>
      <c r="F984" s="391"/>
      <c r="G984" s="356"/>
      <c r="H984" s="356"/>
      <c r="I984" s="356"/>
      <c r="J984" s="356"/>
      <c r="K984" s="356"/>
      <c r="L984" s="356"/>
      <c r="M984" s="356"/>
      <c r="N984" s="391"/>
      <c r="O984" s="391"/>
      <c r="P984" s="391"/>
      <c r="Q984" s="391"/>
      <c r="R984" s="391"/>
      <c r="S984" s="391"/>
      <c r="T984" s="391"/>
      <c r="U984" s="391"/>
      <c r="V984" s="391"/>
      <c r="W984" s="391"/>
      <c r="X984" s="391"/>
    </row>
    <row r="985" spans="1:24" ht="11.25" customHeight="1" x14ac:dyDescent="0.2">
      <c r="A985" s="391"/>
      <c r="B985" s="391"/>
      <c r="C985" s="391"/>
      <c r="D985" s="391"/>
      <c r="E985" s="391"/>
      <c r="F985" s="391"/>
      <c r="G985" s="356"/>
      <c r="H985" s="356"/>
      <c r="I985" s="356"/>
      <c r="J985" s="356"/>
      <c r="K985" s="356"/>
      <c r="L985" s="356"/>
      <c r="M985" s="356"/>
      <c r="N985" s="391"/>
      <c r="O985" s="391"/>
      <c r="P985" s="391"/>
      <c r="Q985" s="391"/>
      <c r="R985" s="391"/>
      <c r="S985" s="391"/>
      <c r="T985" s="391"/>
      <c r="U985" s="391"/>
      <c r="V985" s="391"/>
      <c r="W985" s="391"/>
      <c r="X985" s="391"/>
    </row>
    <row r="986" spans="1:24" ht="11.25" customHeight="1" x14ac:dyDescent="0.2">
      <c r="A986" s="391"/>
      <c r="B986" s="391"/>
      <c r="C986" s="391"/>
      <c r="D986" s="391"/>
      <c r="E986" s="391"/>
      <c r="F986" s="391"/>
      <c r="G986" s="356"/>
      <c r="H986" s="356"/>
      <c r="I986" s="356"/>
      <c r="J986" s="356"/>
      <c r="K986" s="356"/>
      <c r="L986" s="356"/>
      <c r="M986" s="356"/>
      <c r="N986" s="391"/>
      <c r="O986" s="391"/>
      <c r="P986" s="391"/>
      <c r="Q986" s="391"/>
      <c r="R986" s="391"/>
      <c r="S986" s="391"/>
      <c r="T986" s="391"/>
      <c r="U986" s="391"/>
      <c r="V986" s="391"/>
      <c r="W986" s="391"/>
      <c r="X986" s="391"/>
    </row>
    <row r="987" spans="1:24" ht="11.25" customHeight="1" x14ac:dyDescent="0.2">
      <c r="A987" s="391"/>
      <c r="B987" s="391"/>
      <c r="C987" s="391"/>
      <c r="D987" s="391"/>
      <c r="E987" s="391"/>
      <c r="F987" s="391"/>
      <c r="G987" s="356"/>
      <c r="H987" s="356"/>
      <c r="I987" s="356"/>
      <c r="J987" s="356"/>
      <c r="K987" s="356"/>
      <c r="L987" s="356"/>
      <c r="M987" s="356"/>
      <c r="N987" s="391"/>
      <c r="O987" s="391"/>
      <c r="P987" s="391"/>
      <c r="Q987" s="391"/>
      <c r="R987" s="391"/>
      <c r="S987" s="391"/>
      <c r="T987" s="391"/>
      <c r="U987" s="391"/>
      <c r="V987" s="391"/>
      <c r="W987" s="391"/>
      <c r="X987" s="391"/>
    </row>
    <row r="988" spans="1:24" ht="11.25" customHeight="1" x14ac:dyDescent="0.2">
      <c r="A988" s="391"/>
      <c r="B988" s="391"/>
      <c r="C988" s="391"/>
      <c r="D988" s="391"/>
      <c r="E988" s="391"/>
      <c r="F988" s="391"/>
      <c r="G988" s="356"/>
      <c r="H988" s="356"/>
      <c r="I988" s="356"/>
      <c r="J988" s="356"/>
      <c r="K988" s="356"/>
      <c r="L988" s="356"/>
      <c r="M988" s="356"/>
      <c r="N988" s="391"/>
      <c r="O988" s="391"/>
      <c r="P988" s="391"/>
      <c r="Q988" s="391"/>
      <c r="R988" s="391"/>
      <c r="S988" s="391"/>
      <c r="T988" s="391"/>
      <c r="U988" s="391"/>
      <c r="V988" s="391"/>
      <c r="W988" s="391"/>
      <c r="X988" s="391"/>
    </row>
    <row r="989" spans="1:24" ht="11.25" customHeight="1" x14ac:dyDescent="0.2">
      <c r="A989" s="391"/>
      <c r="B989" s="391"/>
      <c r="C989" s="391"/>
      <c r="D989" s="391"/>
      <c r="E989" s="391"/>
      <c r="F989" s="391"/>
      <c r="G989" s="356"/>
      <c r="H989" s="356"/>
      <c r="I989" s="356"/>
      <c r="J989" s="356"/>
      <c r="K989" s="356"/>
      <c r="L989" s="356"/>
      <c r="M989" s="356"/>
      <c r="N989" s="391"/>
      <c r="O989" s="391"/>
      <c r="P989" s="391"/>
      <c r="Q989" s="391"/>
      <c r="R989" s="391"/>
      <c r="S989" s="391"/>
      <c r="T989" s="391"/>
      <c r="U989" s="391"/>
      <c r="V989" s="391"/>
      <c r="W989" s="391"/>
      <c r="X989" s="391"/>
    </row>
    <row r="990" spans="1:24" ht="11.25" customHeight="1" x14ac:dyDescent="0.2">
      <c r="A990" s="391"/>
      <c r="B990" s="391"/>
      <c r="C990" s="391"/>
      <c r="D990" s="391"/>
      <c r="E990" s="391"/>
      <c r="F990" s="391"/>
      <c r="G990" s="356"/>
      <c r="H990" s="356"/>
      <c r="I990" s="356"/>
      <c r="J990" s="356"/>
      <c r="K990" s="356"/>
      <c r="L990" s="356"/>
      <c r="M990" s="356"/>
      <c r="N990" s="391"/>
      <c r="O990" s="391"/>
      <c r="P990" s="391"/>
      <c r="Q990" s="391"/>
      <c r="R990" s="391"/>
      <c r="S990" s="391"/>
      <c r="T990" s="391"/>
      <c r="U990" s="391"/>
      <c r="V990" s="391"/>
      <c r="W990" s="391"/>
      <c r="X990" s="391"/>
    </row>
    <row r="991" spans="1:24" ht="11.25" customHeight="1" x14ac:dyDescent="0.2">
      <c r="A991" s="391"/>
      <c r="B991" s="391"/>
      <c r="C991" s="391"/>
      <c r="D991" s="391"/>
      <c r="E991" s="391"/>
      <c r="F991" s="391"/>
      <c r="G991" s="356"/>
      <c r="H991" s="356"/>
      <c r="I991" s="356"/>
      <c r="J991" s="356"/>
      <c r="K991" s="356"/>
      <c r="L991" s="356"/>
      <c r="M991" s="356"/>
      <c r="N991" s="391"/>
      <c r="O991" s="391"/>
      <c r="P991" s="391"/>
      <c r="Q991" s="391"/>
      <c r="R991" s="391"/>
      <c r="S991" s="391"/>
      <c r="T991" s="391"/>
      <c r="U991" s="391"/>
      <c r="V991" s="391"/>
      <c r="W991" s="391"/>
      <c r="X991" s="391"/>
    </row>
    <row r="992" spans="1:24" ht="11.25" customHeight="1" x14ac:dyDescent="0.2">
      <c r="A992" s="391"/>
      <c r="B992" s="391"/>
      <c r="C992" s="391"/>
      <c r="D992" s="391"/>
      <c r="E992" s="391"/>
      <c r="F992" s="391"/>
      <c r="G992" s="356"/>
      <c r="H992" s="356"/>
      <c r="I992" s="356"/>
      <c r="J992" s="356"/>
      <c r="K992" s="356"/>
      <c r="L992" s="356"/>
      <c r="M992" s="356"/>
      <c r="N992" s="391"/>
      <c r="O992" s="391"/>
      <c r="P992" s="391"/>
      <c r="Q992" s="391"/>
      <c r="R992" s="391"/>
      <c r="S992" s="391"/>
      <c r="T992" s="391"/>
      <c r="U992" s="391"/>
      <c r="V992" s="391"/>
      <c r="W992" s="391"/>
      <c r="X992" s="391"/>
    </row>
    <row r="993" spans="1:24" ht="11.25" customHeight="1" x14ac:dyDescent="0.2">
      <c r="A993" s="391"/>
      <c r="B993" s="391"/>
      <c r="C993" s="391"/>
      <c r="D993" s="391"/>
      <c r="E993" s="391"/>
      <c r="F993" s="391"/>
      <c r="G993" s="356"/>
      <c r="H993" s="356"/>
      <c r="I993" s="356"/>
      <c r="J993" s="356"/>
      <c r="K993" s="356"/>
      <c r="L993" s="356"/>
      <c r="M993" s="356"/>
      <c r="N993" s="391"/>
      <c r="O993" s="391"/>
      <c r="P993" s="391"/>
      <c r="Q993" s="391"/>
      <c r="R993" s="391"/>
      <c r="S993" s="391"/>
      <c r="T993" s="391"/>
      <c r="U993" s="391"/>
      <c r="V993" s="391"/>
      <c r="W993" s="391"/>
      <c r="X993" s="391"/>
    </row>
    <row r="994" spans="1:24" ht="11.25" customHeight="1" x14ac:dyDescent="0.2">
      <c r="A994" s="391"/>
      <c r="B994" s="391"/>
      <c r="C994" s="391"/>
      <c r="D994" s="391"/>
      <c r="E994" s="391"/>
      <c r="F994" s="391"/>
      <c r="G994" s="356"/>
      <c r="H994" s="356"/>
      <c r="I994" s="356"/>
      <c r="J994" s="356"/>
      <c r="K994" s="356"/>
      <c r="L994" s="356"/>
      <c r="M994" s="356"/>
      <c r="N994" s="391"/>
      <c r="O994" s="391"/>
      <c r="P994" s="391"/>
      <c r="Q994" s="391"/>
      <c r="R994" s="391"/>
      <c r="S994" s="391"/>
      <c r="T994" s="391"/>
      <c r="U994" s="391"/>
      <c r="V994" s="391"/>
      <c r="W994" s="391"/>
      <c r="X994" s="391"/>
    </row>
    <row r="995" spans="1:24" ht="11.25" customHeight="1" x14ac:dyDescent="0.2">
      <c r="A995" s="391"/>
      <c r="B995" s="391"/>
      <c r="C995" s="391"/>
      <c r="D995" s="391"/>
      <c r="E995" s="391"/>
      <c r="F995" s="391"/>
      <c r="G995" s="356"/>
      <c r="H995" s="356"/>
      <c r="I995" s="356"/>
      <c r="J995" s="356"/>
      <c r="K995" s="356"/>
      <c r="L995" s="356"/>
      <c r="M995" s="356"/>
      <c r="N995" s="391"/>
      <c r="O995" s="391"/>
      <c r="P995" s="391"/>
      <c r="Q995" s="391"/>
      <c r="R995" s="391"/>
      <c r="S995" s="391"/>
      <c r="T995" s="391"/>
      <c r="U995" s="391"/>
      <c r="V995" s="391"/>
      <c r="W995" s="391"/>
      <c r="X995" s="391"/>
    </row>
  </sheetData>
  <mergeCells count="1">
    <mergeCell ref="A67:M67"/>
  </mergeCells>
  <hyperlinks>
    <hyperlink ref="N2" location="Home!A1" display="Return to Home page" xr:uid="{6B5DE19B-1636-47EF-B88F-7AA7B8389A16}"/>
  </hyperlinks>
  <pageMargins left="0.70866141732283505" right="0.70866141732283505" top="0.74803149606299202" bottom="0.74803149606299202" header="0" footer="0"/>
  <pageSetup paperSize="8" scale="76" orientation="landscape" r:id="rId1"/>
  <headerFooter>
    <oddFooter>&amp;LTelenet - Investor Analyst Toolkit&amp;RQ3 2024 Results</oddFooter>
  </headerFooter>
  <ignoredErrors>
    <ignoredError sqref="F6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42A4F-5A90-4231-9C37-40C71B5E0B02}">
  <sheetPr>
    <tabColor rgb="FFFFC421"/>
    <pageSetUpPr fitToPage="1"/>
  </sheetPr>
  <dimension ref="A1:V952"/>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activeCell="M5" sqref="M5"/>
    </sheetView>
  </sheetViews>
  <sheetFormatPr defaultColWidth="16.6640625" defaultRowHeight="15" customHeight="1" x14ac:dyDescent="0.2"/>
  <cols>
    <col min="1" max="1" width="71.44140625" style="355" customWidth="1"/>
    <col min="2" max="5" width="11.6640625" style="355" customWidth="1"/>
    <col min="6" max="6" width="3.44140625" style="355" customWidth="1"/>
    <col min="7" max="9" width="11.6640625" style="355" customWidth="1"/>
    <col min="10" max="10" width="3.44140625" style="355" customWidth="1"/>
    <col min="11" max="13" width="11.6640625" style="355" customWidth="1"/>
    <col min="14" max="14" width="11.6640625" style="355" hidden="1" customWidth="1"/>
    <col min="15" max="15" width="3.44140625" style="355" customWidth="1"/>
    <col min="16" max="17" width="10.109375" style="355" customWidth="1"/>
    <col min="18" max="18" width="8.33203125" style="355" hidden="1" customWidth="1"/>
    <col min="19" max="20" width="11.6640625" style="355" customWidth="1"/>
    <col min="21" max="21" width="25.6640625" style="355" customWidth="1"/>
    <col min="22" max="22" width="9" style="355" customWidth="1"/>
    <col min="23" max="16384" width="16.6640625" style="355"/>
  </cols>
  <sheetData>
    <row r="1" spans="1:22" ht="36" customHeight="1" thickBot="1" x14ac:dyDescent="0.25">
      <c r="A1" s="624" t="s">
        <v>470</v>
      </c>
      <c r="B1" s="358"/>
      <c r="C1" s="358"/>
      <c r="D1" s="358"/>
      <c r="E1" s="358"/>
      <c r="F1" s="358"/>
      <c r="G1" s="358"/>
      <c r="H1" s="358"/>
      <c r="I1" s="358"/>
      <c r="J1" s="358"/>
      <c r="K1" s="358"/>
      <c r="L1" s="358"/>
      <c r="M1" s="358"/>
      <c r="N1" s="358"/>
      <c r="O1" s="358"/>
      <c r="P1" s="358"/>
      <c r="Q1" s="358"/>
      <c r="R1" s="358"/>
      <c r="S1" s="357"/>
      <c r="T1" s="357"/>
      <c r="U1" s="356"/>
      <c r="V1" s="356"/>
    </row>
    <row r="2" spans="1:22" ht="25.5" customHeight="1" thickTop="1" thickBot="1" x14ac:dyDescent="0.3">
      <c r="A2" s="539" t="s">
        <v>136</v>
      </c>
      <c r="B2" s="540" t="s">
        <v>46</v>
      </c>
      <c r="C2" s="540" t="s">
        <v>47</v>
      </c>
      <c r="D2" s="623" t="s">
        <v>48</v>
      </c>
      <c r="E2" s="540" t="s">
        <v>49</v>
      </c>
      <c r="F2" s="540"/>
      <c r="G2" s="540" t="s">
        <v>50</v>
      </c>
      <c r="H2" s="540" t="s">
        <v>51</v>
      </c>
      <c r="I2" s="540" t="s">
        <v>52</v>
      </c>
      <c r="J2" s="541"/>
      <c r="K2" s="541" t="s">
        <v>73</v>
      </c>
      <c r="L2" s="541" t="s">
        <v>74</v>
      </c>
      <c r="M2" s="541" t="s">
        <v>75</v>
      </c>
      <c r="N2" s="541" t="s">
        <v>76</v>
      </c>
      <c r="O2" s="541"/>
      <c r="P2" s="541" t="s">
        <v>78</v>
      </c>
      <c r="Q2" s="541" t="s">
        <v>79</v>
      </c>
      <c r="R2" s="387" t="s">
        <v>80</v>
      </c>
      <c r="S2" s="386"/>
      <c r="T2" s="386"/>
      <c r="U2" s="176" t="s">
        <v>53</v>
      </c>
      <c r="V2" s="385"/>
    </row>
    <row r="3" spans="1:22" ht="4.75" customHeight="1" x14ac:dyDescent="0.2">
      <c r="A3" s="366"/>
      <c r="B3" s="384"/>
      <c r="C3" s="384"/>
      <c r="D3" s="384"/>
      <c r="E3" s="384"/>
      <c r="F3" s="384"/>
      <c r="G3" s="384"/>
      <c r="H3" s="384"/>
      <c r="I3" s="384"/>
      <c r="J3" s="384"/>
      <c r="K3" s="384"/>
      <c r="L3" s="384"/>
      <c r="M3" s="384"/>
      <c r="N3" s="384"/>
      <c r="O3" s="384"/>
      <c r="P3" s="384"/>
      <c r="Q3" s="384"/>
      <c r="R3" s="384"/>
      <c r="S3" s="357"/>
      <c r="T3" s="357"/>
      <c r="U3" s="356"/>
      <c r="V3" s="356"/>
    </row>
    <row r="4" spans="1:22" s="441" customFormat="1" ht="15" customHeight="1" x14ac:dyDescent="0.25">
      <c r="A4" s="372" t="s">
        <v>471</v>
      </c>
      <c r="B4" s="381">
        <v>702.8</v>
      </c>
      <c r="C4" s="381">
        <v>704.1</v>
      </c>
      <c r="D4" s="381">
        <v>712</v>
      </c>
      <c r="E4" s="381">
        <v>735.69999999999982</v>
      </c>
      <c r="F4" s="381"/>
      <c r="G4" s="381">
        <v>1406.9</v>
      </c>
      <c r="H4" s="381">
        <v>2118.9</v>
      </c>
      <c r="I4" s="381">
        <v>2854.6</v>
      </c>
      <c r="J4" s="381"/>
      <c r="K4" s="381">
        <v>702.39999999999986</v>
      </c>
      <c r="L4" s="381">
        <v>701.40000000000032</v>
      </c>
      <c r="M4" s="582">
        <v>714.29999999999973</v>
      </c>
      <c r="N4" s="381">
        <v>0</v>
      </c>
      <c r="O4" s="381"/>
      <c r="P4" s="381">
        <v>1403.8000000000002</v>
      </c>
      <c r="Q4" s="381">
        <v>2118.1</v>
      </c>
      <c r="R4" s="381">
        <f>'Selected Financial Results'!U23</f>
        <v>0</v>
      </c>
      <c r="S4" s="376"/>
      <c r="T4" s="376"/>
      <c r="U4" s="375"/>
      <c r="V4" s="375"/>
    </row>
    <row r="5" spans="1:22" ht="15" customHeight="1" x14ac:dyDescent="0.25">
      <c r="A5" s="366" t="s">
        <v>137</v>
      </c>
      <c r="B5" s="373">
        <v>-401.5</v>
      </c>
      <c r="C5" s="373">
        <v>-367.29999999999995</v>
      </c>
      <c r="D5" s="373">
        <v>-365.1</v>
      </c>
      <c r="E5" s="373">
        <v>-417.1</v>
      </c>
      <c r="F5" s="364"/>
      <c r="G5" s="373">
        <v>-768.8</v>
      </c>
      <c r="H5" s="373">
        <v>-1133.9000000000001</v>
      </c>
      <c r="I5" s="373">
        <v>-1551</v>
      </c>
      <c r="J5" s="364"/>
      <c r="K5" s="364">
        <v>-398.8</v>
      </c>
      <c r="L5" s="364">
        <v>-406.49999999999994</v>
      </c>
      <c r="M5" s="583">
        <v>-356.40000000000009</v>
      </c>
      <c r="N5" s="364">
        <v>0</v>
      </c>
      <c r="O5" s="364"/>
      <c r="P5" s="400">
        <v>-805.3</v>
      </c>
      <c r="Q5" s="583">
        <v>-1161.7</v>
      </c>
      <c r="R5" s="472"/>
      <c r="S5" s="363"/>
      <c r="T5" s="363"/>
      <c r="U5" s="375"/>
      <c r="V5" s="375"/>
    </row>
    <row r="6" spans="1:22" ht="4.75" customHeight="1" x14ac:dyDescent="0.25">
      <c r="A6" s="372"/>
      <c r="B6" s="364"/>
      <c r="C6" s="364"/>
      <c r="D6" s="364"/>
      <c r="E6" s="364"/>
      <c r="F6" s="364"/>
      <c r="G6" s="364"/>
      <c r="H6" s="364"/>
      <c r="I6" s="364"/>
      <c r="J6" s="364"/>
      <c r="K6" s="364"/>
      <c r="L6" s="364"/>
      <c r="M6" s="542"/>
      <c r="N6" s="364"/>
      <c r="O6" s="364"/>
      <c r="P6" s="364"/>
      <c r="Q6" s="364"/>
      <c r="R6" s="364"/>
      <c r="S6" s="363"/>
      <c r="T6" s="363"/>
      <c r="U6" s="375"/>
      <c r="V6" s="375"/>
    </row>
    <row r="7" spans="1:22" ht="18" customHeight="1" x14ac:dyDescent="0.2">
      <c r="A7" s="536" t="s">
        <v>138</v>
      </c>
      <c r="B7" s="549">
        <v>301.29999999999995</v>
      </c>
      <c r="C7" s="549">
        <v>336.80000000000018</v>
      </c>
      <c r="D7" s="549">
        <v>346.9</v>
      </c>
      <c r="E7" s="549">
        <v>318.5999999999998</v>
      </c>
      <c r="F7" s="549"/>
      <c r="G7" s="549">
        <v>638.10000000000014</v>
      </c>
      <c r="H7" s="549">
        <v>985.00000000000011</v>
      </c>
      <c r="I7" s="549">
        <v>1303.5999999999999</v>
      </c>
      <c r="J7" s="549"/>
      <c r="K7" s="549">
        <v>303.59999999999985</v>
      </c>
      <c r="L7" s="549">
        <v>294.90000000000038</v>
      </c>
      <c r="M7" s="584">
        <v>357.89999999999964</v>
      </c>
      <c r="N7" s="549">
        <v>0</v>
      </c>
      <c r="O7" s="549"/>
      <c r="P7" s="549">
        <v>598.50000000000023</v>
      </c>
      <c r="Q7" s="549">
        <v>956.39999999999986</v>
      </c>
      <c r="R7" s="379">
        <f t="shared" ref="R7" si="0">R4+R5</f>
        <v>0</v>
      </c>
      <c r="S7" s="361"/>
      <c r="T7" s="361"/>
      <c r="U7" s="360"/>
      <c r="V7" s="359"/>
    </row>
    <row r="8" spans="1:22" ht="4.75" customHeight="1" x14ac:dyDescent="0.2">
      <c r="A8" s="366"/>
      <c r="B8" s="364"/>
      <c r="C8" s="364"/>
      <c r="D8" s="364"/>
      <c r="E8" s="364"/>
      <c r="F8" s="364"/>
      <c r="G8" s="364"/>
      <c r="H8" s="364"/>
      <c r="I8" s="364"/>
      <c r="J8" s="364"/>
      <c r="K8" s="364"/>
      <c r="L8" s="364"/>
      <c r="M8" s="542"/>
      <c r="N8" s="364"/>
      <c r="O8" s="364"/>
      <c r="P8" s="364"/>
      <c r="Q8" s="364"/>
      <c r="R8" s="364"/>
      <c r="S8" s="363"/>
      <c r="T8" s="363"/>
      <c r="U8" s="356"/>
      <c r="V8" s="356"/>
    </row>
    <row r="9" spans="1:22" ht="15" customHeight="1" x14ac:dyDescent="0.2">
      <c r="A9" s="366" t="s">
        <v>139</v>
      </c>
      <c r="B9" s="373">
        <v>-194.5</v>
      </c>
      <c r="C9" s="501">
        <v>-181.89999999999998</v>
      </c>
      <c r="D9" s="502">
        <v>-228.4</v>
      </c>
      <c r="E9" s="502">
        <v>-267.2</v>
      </c>
      <c r="F9" s="502"/>
      <c r="G9" s="501">
        <v>-376.4</v>
      </c>
      <c r="H9" s="502">
        <v>-604.79999999999995</v>
      </c>
      <c r="I9" s="502">
        <v>-872</v>
      </c>
      <c r="J9" s="364"/>
      <c r="K9" s="364">
        <v>-213.6</v>
      </c>
      <c r="L9" s="364">
        <v>-183.20000000000002</v>
      </c>
      <c r="M9" s="583">
        <v>-200.2</v>
      </c>
      <c r="N9" s="364">
        <v>0</v>
      </c>
      <c r="O9" s="364"/>
      <c r="P9" s="400">
        <v>-396.8</v>
      </c>
      <c r="Q9" s="583">
        <v>-597</v>
      </c>
      <c r="R9" s="472"/>
      <c r="S9" s="363"/>
      <c r="T9" s="363"/>
      <c r="U9" s="356"/>
      <c r="V9" s="356"/>
    </row>
    <row r="10" spans="1:22" ht="4.75" customHeight="1" x14ac:dyDescent="0.2">
      <c r="A10" s="366"/>
      <c r="B10" s="364"/>
      <c r="C10" s="364"/>
      <c r="D10" s="364"/>
      <c r="E10" s="364"/>
      <c r="F10" s="364"/>
      <c r="G10" s="364"/>
      <c r="H10" s="364"/>
      <c r="I10" s="364"/>
      <c r="J10" s="364"/>
      <c r="K10" s="364"/>
      <c r="L10" s="364"/>
      <c r="M10" s="542"/>
      <c r="N10" s="364"/>
      <c r="O10" s="364"/>
      <c r="P10" s="364"/>
      <c r="Q10" s="364"/>
      <c r="R10" s="364"/>
      <c r="S10" s="363"/>
      <c r="T10" s="363"/>
      <c r="U10" s="356"/>
      <c r="V10" s="356"/>
    </row>
    <row r="11" spans="1:22" ht="18" customHeight="1" x14ac:dyDescent="0.2">
      <c r="A11" s="536" t="s">
        <v>140</v>
      </c>
      <c r="B11" s="549">
        <v>106.79999999999995</v>
      </c>
      <c r="C11" s="549">
        <v>154.9000000000002</v>
      </c>
      <c r="D11" s="549">
        <v>118.49999999999997</v>
      </c>
      <c r="E11" s="549">
        <v>51.399999999999807</v>
      </c>
      <c r="F11" s="549"/>
      <c r="G11" s="549">
        <v>261.70000000000016</v>
      </c>
      <c r="H11" s="549">
        <v>380.20000000000016</v>
      </c>
      <c r="I11" s="549">
        <v>431.59999999999991</v>
      </c>
      <c r="J11" s="549"/>
      <c r="K11" s="549">
        <v>89.999999999999858</v>
      </c>
      <c r="L11" s="549">
        <v>111.70000000000036</v>
      </c>
      <c r="M11" s="584">
        <v>157.69999999999965</v>
      </c>
      <c r="N11" s="549">
        <v>0</v>
      </c>
      <c r="O11" s="549"/>
      <c r="P11" s="549">
        <v>201.70000000000022</v>
      </c>
      <c r="Q11" s="549">
        <v>359.39999999999986</v>
      </c>
      <c r="R11" s="379">
        <f t="shared" ref="R11" si="1">R7+R9</f>
        <v>0</v>
      </c>
      <c r="S11" s="361"/>
      <c r="T11" s="361"/>
      <c r="U11" s="360"/>
      <c r="V11" s="359"/>
    </row>
    <row r="12" spans="1:22" ht="4.75" customHeight="1" x14ac:dyDescent="0.2">
      <c r="A12" s="366"/>
      <c r="B12" s="364"/>
      <c r="C12" s="364"/>
      <c r="D12" s="364"/>
      <c r="E12" s="364"/>
      <c r="F12" s="364"/>
      <c r="G12" s="364"/>
      <c r="H12" s="364"/>
      <c r="I12" s="364"/>
      <c r="J12" s="364"/>
      <c r="K12" s="364"/>
      <c r="L12" s="364"/>
      <c r="M12" s="542"/>
      <c r="N12" s="364"/>
      <c r="O12" s="364"/>
      <c r="P12" s="364"/>
      <c r="Q12" s="364"/>
      <c r="R12" s="364"/>
      <c r="S12" s="363"/>
      <c r="T12" s="363"/>
      <c r="U12" s="356"/>
      <c r="V12" s="356"/>
    </row>
    <row r="13" spans="1:22" ht="15" customHeight="1" x14ac:dyDescent="0.2">
      <c r="A13" s="365" t="s">
        <v>141</v>
      </c>
      <c r="B13" s="364">
        <v>49.4</v>
      </c>
      <c r="C13" s="364">
        <v>46.500000000000007</v>
      </c>
      <c r="D13" s="364">
        <v>144.30000000000001</v>
      </c>
      <c r="E13" s="364">
        <v>148.9</v>
      </c>
      <c r="F13" s="364"/>
      <c r="G13" s="364">
        <v>69.400000000000006</v>
      </c>
      <c r="H13" s="364">
        <v>131</v>
      </c>
      <c r="I13" s="364">
        <v>129.69999999999999</v>
      </c>
      <c r="J13" s="364"/>
      <c r="K13" s="364">
        <v>161</v>
      </c>
      <c r="L13" s="364">
        <v>94.1</v>
      </c>
      <c r="M13" s="583">
        <v>128.19999999999999</v>
      </c>
      <c r="N13" s="364">
        <v>0</v>
      </c>
      <c r="O13" s="364"/>
      <c r="P13" s="364">
        <v>255.1</v>
      </c>
      <c r="Q13" s="364">
        <v>90.5</v>
      </c>
      <c r="R13" s="364">
        <f t="shared" ref="R13" si="2">SUM(R14:R16)</f>
        <v>0</v>
      </c>
      <c r="S13" s="363"/>
      <c r="T13" s="363"/>
      <c r="U13" s="356"/>
      <c r="V13" s="356"/>
    </row>
    <row r="14" spans="1:22" ht="15" customHeight="1" x14ac:dyDescent="0.2">
      <c r="A14" s="382" t="s">
        <v>142</v>
      </c>
      <c r="B14" s="409">
        <v>49.4</v>
      </c>
      <c r="C14" s="442">
        <v>20.000000000000007</v>
      </c>
      <c r="D14" s="442">
        <v>9</v>
      </c>
      <c r="E14" s="442">
        <v>148.9</v>
      </c>
      <c r="F14" s="364"/>
      <c r="G14" s="409">
        <v>69.400000000000006</v>
      </c>
      <c r="H14" s="364">
        <v>20.3</v>
      </c>
      <c r="I14" s="364">
        <v>129.69999999999999</v>
      </c>
      <c r="J14" s="364"/>
      <c r="K14" s="400">
        <v>8.3000000000000007</v>
      </c>
      <c r="L14" s="400">
        <v>9.3999999999999986</v>
      </c>
      <c r="M14" s="585">
        <v>128.19999999999999</v>
      </c>
      <c r="N14" s="400">
        <v>0</v>
      </c>
      <c r="O14" s="400"/>
      <c r="P14" s="400">
        <v>17.7</v>
      </c>
      <c r="Q14" s="583">
        <v>49.8</v>
      </c>
      <c r="R14" s="472"/>
      <c r="S14" s="363"/>
      <c r="T14" s="363"/>
      <c r="U14" s="356"/>
      <c r="V14" s="356"/>
    </row>
    <row r="15" spans="1:22" ht="15" customHeight="1" x14ac:dyDescent="0.2">
      <c r="A15" s="382" t="s">
        <v>143</v>
      </c>
      <c r="B15" s="442">
        <v>0</v>
      </c>
      <c r="C15" s="442">
        <v>26.5</v>
      </c>
      <c r="D15" s="442">
        <v>135.30000000000001</v>
      </c>
      <c r="E15" s="442">
        <v>0</v>
      </c>
      <c r="F15" s="364"/>
      <c r="G15" s="442">
        <v>0</v>
      </c>
      <c r="H15" s="442">
        <v>110.7</v>
      </c>
      <c r="I15" s="442">
        <v>0</v>
      </c>
      <c r="J15" s="442"/>
      <c r="K15" s="442">
        <v>152.69999999999999</v>
      </c>
      <c r="L15" s="400">
        <v>84.700000000000017</v>
      </c>
      <c r="M15" s="586">
        <v>0</v>
      </c>
      <c r="N15" s="400">
        <v>0</v>
      </c>
      <c r="O15" s="400"/>
      <c r="P15" s="400">
        <v>237.4</v>
      </c>
      <c r="Q15" s="583">
        <v>40.700000000000003</v>
      </c>
      <c r="R15" s="472"/>
      <c r="S15" s="363"/>
      <c r="T15" s="363"/>
      <c r="U15" s="383"/>
      <c r="V15" s="356"/>
    </row>
    <row r="16" spans="1:22" ht="15" hidden="1" customHeight="1" x14ac:dyDescent="0.2">
      <c r="A16" s="382" t="s">
        <v>144</v>
      </c>
      <c r="B16" s="442">
        <v>0</v>
      </c>
      <c r="C16" s="442">
        <v>0</v>
      </c>
      <c r="D16" s="442">
        <v>0</v>
      </c>
      <c r="E16" s="442">
        <v>0</v>
      </c>
      <c r="F16" s="364"/>
      <c r="G16" s="442">
        <v>0</v>
      </c>
      <c r="H16" s="442">
        <v>0</v>
      </c>
      <c r="I16" s="442">
        <v>0</v>
      </c>
      <c r="J16" s="442"/>
      <c r="K16" s="442">
        <v>0</v>
      </c>
      <c r="L16" s="400">
        <v>0</v>
      </c>
      <c r="M16" s="544">
        <v>0</v>
      </c>
      <c r="N16" s="400">
        <v>0</v>
      </c>
      <c r="O16" s="400"/>
      <c r="P16" s="400"/>
      <c r="Q16" s="364"/>
      <c r="R16" s="364"/>
      <c r="S16" s="363"/>
      <c r="T16" s="363"/>
      <c r="U16" s="383"/>
      <c r="V16" s="356"/>
    </row>
    <row r="17" spans="1:22" ht="15" customHeight="1" x14ac:dyDescent="0.2">
      <c r="A17" s="365" t="s">
        <v>145</v>
      </c>
      <c r="B17" s="364">
        <v>-143</v>
      </c>
      <c r="C17" s="364">
        <v>-87.6</v>
      </c>
      <c r="D17" s="364">
        <v>-191.9</v>
      </c>
      <c r="E17" s="364">
        <v>-362.3</v>
      </c>
      <c r="F17" s="364"/>
      <c r="G17" s="442">
        <v>-204.1</v>
      </c>
      <c r="H17" s="442">
        <v>-313.3</v>
      </c>
      <c r="I17" s="442">
        <v>-525.4</v>
      </c>
      <c r="J17" s="442"/>
      <c r="K17" s="442">
        <v>-189.2</v>
      </c>
      <c r="L17" s="400">
        <v>-138.60000000000002</v>
      </c>
      <c r="M17" s="585">
        <v>-309.79999999999995</v>
      </c>
      <c r="N17" s="400">
        <v>0</v>
      </c>
      <c r="O17" s="400"/>
      <c r="P17" s="400">
        <v>-327.8</v>
      </c>
      <c r="Q17" s="364">
        <v>-344.8</v>
      </c>
      <c r="R17" s="364">
        <f t="shared" ref="R17" si="3">SUM(R18:R20)</f>
        <v>0</v>
      </c>
      <c r="S17" s="363"/>
      <c r="T17" s="363"/>
      <c r="U17" s="356"/>
      <c r="V17" s="356"/>
    </row>
    <row r="18" spans="1:22" ht="15" customHeight="1" x14ac:dyDescent="0.2">
      <c r="A18" s="382" t="s">
        <v>146</v>
      </c>
      <c r="B18" s="409">
        <v>-91.9</v>
      </c>
      <c r="C18" s="409">
        <v>-87.6</v>
      </c>
      <c r="D18" s="364">
        <v>-191.9</v>
      </c>
      <c r="E18" s="364">
        <v>-108.9</v>
      </c>
      <c r="F18" s="364"/>
      <c r="G18" s="442">
        <v>-179.5</v>
      </c>
      <c r="H18" s="442">
        <v>-313.3</v>
      </c>
      <c r="I18" s="442">
        <v>-382.7</v>
      </c>
      <c r="J18" s="442"/>
      <c r="K18" s="442">
        <v>-189.2</v>
      </c>
      <c r="L18" s="400">
        <v>-138.60000000000002</v>
      </c>
      <c r="M18" s="585">
        <v>-113.1</v>
      </c>
      <c r="N18" s="400">
        <v>0</v>
      </c>
      <c r="O18" s="400"/>
      <c r="P18" s="400">
        <v>-327.8</v>
      </c>
      <c r="Q18" s="583">
        <v>-344.8</v>
      </c>
      <c r="R18" s="472"/>
      <c r="S18" s="363"/>
      <c r="T18" s="363"/>
      <c r="U18" s="356"/>
      <c r="V18" s="356"/>
    </row>
    <row r="19" spans="1:22" ht="15" customHeight="1" x14ac:dyDescent="0.2">
      <c r="A19" s="382" t="s">
        <v>147</v>
      </c>
      <c r="B19" s="442">
        <v>-51.1</v>
      </c>
      <c r="C19" s="442">
        <v>0</v>
      </c>
      <c r="D19" s="442">
        <v>0</v>
      </c>
      <c r="E19" s="364">
        <v>-253.4</v>
      </c>
      <c r="F19" s="364"/>
      <c r="G19" s="442">
        <v>-24.6</v>
      </c>
      <c r="H19" s="442">
        <v>0</v>
      </c>
      <c r="I19" s="442">
        <v>-142.69999999999999</v>
      </c>
      <c r="J19" s="442"/>
      <c r="K19" s="442">
        <v>0</v>
      </c>
      <c r="L19" s="442">
        <v>0</v>
      </c>
      <c r="M19" s="586">
        <v>-196.7</v>
      </c>
      <c r="N19" s="400">
        <v>0</v>
      </c>
      <c r="O19" s="400"/>
      <c r="P19" s="442">
        <v>0</v>
      </c>
      <c r="Q19" s="586">
        <v>0</v>
      </c>
      <c r="R19" s="472"/>
      <c r="S19" s="363"/>
      <c r="T19" s="363"/>
      <c r="U19" s="356"/>
      <c r="V19" s="356"/>
    </row>
    <row r="20" spans="1:22" ht="15" hidden="1" customHeight="1" x14ac:dyDescent="0.2">
      <c r="A20" s="382" t="s">
        <v>148</v>
      </c>
      <c r="B20" s="442">
        <v>0</v>
      </c>
      <c r="C20" s="442">
        <v>0</v>
      </c>
      <c r="D20" s="442">
        <v>0</v>
      </c>
      <c r="E20" s="442">
        <v>0</v>
      </c>
      <c r="F20" s="364"/>
      <c r="G20" s="442">
        <v>0</v>
      </c>
      <c r="H20" s="442">
        <v>0</v>
      </c>
      <c r="I20" s="442">
        <v>0</v>
      </c>
      <c r="J20" s="442"/>
      <c r="K20" s="442">
        <v>0</v>
      </c>
      <c r="L20" s="400">
        <v>0</v>
      </c>
      <c r="M20" s="544">
        <v>0</v>
      </c>
      <c r="N20" s="400">
        <v>0</v>
      </c>
      <c r="O20" s="400"/>
      <c r="P20" s="400"/>
      <c r="Q20" s="364"/>
      <c r="R20" s="364"/>
      <c r="S20" s="363"/>
      <c r="T20" s="363"/>
      <c r="U20" s="356"/>
      <c r="V20" s="356"/>
    </row>
    <row r="21" spans="1:22" ht="15" customHeight="1" x14ac:dyDescent="0.25">
      <c r="A21" s="371" t="s">
        <v>149</v>
      </c>
      <c r="B21" s="443">
        <v>-93.6</v>
      </c>
      <c r="C21" s="443">
        <v>-41.099999999999994</v>
      </c>
      <c r="D21" s="381">
        <v>-47.599999999999994</v>
      </c>
      <c r="E21" s="381">
        <v>-213.4</v>
      </c>
      <c r="F21" s="381"/>
      <c r="G21" s="443">
        <v>-134.69999999999999</v>
      </c>
      <c r="H21" s="381">
        <v>-182.29999999999998</v>
      </c>
      <c r="I21" s="381">
        <v>-395.7</v>
      </c>
      <c r="J21" s="381"/>
      <c r="K21" s="490">
        <v>-28.199999999999989</v>
      </c>
      <c r="L21" s="490">
        <v>-44.500000000000028</v>
      </c>
      <c r="M21" s="587">
        <v>-181.6</v>
      </c>
      <c r="N21" s="490">
        <v>0</v>
      </c>
      <c r="O21" s="490"/>
      <c r="P21" s="490">
        <v>-72.700000000000017</v>
      </c>
      <c r="Q21" s="582">
        <v>-254.3</v>
      </c>
      <c r="R21" s="381">
        <f t="shared" ref="R21" si="4">R17+R13</f>
        <v>0</v>
      </c>
      <c r="S21" s="376"/>
      <c r="T21" s="376"/>
      <c r="U21" s="375"/>
      <c r="V21" s="375"/>
    </row>
    <row r="22" spans="1:22" ht="15" customHeight="1" x14ac:dyDescent="0.2">
      <c r="A22" s="365" t="s">
        <v>150</v>
      </c>
      <c r="B22" s="442">
        <v>0.4</v>
      </c>
      <c r="C22" s="442">
        <v>-2.6999999999999997</v>
      </c>
      <c r="D22" s="442">
        <v>-0.7</v>
      </c>
      <c r="E22" s="442">
        <v>-1.6</v>
      </c>
      <c r="F22" s="442"/>
      <c r="G22" s="442">
        <v>-2.2999999999999998</v>
      </c>
      <c r="H22" s="442">
        <v>-3</v>
      </c>
      <c r="I22" s="442">
        <v>-4.5999999999999996</v>
      </c>
      <c r="J22" s="442"/>
      <c r="K22" s="442">
        <v>-0.6</v>
      </c>
      <c r="L22" s="400">
        <v>0.89999999999999991</v>
      </c>
      <c r="M22" s="585">
        <v>-0.3</v>
      </c>
      <c r="N22" s="400">
        <v>0</v>
      </c>
      <c r="O22" s="400"/>
      <c r="P22" s="400">
        <v>0.3</v>
      </c>
      <c r="Q22" s="586">
        <v>0</v>
      </c>
      <c r="R22" s="472"/>
      <c r="S22" s="363"/>
      <c r="T22" s="363"/>
      <c r="U22" s="356"/>
      <c r="V22" s="356"/>
    </row>
    <row r="23" spans="1:22" ht="15" customHeight="1" x14ac:dyDescent="0.2">
      <c r="A23" s="394" t="s">
        <v>151</v>
      </c>
      <c r="B23" s="442">
        <v>0</v>
      </c>
      <c r="C23" s="442">
        <v>0</v>
      </c>
      <c r="D23" s="442">
        <v>0</v>
      </c>
      <c r="E23" s="442">
        <v>0</v>
      </c>
      <c r="F23" s="442"/>
      <c r="G23" s="442">
        <v>0</v>
      </c>
      <c r="H23" s="442">
        <v>0</v>
      </c>
      <c r="I23" s="442">
        <v>0</v>
      </c>
      <c r="J23" s="442"/>
      <c r="K23" s="442">
        <v>0</v>
      </c>
      <c r="L23" s="400">
        <v>-0.5</v>
      </c>
      <c r="M23" s="585">
        <v>-0.89999999999999991</v>
      </c>
      <c r="N23" s="400">
        <v>0</v>
      </c>
      <c r="O23" s="400"/>
      <c r="P23" s="400">
        <v>-0.5</v>
      </c>
      <c r="Q23" s="583">
        <v>-1.4</v>
      </c>
      <c r="R23" s="472"/>
      <c r="S23" s="363"/>
      <c r="T23" s="363"/>
      <c r="U23" s="356"/>
      <c r="V23" s="356"/>
    </row>
    <row r="24" spans="1:22" ht="15" customHeight="1" x14ac:dyDescent="0.2">
      <c r="A24" s="365" t="s">
        <v>152</v>
      </c>
      <c r="B24" s="442">
        <v>1.9</v>
      </c>
      <c r="C24" s="442">
        <v>0</v>
      </c>
      <c r="D24" s="442">
        <v>0.1</v>
      </c>
      <c r="E24" s="442">
        <v>0</v>
      </c>
      <c r="F24" s="442"/>
      <c r="G24" s="442">
        <v>1.9</v>
      </c>
      <c r="H24" s="442">
        <v>2</v>
      </c>
      <c r="I24" s="442">
        <v>2</v>
      </c>
      <c r="J24" s="442"/>
      <c r="K24" s="442">
        <v>0.7</v>
      </c>
      <c r="L24" s="442">
        <v>0</v>
      </c>
      <c r="M24" s="585">
        <v>0.60000000000000009</v>
      </c>
      <c r="N24" s="400">
        <v>0</v>
      </c>
      <c r="O24" s="400"/>
      <c r="P24" s="400">
        <v>0.7</v>
      </c>
      <c r="Q24" s="583">
        <v>1.3</v>
      </c>
      <c r="R24" s="472"/>
      <c r="S24" s="363"/>
      <c r="T24" s="363"/>
      <c r="U24" s="356"/>
      <c r="V24" s="356"/>
    </row>
    <row r="25" spans="1:22" ht="15" customHeight="1" x14ac:dyDescent="0.2">
      <c r="A25" s="365" t="s">
        <v>462</v>
      </c>
      <c r="B25" s="442">
        <v>3.1</v>
      </c>
      <c r="C25" s="442">
        <v>-2.2000000000000002</v>
      </c>
      <c r="D25" s="442">
        <v>346.1</v>
      </c>
      <c r="E25" s="442">
        <v>-0.7</v>
      </c>
      <c r="F25" s="442"/>
      <c r="G25" s="442">
        <v>0.9</v>
      </c>
      <c r="H25" s="442">
        <v>347</v>
      </c>
      <c r="I25" s="442">
        <v>346.3</v>
      </c>
      <c r="J25" s="442"/>
      <c r="K25" s="442">
        <v>0</v>
      </c>
      <c r="L25" s="442">
        <v>0</v>
      </c>
      <c r="M25" s="586">
        <v>0</v>
      </c>
      <c r="N25" s="400">
        <v>0</v>
      </c>
      <c r="O25" s="400"/>
      <c r="P25" s="442">
        <v>0</v>
      </c>
      <c r="Q25" s="586">
        <v>0</v>
      </c>
      <c r="R25" s="472"/>
      <c r="S25" s="363"/>
      <c r="T25" s="363"/>
      <c r="U25" s="356"/>
      <c r="V25" s="356"/>
    </row>
    <row r="26" spans="1:22" ht="4.75" customHeight="1" x14ac:dyDescent="0.2">
      <c r="A26" s="365"/>
      <c r="B26" s="364"/>
      <c r="C26" s="364"/>
      <c r="D26" s="364"/>
      <c r="E26" s="364"/>
      <c r="F26" s="364"/>
      <c r="G26" s="364"/>
      <c r="H26" s="364"/>
      <c r="I26" s="364"/>
      <c r="J26" s="364"/>
      <c r="K26" s="364"/>
      <c r="L26" s="364"/>
      <c r="M26" s="542"/>
      <c r="N26" s="364"/>
      <c r="O26" s="364"/>
      <c r="P26" s="364"/>
      <c r="Q26" s="364"/>
      <c r="R26" s="364"/>
      <c r="S26" s="363"/>
      <c r="T26" s="363"/>
      <c r="U26" s="356"/>
      <c r="V26" s="356"/>
    </row>
    <row r="27" spans="1:22" ht="18" customHeight="1" x14ac:dyDescent="0.2">
      <c r="A27" s="536" t="s">
        <v>153</v>
      </c>
      <c r="B27" s="549">
        <v>18.599999999999966</v>
      </c>
      <c r="C27" s="549">
        <v>108.9000000000002</v>
      </c>
      <c r="D27" s="549">
        <v>416.4</v>
      </c>
      <c r="E27" s="549">
        <v>-164.30000000000021</v>
      </c>
      <c r="F27" s="549"/>
      <c r="G27" s="549">
        <v>127.50000000000017</v>
      </c>
      <c r="H27" s="549">
        <v>543.9000000000002</v>
      </c>
      <c r="I27" s="549">
        <v>379.59999999999991</v>
      </c>
      <c r="J27" s="549"/>
      <c r="K27" s="550">
        <v>61.899999999999864</v>
      </c>
      <c r="L27" s="550">
        <v>67.600000000000335</v>
      </c>
      <c r="M27" s="588">
        <v>-24.500000000000341</v>
      </c>
      <c r="N27" s="550">
        <v>0</v>
      </c>
      <c r="O27" s="550"/>
      <c r="P27" s="550">
        <v>129.5000000000002</v>
      </c>
      <c r="Q27" s="550">
        <v>104.99999999999986</v>
      </c>
      <c r="R27" s="362">
        <f t="shared" ref="R27" si="5">SUM(R21:R25,R11)</f>
        <v>0</v>
      </c>
      <c r="S27" s="361"/>
      <c r="T27" s="361"/>
      <c r="U27" s="378"/>
      <c r="V27" s="359"/>
    </row>
    <row r="28" spans="1:22" ht="4.75" customHeight="1" x14ac:dyDescent="0.2">
      <c r="A28" s="366"/>
      <c r="B28" s="364"/>
      <c r="C28" s="364"/>
      <c r="D28" s="364"/>
      <c r="E28" s="364"/>
      <c r="F28" s="364"/>
      <c r="G28" s="364"/>
      <c r="H28" s="364"/>
      <c r="I28" s="364"/>
      <c r="J28" s="364"/>
      <c r="K28" s="364"/>
      <c r="L28" s="364"/>
      <c r="M28" s="542"/>
      <c r="N28" s="364"/>
      <c r="O28" s="364"/>
      <c r="P28" s="364"/>
      <c r="Q28" s="364"/>
      <c r="R28" s="364"/>
      <c r="S28" s="363"/>
      <c r="T28" s="363"/>
      <c r="U28" s="356"/>
      <c r="V28" s="356"/>
    </row>
    <row r="29" spans="1:22" ht="15" customHeight="1" x14ac:dyDescent="0.2">
      <c r="A29" s="366" t="s">
        <v>154</v>
      </c>
      <c r="B29" s="364">
        <v>-1.8</v>
      </c>
      <c r="C29" s="364">
        <v>-137.69999999999999</v>
      </c>
      <c r="D29" s="502">
        <v>22.8</v>
      </c>
      <c r="E29" s="502">
        <v>17.400000000000002</v>
      </c>
      <c r="F29" s="502"/>
      <c r="G29" s="502">
        <v>-139.5</v>
      </c>
      <c r="H29" s="502">
        <v>-116.7</v>
      </c>
      <c r="I29" s="502">
        <v>-99.3</v>
      </c>
      <c r="J29" s="364"/>
      <c r="K29" s="364">
        <v>-25.1</v>
      </c>
      <c r="L29" s="364">
        <v>-23.199999999999996</v>
      </c>
      <c r="M29" s="583">
        <v>9.3999999999999986</v>
      </c>
      <c r="N29" s="364">
        <v>0</v>
      </c>
      <c r="O29" s="364"/>
      <c r="P29" s="364">
        <v>-48.3</v>
      </c>
      <c r="Q29" s="583">
        <v>-38.9</v>
      </c>
      <c r="R29" s="364"/>
      <c r="S29" s="363"/>
      <c r="T29" s="363"/>
      <c r="U29" s="356"/>
      <c r="V29" s="356"/>
    </row>
    <row r="30" spans="1:22" ht="4.75" customHeight="1" x14ac:dyDescent="0.2">
      <c r="A30" s="366"/>
      <c r="B30" s="364"/>
      <c r="C30" s="364"/>
      <c r="D30" s="364"/>
      <c r="E30" s="364"/>
      <c r="F30" s="364"/>
      <c r="G30" s="364"/>
      <c r="H30" s="364"/>
      <c r="I30" s="364"/>
      <c r="J30" s="364"/>
      <c r="K30" s="364"/>
      <c r="L30" s="364"/>
      <c r="M30" s="542"/>
      <c r="N30" s="364"/>
      <c r="O30" s="364"/>
      <c r="P30" s="364"/>
      <c r="Q30" s="364"/>
      <c r="R30" s="364"/>
      <c r="S30" s="363"/>
      <c r="T30" s="363"/>
      <c r="U30" s="356"/>
      <c r="V30" s="356"/>
    </row>
    <row r="31" spans="1:22" ht="18" customHeight="1" x14ac:dyDescent="0.2">
      <c r="A31" s="536" t="s">
        <v>155</v>
      </c>
      <c r="B31" s="549">
        <v>16.799999999999965</v>
      </c>
      <c r="C31" s="549">
        <v>-28.799999999999965</v>
      </c>
      <c r="D31" s="549">
        <v>439.2</v>
      </c>
      <c r="E31" s="549">
        <v>-146.9000000000002</v>
      </c>
      <c r="F31" s="549"/>
      <c r="G31" s="549">
        <v>-12</v>
      </c>
      <c r="H31" s="549">
        <v>427.20000000000022</v>
      </c>
      <c r="I31" s="549">
        <v>280.2999999999999</v>
      </c>
      <c r="J31" s="549"/>
      <c r="K31" s="550">
        <v>36.799999999999862</v>
      </c>
      <c r="L31" s="550">
        <v>44.40000000000034</v>
      </c>
      <c r="M31" s="588">
        <v>-15.10000000000035</v>
      </c>
      <c r="N31" s="550">
        <v>0</v>
      </c>
      <c r="O31" s="550"/>
      <c r="P31" s="550">
        <v>81.200000000000202</v>
      </c>
      <c r="Q31" s="550">
        <v>66.099999999999852</v>
      </c>
      <c r="R31" s="362">
        <f t="shared" ref="R31" si="6">R27+R29</f>
        <v>0</v>
      </c>
      <c r="S31" s="361"/>
      <c r="T31" s="361"/>
      <c r="U31" s="378"/>
      <c r="V31" s="380"/>
    </row>
    <row r="32" spans="1:22" ht="4.75" customHeight="1" x14ac:dyDescent="0.2">
      <c r="A32" s="366"/>
      <c r="B32" s="364"/>
      <c r="C32" s="364"/>
      <c r="D32" s="364"/>
      <c r="E32" s="364"/>
      <c r="F32" s="364"/>
      <c r="G32" s="364"/>
      <c r="H32" s="364"/>
      <c r="I32" s="364"/>
      <c r="J32" s="364"/>
      <c r="K32" s="364"/>
      <c r="L32" s="364"/>
      <c r="M32" s="542"/>
      <c r="N32" s="364"/>
      <c r="O32" s="364"/>
      <c r="P32" s="364"/>
      <c r="Q32" s="364"/>
      <c r="R32" s="364"/>
      <c r="S32" s="363"/>
      <c r="T32" s="363"/>
      <c r="U32" s="356"/>
      <c r="V32" s="356"/>
    </row>
    <row r="33" spans="1:22" ht="15" customHeight="1" x14ac:dyDescent="0.2">
      <c r="A33" s="365" t="s">
        <v>156</v>
      </c>
      <c r="B33" s="364">
        <v>0.9</v>
      </c>
      <c r="C33" s="364">
        <v>1.5</v>
      </c>
      <c r="D33" s="364">
        <v>3</v>
      </c>
      <c r="E33" s="364">
        <v>-4.2</v>
      </c>
      <c r="F33" s="364"/>
      <c r="G33" s="364">
        <v>2.4</v>
      </c>
      <c r="H33" s="364">
        <v>5.4</v>
      </c>
      <c r="I33" s="364">
        <v>1.2000000000000002</v>
      </c>
      <c r="J33" s="364"/>
      <c r="K33" s="364">
        <v>-0.8</v>
      </c>
      <c r="L33" s="364">
        <v>6.3</v>
      </c>
      <c r="M33" s="583">
        <v>2.2999999999999998</v>
      </c>
      <c r="N33" s="364">
        <v>0</v>
      </c>
      <c r="O33" s="364"/>
      <c r="P33" s="364">
        <v>5.5</v>
      </c>
      <c r="Q33" s="583">
        <v>7.8</v>
      </c>
      <c r="R33" s="364"/>
      <c r="S33" s="363"/>
      <c r="T33" s="363"/>
      <c r="U33" s="356"/>
      <c r="V33" s="356"/>
    </row>
    <row r="34" spans="1:22" ht="18" customHeight="1" x14ac:dyDescent="0.2">
      <c r="A34" s="548" t="s">
        <v>157</v>
      </c>
      <c r="B34" s="549">
        <v>17.699999999999964</v>
      </c>
      <c r="C34" s="549">
        <v>-27.299999999999962</v>
      </c>
      <c r="D34" s="549">
        <v>442.2</v>
      </c>
      <c r="E34" s="549">
        <v>-151.10000000000019</v>
      </c>
      <c r="F34" s="549"/>
      <c r="G34" s="549">
        <v>-9.6</v>
      </c>
      <c r="H34" s="549">
        <v>432.60000000000019</v>
      </c>
      <c r="I34" s="549">
        <v>281.49999999999989</v>
      </c>
      <c r="J34" s="549"/>
      <c r="K34" s="549">
        <v>35.999999999999865</v>
      </c>
      <c r="L34" s="549">
        <v>50.700000000000337</v>
      </c>
      <c r="M34" s="584">
        <v>-12.800000000000352</v>
      </c>
      <c r="N34" s="549">
        <v>0</v>
      </c>
      <c r="O34" s="549"/>
      <c r="P34" s="549">
        <v>86.700000000000202</v>
      </c>
      <c r="Q34" s="549">
        <v>73.899999999999849</v>
      </c>
      <c r="R34" s="379">
        <f t="shared" ref="R34" si="7">R33+R31</f>
        <v>0</v>
      </c>
      <c r="S34" s="368"/>
      <c r="T34" s="368"/>
      <c r="U34" s="378"/>
      <c r="V34" s="359"/>
    </row>
    <row r="35" spans="1:22" ht="7.5" customHeight="1" x14ac:dyDescent="0.2">
      <c r="A35" s="366"/>
      <c r="B35" s="364"/>
      <c r="C35" s="364"/>
      <c r="D35" s="364"/>
      <c r="E35" s="364"/>
      <c r="F35" s="364"/>
      <c r="G35" s="364"/>
      <c r="H35" s="364"/>
      <c r="I35" s="364"/>
      <c r="J35" s="364"/>
      <c r="K35" s="364"/>
      <c r="L35" s="364"/>
      <c r="M35" s="542"/>
      <c r="N35" s="364"/>
      <c r="O35" s="364"/>
      <c r="P35" s="364"/>
      <c r="Q35" s="364"/>
      <c r="R35" s="364"/>
      <c r="S35" s="363"/>
      <c r="T35" s="363"/>
      <c r="U35" s="356"/>
      <c r="V35" s="356"/>
    </row>
    <row r="36" spans="1:22" ht="15" customHeight="1" x14ac:dyDescent="0.25">
      <c r="A36" s="371" t="s">
        <v>158</v>
      </c>
      <c r="B36" s="443">
        <v>16.799999999999965</v>
      </c>
      <c r="C36" s="443">
        <v>-28.799999999999965</v>
      </c>
      <c r="D36" s="503">
        <v>439.2</v>
      </c>
      <c r="E36" s="503">
        <v>-146.9000000000002</v>
      </c>
      <c r="F36" s="503"/>
      <c r="G36" s="503">
        <v>-12</v>
      </c>
      <c r="H36" s="503">
        <v>427.20000000000022</v>
      </c>
      <c r="I36" s="503">
        <v>280.2999999999999</v>
      </c>
      <c r="J36" s="444"/>
      <c r="K36" s="444">
        <v>36.799999999999862</v>
      </c>
      <c r="L36" s="377">
        <v>44.40000000000034</v>
      </c>
      <c r="M36" s="590">
        <v>-15.10000000000035</v>
      </c>
      <c r="N36" s="377">
        <v>0</v>
      </c>
      <c r="O36" s="377"/>
      <c r="P36" s="377">
        <v>81.200000000000202</v>
      </c>
      <c r="Q36" s="377">
        <v>66.099999999999852</v>
      </c>
      <c r="R36" s="377">
        <f t="shared" ref="R36" si="8">R31</f>
        <v>0</v>
      </c>
      <c r="S36" s="376"/>
      <c r="T36" s="376"/>
      <c r="U36" s="375"/>
      <c r="V36" s="375"/>
    </row>
    <row r="37" spans="1:22" ht="15" customHeight="1" x14ac:dyDescent="0.2">
      <c r="A37" s="365" t="s">
        <v>159</v>
      </c>
      <c r="B37" s="409">
        <v>16.8</v>
      </c>
      <c r="C37" s="409">
        <v>-28.1</v>
      </c>
      <c r="D37" s="504">
        <v>430.3</v>
      </c>
      <c r="E37" s="504">
        <v>-159.9000000000002</v>
      </c>
      <c r="F37" s="505"/>
      <c r="G37" s="504">
        <v>-11.3</v>
      </c>
      <c r="H37" s="504">
        <v>419.00000000000023</v>
      </c>
      <c r="I37" s="504">
        <v>259.09999999999991</v>
      </c>
      <c r="J37" s="407"/>
      <c r="K37" s="407">
        <v>25.5</v>
      </c>
      <c r="L37" s="374">
        <v>30.400000000000205</v>
      </c>
      <c r="M37" s="589">
        <v>-34.900000000000354</v>
      </c>
      <c r="N37" s="374">
        <v>0</v>
      </c>
      <c r="O37" s="374"/>
      <c r="P37" s="374">
        <v>55.900000000000205</v>
      </c>
      <c r="Q37" s="374">
        <v>20.999999999999851</v>
      </c>
      <c r="R37" s="374">
        <f t="shared" ref="R37" si="9">R36-R38</f>
        <v>0</v>
      </c>
      <c r="S37" s="363"/>
      <c r="T37" s="363"/>
      <c r="U37" s="356"/>
      <c r="V37" s="356"/>
    </row>
    <row r="38" spans="1:22" ht="15" customHeight="1" x14ac:dyDescent="0.2">
      <c r="A38" s="365" t="s">
        <v>117</v>
      </c>
      <c r="B38" s="442">
        <v>0</v>
      </c>
      <c r="C38" s="442">
        <v>-0.7</v>
      </c>
      <c r="D38" s="500">
        <v>8.9</v>
      </c>
      <c r="E38" s="500">
        <v>13</v>
      </c>
      <c r="F38" s="502"/>
      <c r="G38" s="502">
        <v>-0.7</v>
      </c>
      <c r="H38" s="502">
        <v>8.2000000000000011</v>
      </c>
      <c r="I38" s="502">
        <v>21.200000000000003</v>
      </c>
      <c r="J38" s="364"/>
      <c r="K38" s="364">
        <v>11.3</v>
      </c>
      <c r="L38" s="364">
        <v>14</v>
      </c>
      <c r="M38" s="583">
        <v>19.8</v>
      </c>
      <c r="N38" s="364">
        <v>0</v>
      </c>
      <c r="O38" s="364"/>
      <c r="P38" s="400">
        <v>25.3</v>
      </c>
      <c r="Q38" s="583">
        <v>45.1</v>
      </c>
      <c r="R38" s="472"/>
      <c r="S38" s="363"/>
      <c r="T38" s="363"/>
      <c r="U38" s="356"/>
      <c r="V38" s="356"/>
    </row>
    <row r="39" spans="1:22" ht="7.5" customHeight="1" x14ac:dyDescent="0.2">
      <c r="A39" s="365"/>
      <c r="B39" s="364"/>
      <c r="C39" s="364"/>
      <c r="D39" s="502"/>
      <c r="E39" s="502"/>
      <c r="F39" s="502"/>
      <c r="G39" s="502"/>
      <c r="H39" s="502"/>
      <c r="I39" s="502"/>
      <c r="J39" s="364"/>
      <c r="K39" s="364"/>
      <c r="L39" s="364"/>
      <c r="M39" s="542"/>
      <c r="N39" s="364"/>
      <c r="O39" s="364"/>
      <c r="P39" s="400"/>
      <c r="Q39" s="364"/>
      <c r="R39" s="364"/>
      <c r="S39" s="363"/>
      <c r="T39" s="363"/>
      <c r="U39" s="356"/>
      <c r="V39" s="356"/>
    </row>
    <row r="40" spans="1:22" ht="15" customHeight="1" x14ac:dyDescent="0.25">
      <c r="A40" s="371" t="s">
        <v>160</v>
      </c>
      <c r="B40" s="443">
        <v>17.699999999999964</v>
      </c>
      <c r="C40" s="443">
        <v>-27.299999999999962</v>
      </c>
      <c r="D40" s="503">
        <v>442.2</v>
      </c>
      <c r="E40" s="503">
        <v>-151.10000000000019</v>
      </c>
      <c r="F40" s="503"/>
      <c r="G40" s="503">
        <v>-9.6</v>
      </c>
      <c r="H40" s="503">
        <v>432.60000000000019</v>
      </c>
      <c r="I40" s="503">
        <v>281.49999999999989</v>
      </c>
      <c r="J40" s="444"/>
      <c r="K40" s="444">
        <v>35.999999999999865</v>
      </c>
      <c r="L40" s="377">
        <v>50.700000000000337</v>
      </c>
      <c r="M40" s="590">
        <v>-12.800000000000352</v>
      </c>
      <c r="N40" s="377">
        <v>0</v>
      </c>
      <c r="O40" s="377"/>
      <c r="P40" s="377">
        <v>86.700000000000202</v>
      </c>
      <c r="Q40" s="377">
        <v>73.899999999999849</v>
      </c>
      <c r="R40" s="377">
        <f t="shared" ref="R40" si="10">R34</f>
        <v>0</v>
      </c>
      <c r="S40" s="376"/>
      <c r="T40" s="376"/>
      <c r="U40" s="375"/>
      <c r="V40" s="375"/>
    </row>
    <row r="41" spans="1:22" ht="15" customHeight="1" x14ac:dyDescent="0.2">
      <c r="A41" s="365" t="s">
        <v>159</v>
      </c>
      <c r="B41" s="409">
        <v>17.8</v>
      </c>
      <c r="C41" s="409">
        <v>-26.6</v>
      </c>
      <c r="D41" s="504">
        <v>433.2</v>
      </c>
      <c r="E41" s="504">
        <v>-163.80000000000018</v>
      </c>
      <c r="F41" s="505"/>
      <c r="G41" s="504">
        <v>-8.8000000000000007</v>
      </c>
      <c r="H41" s="504">
        <v>424.4000000000002</v>
      </c>
      <c r="I41" s="504">
        <v>260.59999999999991</v>
      </c>
      <c r="J41" s="407"/>
      <c r="K41" s="407">
        <v>24.6</v>
      </c>
      <c r="L41" s="374">
        <v>36.6000000000002</v>
      </c>
      <c r="M41" s="589">
        <v>-32.400000000000354</v>
      </c>
      <c r="N41" s="374">
        <v>0</v>
      </c>
      <c r="O41" s="374"/>
      <c r="P41" s="374">
        <v>61.200000000000202</v>
      </c>
      <c r="Q41" s="374">
        <v>28.799999999999848</v>
      </c>
      <c r="R41" s="374">
        <f t="shared" ref="R41" si="11">R40-R42</f>
        <v>0</v>
      </c>
      <c r="S41" s="363"/>
      <c r="T41" s="363"/>
      <c r="U41" s="356"/>
      <c r="V41" s="356"/>
    </row>
    <row r="42" spans="1:22" ht="15" customHeight="1" x14ac:dyDescent="0.2">
      <c r="A42" s="456" t="s">
        <v>117</v>
      </c>
      <c r="B42" s="457">
        <v>-0.10000000000003695</v>
      </c>
      <c r="C42" s="457">
        <v>-0.6999999999999631</v>
      </c>
      <c r="D42" s="506">
        <v>9</v>
      </c>
      <c r="E42" s="506">
        <v>12.700000000000001</v>
      </c>
      <c r="F42" s="506"/>
      <c r="G42" s="506">
        <v>-0.8</v>
      </c>
      <c r="H42" s="506">
        <v>8.1999999999999993</v>
      </c>
      <c r="I42" s="506">
        <v>20.9</v>
      </c>
      <c r="J42" s="457"/>
      <c r="K42" s="457">
        <v>11.399999999999864</v>
      </c>
      <c r="L42" s="457">
        <v>14.100000000000136</v>
      </c>
      <c r="M42" s="591">
        <v>19.600000000000001</v>
      </c>
      <c r="N42" s="457">
        <v>0</v>
      </c>
      <c r="O42" s="457"/>
      <c r="P42" s="489">
        <v>25.5</v>
      </c>
      <c r="Q42" s="591">
        <v>45.1</v>
      </c>
      <c r="R42" s="473"/>
      <c r="S42" s="363"/>
      <c r="T42" s="363"/>
      <c r="U42" s="356"/>
      <c r="V42" s="356"/>
    </row>
    <row r="43" spans="1:22" ht="11.25" customHeight="1" thickTop="1" x14ac:dyDescent="0.2">
      <c r="A43" s="356"/>
      <c r="B43" s="358"/>
      <c r="C43" s="358"/>
      <c r="D43" s="358"/>
      <c r="E43" s="358"/>
      <c r="F43" s="358"/>
      <c r="G43" s="358"/>
      <c r="H43" s="358"/>
      <c r="I43" s="358"/>
      <c r="J43" s="358"/>
      <c r="K43" s="358"/>
      <c r="L43" s="358"/>
      <c r="M43" s="358"/>
      <c r="N43" s="358"/>
      <c r="O43" s="358"/>
      <c r="P43" s="358"/>
      <c r="Q43" s="358"/>
      <c r="R43" s="358"/>
      <c r="S43" s="357"/>
      <c r="T43" s="357"/>
      <c r="U43" s="356"/>
      <c r="V43" s="356"/>
    </row>
    <row r="44" spans="1:22" ht="11.25" customHeight="1" x14ac:dyDescent="0.2">
      <c r="A44" s="135"/>
      <c r="B44" s="358"/>
      <c r="C44" s="358"/>
      <c r="D44" s="364"/>
      <c r="E44" s="364"/>
      <c r="F44" s="364"/>
      <c r="G44" s="364"/>
      <c r="H44" s="364"/>
      <c r="I44" s="364"/>
      <c r="J44" s="358"/>
      <c r="K44" s="358"/>
      <c r="L44" s="358"/>
      <c r="M44" s="358"/>
      <c r="N44" s="358"/>
      <c r="O44" s="358"/>
      <c r="P44" s="358"/>
      <c r="Q44" s="358"/>
      <c r="R44" s="358"/>
      <c r="S44" s="357"/>
      <c r="T44" s="357"/>
      <c r="U44" s="356"/>
      <c r="V44" s="356"/>
    </row>
    <row r="45" spans="1:22" ht="94" customHeight="1" x14ac:dyDescent="0.2">
      <c r="A45" s="641" t="s">
        <v>473</v>
      </c>
      <c r="B45" s="641"/>
      <c r="C45" s="641"/>
      <c r="D45" s="641"/>
      <c r="E45" s="641"/>
      <c r="F45" s="641"/>
      <c r="G45" s="641"/>
      <c r="H45" s="641"/>
      <c r="I45" s="641"/>
      <c r="J45" s="641"/>
      <c r="K45" s="641"/>
      <c r="L45" s="641"/>
      <c r="M45" s="641"/>
      <c r="N45" s="641"/>
      <c r="O45" s="641"/>
      <c r="P45" s="641"/>
      <c r="Q45" s="641"/>
      <c r="R45" s="358"/>
      <c r="S45" s="357"/>
      <c r="T45" s="357"/>
      <c r="U45" s="356"/>
      <c r="V45" s="356"/>
    </row>
    <row r="46" spans="1:22" ht="11.25" customHeight="1" x14ac:dyDescent="0.2">
      <c r="A46" s="356" t="s">
        <v>472</v>
      </c>
      <c r="B46" s="358"/>
      <c r="C46" s="358"/>
      <c r="D46" s="364"/>
      <c r="E46" s="364"/>
      <c r="F46" s="364"/>
      <c r="G46" s="364"/>
      <c r="H46" s="364"/>
      <c r="I46" s="364"/>
      <c r="J46" s="358"/>
      <c r="K46" s="358"/>
      <c r="L46" s="358"/>
      <c r="M46" s="358"/>
      <c r="N46" s="358"/>
      <c r="O46" s="358"/>
      <c r="P46" s="358"/>
      <c r="Q46" s="358"/>
      <c r="R46" s="358"/>
      <c r="S46" s="357"/>
      <c r="T46" s="357"/>
      <c r="U46" s="356"/>
      <c r="V46" s="356"/>
    </row>
    <row r="47" spans="1:22" ht="11.25" customHeight="1" x14ac:dyDescent="0.2">
      <c r="A47" s="356"/>
      <c r="B47" s="358"/>
      <c r="C47" s="358"/>
      <c r="D47" s="364"/>
      <c r="E47" s="364"/>
      <c r="F47" s="364"/>
      <c r="G47" s="364"/>
      <c r="H47" s="364"/>
      <c r="I47" s="364"/>
      <c r="J47" s="358"/>
      <c r="K47" s="358"/>
      <c r="L47" s="358"/>
      <c r="M47" s="358"/>
      <c r="N47" s="358"/>
      <c r="O47" s="358"/>
      <c r="P47" s="358"/>
      <c r="Q47" s="358"/>
      <c r="R47" s="358"/>
      <c r="S47" s="357"/>
      <c r="T47" s="357"/>
      <c r="U47" s="356"/>
      <c r="V47" s="356"/>
    </row>
    <row r="48" spans="1:22" ht="11.25" customHeight="1" x14ac:dyDescent="0.2">
      <c r="A48" s="356"/>
      <c r="B48" s="358"/>
      <c r="C48" s="358"/>
      <c r="D48" s="364"/>
      <c r="E48" s="364"/>
      <c r="F48" s="364"/>
      <c r="G48" s="364"/>
      <c r="H48" s="364"/>
      <c r="I48" s="364"/>
      <c r="J48" s="358"/>
      <c r="K48" s="358"/>
      <c r="L48" s="358"/>
      <c r="M48" s="358"/>
      <c r="N48" s="358"/>
      <c r="O48" s="358"/>
      <c r="P48" s="358"/>
      <c r="Q48" s="358"/>
      <c r="R48" s="358"/>
      <c r="S48" s="357"/>
      <c r="T48" s="357"/>
      <c r="U48" s="356"/>
      <c r="V48" s="356"/>
    </row>
    <row r="49" spans="1:22" ht="11.25" customHeight="1" x14ac:dyDescent="0.2">
      <c r="A49" s="356"/>
      <c r="B49" s="358"/>
      <c r="C49" s="358"/>
      <c r="D49" s="364"/>
      <c r="E49" s="364"/>
      <c r="F49" s="364"/>
      <c r="G49" s="364"/>
      <c r="H49" s="364"/>
      <c r="I49" s="364"/>
      <c r="J49" s="358"/>
      <c r="K49" s="358"/>
      <c r="L49" s="358"/>
      <c r="M49" s="358"/>
      <c r="N49" s="358"/>
      <c r="O49" s="358"/>
      <c r="P49" s="358"/>
      <c r="Q49" s="358"/>
      <c r="R49" s="358"/>
      <c r="S49" s="357"/>
      <c r="T49" s="357"/>
      <c r="U49" s="356"/>
      <c r="V49" s="356"/>
    </row>
    <row r="50" spans="1:22" ht="11.25" customHeight="1" x14ac:dyDescent="0.2">
      <c r="A50" s="356"/>
      <c r="B50" s="358"/>
      <c r="C50" s="358"/>
      <c r="D50" s="364"/>
      <c r="E50" s="364"/>
      <c r="F50" s="364"/>
      <c r="G50" s="364"/>
      <c r="H50" s="364"/>
      <c r="I50" s="364"/>
      <c r="J50" s="358"/>
      <c r="K50" s="358"/>
      <c r="L50" s="358"/>
      <c r="M50" s="358"/>
      <c r="N50" s="358"/>
      <c r="O50" s="358"/>
      <c r="P50" s="358"/>
      <c r="Q50" s="358"/>
      <c r="R50" s="358"/>
      <c r="S50" s="357"/>
      <c r="T50" s="357"/>
      <c r="U50" s="356"/>
      <c r="V50" s="356"/>
    </row>
    <row r="51" spans="1:22" ht="11.25" customHeight="1" x14ac:dyDescent="0.2">
      <c r="A51" s="356"/>
      <c r="B51" s="358"/>
      <c r="C51" s="358"/>
      <c r="D51" s="364"/>
      <c r="E51" s="364"/>
      <c r="F51" s="364"/>
      <c r="G51" s="364"/>
      <c r="H51" s="364"/>
      <c r="I51" s="364"/>
      <c r="J51" s="358"/>
      <c r="K51" s="358"/>
      <c r="L51" s="358"/>
      <c r="M51" s="358"/>
      <c r="N51" s="358"/>
      <c r="O51" s="358"/>
      <c r="P51" s="358"/>
      <c r="Q51" s="358"/>
      <c r="R51" s="358"/>
      <c r="S51" s="357"/>
      <c r="T51" s="357"/>
      <c r="U51" s="356"/>
      <c r="V51" s="356"/>
    </row>
    <row r="52" spans="1:22" ht="11.25" customHeight="1" x14ac:dyDescent="0.2">
      <c r="A52" s="356"/>
      <c r="B52" s="358"/>
      <c r="C52" s="358"/>
      <c r="D52" s="364"/>
      <c r="E52" s="364"/>
      <c r="F52" s="364"/>
      <c r="G52" s="364"/>
      <c r="H52" s="364"/>
      <c r="I52" s="364"/>
      <c r="J52" s="358"/>
      <c r="K52" s="358"/>
      <c r="L52" s="358"/>
      <c r="M52" s="358"/>
      <c r="N52" s="358"/>
      <c r="O52" s="358"/>
      <c r="P52" s="358"/>
      <c r="Q52" s="358"/>
      <c r="R52" s="358"/>
      <c r="S52" s="357"/>
      <c r="T52" s="357"/>
      <c r="U52" s="356"/>
      <c r="V52" s="356"/>
    </row>
    <row r="53" spans="1:22" ht="11.25" customHeight="1" x14ac:dyDescent="0.2">
      <c r="A53" s="356"/>
      <c r="B53" s="358"/>
      <c r="C53" s="358"/>
      <c r="D53" s="364"/>
      <c r="E53" s="364"/>
      <c r="F53" s="364"/>
      <c r="G53" s="364"/>
      <c r="H53" s="364"/>
      <c r="I53" s="364"/>
      <c r="J53" s="358"/>
      <c r="K53" s="358"/>
      <c r="L53" s="358"/>
      <c r="M53" s="358"/>
      <c r="N53" s="358"/>
      <c r="O53" s="358"/>
      <c r="P53" s="358"/>
      <c r="Q53" s="358"/>
      <c r="R53" s="358"/>
      <c r="S53" s="357"/>
      <c r="T53" s="357"/>
      <c r="U53" s="356"/>
      <c r="V53" s="356"/>
    </row>
    <row r="54" spans="1:22" ht="11.25" customHeight="1" x14ac:dyDescent="0.2">
      <c r="A54" s="356"/>
      <c r="B54" s="358"/>
      <c r="C54" s="358"/>
      <c r="D54" s="364"/>
      <c r="E54" s="364"/>
      <c r="F54" s="364"/>
      <c r="G54" s="364"/>
      <c r="H54" s="364"/>
      <c r="I54" s="364"/>
      <c r="J54" s="358"/>
      <c r="K54" s="358"/>
      <c r="L54" s="358"/>
      <c r="M54" s="358"/>
      <c r="N54" s="358"/>
      <c r="O54" s="358"/>
      <c r="P54" s="358"/>
      <c r="Q54" s="358"/>
      <c r="R54" s="358"/>
      <c r="S54" s="357"/>
      <c r="T54" s="357"/>
      <c r="U54" s="356"/>
      <c r="V54" s="356"/>
    </row>
    <row r="55" spans="1:22" ht="11.25" customHeight="1" x14ac:dyDescent="0.2">
      <c r="A55" s="356"/>
      <c r="B55" s="358"/>
      <c r="C55" s="358"/>
      <c r="D55" s="364"/>
      <c r="E55" s="364"/>
      <c r="F55" s="364"/>
      <c r="G55" s="364"/>
      <c r="H55" s="364"/>
      <c r="I55" s="364"/>
      <c r="J55" s="358"/>
      <c r="K55" s="358"/>
      <c r="L55" s="358"/>
      <c r="M55" s="358"/>
      <c r="N55" s="358"/>
      <c r="O55" s="358"/>
      <c r="P55" s="358"/>
      <c r="Q55" s="358"/>
      <c r="R55" s="358"/>
      <c r="S55" s="357"/>
      <c r="T55" s="357"/>
      <c r="U55" s="356"/>
      <c r="V55" s="356"/>
    </row>
    <row r="56" spans="1:22" ht="11.25" customHeight="1" x14ac:dyDescent="0.2">
      <c r="A56" s="356"/>
      <c r="B56" s="358"/>
      <c r="C56" s="358"/>
      <c r="D56" s="364"/>
      <c r="E56" s="364"/>
      <c r="F56" s="364"/>
      <c r="G56" s="364"/>
      <c r="H56" s="364"/>
      <c r="I56" s="364"/>
      <c r="J56" s="358"/>
      <c r="K56" s="358"/>
      <c r="L56" s="358"/>
      <c r="M56" s="358"/>
      <c r="N56" s="358"/>
      <c r="O56" s="358"/>
      <c r="P56" s="358"/>
      <c r="Q56" s="358"/>
      <c r="R56" s="358"/>
      <c r="S56" s="357"/>
      <c r="T56" s="357"/>
      <c r="U56" s="356"/>
      <c r="V56" s="356"/>
    </row>
    <row r="57" spans="1:22" ht="11.25" customHeight="1" x14ac:dyDescent="0.2">
      <c r="A57" s="356"/>
      <c r="B57" s="358"/>
      <c r="C57" s="358"/>
      <c r="D57" s="364"/>
      <c r="E57" s="364"/>
      <c r="F57" s="364"/>
      <c r="G57" s="364"/>
      <c r="H57" s="364"/>
      <c r="I57" s="364"/>
      <c r="J57" s="358"/>
      <c r="K57" s="358"/>
      <c r="L57" s="358"/>
      <c r="M57" s="358"/>
      <c r="N57" s="358"/>
      <c r="O57" s="358"/>
      <c r="P57" s="358"/>
      <c r="Q57" s="358"/>
      <c r="R57" s="358"/>
      <c r="S57" s="357"/>
      <c r="T57" s="357"/>
      <c r="U57" s="356"/>
      <c r="V57" s="356"/>
    </row>
    <row r="58" spans="1:22" ht="11.25" customHeight="1" x14ac:dyDescent="0.2">
      <c r="A58" s="356"/>
      <c r="B58" s="358"/>
      <c r="C58" s="358"/>
      <c r="D58" s="364"/>
      <c r="E58" s="364"/>
      <c r="F58" s="364"/>
      <c r="G58" s="364"/>
      <c r="H58" s="364"/>
      <c r="I58" s="364"/>
      <c r="J58" s="358"/>
      <c r="K58" s="358"/>
      <c r="L58" s="358"/>
      <c r="M58" s="358"/>
      <c r="N58" s="358"/>
      <c r="O58" s="358"/>
      <c r="P58" s="358"/>
      <c r="Q58" s="358"/>
      <c r="R58" s="358"/>
      <c r="S58" s="357"/>
      <c r="T58" s="357"/>
      <c r="U58" s="356"/>
      <c r="V58" s="356"/>
    </row>
    <row r="59" spans="1:22" ht="11.25" customHeight="1" x14ac:dyDescent="0.2">
      <c r="A59" s="356"/>
      <c r="B59" s="358"/>
      <c r="C59" s="358"/>
      <c r="D59" s="364"/>
      <c r="E59" s="364"/>
      <c r="F59" s="364"/>
      <c r="G59" s="364"/>
      <c r="H59" s="364"/>
      <c r="I59" s="364"/>
      <c r="J59" s="358"/>
      <c r="K59" s="358"/>
      <c r="L59" s="358"/>
      <c r="M59" s="358"/>
      <c r="N59" s="358"/>
      <c r="O59" s="358"/>
      <c r="P59" s="358"/>
      <c r="Q59" s="358"/>
      <c r="R59" s="358"/>
      <c r="S59" s="357"/>
      <c r="T59" s="357"/>
      <c r="U59" s="356"/>
      <c r="V59" s="356"/>
    </row>
    <row r="60" spans="1:22" ht="11.25" customHeight="1" x14ac:dyDescent="0.2">
      <c r="A60" s="356"/>
      <c r="B60" s="358"/>
      <c r="C60" s="358"/>
      <c r="D60" s="364"/>
      <c r="E60" s="364"/>
      <c r="F60" s="364"/>
      <c r="G60" s="364"/>
      <c r="H60" s="364"/>
      <c r="I60" s="364"/>
      <c r="J60" s="358"/>
      <c r="K60" s="358"/>
      <c r="L60" s="358"/>
      <c r="M60" s="358"/>
      <c r="N60" s="358"/>
      <c r="O60" s="358"/>
      <c r="P60" s="358"/>
      <c r="Q60" s="358"/>
      <c r="R60" s="358"/>
      <c r="S60" s="357"/>
      <c r="T60" s="357"/>
      <c r="U60" s="356"/>
      <c r="V60" s="356"/>
    </row>
    <row r="61" spans="1:22" ht="11.25" customHeight="1" x14ac:dyDescent="0.2">
      <c r="A61" s="356"/>
      <c r="B61" s="358"/>
      <c r="C61" s="358"/>
      <c r="D61" s="364"/>
      <c r="E61" s="364"/>
      <c r="F61" s="364"/>
      <c r="G61" s="364"/>
      <c r="H61" s="364"/>
      <c r="I61" s="364"/>
      <c r="J61" s="358"/>
      <c r="K61" s="358"/>
      <c r="L61" s="358"/>
      <c r="M61" s="358"/>
      <c r="N61" s="358"/>
      <c r="O61" s="358"/>
      <c r="P61" s="358"/>
      <c r="Q61" s="358"/>
      <c r="R61" s="358"/>
      <c r="S61" s="357"/>
      <c r="T61" s="357"/>
      <c r="U61" s="356"/>
      <c r="V61" s="356"/>
    </row>
    <row r="62" spans="1:22" ht="11.25" customHeight="1" x14ac:dyDescent="0.2">
      <c r="A62" s="356"/>
      <c r="B62" s="358"/>
      <c r="C62" s="358"/>
      <c r="D62" s="364"/>
      <c r="E62" s="364"/>
      <c r="F62" s="364"/>
      <c r="G62" s="364"/>
      <c r="H62" s="364"/>
      <c r="I62" s="364"/>
      <c r="J62" s="358"/>
      <c r="K62" s="358"/>
      <c r="L62" s="358"/>
      <c r="M62" s="358"/>
      <c r="N62" s="358"/>
      <c r="O62" s="358"/>
      <c r="P62" s="358"/>
      <c r="Q62" s="358"/>
      <c r="R62" s="358"/>
      <c r="S62" s="357"/>
      <c r="T62" s="357"/>
      <c r="U62" s="356"/>
      <c r="V62" s="356"/>
    </row>
    <row r="63" spans="1:22" ht="11.25" customHeight="1" x14ac:dyDescent="0.2">
      <c r="A63" s="356"/>
      <c r="B63" s="358"/>
      <c r="C63" s="358"/>
      <c r="D63" s="364"/>
      <c r="E63" s="364"/>
      <c r="F63" s="364"/>
      <c r="G63" s="364"/>
      <c r="H63" s="364"/>
      <c r="I63" s="364"/>
      <c r="J63" s="358"/>
      <c r="K63" s="358"/>
      <c r="L63" s="358"/>
      <c r="M63" s="358"/>
      <c r="N63" s="358"/>
      <c r="O63" s="358"/>
      <c r="P63" s="358"/>
      <c r="Q63" s="358"/>
      <c r="R63" s="358"/>
      <c r="S63" s="357"/>
      <c r="T63" s="357"/>
      <c r="U63" s="356"/>
      <c r="V63" s="356"/>
    </row>
    <row r="64" spans="1:22" ht="11.25" customHeight="1" x14ac:dyDescent="0.2">
      <c r="A64" s="356"/>
      <c r="B64" s="358"/>
      <c r="C64" s="358"/>
      <c r="D64" s="364"/>
      <c r="E64" s="364"/>
      <c r="F64" s="364"/>
      <c r="G64" s="364"/>
      <c r="H64" s="364"/>
      <c r="I64" s="364"/>
      <c r="J64" s="358"/>
      <c r="K64" s="358"/>
      <c r="L64" s="358"/>
      <c r="M64" s="358"/>
      <c r="N64" s="358"/>
      <c r="O64" s="358"/>
      <c r="P64" s="358"/>
      <c r="Q64" s="358"/>
      <c r="R64" s="358"/>
      <c r="S64" s="357"/>
      <c r="T64" s="357"/>
      <c r="U64" s="356"/>
      <c r="V64" s="356"/>
    </row>
    <row r="65" spans="1:22" ht="11.25" customHeight="1" x14ac:dyDescent="0.2">
      <c r="A65" s="356"/>
      <c r="B65" s="358"/>
      <c r="C65" s="358"/>
      <c r="D65" s="364"/>
      <c r="E65" s="364"/>
      <c r="F65" s="364"/>
      <c r="G65" s="364"/>
      <c r="H65" s="364"/>
      <c r="I65" s="364"/>
      <c r="J65" s="358"/>
      <c r="K65" s="358"/>
      <c r="L65" s="358"/>
      <c r="M65" s="358"/>
      <c r="N65" s="358"/>
      <c r="O65" s="358"/>
      <c r="P65" s="358"/>
      <c r="Q65" s="358"/>
      <c r="R65" s="358"/>
      <c r="S65" s="357"/>
      <c r="T65" s="357"/>
      <c r="U65" s="356"/>
      <c r="V65" s="356"/>
    </row>
    <row r="66" spans="1:22" ht="11.25" customHeight="1" x14ac:dyDescent="0.2">
      <c r="A66" s="356"/>
      <c r="B66" s="358"/>
      <c r="C66" s="358"/>
      <c r="D66" s="364"/>
      <c r="E66" s="364"/>
      <c r="F66" s="364"/>
      <c r="G66" s="364"/>
      <c r="H66" s="364"/>
      <c r="I66" s="364"/>
      <c r="J66" s="358"/>
      <c r="K66" s="358"/>
      <c r="L66" s="358"/>
      <c r="M66" s="358"/>
      <c r="N66" s="358"/>
      <c r="O66" s="358"/>
      <c r="P66" s="358"/>
      <c r="Q66" s="358"/>
      <c r="R66" s="358"/>
      <c r="S66" s="357"/>
      <c r="T66" s="357"/>
      <c r="U66" s="356"/>
      <c r="V66" s="356"/>
    </row>
    <row r="67" spans="1:22" ht="11.25" customHeight="1" x14ac:dyDescent="0.2">
      <c r="A67" s="356"/>
      <c r="B67" s="358"/>
      <c r="C67" s="358"/>
      <c r="D67" s="364"/>
      <c r="E67" s="364"/>
      <c r="F67" s="364"/>
      <c r="G67" s="364"/>
      <c r="H67" s="364"/>
      <c r="I67" s="364"/>
      <c r="J67" s="358"/>
      <c r="K67" s="358"/>
      <c r="L67" s="358"/>
      <c r="M67" s="358"/>
      <c r="N67" s="358"/>
      <c r="O67" s="358"/>
      <c r="P67" s="358"/>
      <c r="Q67" s="358"/>
      <c r="R67" s="358"/>
      <c r="S67" s="357"/>
      <c r="T67" s="357"/>
      <c r="U67" s="356"/>
      <c r="V67" s="356"/>
    </row>
    <row r="68" spans="1:22" ht="11.25" customHeight="1" x14ac:dyDescent="0.2">
      <c r="A68" s="356"/>
      <c r="B68" s="358"/>
      <c r="C68" s="358"/>
      <c r="D68" s="364"/>
      <c r="E68" s="364"/>
      <c r="F68" s="364"/>
      <c r="G68" s="364"/>
      <c r="H68" s="364"/>
      <c r="I68" s="364"/>
      <c r="J68" s="358"/>
      <c r="K68" s="358"/>
      <c r="L68" s="358"/>
      <c r="M68" s="358"/>
      <c r="N68" s="358"/>
      <c r="O68" s="358"/>
      <c r="P68" s="358"/>
      <c r="Q68" s="358"/>
      <c r="R68" s="358"/>
      <c r="S68" s="357"/>
      <c r="T68" s="357"/>
      <c r="U68" s="356"/>
      <c r="V68" s="356"/>
    </row>
    <row r="69" spans="1:22" ht="11.25" customHeight="1" x14ac:dyDescent="0.2">
      <c r="A69" s="356"/>
      <c r="B69" s="358"/>
      <c r="C69" s="358"/>
      <c r="D69" s="364"/>
      <c r="E69" s="364"/>
      <c r="F69" s="364"/>
      <c r="G69" s="364"/>
      <c r="H69" s="364"/>
      <c r="I69" s="364"/>
      <c r="J69" s="358"/>
      <c r="K69" s="358"/>
      <c r="L69" s="358"/>
      <c r="M69" s="358"/>
      <c r="N69" s="358"/>
      <c r="O69" s="358"/>
      <c r="P69" s="358"/>
      <c r="Q69" s="358"/>
      <c r="R69" s="358"/>
      <c r="S69" s="357"/>
      <c r="T69" s="357"/>
      <c r="U69" s="356"/>
      <c r="V69" s="356"/>
    </row>
    <row r="70" spans="1:22" ht="11.25" customHeight="1" x14ac:dyDescent="0.2">
      <c r="A70" s="356"/>
      <c r="B70" s="358"/>
      <c r="C70" s="358"/>
      <c r="D70" s="364"/>
      <c r="E70" s="364"/>
      <c r="F70" s="364"/>
      <c r="G70" s="364"/>
      <c r="H70" s="364"/>
      <c r="I70" s="364"/>
      <c r="J70" s="358"/>
      <c r="K70" s="358"/>
      <c r="L70" s="358"/>
      <c r="M70" s="358"/>
      <c r="N70" s="358"/>
      <c r="O70" s="358"/>
      <c r="P70" s="358"/>
      <c r="Q70" s="358"/>
      <c r="R70" s="358"/>
      <c r="S70" s="357"/>
      <c r="T70" s="357"/>
      <c r="U70" s="356"/>
      <c r="V70" s="356"/>
    </row>
    <row r="71" spans="1:22" ht="11.25" customHeight="1" x14ac:dyDescent="0.2">
      <c r="A71" s="356"/>
      <c r="B71" s="358"/>
      <c r="C71" s="358"/>
      <c r="D71" s="364"/>
      <c r="E71" s="364"/>
      <c r="F71" s="364"/>
      <c r="G71" s="364"/>
      <c r="H71" s="364"/>
      <c r="I71" s="364"/>
      <c r="J71" s="358"/>
      <c r="K71" s="358"/>
      <c r="L71" s="358"/>
      <c r="M71" s="358"/>
      <c r="N71" s="358"/>
      <c r="O71" s="358"/>
      <c r="P71" s="358"/>
      <c r="Q71" s="358"/>
      <c r="R71" s="358"/>
      <c r="S71" s="357"/>
      <c r="T71" s="357"/>
      <c r="U71" s="356"/>
      <c r="V71" s="356"/>
    </row>
    <row r="72" spans="1:22" ht="11.25" customHeight="1" x14ac:dyDescent="0.2">
      <c r="A72" s="356"/>
      <c r="B72" s="358"/>
      <c r="C72" s="358"/>
      <c r="D72" s="364"/>
      <c r="E72" s="364"/>
      <c r="F72" s="364"/>
      <c r="G72" s="364"/>
      <c r="H72" s="364"/>
      <c r="I72" s="364"/>
      <c r="J72" s="358"/>
      <c r="K72" s="358"/>
      <c r="L72" s="358"/>
      <c r="M72" s="358"/>
      <c r="N72" s="358"/>
      <c r="O72" s="358"/>
      <c r="P72" s="358"/>
      <c r="Q72" s="358"/>
      <c r="R72" s="358"/>
      <c r="S72" s="357"/>
      <c r="T72" s="357"/>
      <c r="U72" s="356"/>
      <c r="V72" s="356"/>
    </row>
    <row r="73" spans="1:22" ht="11.25" customHeight="1" x14ac:dyDescent="0.2">
      <c r="A73" s="356"/>
      <c r="B73" s="358"/>
      <c r="C73" s="358"/>
      <c r="D73" s="364"/>
      <c r="E73" s="364"/>
      <c r="F73" s="364"/>
      <c r="G73" s="364"/>
      <c r="H73" s="364"/>
      <c r="I73" s="364"/>
      <c r="J73" s="358"/>
      <c r="K73" s="358"/>
      <c r="L73" s="358"/>
      <c r="M73" s="358"/>
      <c r="N73" s="358"/>
      <c r="O73" s="358"/>
      <c r="P73" s="358"/>
      <c r="Q73" s="358"/>
      <c r="R73" s="358"/>
      <c r="S73" s="357"/>
      <c r="T73" s="357"/>
      <c r="U73" s="356"/>
      <c r="V73" s="356"/>
    </row>
    <row r="74" spans="1:22" ht="11.25" customHeight="1" x14ac:dyDescent="0.2">
      <c r="A74" s="356"/>
      <c r="B74" s="358"/>
      <c r="C74" s="358"/>
      <c r="D74" s="364"/>
      <c r="E74" s="364"/>
      <c r="F74" s="364"/>
      <c r="G74" s="364"/>
      <c r="H74" s="364"/>
      <c r="I74" s="364"/>
      <c r="J74" s="358"/>
      <c r="K74" s="358"/>
      <c r="L74" s="358"/>
      <c r="M74" s="358"/>
      <c r="N74" s="358"/>
      <c r="O74" s="358"/>
      <c r="P74" s="358"/>
      <c r="Q74" s="358"/>
      <c r="R74" s="358"/>
      <c r="S74" s="357"/>
      <c r="T74" s="357"/>
      <c r="U74" s="356"/>
      <c r="V74" s="356"/>
    </row>
    <row r="75" spans="1:22" ht="11.25" customHeight="1" x14ac:dyDescent="0.2">
      <c r="A75" s="356"/>
      <c r="B75" s="358"/>
      <c r="C75" s="358"/>
      <c r="D75" s="364"/>
      <c r="E75" s="364"/>
      <c r="F75" s="364"/>
      <c r="G75" s="364"/>
      <c r="H75" s="364"/>
      <c r="I75" s="364"/>
      <c r="J75" s="358"/>
      <c r="K75" s="358"/>
      <c r="L75" s="358"/>
      <c r="M75" s="358"/>
      <c r="N75" s="358"/>
      <c r="O75" s="358"/>
      <c r="P75" s="358"/>
      <c r="Q75" s="358"/>
      <c r="R75" s="358"/>
      <c r="S75" s="357"/>
      <c r="T75" s="357"/>
      <c r="U75" s="356"/>
      <c r="V75" s="356"/>
    </row>
    <row r="76" spans="1:22" ht="11.25" customHeight="1" x14ac:dyDescent="0.2">
      <c r="A76" s="356"/>
      <c r="B76" s="358"/>
      <c r="C76" s="358"/>
      <c r="D76" s="364"/>
      <c r="E76" s="364"/>
      <c r="F76" s="364"/>
      <c r="G76" s="364"/>
      <c r="H76" s="364"/>
      <c r="I76" s="364"/>
      <c r="J76" s="358"/>
      <c r="K76" s="358"/>
      <c r="L76" s="358"/>
      <c r="M76" s="358"/>
      <c r="N76" s="358"/>
      <c r="O76" s="358"/>
      <c r="P76" s="358"/>
      <c r="Q76" s="358"/>
      <c r="R76" s="358"/>
      <c r="S76" s="357"/>
      <c r="T76" s="357"/>
      <c r="U76" s="356"/>
      <c r="V76" s="356"/>
    </row>
    <row r="77" spans="1:22" ht="11.25" customHeight="1" x14ac:dyDescent="0.2">
      <c r="A77" s="356"/>
      <c r="B77" s="358"/>
      <c r="C77" s="358"/>
      <c r="D77" s="364"/>
      <c r="E77" s="364"/>
      <c r="F77" s="364"/>
      <c r="G77" s="364"/>
      <c r="H77" s="364"/>
      <c r="I77" s="364"/>
      <c r="J77" s="358"/>
      <c r="K77" s="358"/>
      <c r="L77" s="358"/>
      <c r="M77" s="358"/>
      <c r="N77" s="358"/>
      <c r="O77" s="358"/>
      <c r="P77" s="358"/>
      <c r="Q77" s="358"/>
      <c r="R77" s="358"/>
      <c r="S77" s="357"/>
      <c r="T77" s="357"/>
      <c r="U77" s="356"/>
      <c r="V77" s="356"/>
    </row>
    <row r="78" spans="1:22" ht="11.25" customHeight="1" x14ac:dyDescent="0.2">
      <c r="A78" s="356"/>
      <c r="B78" s="358"/>
      <c r="C78" s="358"/>
      <c r="D78" s="364"/>
      <c r="E78" s="364"/>
      <c r="F78" s="364"/>
      <c r="G78" s="364"/>
      <c r="H78" s="364"/>
      <c r="I78" s="364"/>
      <c r="J78" s="358"/>
      <c r="K78" s="358"/>
      <c r="L78" s="358"/>
      <c r="M78" s="358"/>
      <c r="N78" s="358"/>
      <c r="O78" s="358"/>
      <c r="P78" s="358"/>
      <c r="Q78" s="358"/>
      <c r="R78" s="358"/>
      <c r="S78" s="357"/>
      <c r="T78" s="357"/>
      <c r="U78" s="356"/>
      <c r="V78" s="356"/>
    </row>
    <row r="79" spans="1:22" ht="11.25" customHeight="1" x14ac:dyDescent="0.2">
      <c r="A79" s="356"/>
      <c r="B79" s="358"/>
      <c r="C79" s="358"/>
      <c r="D79" s="364"/>
      <c r="E79" s="364"/>
      <c r="F79" s="364"/>
      <c r="G79" s="364"/>
      <c r="H79" s="364"/>
      <c r="I79" s="364"/>
      <c r="J79" s="358"/>
      <c r="K79" s="358"/>
      <c r="L79" s="358"/>
      <c r="M79" s="358"/>
      <c r="N79" s="358"/>
      <c r="O79" s="358"/>
      <c r="P79" s="358"/>
      <c r="Q79" s="358"/>
      <c r="R79" s="358"/>
      <c r="S79" s="357"/>
      <c r="T79" s="357"/>
      <c r="U79" s="356"/>
      <c r="V79" s="356"/>
    </row>
    <row r="80" spans="1:22" ht="11.25" customHeight="1" x14ac:dyDescent="0.2">
      <c r="A80" s="356"/>
      <c r="B80" s="358"/>
      <c r="C80" s="358"/>
      <c r="D80" s="364"/>
      <c r="E80" s="364"/>
      <c r="F80" s="364"/>
      <c r="G80" s="364"/>
      <c r="H80" s="364"/>
      <c r="I80" s="364"/>
      <c r="J80" s="358"/>
      <c r="K80" s="358"/>
      <c r="L80" s="358"/>
      <c r="M80" s="358"/>
      <c r="N80" s="358"/>
      <c r="O80" s="358"/>
      <c r="P80" s="358"/>
      <c r="Q80" s="358"/>
      <c r="R80" s="358"/>
      <c r="S80" s="357"/>
      <c r="T80" s="357"/>
      <c r="U80" s="356"/>
      <c r="V80" s="356"/>
    </row>
    <row r="81" spans="1:22" ht="11.25" customHeight="1" x14ac:dyDescent="0.2">
      <c r="A81" s="356"/>
      <c r="B81" s="358"/>
      <c r="C81" s="358"/>
      <c r="D81" s="364"/>
      <c r="E81" s="364"/>
      <c r="F81" s="364"/>
      <c r="G81" s="364"/>
      <c r="H81" s="364"/>
      <c r="I81" s="364"/>
      <c r="J81" s="358"/>
      <c r="K81" s="358"/>
      <c r="L81" s="358"/>
      <c r="M81" s="358"/>
      <c r="N81" s="358"/>
      <c r="O81" s="358"/>
      <c r="P81" s="358"/>
      <c r="Q81" s="358"/>
      <c r="R81" s="358"/>
      <c r="S81" s="357"/>
      <c r="T81" s="357"/>
      <c r="U81" s="356"/>
      <c r="V81" s="356"/>
    </row>
    <row r="82" spans="1:22" ht="11.25" customHeight="1" x14ac:dyDescent="0.2">
      <c r="A82" s="356"/>
      <c r="B82" s="358"/>
      <c r="C82" s="358"/>
      <c r="D82" s="364"/>
      <c r="E82" s="364"/>
      <c r="F82" s="364"/>
      <c r="G82" s="364"/>
      <c r="H82" s="364"/>
      <c r="I82" s="364"/>
      <c r="J82" s="358"/>
      <c r="K82" s="358"/>
      <c r="L82" s="358"/>
      <c r="M82" s="358"/>
      <c r="N82" s="358"/>
      <c r="O82" s="358"/>
      <c r="P82" s="358"/>
      <c r="Q82" s="358"/>
      <c r="R82" s="358"/>
      <c r="S82" s="357"/>
      <c r="T82" s="357"/>
      <c r="U82" s="356"/>
      <c r="V82" s="356"/>
    </row>
    <row r="83" spans="1:22" ht="11.25" customHeight="1" x14ac:dyDescent="0.2">
      <c r="A83" s="356"/>
      <c r="B83" s="358"/>
      <c r="C83" s="358"/>
      <c r="D83" s="364"/>
      <c r="E83" s="364"/>
      <c r="F83" s="364"/>
      <c r="G83" s="364"/>
      <c r="H83" s="364"/>
      <c r="I83" s="364"/>
      <c r="J83" s="358"/>
      <c r="K83" s="358"/>
      <c r="L83" s="358"/>
      <c r="M83" s="358"/>
      <c r="N83" s="358"/>
      <c r="O83" s="358"/>
      <c r="P83" s="358"/>
      <c r="Q83" s="358"/>
      <c r="R83" s="358"/>
      <c r="S83" s="357"/>
      <c r="T83" s="357"/>
      <c r="U83" s="356"/>
      <c r="V83" s="356"/>
    </row>
    <row r="84" spans="1:22" ht="11.25" customHeight="1" x14ac:dyDescent="0.2">
      <c r="A84" s="356"/>
      <c r="B84" s="358"/>
      <c r="C84" s="358"/>
      <c r="D84" s="364"/>
      <c r="E84" s="364"/>
      <c r="F84" s="364"/>
      <c r="G84" s="364"/>
      <c r="H84" s="364"/>
      <c r="I84" s="364"/>
      <c r="J84" s="358"/>
      <c r="K84" s="358"/>
      <c r="L84" s="358"/>
      <c r="M84" s="358"/>
      <c r="N84" s="358"/>
      <c r="O84" s="358"/>
      <c r="P84" s="358"/>
      <c r="Q84" s="358"/>
      <c r="R84" s="358"/>
      <c r="S84" s="357"/>
      <c r="T84" s="357"/>
      <c r="U84" s="356"/>
      <c r="V84" s="356"/>
    </row>
    <row r="85" spans="1:22" ht="11.25" customHeight="1" x14ac:dyDescent="0.2">
      <c r="A85" s="356"/>
      <c r="B85" s="358"/>
      <c r="C85" s="358"/>
      <c r="D85" s="364"/>
      <c r="E85" s="364"/>
      <c r="F85" s="364"/>
      <c r="G85" s="364"/>
      <c r="H85" s="364"/>
      <c r="I85" s="364"/>
      <c r="J85" s="358"/>
      <c r="K85" s="358"/>
      <c r="L85" s="358"/>
      <c r="M85" s="358"/>
      <c r="N85" s="358"/>
      <c r="O85" s="358"/>
      <c r="P85" s="358"/>
      <c r="Q85" s="358"/>
      <c r="R85" s="358"/>
      <c r="S85" s="357"/>
      <c r="T85" s="357"/>
      <c r="U85" s="356"/>
      <c r="V85" s="356"/>
    </row>
    <row r="86" spans="1:22" ht="11.25" customHeight="1" x14ac:dyDescent="0.2">
      <c r="A86" s="356"/>
      <c r="B86" s="358"/>
      <c r="C86" s="358"/>
      <c r="D86" s="364"/>
      <c r="E86" s="364"/>
      <c r="F86" s="364"/>
      <c r="G86" s="364"/>
      <c r="H86" s="364"/>
      <c r="I86" s="364"/>
      <c r="J86" s="358"/>
      <c r="K86" s="358"/>
      <c r="L86" s="358"/>
      <c r="M86" s="358"/>
      <c r="N86" s="358"/>
      <c r="O86" s="358"/>
      <c r="P86" s="358"/>
      <c r="Q86" s="358"/>
      <c r="R86" s="358"/>
      <c r="S86" s="357"/>
      <c r="T86" s="357"/>
      <c r="U86" s="356"/>
      <c r="V86" s="356"/>
    </row>
    <row r="87" spans="1:22" ht="11.25" customHeight="1" x14ac:dyDescent="0.2">
      <c r="A87" s="356"/>
      <c r="B87" s="358"/>
      <c r="C87" s="358"/>
      <c r="D87" s="364"/>
      <c r="E87" s="364"/>
      <c r="F87" s="364"/>
      <c r="G87" s="364"/>
      <c r="H87" s="364"/>
      <c r="I87" s="364"/>
      <c r="J87" s="358"/>
      <c r="K87" s="358"/>
      <c r="L87" s="358"/>
      <c r="M87" s="358"/>
      <c r="N87" s="358"/>
      <c r="O87" s="358"/>
      <c r="P87" s="358"/>
      <c r="Q87" s="358"/>
      <c r="R87" s="358"/>
      <c r="S87" s="357"/>
      <c r="T87" s="357"/>
      <c r="U87" s="356"/>
      <c r="V87" s="356"/>
    </row>
    <row r="88" spans="1:22" ht="11.25" customHeight="1" x14ac:dyDescent="0.2">
      <c r="A88" s="356"/>
      <c r="B88" s="358"/>
      <c r="C88" s="358"/>
      <c r="D88" s="364"/>
      <c r="E88" s="364"/>
      <c r="F88" s="364"/>
      <c r="G88" s="364"/>
      <c r="H88" s="364"/>
      <c r="I88" s="364"/>
      <c r="J88" s="358"/>
      <c r="K88" s="358"/>
      <c r="L88" s="358"/>
      <c r="M88" s="358"/>
      <c r="N88" s="358"/>
      <c r="O88" s="358"/>
      <c r="P88" s="358"/>
      <c r="Q88" s="358"/>
      <c r="R88" s="358"/>
      <c r="S88" s="357"/>
      <c r="T88" s="357"/>
      <c r="U88" s="356"/>
      <c r="V88" s="356"/>
    </row>
    <row r="89" spans="1:22" ht="11.25" customHeight="1" x14ac:dyDescent="0.2">
      <c r="A89" s="356"/>
      <c r="B89" s="358"/>
      <c r="C89" s="358"/>
      <c r="D89" s="364"/>
      <c r="E89" s="364"/>
      <c r="F89" s="364"/>
      <c r="G89" s="364"/>
      <c r="H89" s="364"/>
      <c r="I89" s="364"/>
      <c r="J89" s="358"/>
      <c r="K89" s="358"/>
      <c r="L89" s="358"/>
      <c r="M89" s="358"/>
      <c r="N89" s="358"/>
      <c r="O89" s="358"/>
      <c r="P89" s="358"/>
      <c r="Q89" s="358"/>
      <c r="R89" s="358"/>
      <c r="S89" s="357"/>
      <c r="T89" s="357"/>
      <c r="U89" s="356"/>
      <c r="V89" s="356"/>
    </row>
    <row r="90" spans="1:22" ht="11.25" customHeight="1" x14ac:dyDescent="0.2">
      <c r="A90" s="356"/>
      <c r="B90" s="358"/>
      <c r="C90" s="358"/>
      <c r="D90" s="364"/>
      <c r="E90" s="364"/>
      <c r="F90" s="364"/>
      <c r="G90" s="364"/>
      <c r="H90" s="364"/>
      <c r="I90" s="364"/>
      <c r="J90" s="358"/>
      <c r="K90" s="358"/>
      <c r="L90" s="358"/>
      <c r="M90" s="358"/>
      <c r="N90" s="358"/>
      <c r="O90" s="358"/>
      <c r="P90" s="358"/>
      <c r="Q90" s="358"/>
      <c r="R90" s="358"/>
      <c r="S90" s="357"/>
      <c r="T90" s="357"/>
      <c r="U90" s="356"/>
      <c r="V90" s="356"/>
    </row>
    <row r="91" spans="1:22" ht="11.25" customHeight="1" x14ac:dyDescent="0.2">
      <c r="A91" s="356"/>
      <c r="B91" s="358"/>
      <c r="C91" s="358"/>
      <c r="D91" s="364"/>
      <c r="E91" s="364"/>
      <c r="F91" s="364"/>
      <c r="G91" s="364"/>
      <c r="H91" s="364"/>
      <c r="I91" s="364"/>
      <c r="J91" s="358"/>
      <c r="K91" s="358"/>
      <c r="L91" s="358"/>
      <c r="M91" s="358"/>
      <c r="N91" s="358"/>
      <c r="O91" s="358"/>
      <c r="P91" s="358"/>
      <c r="Q91" s="358"/>
      <c r="R91" s="358"/>
      <c r="S91" s="357"/>
      <c r="T91" s="357"/>
      <c r="U91" s="356"/>
      <c r="V91" s="356"/>
    </row>
    <row r="92" spans="1:22" ht="11.25" customHeight="1" x14ac:dyDescent="0.2">
      <c r="A92" s="356"/>
      <c r="B92" s="358"/>
      <c r="C92" s="358"/>
      <c r="D92" s="364"/>
      <c r="E92" s="364"/>
      <c r="F92" s="364"/>
      <c r="G92" s="364"/>
      <c r="H92" s="364"/>
      <c r="I92" s="364"/>
      <c r="J92" s="358"/>
      <c r="K92" s="358"/>
      <c r="L92" s="358"/>
      <c r="M92" s="358"/>
      <c r="N92" s="358"/>
      <c r="O92" s="358"/>
      <c r="P92" s="358"/>
      <c r="Q92" s="358"/>
      <c r="R92" s="358"/>
      <c r="S92" s="357"/>
      <c r="T92" s="357"/>
      <c r="U92" s="356"/>
      <c r="V92" s="356"/>
    </row>
    <row r="93" spans="1:22" ht="11.25" customHeight="1" x14ac:dyDescent="0.2">
      <c r="A93" s="356"/>
      <c r="B93" s="358"/>
      <c r="C93" s="358"/>
      <c r="D93" s="364"/>
      <c r="E93" s="364"/>
      <c r="F93" s="364"/>
      <c r="G93" s="364"/>
      <c r="H93" s="364"/>
      <c r="I93" s="364"/>
      <c r="J93" s="358"/>
      <c r="K93" s="358"/>
      <c r="L93" s="358"/>
      <c r="M93" s="358"/>
      <c r="N93" s="358"/>
      <c r="O93" s="358"/>
      <c r="P93" s="358"/>
      <c r="Q93" s="358"/>
      <c r="R93" s="358"/>
      <c r="S93" s="357"/>
      <c r="T93" s="357"/>
      <c r="U93" s="356"/>
      <c r="V93" s="356"/>
    </row>
    <row r="94" spans="1:22" ht="11.25" customHeight="1" x14ac:dyDescent="0.2">
      <c r="A94" s="356"/>
      <c r="B94" s="358"/>
      <c r="C94" s="358"/>
      <c r="D94" s="364"/>
      <c r="E94" s="364"/>
      <c r="F94" s="364"/>
      <c r="G94" s="364"/>
      <c r="H94" s="364"/>
      <c r="I94" s="364"/>
      <c r="J94" s="358"/>
      <c r="K94" s="358"/>
      <c r="L94" s="358"/>
      <c r="M94" s="358"/>
      <c r="N94" s="358"/>
      <c r="O94" s="358"/>
      <c r="P94" s="358"/>
      <c r="Q94" s="358"/>
      <c r="R94" s="358"/>
      <c r="S94" s="357"/>
      <c r="T94" s="357"/>
      <c r="U94" s="356"/>
      <c r="V94" s="356"/>
    </row>
    <row r="95" spans="1:22" ht="11.25" customHeight="1" x14ac:dyDescent="0.2">
      <c r="A95" s="356"/>
      <c r="B95" s="358"/>
      <c r="C95" s="358"/>
      <c r="D95" s="364"/>
      <c r="E95" s="364"/>
      <c r="F95" s="364"/>
      <c r="G95" s="364"/>
      <c r="H95" s="364"/>
      <c r="I95" s="364"/>
      <c r="J95" s="358"/>
      <c r="K95" s="358"/>
      <c r="L95" s="358"/>
      <c r="M95" s="358"/>
      <c r="N95" s="358"/>
      <c r="O95" s="358"/>
      <c r="P95" s="358"/>
      <c r="Q95" s="358"/>
      <c r="R95" s="358"/>
      <c r="S95" s="357"/>
      <c r="T95" s="357"/>
      <c r="U95" s="356"/>
      <c r="V95" s="356"/>
    </row>
    <row r="96" spans="1:22" ht="11.25" customHeight="1" x14ac:dyDescent="0.2">
      <c r="A96" s="356"/>
      <c r="B96" s="358"/>
      <c r="C96" s="358"/>
      <c r="D96" s="364"/>
      <c r="E96" s="364"/>
      <c r="F96" s="364"/>
      <c r="G96" s="364"/>
      <c r="H96" s="364"/>
      <c r="I96" s="364"/>
      <c r="J96" s="358"/>
      <c r="K96" s="358"/>
      <c r="L96" s="358"/>
      <c r="M96" s="358"/>
      <c r="N96" s="358"/>
      <c r="O96" s="358"/>
      <c r="P96" s="358"/>
      <c r="Q96" s="358"/>
      <c r="R96" s="358"/>
      <c r="S96" s="357"/>
      <c r="T96" s="357"/>
      <c r="U96" s="356"/>
      <c r="V96" s="356"/>
    </row>
    <row r="97" spans="1:22" ht="11.25" customHeight="1" x14ac:dyDescent="0.2">
      <c r="A97" s="356"/>
      <c r="B97" s="358"/>
      <c r="C97" s="358"/>
      <c r="D97" s="364"/>
      <c r="E97" s="364"/>
      <c r="F97" s="364"/>
      <c r="G97" s="364"/>
      <c r="H97" s="364"/>
      <c r="I97" s="364"/>
      <c r="J97" s="358"/>
      <c r="K97" s="358"/>
      <c r="L97" s="358"/>
      <c r="M97" s="358"/>
      <c r="N97" s="358"/>
      <c r="O97" s="358"/>
      <c r="P97" s="358"/>
      <c r="Q97" s="358"/>
      <c r="R97" s="358"/>
      <c r="S97" s="357"/>
      <c r="T97" s="357"/>
      <c r="U97" s="356"/>
      <c r="V97" s="356"/>
    </row>
    <row r="98" spans="1:22" ht="11.25" customHeight="1" x14ac:dyDescent="0.2">
      <c r="A98" s="356"/>
      <c r="B98" s="358"/>
      <c r="C98" s="358"/>
      <c r="D98" s="364"/>
      <c r="E98" s="364"/>
      <c r="F98" s="364"/>
      <c r="G98" s="364"/>
      <c r="H98" s="364"/>
      <c r="I98" s="364"/>
      <c r="J98" s="358"/>
      <c r="K98" s="358"/>
      <c r="L98" s="358"/>
      <c r="M98" s="358"/>
      <c r="N98" s="358"/>
      <c r="O98" s="358"/>
      <c r="P98" s="358"/>
      <c r="Q98" s="358"/>
      <c r="R98" s="358"/>
      <c r="S98" s="357"/>
      <c r="T98" s="357"/>
      <c r="U98" s="356"/>
      <c r="V98" s="356"/>
    </row>
    <row r="99" spans="1:22" ht="11.25" customHeight="1" x14ac:dyDescent="0.2">
      <c r="A99" s="356"/>
      <c r="B99" s="358"/>
      <c r="C99" s="358"/>
      <c r="D99" s="364"/>
      <c r="E99" s="364"/>
      <c r="F99" s="364"/>
      <c r="G99" s="364"/>
      <c r="H99" s="364"/>
      <c r="I99" s="364"/>
      <c r="J99" s="358"/>
      <c r="K99" s="358"/>
      <c r="L99" s="358"/>
      <c r="M99" s="358"/>
      <c r="N99" s="358"/>
      <c r="O99" s="358"/>
      <c r="P99" s="358"/>
      <c r="Q99" s="358"/>
      <c r="R99" s="358"/>
      <c r="S99" s="357"/>
      <c r="T99" s="357"/>
      <c r="U99" s="356"/>
      <c r="V99" s="356"/>
    </row>
    <row r="100" spans="1:22" ht="11.25" customHeight="1" x14ac:dyDescent="0.2">
      <c r="A100" s="356"/>
      <c r="B100" s="358"/>
      <c r="C100" s="358"/>
      <c r="D100" s="358"/>
      <c r="E100" s="358"/>
      <c r="F100" s="358"/>
      <c r="G100" s="358"/>
      <c r="H100" s="358"/>
      <c r="I100" s="358"/>
      <c r="J100" s="358"/>
      <c r="K100" s="358"/>
      <c r="L100" s="358"/>
      <c r="M100" s="358"/>
      <c r="N100" s="358"/>
      <c r="O100" s="358"/>
      <c r="P100" s="358"/>
      <c r="Q100" s="358"/>
      <c r="R100" s="358"/>
      <c r="S100" s="357"/>
      <c r="T100" s="357"/>
      <c r="U100" s="356"/>
      <c r="V100" s="356"/>
    </row>
    <row r="101" spans="1:22" ht="11.25" customHeight="1" x14ac:dyDescent="0.2">
      <c r="A101" s="356"/>
      <c r="B101" s="358"/>
      <c r="C101" s="358"/>
      <c r="D101" s="358"/>
      <c r="E101" s="358"/>
      <c r="F101" s="358"/>
      <c r="G101" s="358"/>
      <c r="H101" s="358"/>
      <c r="I101" s="358"/>
      <c r="J101" s="358"/>
      <c r="K101" s="358"/>
      <c r="L101" s="358"/>
      <c r="M101" s="358"/>
      <c r="N101" s="358"/>
      <c r="O101" s="358"/>
      <c r="P101" s="358"/>
      <c r="Q101" s="358"/>
      <c r="R101" s="358"/>
      <c r="S101" s="357"/>
      <c r="T101" s="357"/>
      <c r="U101" s="356"/>
      <c r="V101" s="356"/>
    </row>
    <row r="102" spans="1:22" ht="11.25" customHeight="1" x14ac:dyDescent="0.2">
      <c r="A102" s="356"/>
      <c r="B102" s="358"/>
      <c r="C102" s="358"/>
      <c r="D102" s="358"/>
      <c r="E102" s="358"/>
      <c r="F102" s="358"/>
      <c r="G102" s="358"/>
      <c r="H102" s="358"/>
      <c r="I102" s="358"/>
      <c r="J102" s="358"/>
      <c r="K102" s="358"/>
      <c r="L102" s="358"/>
      <c r="M102" s="358"/>
      <c r="N102" s="358"/>
      <c r="O102" s="358"/>
      <c r="P102" s="358"/>
      <c r="Q102" s="358"/>
      <c r="R102" s="358"/>
      <c r="S102" s="357"/>
      <c r="T102" s="357"/>
      <c r="U102" s="356"/>
      <c r="V102" s="356"/>
    </row>
    <row r="103" spans="1:22" ht="11.25" customHeight="1" x14ac:dyDescent="0.2">
      <c r="A103" s="356"/>
      <c r="B103" s="358"/>
      <c r="C103" s="358"/>
      <c r="D103" s="358"/>
      <c r="E103" s="358"/>
      <c r="F103" s="358"/>
      <c r="G103" s="358"/>
      <c r="H103" s="358"/>
      <c r="I103" s="358"/>
      <c r="J103" s="358"/>
      <c r="K103" s="358"/>
      <c r="L103" s="358"/>
      <c r="M103" s="358"/>
      <c r="N103" s="358"/>
      <c r="O103" s="358"/>
      <c r="P103" s="358"/>
      <c r="Q103" s="358"/>
      <c r="R103" s="358"/>
      <c r="S103" s="357"/>
      <c r="T103" s="357"/>
      <c r="U103" s="356"/>
      <c r="V103" s="356"/>
    </row>
    <row r="104" spans="1:22" ht="11.25" customHeight="1" x14ac:dyDescent="0.2">
      <c r="A104" s="356"/>
      <c r="B104" s="358"/>
      <c r="C104" s="358"/>
      <c r="D104" s="358"/>
      <c r="E104" s="358"/>
      <c r="F104" s="358"/>
      <c r="G104" s="358"/>
      <c r="H104" s="358"/>
      <c r="I104" s="358"/>
      <c r="J104" s="358"/>
      <c r="K104" s="358"/>
      <c r="L104" s="358"/>
      <c r="M104" s="358"/>
      <c r="N104" s="358"/>
      <c r="O104" s="358"/>
      <c r="P104" s="358"/>
      <c r="Q104" s="358"/>
      <c r="R104" s="358"/>
      <c r="S104" s="357"/>
      <c r="T104" s="357"/>
      <c r="U104" s="356"/>
      <c r="V104" s="356"/>
    </row>
    <row r="105" spans="1:22" ht="11.25" customHeight="1" x14ac:dyDescent="0.2">
      <c r="A105" s="356"/>
      <c r="B105" s="358"/>
      <c r="C105" s="358"/>
      <c r="D105" s="358"/>
      <c r="E105" s="358"/>
      <c r="F105" s="358"/>
      <c r="G105" s="358"/>
      <c r="H105" s="358"/>
      <c r="I105" s="358"/>
      <c r="J105" s="358"/>
      <c r="K105" s="358"/>
      <c r="L105" s="358"/>
      <c r="M105" s="358"/>
      <c r="N105" s="358"/>
      <c r="O105" s="358"/>
      <c r="P105" s="358"/>
      <c r="Q105" s="358"/>
      <c r="R105" s="358"/>
      <c r="S105" s="357"/>
      <c r="T105" s="357"/>
      <c r="U105" s="356"/>
      <c r="V105" s="356"/>
    </row>
    <row r="106" spans="1:22" ht="11.25" customHeight="1" x14ac:dyDescent="0.2">
      <c r="A106" s="356"/>
      <c r="B106" s="358"/>
      <c r="C106" s="358"/>
      <c r="D106" s="358"/>
      <c r="E106" s="358"/>
      <c r="F106" s="358"/>
      <c r="G106" s="358"/>
      <c r="H106" s="358"/>
      <c r="I106" s="358"/>
      <c r="J106" s="358"/>
      <c r="K106" s="358"/>
      <c r="L106" s="358"/>
      <c r="M106" s="358"/>
      <c r="N106" s="358"/>
      <c r="O106" s="358"/>
      <c r="P106" s="358"/>
      <c r="Q106" s="358"/>
      <c r="R106" s="358"/>
      <c r="S106" s="357"/>
      <c r="T106" s="357"/>
      <c r="U106" s="356"/>
      <c r="V106" s="356"/>
    </row>
    <row r="107" spans="1:22" ht="11.25" customHeight="1" x14ac:dyDescent="0.2">
      <c r="A107" s="356"/>
      <c r="B107" s="358"/>
      <c r="C107" s="358"/>
      <c r="D107" s="358"/>
      <c r="E107" s="358"/>
      <c r="F107" s="358"/>
      <c r="G107" s="358"/>
      <c r="H107" s="358"/>
      <c r="I107" s="358"/>
      <c r="J107" s="358"/>
      <c r="K107" s="358"/>
      <c r="L107" s="358"/>
      <c r="M107" s="358"/>
      <c r="N107" s="358"/>
      <c r="O107" s="358"/>
      <c r="P107" s="358"/>
      <c r="Q107" s="358"/>
      <c r="R107" s="358"/>
      <c r="S107" s="357"/>
      <c r="T107" s="357"/>
      <c r="U107" s="356"/>
      <c r="V107" s="356"/>
    </row>
    <row r="108" spans="1:22" ht="11.25" customHeight="1" x14ac:dyDescent="0.2">
      <c r="A108" s="356"/>
      <c r="B108" s="358"/>
      <c r="C108" s="358"/>
      <c r="D108" s="358"/>
      <c r="E108" s="358"/>
      <c r="F108" s="358"/>
      <c r="G108" s="358"/>
      <c r="H108" s="358"/>
      <c r="I108" s="358"/>
      <c r="J108" s="358"/>
      <c r="K108" s="358"/>
      <c r="L108" s="358"/>
      <c r="M108" s="358"/>
      <c r="N108" s="358"/>
      <c r="O108" s="358"/>
      <c r="P108" s="358"/>
      <c r="Q108" s="358"/>
      <c r="R108" s="358"/>
      <c r="S108" s="357"/>
      <c r="T108" s="357"/>
      <c r="U108" s="356"/>
      <c r="V108" s="356"/>
    </row>
    <row r="109" spans="1:22" ht="11.25" customHeight="1" x14ac:dyDescent="0.2">
      <c r="A109" s="356"/>
      <c r="B109" s="358"/>
      <c r="C109" s="358"/>
      <c r="D109" s="358"/>
      <c r="E109" s="358"/>
      <c r="F109" s="358"/>
      <c r="G109" s="358"/>
      <c r="H109" s="358"/>
      <c r="I109" s="358"/>
      <c r="J109" s="358"/>
      <c r="K109" s="358"/>
      <c r="L109" s="358"/>
      <c r="M109" s="358"/>
      <c r="N109" s="358"/>
      <c r="O109" s="358"/>
      <c r="P109" s="358"/>
      <c r="Q109" s="358"/>
      <c r="R109" s="358"/>
      <c r="S109" s="357"/>
      <c r="T109" s="357"/>
      <c r="U109" s="356"/>
      <c r="V109" s="356"/>
    </row>
    <row r="110" spans="1:22" ht="11.25" customHeight="1" x14ac:dyDescent="0.2">
      <c r="A110" s="356"/>
      <c r="B110" s="358"/>
      <c r="C110" s="358"/>
      <c r="D110" s="358"/>
      <c r="E110" s="358"/>
      <c r="F110" s="358"/>
      <c r="G110" s="358"/>
      <c r="H110" s="358"/>
      <c r="I110" s="358"/>
      <c r="J110" s="358"/>
      <c r="K110" s="358"/>
      <c r="L110" s="358"/>
      <c r="M110" s="358"/>
      <c r="N110" s="358"/>
      <c r="O110" s="358"/>
      <c r="P110" s="358"/>
      <c r="Q110" s="358"/>
      <c r="R110" s="358"/>
      <c r="S110" s="357"/>
      <c r="T110" s="357"/>
      <c r="U110" s="356"/>
      <c r="V110" s="356"/>
    </row>
    <row r="111" spans="1:22" ht="11.25" customHeight="1" x14ac:dyDescent="0.2">
      <c r="A111" s="356"/>
      <c r="B111" s="358"/>
      <c r="C111" s="358"/>
      <c r="D111" s="358"/>
      <c r="E111" s="358"/>
      <c r="F111" s="358"/>
      <c r="G111" s="358"/>
      <c r="H111" s="358"/>
      <c r="I111" s="358"/>
      <c r="J111" s="358"/>
      <c r="K111" s="358"/>
      <c r="L111" s="358"/>
      <c r="M111" s="358"/>
      <c r="N111" s="358"/>
      <c r="O111" s="358"/>
      <c r="P111" s="358"/>
      <c r="Q111" s="358"/>
      <c r="R111" s="358"/>
      <c r="S111" s="357"/>
      <c r="T111" s="357"/>
      <c r="U111" s="356"/>
      <c r="V111" s="356"/>
    </row>
    <row r="112" spans="1:22" ht="11.25" customHeight="1" x14ac:dyDescent="0.2">
      <c r="A112" s="356"/>
      <c r="B112" s="358"/>
      <c r="C112" s="358"/>
      <c r="D112" s="358"/>
      <c r="E112" s="358"/>
      <c r="F112" s="358"/>
      <c r="G112" s="358"/>
      <c r="H112" s="358"/>
      <c r="I112" s="358"/>
      <c r="J112" s="358"/>
      <c r="K112" s="358"/>
      <c r="L112" s="358"/>
      <c r="M112" s="358"/>
      <c r="N112" s="358"/>
      <c r="O112" s="358"/>
      <c r="P112" s="358"/>
      <c r="Q112" s="358"/>
      <c r="R112" s="358"/>
      <c r="S112" s="357"/>
      <c r="T112" s="357"/>
      <c r="U112" s="356"/>
      <c r="V112" s="356"/>
    </row>
    <row r="113" spans="1:22" ht="11.25" customHeight="1" x14ac:dyDescent="0.2">
      <c r="A113" s="356"/>
      <c r="B113" s="358"/>
      <c r="C113" s="358"/>
      <c r="D113" s="358"/>
      <c r="E113" s="358"/>
      <c r="F113" s="358"/>
      <c r="G113" s="358"/>
      <c r="H113" s="358"/>
      <c r="I113" s="358"/>
      <c r="J113" s="358"/>
      <c r="K113" s="358"/>
      <c r="L113" s="358"/>
      <c r="M113" s="358"/>
      <c r="N113" s="358"/>
      <c r="O113" s="358"/>
      <c r="P113" s="358"/>
      <c r="Q113" s="358"/>
      <c r="R113" s="358"/>
      <c r="S113" s="357"/>
      <c r="T113" s="357"/>
      <c r="U113" s="356"/>
      <c r="V113" s="356"/>
    </row>
    <row r="114" spans="1:22" ht="11.25" customHeight="1" x14ac:dyDescent="0.2">
      <c r="A114" s="356"/>
      <c r="B114" s="358"/>
      <c r="C114" s="358"/>
      <c r="D114" s="358"/>
      <c r="E114" s="358"/>
      <c r="F114" s="358"/>
      <c r="G114" s="358"/>
      <c r="H114" s="358"/>
      <c r="I114" s="358"/>
      <c r="J114" s="358"/>
      <c r="K114" s="358"/>
      <c r="L114" s="358"/>
      <c r="M114" s="358"/>
      <c r="N114" s="358"/>
      <c r="O114" s="358"/>
      <c r="P114" s="358"/>
      <c r="Q114" s="358"/>
      <c r="R114" s="358"/>
      <c r="S114" s="357"/>
      <c r="T114" s="357"/>
      <c r="U114" s="356"/>
      <c r="V114" s="356"/>
    </row>
    <row r="115" spans="1:22" ht="11.25" customHeight="1" x14ac:dyDescent="0.2">
      <c r="A115" s="356"/>
      <c r="B115" s="358"/>
      <c r="C115" s="358"/>
      <c r="D115" s="358"/>
      <c r="E115" s="358"/>
      <c r="F115" s="358"/>
      <c r="G115" s="358"/>
      <c r="H115" s="358"/>
      <c r="I115" s="358"/>
      <c r="J115" s="358"/>
      <c r="K115" s="358"/>
      <c r="L115" s="358"/>
      <c r="M115" s="358"/>
      <c r="N115" s="358"/>
      <c r="O115" s="358"/>
      <c r="P115" s="358"/>
      <c r="Q115" s="358"/>
      <c r="R115" s="358"/>
      <c r="S115" s="357"/>
      <c r="T115" s="357"/>
      <c r="U115" s="356"/>
      <c r="V115" s="356"/>
    </row>
    <row r="116" spans="1:22" ht="11.25" customHeight="1" x14ac:dyDescent="0.2">
      <c r="A116" s="356"/>
      <c r="B116" s="358"/>
      <c r="C116" s="358"/>
      <c r="D116" s="358"/>
      <c r="E116" s="358"/>
      <c r="F116" s="358"/>
      <c r="G116" s="358"/>
      <c r="H116" s="358"/>
      <c r="I116" s="358"/>
      <c r="J116" s="358"/>
      <c r="K116" s="358"/>
      <c r="L116" s="358"/>
      <c r="M116" s="358"/>
      <c r="N116" s="358"/>
      <c r="O116" s="358"/>
      <c r="P116" s="358"/>
      <c r="Q116" s="358"/>
      <c r="R116" s="358"/>
      <c r="S116" s="357"/>
      <c r="T116" s="357"/>
      <c r="U116" s="356"/>
      <c r="V116" s="356"/>
    </row>
    <row r="117" spans="1:22" ht="11.25" customHeight="1" x14ac:dyDescent="0.2">
      <c r="A117" s="356"/>
      <c r="B117" s="358"/>
      <c r="C117" s="358"/>
      <c r="D117" s="358"/>
      <c r="E117" s="358"/>
      <c r="F117" s="358"/>
      <c r="G117" s="358"/>
      <c r="H117" s="358"/>
      <c r="I117" s="358"/>
      <c r="J117" s="358"/>
      <c r="K117" s="358"/>
      <c r="L117" s="358"/>
      <c r="M117" s="358"/>
      <c r="N117" s="358"/>
      <c r="O117" s="358"/>
      <c r="P117" s="358"/>
      <c r="Q117" s="358"/>
      <c r="R117" s="358"/>
      <c r="S117" s="357"/>
      <c r="T117" s="357"/>
      <c r="U117" s="356"/>
      <c r="V117" s="356"/>
    </row>
    <row r="118" spans="1:22" ht="11.25" customHeight="1" x14ac:dyDescent="0.2">
      <c r="A118" s="356"/>
      <c r="B118" s="358"/>
      <c r="C118" s="358"/>
      <c r="D118" s="358"/>
      <c r="E118" s="358"/>
      <c r="F118" s="358"/>
      <c r="G118" s="358"/>
      <c r="H118" s="358"/>
      <c r="I118" s="358"/>
      <c r="J118" s="358"/>
      <c r="K118" s="358"/>
      <c r="L118" s="358"/>
      <c r="M118" s="358"/>
      <c r="N118" s="358"/>
      <c r="O118" s="358"/>
      <c r="P118" s="358"/>
      <c r="Q118" s="358"/>
      <c r="R118" s="358"/>
      <c r="S118" s="357"/>
      <c r="T118" s="357"/>
      <c r="U118" s="356"/>
      <c r="V118" s="356"/>
    </row>
    <row r="119" spans="1:22" ht="11.25" customHeight="1" x14ac:dyDescent="0.2">
      <c r="A119" s="356"/>
      <c r="B119" s="358"/>
      <c r="C119" s="358"/>
      <c r="D119" s="358"/>
      <c r="E119" s="358"/>
      <c r="F119" s="358"/>
      <c r="G119" s="358"/>
      <c r="H119" s="358"/>
      <c r="I119" s="358"/>
      <c r="J119" s="358"/>
      <c r="K119" s="358"/>
      <c r="L119" s="358"/>
      <c r="M119" s="358"/>
      <c r="N119" s="358"/>
      <c r="O119" s="358"/>
      <c r="P119" s="358"/>
      <c r="Q119" s="358"/>
      <c r="R119" s="358"/>
      <c r="S119" s="357"/>
      <c r="T119" s="357"/>
      <c r="U119" s="356"/>
      <c r="V119" s="356"/>
    </row>
    <row r="120" spans="1:22" ht="11.25" customHeight="1" x14ac:dyDescent="0.2">
      <c r="A120" s="356"/>
      <c r="B120" s="358"/>
      <c r="C120" s="358"/>
      <c r="D120" s="358"/>
      <c r="E120" s="358"/>
      <c r="F120" s="358"/>
      <c r="G120" s="358"/>
      <c r="H120" s="358"/>
      <c r="I120" s="358"/>
      <c r="J120" s="358"/>
      <c r="K120" s="358"/>
      <c r="L120" s="358"/>
      <c r="M120" s="358"/>
      <c r="N120" s="358"/>
      <c r="O120" s="358"/>
      <c r="P120" s="358"/>
      <c r="Q120" s="358"/>
      <c r="R120" s="358"/>
      <c r="S120" s="357"/>
      <c r="T120" s="357"/>
      <c r="U120" s="356"/>
      <c r="V120" s="356"/>
    </row>
    <row r="121" spans="1:22" ht="11.25" customHeight="1" x14ac:dyDescent="0.2">
      <c r="A121" s="356"/>
      <c r="B121" s="358"/>
      <c r="C121" s="358"/>
      <c r="D121" s="358"/>
      <c r="E121" s="358"/>
      <c r="F121" s="358"/>
      <c r="G121" s="358"/>
      <c r="H121" s="358"/>
      <c r="I121" s="358"/>
      <c r="J121" s="358"/>
      <c r="K121" s="358"/>
      <c r="L121" s="358"/>
      <c r="M121" s="358"/>
      <c r="N121" s="358"/>
      <c r="O121" s="358"/>
      <c r="P121" s="358"/>
      <c r="Q121" s="358"/>
      <c r="R121" s="358"/>
      <c r="S121" s="357"/>
      <c r="T121" s="357"/>
      <c r="U121" s="356"/>
      <c r="V121" s="356"/>
    </row>
    <row r="122" spans="1:22" ht="11.25" customHeight="1" x14ac:dyDescent="0.2">
      <c r="A122" s="356"/>
      <c r="B122" s="358"/>
      <c r="C122" s="358"/>
      <c r="D122" s="358"/>
      <c r="E122" s="358"/>
      <c r="F122" s="358"/>
      <c r="G122" s="358"/>
      <c r="H122" s="358"/>
      <c r="I122" s="358"/>
      <c r="J122" s="358"/>
      <c r="K122" s="358"/>
      <c r="L122" s="358"/>
      <c r="M122" s="358"/>
      <c r="N122" s="358"/>
      <c r="O122" s="358"/>
      <c r="P122" s="358"/>
      <c r="Q122" s="358"/>
      <c r="R122" s="358"/>
      <c r="S122" s="357"/>
      <c r="T122" s="357"/>
      <c r="U122" s="356"/>
      <c r="V122" s="356"/>
    </row>
    <row r="123" spans="1:22" ht="11.25" customHeight="1" x14ac:dyDescent="0.2">
      <c r="A123" s="356"/>
      <c r="B123" s="358"/>
      <c r="C123" s="358"/>
      <c r="D123" s="358"/>
      <c r="E123" s="358"/>
      <c r="F123" s="358"/>
      <c r="G123" s="358"/>
      <c r="H123" s="358"/>
      <c r="I123" s="358"/>
      <c r="J123" s="358"/>
      <c r="K123" s="358"/>
      <c r="L123" s="358"/>
      <c r="M123" s="358"/>
      <c r="N123" s="358"/>
      <c r="O123" s="358"/>
      <c r="P123" s="358"/>
      <c r="Q123" s="358"/>
      <c r="R123" s="358"/>
      <c r="S123" s="357"/>
      <c r="T123" s="357"/>
      <c r="U123" s="356"/>
      <c r="V123" s="356"/>
    </row>
    <row r="124" spans="1:22" ht="11.25" customHeight="1" x14ac:dyDescent="0.2">
      <c r="A124" s="356"/>
      <c r="B124" s="358"/>
      <c r="C124" s="358"/>
      <c r="D124" s="358"/>
      <c r="E124" s="358"/>
      <c r="F124" s="358"/>
      <c r="G124" s="358"/>
      <c r="H124" s="358"/>
      <c r="I124" s="358"/>
      <c r="J124" s="358"/>
      <c r="K124" s="358"/>
      <c r="L124" s="358"/>
      <c r="M124" s="358"/>
      <c r="N124" s="358"/>
      <c r="O124" s="358"/>
      <c r="P124" s="358"/>
      <c r="Q124" s="358"/>
      <c r="R124" s="358"/>
      <c r="S124" s="357"/>
      <c r="T124" s="357"/>
      <c r="U124" s="356"/>
      <c r="V124" s="356"/>
    </row>
    <row r="125" spans="1:22" ht="11.25" customHeight="1" x14ac:dyDescent="0.2">
      <c r="A125" s="356"/>
      <c r="B125" s="358"/>
      <c r="C125" s="358"/>
      <c r="D125" s="358"/>
      <c r="E125" s="358"/>
      <c r="F125" s="358"/>
      <c r="G125" s="358"/>
      <c r="H125" s="358"/>
      <c r="I125" s="358"/>
      <c r="J125" s="358"/>
      <c r="K125" s="358"/>
      <c r="L125" s="358"/>
      <c r="M125" s="358"/>
      <c r="N125" s="358"/>
      <c r="O125" s="358"/>
      <c r="P125" s="358"/>
      <c r="Q125" s="358"/>
      <c r="R125" s="358"/>
      <c r="S125" s="357"/>
      <c r="T125" s="357"/>
      <c r="U125" s="356"/>
      <c r="V125" s="356"/>
    </row>
    <row r="126" spans="1:22" ht="11.25" customHeight="1" x14ac:dyDescent="0.2">
      <c r="A126" s="356"/>
      <c r="B126" s="358"/>
      <c r="C126" s="358"/>
      <c r="D126" s="358"/>
      <c r="E126" s="358"/>
      <c r="F126" s="358"/>
      <c r="G126" s="358"/>
      <c r="H126" s="358"/>
      <c r="I126" s="358"/>
      <c r="J126" s="358"/>
      <c r="K126" s="358"/>
      <c r="L126" s="358"/>
      <c r="M126" s="358"/>
      <c r="N126" s="358"/>
      <c r="O126" s="358"/>
      <c r="P126" s="358"/>
      <c r="Q126" s="358"/>
      <c r="R126" s="358"/>
      <c r="S126" s="357"/>
      <c r="T126" s="357"/>
      <c r="U126" s="356"/>
      <c r="V126" s="356"/>
    </row>
    <row r="127" spans="1:22" ht="11.25" customHeight="1" x14ac:dyDescent="0.2">
      <c r="A127" s="356"/>
      <c r="B127" s="358"/>
      <c r="C127" s="358"/>
      <c r="D127" s="358"/>
      <c r="E127" s="358"/>
      <c r="F127" s="358"/>
      <c r="G127" s="358"/>
      <c r="H127" s="358"/>
      <c r="I127" s="358"/>
      <c r="J127" s="358"/>
      <c r="K127" s="358"/>
      <c r="L127" s="358"/>
      <c r="M127" s="358"/>
      <c r="N127" s="358"/>
      <c r="O127" s="358"/>
      <c r="P127" s="358"/>
      <c r="Q127" s="358"/>
      <c r="R127" s="358"/>
      <c r="S127" s="357"/>
      <c r="T127" s="357"/>
      <c r="U127" s="356"/>
      <c r="V127" s="356"/>
    </row>
    <row r="128" spans="1:22" ht="11.25" customHeight="1" x14ac:dyDescent="0.2">
      <c r="A128" s="356"/>
      <c r="B128" s="358"/>
      <c r="C128" s="358"/>
      <c r="D128" s="358"/>
      <c r="E128" s="358"/>
      <c r="F128" s="358"/>
      <c r="G128" s="358"/>
      <c r="H128" s="358"/>
      <c r="I128" s="358"/>
      <c r="J128" s="358"/>
      <c r="K128" s="358"/>
      <c r="L128" s="358"/>
      <c r="M128" s="358"/>
      <c r="N128" s="358"/>
      <c r="O128" s="358"/>
      <c r="P128" s="358"/>
      <c r="Q128" s="358"/>
      <c r="R128" s="358"/>
      <c r="S128" s="357"/>
      <c r="T128" s="357"/>
      <c r="U128" s="356"/>
      <c r="V128" s="356"/>
    </row>
    <row r="129" spans="1:22" ht="11.25" customHeight="1" x14ac:dyDescent="0.2">
      <c r="A129" s="356"/>
      <c r="B129" s="358"/>
      <c r="C129" s="358"/>
      <c r="D129" s="358"/>
      <c r="E129" s="358"/>
      <c r="F129" s="358"/>
      <c r="G129" s="358"/>
      <c r="H129" s="358"/>
      <c r="I129" s="358"/>
      <c r="J129" s="358"/>
      <c r="K129" s="358"/>
      <c r="L129" s="358"/>
      <c r="M129" s="358"/>
      <c r="N129" s="358"/>
      <c r="O129" s="358"/>
      <c r="P129" s="358"/>
      <c r="Q129" s="358"/>
      <c r="R129" s="358"/>
      <c r="S129" s="357"/>
      <c r="T129" s="357"/>
      <c r="U129" s="356"/>
      <c r="V129" s="356"/>
    </row>
    <row r="130" spans="1:22" ht="11.25" customHeight="1" x14ac:dyDescent="0.2">
      <c r="A130" s="356"/>
      <c r="B130" s="358"/>
      <c r="C130" s="358"/>
      <c r="D130" s="358"/>
      <c r="E130" s="358"/>
      <c r="F130" s="358"/>
      <c r="G130" s="358"/>
      <c r="H130" s="358"/>
      <c r="I130" s="358"/>
      <c r="J130" s="358"/>
      <c r="K130" s="358"/>
      <c r="L130" s="358"/>
      <c r="M130" s="358"/>
      <c r="N130" s="358"/>
      <c r="O130" s="358"/>
      <c r="P130" s="358"/>
      <c r="Q130" s="358"/>
      <c r="R130" s="358"/>
      <c r="S130" s="357"/>
      <c r="T130" s="357"/>
      <c r="U130" s="356"/>
      <c r="V130" s="356"/>
    </row>
    <row r="131" spans="1:22" ht="11.25" customHeight="1" x14ac:dyDescent="0.2">
      <c r="A131" s="356"/>
      <c r="B131" s="358"/>
      <c r="C131" s="358"/>
      <c r="D131" s="358"/>
      <c r="E131" s="358"/>
      <c r="F131" s="358"/>
      <c r="G131" s="358"/>
      <c r="H131" s="358"/>
      <c r="I131" s="358"/>
      <c r="J131" s="358"/>
      <c r="K131" s="358"/>
      <c r="L131" s="358"/>
      <c r="M131" s="358"/>
      <c r="N131" s="358"/>
      <c r="O131" s="358"/>
      <c r="P131" s="358"/>
      <c r="Q131" s="358"/>
      <c r="R131" s="358"/>
      <c r="S131" s="357"/>
      <c r="T131" s="357"/>
      <c r="U131" s="356"/>
      <c r="V131" s="356"/>
    </row>
    <row r="132" spans="1:22" ht="11.25" customHeight="1" x14ac:dyDescent="0.2">
      <c r="A132" s="356"/>
      <c r="B132" s="358"/>
      <c r="C132" s="358"/>
      <c r="D132" s="358"/>
      <c r="E132" s="358"/>
      <c r="F132" s="358"/>
      <c r="G132" s="358"/>
      <c r="H132" s="358"/>
      <c r="I132" s="358"/>
      <c r="J132" s="358"/>
      <c r="K132" s="358"/>
      <c r="L132" s="358"/>
      <c r="M132" s="358"/>
      <c r="N132" s="358"/>
      <c r="O132" s="358"/>
      <c r="P132" s="358"/>
      <c r="Q132" s="358"/>
      <c r="R132" s="358"/>
      <c r="S132" s="357"/>
      <c r="T132" s="357"/>
      <c r="U132" s="356"/>
      <c r="V132" s="356"/>
    </row>
    <row r="133" spans="1:22" ht="11.25" customHeight="1" x14ac:dyDescent="0.2">
      <c r="A133" s="356"/>
      <c r="B133" s="358"/>
      <c r="C133" s="358"/>
      <c r="D133" s="358"/>
      <c r="E133" s="358"/>
      <c r="F133" s="358"/>
      <c r="G133" s="358"/>
      <c r="H133" s="358"/>
      <c r="I133" s="358"/>
      <c r="J133" s="358"/>
      <c r="K133" s="358"/>
      <c r="L133" s="358"/>
      <c r="M133" s="358"/>
      <c r="N133" s="358"/>
      <c r="O133" s="358"/>
      <c r="P133" s="358"/>
      <c r="Q133" s="358"/>
      <c r="R133" s="358"/>
      <c r="S133" s="357"/>
      <c r="T133" s="357"/>
      <c r="U133" s="356"/>
      <c r="V133" s="356"/>
    </row>
    <row r="134" spans="1:22" ht="11.25" customHeight="1" x14ac:dyDescent="0.2">
      <c r="A134" s="356"/>
      <c r="B134" s="358"/>
      <c r="C134" s="358"/>
      <c r="D134" s="358"/>
      <c r="E134" s="358"/>
      <c r="F134" s="358"/>
      <c r="G134" s="358"/>
      <c r="H134" s="358"/>
      <c r="I134" s="358"/>
      <c r="J134" s="358"/>
      <c r="K134" s="358"/>
      <c r="L134" s="358"/>
      <c r="M134" s="358"/>
      <c r="N134" s="358"/>
      <c r="O134" s="358"/>
      <c r="P134" s="358"/>
      <c r="Q134" s="358"/>
      <c r="R134" s="358"/>
      <c r="S134" s="357"/>
      <c r="T134" s="357"/>
      <c r="U134" s="356"/>
      <c r="V134" s="356"/>
    </row>
    <row r="135" spans="1:22" ht="11.25" customHeight="1" x14ac:dyDescent="0.2">
      <c r="A135" s="356"/>
      <c r="B135" s="358"/>
      <c r="C135" s="358"/>
      <c r="D135" s="358"/>
      <c r="E135" s="358"/>
      <c r="F135" s="358"/>
      <c r="G135" s="358"/>
      <c r="H135" s="358"/>
      <c r="I135" s="358"/>
      <c r="J135" s="358"/>
      <c r="K135" s="358"/>
      <c r="L135" s="358"/>
      <c r="M135" s="358"/>
      <c r="N135" s="358"/>
      <c r="O135" s="358"/>
      <c r="P135" s="358"/>
      <c r="Q135" s="358"/>
      <c r="R135" s="358"/>
      <c r="S135" s="357"/>
      <c r="T135" s="357"/>
      <c r="U135" s="356"/>
      <c r="V135" s="356"/>
    </row>
    <row r="136" spans="1:22" ht="11.25" customHeight="1" x14ac:dyDescent="0.2">
      <c r="A136" s="356"/>
      <c r="B136" s="358"/>
      <c r="C136" s="358"/>
      <c r="D136" s="358"/>
      <c r="E136" s="358"/>
      <c r="F136" s="358"/>
      <c r="G136" s="358"/>
      <c r="H136" s="358"/>
      <c r="I136" s="358"/>
      <c r="J136" s="358"/>
      <c r="K136" s="358"/>
      <c r="L136" s="358"/>
      <c r="M136" s="358"/>
      <c r="N136" s="358"/>
      <c r="O136" s="358"/>
      <c r="P136" s="358"/>
      <c r="Q136" s="358"/>
      <c r="R136" s="358"/>
      <c r="S136" s="357"/>
      <c r="T136" s="357"/>
      <c r="U136" s="356"/>
      <c r="V136" s="356"/>
    </row>
    <row r="137" spans="1:22" ht="11.25" customHeight="1" x14ac:dyDescent="0.2">
      <c r="A137" s="356"/>
      <c r="B137" s="358"/>
      <c r="C137" s="358"/>
      <c r="D137" s="358"/>
      <c r="E137" s="358"/>
      <c r="F137" s="358"/>
      <c r="G137" s="358"/>
      <c r="H137" s="358"/>
      <c r="I137" s="358"/>
      <c r="J137" s="358"/>
      <c r="K137" s="358"/>
      <c r="L137" s="358"/>
      <c r="M137" s="358"/>
      <c r="N137" s="358"/>
      <c r="O137" s="358"/>
      <c r="P137" s="358"/>
      <c r="Q137" s="358"/>
      <c r="R137" s="358"/>
      <c r="S137" s="357"/>
      <c r="T137" s="357"/>
      <c r="U137" s="356"/>
      <c r="V137" s="356"/>
    </row>
    <row r="138" spans="1:22" ht="11.25" customHeight="1" x14ac:dyDescent="0.2">
      <c r="A138" s="356"/>
      <c r="B138" s="358"/>
      <c r="C138" s="358"/>
      <c r="D138" s="358"/>
      <c r="E138" s="358"/>
      <c r="F138" s="358"/>
      <c r="G138" s="358"/>
      <c r="H138" s="358"/>
      <c r="I138" s="358"/>
      <c r="J138" s="358"/>
      <c r="K138" s="358"/>
      <c r="L138" s="358"/>
      <c r="M138" s="358"/>
      <c r="N138" s="358"/>
      <c r="O138" s="358"/>
      <c r="P138" s="358"/>
      <c r="Q138" s="358"/>
      <c r="R138" s="358"/>
      <c r="S138" s="357"/>
      <c r="T138" s="357"/>
      <c r="U138" s="356"/>
      <c r="V138" s="356"/>
    </row>
    <row r="139" spans="1:22" ht="11.25" customHeight="1" x14ac:dyDescent="0.2">
      <c r="A139" s="356"/>
      <c r="B139" s="358"/>
      <c r="C139" s="358"/>
      <c r="D139" s="358"/>
      <c r="E139" s="358"/>
      <c r="F139" s="358"/>
      <c r="G139" s="358"/>
      <c r="H139" s="358"/>
      <c r="I139" s="358"/>
      <c r="J139" s="358"/>
      <c r="K139" s="358"/>
      <c r="L139" s="358"/>
      <c r="M139" s="358"/>
      <c r="N139" s="358"/>
      <c r="O139" s="358"/>
      <c r="P139" s="358"/>
      <c r="Q139" s="358"/>
      <c r="R139" s="358"/>
      <c r="S139" s="357"/>
      <c r="T139" s="357"/>
      <c r="U139" s="356"/>
      <c r="V139" s="356"/>
    </row>
    <row r="140" spans="1:22" ht="11.25" customHeight="1" x14ac:dyDescent="0.2">
      <c r="A140" s="356"/>
      <c r="B140" s="358"/>
      <c r="C140" s="358"/>
      <c r="D140" s="358"/>
      <c r="E140" s="358"/>
      <c r="F140" s="358"/>
      <c r="G140" s="358"/>
      <c r="H140" s="358"/>
      <c r="I140" s="358"/>
      <c r="J140" s="358"/>
      <c r="K140" s="358"/>
      <c r="L140" s="358"/>
      <c r="M140" s="358"/>
      <c r="N140" s="358"/>
      <c r="O140" s="358"/>
      <c r="P140" s="358"/>
      <c r="Q140" s="358"/>
      <c r="R140" s="358"/>
      <c r="S140" s="357"/>
      <c r="T140" s="357"/>
      <c r="U140" s="356"/>
      <c r="V140" s="356"/>
    </row>
    <row r="141" spans="1:22" ht="11.25" customHeight="1" x14ac:dyDescent="0.2">
      <c r="A141" s="356"/>
      <c r="B141" s="358"/>
      <c r="C141" s="358"/>
      <c r="D141" s="358"/>
      <c r="E141" s="358"/>
      <c r="F141" s="358"/>
      <c r="G141" s="358"/>
      <c r="H141" s="358"/>
      <c r="I141" s="358"/>
      <c r="J141" s="358"/>
      <c r="K141" s="358"/>
      <c r="L141" s="358"/>
      <c r="M141" s="358"/>
      <c r="N141" s="358"/>
      <c r="O141" s="358"/>
      <c r="P141" s="358"/>
      <c r="Q141" s="358"/>
      <c r="R141" s="358"/>
      <c r="S141" s="357"/>
      <c r="T141" s="357"/>
      <c r="U141" s="356"/>
      <c r="V141" s="356"/>
    </row>
    <row r="142" spans="1:22" ht="11.25" customHeight="1" x14ac:dyDescent="0.2">
      <c r="A142" s="356"/>
      <c r="B142" s="358"/>
      <c r="C142" s="358"/>
      <c r="D142" s="358"/>
      <c r="E142" s="358"/>
      <c r="F142" s="358"/>
      <c r="G142" s="358"/>
      <c r="H142" s="358"/>
      <c r="I142" s="358"/>
      <c r="J142" s="358"/>
      <c r="K142" s="358"/>
      <c r="L142" s="358"/>
      <c r="M142" s="358"/>
      <c r="N142" s="358"/>
      <c r="O142" s="358"/>
      <c r="P142" s="358"/>
      <c r="Q142" s="358"/>
      <c r="R142" s="358"/>
      <c r="S142" s="357"/>
      <c r="T142" s="357"/>
      <c r="U142" s="356"/>
      <c r="V142" s="356"/>
    </row>
    <row r="143" spans="1:22" ht="11.25" customHeight="1" x14ac:dyDescent="0.2">
      <c r="A143" s="356"/>
      <c r="B143" s="358"/>
      <c r="C143" s="358"/>
      <c r="D143" s="358"/>
      <c r="E143" s="358"/>
      <c r="F143" s="358"/>
      <c r="G143" s="358"/>
      <c r="H143" s="358"/>
      <c r="I143" s="358"/>
      <c r="J143" s="358"/>
      <c r="K143" s="358"/>
      <c r="L143" s="358"/>
      <c r="M143" s="358"/>
      <c r="N143" s="358"/>
      <c r="O143" s="358"/>
      <c r="P143" s="358"/>
      <c r="Q143" s="358"/>
      <c r="R143" s="358"/>
      <c r="S143" s="357"/>
      <c r="T143" s="357"/>
      <c r="U143" s="356"/>
      <c r="V143" s="356"/>
    </row>
    <row r="144" spans="1:22" ht="11.25" customHeight="1" x14ac:dyDescent="0.2">
      <c r="A144" s="356"/>
      <c r="B144" s="358"/>
      <c r="C144" s="358"/>
      <c r="D144" s="358"/>
      <c r="E144" s="358"/>
      <c r="F144" s="358"/>
      <c r="G144" s="358"/>
      <c r="H144" s="358"/>
      <c r="I144" s="358"/>
      <c r="J144" s="358"/>
      <c r="K144" s="358"/>
      <c r="L144" s="358"/>
      <c r="M144" s="358"/>
      <c r="N144" s="358"/>
      <c r="O144" s="358"/>
      <c r="P144" s="358"/>
      <c r="Q144" s="358"/>
      <c r="R144" s="358"/>
      <c r="S144" s="357"/>
      <c r="T144" s="357"/>
      <c r="U144" s="356"/>
      <c r="V144" s="356"/>
    </row>
    <row r="145" spans="1:22" ht="11.25" customHeight="1" x14ac:dyDescent="0.2">
      <c r="A145" s="356"/>
      <c r="B145" s="358"/>
      <c r="C145" s="358"/>
      <c r="D145" s="358"/>
      <c r="E145" s="358"/>
      <c r="F145" s="358"/>
      <c r="G145" s="358"/>
      <c r="H145" s="358"/>
      <c r="I145" s="358"/>
      <c r="J145" s="358"/>
      <c r="K145" s="358"/>
      <c r="L145" s="358"/>
      <c r="M145" s="358"/>
      <c r="N145" s="358"/>
      <c r="O145" s="358"/>
      <c r="P145" s="358"/>
      <c r="Q145" s="358"/>
      <c r="R145" s="358"/>
      <c r="S145" s="357"/>
      <c r="T145" s="357"/>
      <c r="U145" s="356"/>
      <c r="V145" s="356"/>
    </row>
    <row r="146" spans="1:22" ht="11.25" customHeight="1" x14ac:dyDescent="0.2">
      <c r="A146" s="356"/>
      <c r="B146" s="358"/>
      <c r="C146" s="358"/>
      <c r="D146" s="358"/>
      <c r="E146" s="358"/>
      <c r="F146" s="358"/>
      <c r="G146" s="358"/>
      <c r="H146" s="358"/>
      <c r="I146" s="358"/>
      <c r="J146" s="358"/>
      <c r="K146" s="358"/>
      <c r="L146" s="358"/>
      <c r="M146" s="358"/>
      <c r="N146" s="358"/>
      <c r="O146" s="358"/>
      <c r="P146" s="358"/>
      <c r="Q146" s="358"/>
      <c r="R146" s="358"/>
      <c r="S146" s="357"/>
      <c r="T146" s="357"/>
      <c r="U146" s="356"/>
      <c r="V146" s="356"/>
    </row>
    <row r="147" spans="1:22" ht="11.25" customHeight="1" x14ac:dyDescent="0.2">
      <c r="A147" s="356"/>
      <c r="B147" s="358"/>
      <c r="C147" s="358"/>
      <c r="D147" s="358"/>
      <c r="E147" s="358"/>
      <c r="F147" s="358"/>
      <c r="G147" s="358"/>
      <c r="H147" s="358"/>
      <c r="I147" s="358"/>
      <c r="J147" s="358"/>
      <c r="K147" s="358"/>
      <c r="L147" s="358"/>
      <c r="M147" s="358"/>
      <c r="N147" s="358"/>
      <c r="O147" s="358"/>
      <c r="P147" s="358"/>
      <c r="Q147" s="358"/>
      <c r="R147" s="358"/>
      <c r="S147" s="357"/>
      <c r="T147" s="357"/>
      <c r="U147" s="356"/>
      <c r="V147" s="356"/>
    </row>
    <row r="148" spans="1:22" ht="11.25" customHeight="1" x14ac:dyDescent="0.2">
      <c r="A148" s="356"/>
      <c r="B148" s="358"/>
      <c r="C148" s="358"/>
      <c r="D148" s="358"/>
      <c r="E148" s="358"/>
      <c r="F148" s="358"/>
      <c r="G148" s="358"/>
      <c r="H148" s="358"/>
      <c r="I148" s="358"/>
      <c r="J148" s="358"/>
      <c r="K148" s="358"/>
      <c r="L148" s="358"/>
      <c r="M148" s="358"/>
      <c r="N148" s="358"/>
      <c r="O148" s="358"/>
      <c r="P148" s="358"/>
      <c r="Q148" s="358"/>
      <c r="R148" s="358"/>
      <c r="S148" s="357"/>
      <c r="T148" s="357"/>
      <c r="U148" s="356"/>
      <c r="V148" s="356"/>
    </row>
    <row r="149" spans="1:22" ht="11.25" customHeight="1" x14ac:dyDescent="0.2">
      <c r="A149" s="356"/>
      <c r="B149" s="358"/>
      <c r="C149" s="358"/>
      <c r="D149" s="358"/>
      <c r="E149" s="358"/>
      <c r="F149" s="358"/>
      <c r="G149" s="358"/>
      <c r="H149" s="358"/>
      <c r="I149" s="358"/>
      <c r="J149" s="358"/>
      <c r="K149" s="358"/>
      <c r="L149" s="358"/>
      <c r="M149" s="358"/>
      <c r="N149" s="358"/>
      <c r="O149" s="358"/>
      <c r="P149" s="358"/>
      <c r="Q149" s="358"/>
      <c r="R149" s="358"/>
      <c r="S149" s="357"/>
      <c r="T149" s="357"/>
      <c r="U149" s="356"/>
      <c r="V149" s="356"/>
    </row>
    <row r="150" spans="1:22" ht="11.25" customHeight="1" x14ac:dyDescent="0.2">
      <c r="A150" s="356"/>
      <c r="B150" s="358"/>
      <c r="C150" s="358"/>
      <c r="D150" s="358"/>
      <c r="E150" s="358"/>
      <c r="F150" s="358"/>
      <c r="G150" s="358"/>
      <c r="H150" s="358"/>
      <c r="I150" s="358"/>
      <c r="J150" s="358"/>
      <c r="K150" s="358"/>
      <c r="L150" s="358"/>
      <c r="M150" s="358"/>
      <c r="N150" s="358"/>
      <c r="O150" s="358"/>
      <c r="P150" s="358"/>
      <c r="Q150" s="358"/>
      <c r="R150" s="358"/>
      <c r="S150" s="357"/>
      <c r="T150" s="357"/>
      <c r="U150" s="356"/>
      <c r="V150" s="356"/>
    </row>
    <row r="151" spans="1:22" ht="11.25" customHeight="1" x14ac:dyDescent="0.2">
      <c r="A151" s="356"/>
      <c r="B151" s="358"/>
      <c r="C151" s="358"/>
      <c r="D151" s="358"/>
      <c r="E151" s="358"/>
      <c r="F151" s="358"/>
      <c r="G151" s="358"/>
      <c r="H151" s="358"/>
      <c r="I151" s="358"/>
      <c r="J151" s="358"/>
      <c r="K151" s="358"/>
      <c r="L151" s="358"/>
      <c r="M151" s="358"/>
      <c r="N151" s="358"/>
      <c r="O151" s="358"/>
      <c r="P151" s="358"/>
      <c r="Q151" s="358"/>
      <c r="R151" s="358"/>
      <c r="S151" s="357"/>
      <c r="T151" s="357"/>
      <c r="U151" s="356"/>
      <c r="V151" s="356"/>
    </row>
    <row r="152" spans="1:22" ht="11.25" customHeight="1" x14ac:dyDescent="0.2">
      <c r="A152" s="356"/>
      <c r="B152" s="358"/>
      <c r="C152" s="358"/>
      <c r="D152" s="358"/>
      <c r="E152" s="358"/>
      <c r="F152" s="358"/>
      <c r="G152" s="358"/>
      <c r="H152" s="358"/>
      <c r="I152" s="358"/>
      <c r="J152" s="358"/>
      <c r="K152" s="358"/>
      <c r="L152" s="358"/>
      <c r="M152" s="358"/>
      <c r="N152" s="358"/>
      <c r="O152" s="358"/>
      <c r="P152" s="358"/>
      <c r="Q152" s="358"/>
      <c r="R152" s="358"/>
      <c r="S152" s="357"/>
      <c r="T152" s="357"/>
      <c r="U152" s="356"/>
      <c r="V152" s="356"/>
    </row>
    <row r="153" spans="1:22" ht="11.25" customHeight="1" x14ac:dyDescent="0.2">
      <c r="A153" s="356"/>
      <c r="B153" s="358"/>
      <c r="C153" s="358"/>
      <c r="D153" s="358"/>
      <c r="E153" s="358"/>
      <c r="F153" s="358"/>
      <c r="G153" s="358"/>
      <c r="H153" s="358"/>
      <c r="I153" s="358"/>
      <c r="J153" s="358"/>
      <c r="K153" s="358"/>
      <c r="L153" s="358"/>
      <c r="M153" s="358"/>
      <c r="N153" s="358"/>
      <c r="O153" s="358"/>
      <c r="P153" s="358"/>
      <c r="Q153" s="358"/>
      <c r="R153" s="358"/>
      <c r="S153" s="357"/>
      <c r="T153" s="357"/>
      <c r="U153" s="356"/>
      <c r="V153" s="356"/>
    </row>
    <row r="154" spans="1:22" ht="11.25" customHeight="1" x14ac:dyDescent="0.2">
      <c r="A154" s="356"/>
      <c r="B154" s="358"/>
      <c r="C154" s="358"/>
      <c r="D154" s="358"/>
      <c r="E154" s="358"/>
      <c r="F154" s="358"/>
      <c r="G154" s="358"/>
      <c r="H154" s="358"/>
      <c r="I154" s="358"/>
      <c r="J154" s="358"/>
      <c r="K154" s="358"/>
      <c r="L154" s="358"/>
      <c r="M154" s="358"/>
      <c r="N154" s="358"/>
      <c r="O154" s="358"/>
      <c r="P154" s="358"/>
      <c r="Q154" s="358"/>
      <c r="R154" s="358"/>
      <c r="S154" s="357"/>
      <c r="T154" s="357"/>
      <c r="U154" s="356"/>
      <c r="V154" s="356"/>
    </row>
    <row r="155" spans="1:22" ht="11.25" customHeight="1" x14ac:dyDescent="0.2">
      <c r="A155" s="356"/>
      <c r="B155" s="358"/>
      <c r="C155" s="358"/>
      <c r="D155" s="358"/>
      <c r="E155" s="358"/>
      <c r="F155" s="358"/>
      <c r="G155" s="358"/>
      <c r="H155" s="358"/>
      <c r="I155" s="358"/>
      <c r="J155" s="358"/>
      <c r="K155" s="358"/>
      <c r="L155" s="358"/>
      <c r="M155" s="358"/>
      <c r="N155" s="358"/>
      <c r="O155" s="358"/>
      <c r="P155" s="358"/>
      <c r="Q155" s="358"/>
      <c r="R155" s="358"/>
      <c r="S155" s="357"/>
      <c r="T155" s="357"/>
      <c r="U155" s="356"/>
      <c r="V155" s="356"/>
    </row>
    <row r="156" spans="1:22" ht="11.25" customHeight="1" x14ac:dyDescent="0.2">
      <c r="A156" s="356"/>
      <c r="B156" s="358"/>
      <c r="C156" s="358"/>
      <c r="D156" s="358"/>
      <c r="E156" s="358"/>
      <c r="F156" s="358"/>
      <c r="G156" s="358"/>
      <c r="H156" s="358"/>
      <c r="I156" s="358"/>
      <c r="J156" s="358"/>
      <c r="K156" s="358"/>
      <c r="L156" s="358"/>
      <c r="M156" s="358"/>
      <c r="N156" s="358"/>
      <c r="O156" s="358"/>
      <c r="P156" s="358"/>
      <c r="Q156" s="358"/>
      <c r="R156" s="358"/>
      <c r="S156" s="357"/>
      <c r="T156" s="357"/>
      <c r="U156" s="356"/>
      <c r="V156" s="356"/>
    </row>
    <row r="157" spans="1:22" ht="11.25" customHeight="1" x14ac:dyDescent="0.2">
      <c r="A157" s="356"/>
      <c r="B157" s="358"/>
      <c r="C157" s="358"/>
      <c r="D157" s="358"/>
      <c r="E157" s="358"/>
      <c r="F157" s="358"/>
      <c r="G157" s="358"/>
      <c r="H157" s="358"/>
      <c r="I157" s="358"/>
      <c r="J157" s="358"/>
      <c r="K157" s="358"/>
      <c r="L157" s="358"/>
      <c r="M157" s="358"/>
      <c r="N157" s="358"/>
      <c r="O157" s="358"/>
      <c r="P157" s="358"/>
      <c r="Q157" s="358"/>
      <c r="R157" s="358"/>
      <c r="S157" s="357"/>
      <c r="T157" s="357"/>
      <c r="U157" s="356"/>
      <c r="V157" s="356"/>
    </row>
    <row r="158" spans="1:22" ht="11.25" customHeight="1" x14ac:dyDescent="0.2">
      <c r="A158" s="356"/>
      <c r="B158" s="358"/>
      <c r="C158" s="358"/>
      <c r="D158" s="358"/>
      <c r="E158" s="358"/>
      <c r="F158" s="358"/>
      <c r="G158" s="358"/>
      <c r="H158" s="358"/>
      <c r="I158" s="358"/>
      <c r="J158" s="358"/>
      <c r="K158" s="358"/>
      <c r="L158" s="358"/>
      <c r="M158" s="358"/>
      <c r="N158" s="358"/>
      <c r="O158" s="358"/>
      <c r="P158" s="358"/>
      <c r="Q158" s="358"/>
      <c r="R158" s="358"/>
      <c r="S158" s="357"/>
      <c r="T158" s="357"/>
      <c r="U158" s="356"/>
      <c r="V158" s="356"/>
    </row>
    <row r="159" spans="1:22" ht="11.25" customHeight="1" x14ac:dyDescent="0.2">
      <c r="A159" s="356"/>
      <c r="B159" s="358"/>
      <c r="C159" s="358"/>
      <c r="D159" s="358"/>
      <c r="E159" s="358"/>
      <c r="F159" s="358"/>
      <c r="G159" s="358"/>
      <c r="H159" s="358"/>
      <c r="I159" s="358"/>
      <c r="J159" s="358"/>
      <c r="K159" s="358"/>
      <c r="L159" s="358"/>
      <c r="M159" s="358"/>
      <c r="N159" s="358"/>
      <c r="O159" s="358"/>
      <c r="P159" s="358"/>
      <c r="Q159" s="358"/>
      <c r="R159" s="358"/>
      <c r="S159" s="357"/>
      <c r="T159" s="357"/>
      <c r="U159" s="356"/>
      <c r="V159" s="356"/>
    </row>
    <row r="160" spans="1:22" ht="11.25" customHeight="1" x14ac:dyDescent="0.2">
      <c r="A160" s="356"/>
      <c r="B160" s="358"/>
      <c r="C160" s="358"/>
      <c r="D160" s="358"/>
      <c r="E160" s="358"/>
      <c r="F160" s="358"/>
      <c r="G160" s="358"/>
      <c r="H160" s="358"/>
      <c r="I160" s="358"/>
      <c r="J160" s="358"/>
      <c r="K160" s="358"/>
      <c r="L160" s="358"/>
      <c r="M160" s="358"/>
      <c r="N160" s="358"/>
      <c r="O160" s="358"/>
      <c r="P160" s="358"/>
      <c r="Q160" s="358"/>
      <c r="R160" s="358"/>
      <c r="S160" s="357"/>
      <c r="T160" s="357"/>
      <c r="U160" s="356"/>
      <c r="V160" s="356"/>
    </row>
    <row r="161" spans="1:22" ht="11.25" customHeight="1" x14ac:dyDescent="0.2">
      <c r="A161" s="356"/>
      <c r="B161" s="358"/>
      <c r="C161" s="358"/>
      <c r="D161" s="358"/>
      <c r="E161" s="358"/>
      <c r="F161" s="358"/>
      <c r="G161" s="358"/>
      <c r="H161" s="358"/>
      <c r="I161" s="358"/>
      <c r="J161" s="358"/>
      <c r="K161" s="358"/>
      <c r="L161" s="358"/>
      <c r="M161" s="358"/>
      <c r="N161" s="358"/>
      <c r="O161" s="358"/>
      <c r="P161" s="358"/>
      <c r="Q161" s="358"/>
      <c r="R161" s="358"/>
      <c r="S161" s="357"/>
      <c r="T161" s="357"/>
      <c r="U161" s="356"/>
      <c r="V161" s="356"/>
    </row>
    <row r="162" spans="1:22" ht="11.25" customHeight="1" x14ac:dyDescent="0.2">
      <c r="A162" s="356"/>
      <c r="B162" s="358"/>
      <c r="C162" s="358"/>
      <c r="D162" s="358"/>
      <c r="E162" s="358"/>
      <c r="F162" s="358"/>
      <c r="G162" s="358"/>
      <c r="H162" s="358"/>
      <c r="I162" s="358"/>
      <c r="J162" s="358"/>
      <c r="K162" s="358"/>
      <c r="L162" s="358"/>
      <c r="M162" s="358"/>
      <c r="N162" s="358"/>
      <c r="O162" s="358"/>
      <c r="P162" s="358"/>
      <c r="Q162" s="358"/>
      <c r="R162" s="358"/>
      <c r="S162" s="357"/>
      <c r="T162" s="357"/>
      <c r="U162" s="356"/>
      <c r="V162" s="356"/>
    </row>
    <row r="163" spans="1:22" ht="11.25" customHeight="1" x14ac:dyDescent="0.2">
      <c r="A163" s="356"/>
      <c r="B163" s="358"/>
      <c r="C163" s="358"/>
      <c r="D163" s="358"/>
      <c r="E163" s="358"/>
      <c r="F163" s="358"/>
      <c r="G163" s="358"/>
      <c r="H163" s="358"/>
      <c r="I163" s="358"/>
      <c r="J163" s="358"/>
      <c r="K163" s="358"/>
      <c r="L163" s="358"/>
      <c r="M163" s="358"/>
      <c r="N163" s="358"/>
      <c r="O163" s="358"/>
      <c r="P163" s="358"/>
      <c r="Q163" s="358"/>
      <c r="R163" s="358"/>
      <c r="S163" s="357"/>
      <c r="T163" s="357"/>
      <c r="U163" s="356"/>
      <c r="V163" s="356"/>
    </row>
    <row r="164" spans="1:22" ht="11.25" customHeight="1" x14ac:dyDescent="0.2">
      <c r="A164" s="356"/>
      <c r="B164" s="358"/>
      <c r="C164" s="358"/>
      <c r="D164" s="358"/>
      <c r="E164" s="358"/>
      <c r="F164" s="358"/>
      <c r="G164" s="358"/>
      <c r="H164" s="358"/>
      <c r="I164" s="358"/>
      <c r="J164" s="358"/>
      <c r="K164" s="358"/>
      <c r="L164" s="358"/>
      <c r="M164" s="358"/>
      <c r="N164" s="358"/>
      <c r="O164" s="358"/>
      <c r="P164" s="358"/>
      <c r="Q164" s="358"/>
      <c r="R164" s="358"/>
      <c r="S164" s="357"/>
      <c r="T164" s="357"/>
      <c r="U164" s="356"/>
      <c r="V164" s="356"/>
    </row>
    <row r="165" spans="1:22" ht="11.25" customHeight="1" x14ac:dyDescent="0.2">
      <c r="A165" s="356"/>
      <c r="B165" s="358"/>
      <c r="C165" s="358"/>
      <c r="D165" s="358"/>
      <c r="E165" s="358"/>
      <c r="F165" s="358"/>
      <c r="G165" s="358"/>
      <c r="H165" s="358"/>
      <c r="I165" s="358"/>
      <c r="J165" s="358"/>
      <c r="K165" s="358"/>
      <c r="L165" s="358"/>
      <c r="M165" s="358"/>
      <c r="N165" s="358"/>
      <c r="O165" s="358"/>
      <c r="P165" s="358"/>
      <c r="Q165" s="358"/>
      <c r="R165" s="358"/>
      <c r="S165" s="357"/>
      <c r="T165" s="357"/>
      <c r="U165" s="356"/>
      <c r="V165" s="356"/>
    </row>
    <row r="166" spans="1:22" ht="11.25" customHeight="1" x14ac:dyDescent="0.2">
      <c r="A166" s="356"/>
      <c r="B166" s="358"/>
      <c r="C166" s="358"/>
      <c r="D166" s="358"/>
      <c r="E166" s="358"/>
      <c r="F166" s="358"/>
      <c r="G166" s="358"/>
      <c r="H166" s="358"/>
      <c r="I166" s="358"/>
      <c r="J166" s="358"/>
      <c r="K166" s="358"/>
      <c r="L166" s="358"/>
      <c r="M166" s="358"/>
      <c r="N166" s="358"/>
      <c r="O166" s="358"/>
      <c r="P166" s="358"/>
      <c r="Q166" s="358"/>
      <c r="R166" s="358"/>
      <c r="S166" s="357"/>
      <c r="T166" s="357"/>
      <c r="U166" s="356"/>
      <c r="V166" s="356"/>
    </row>
    <row r="167" spans="1:22" ht="11.25" customHeight="1" x14ac:dyDescent="0.2">
      <c r="A167" s="356"/>
      <c r="B167" s="358"/>
      <c r="C167" s="358"/>
      <c r="D167" s="358"/>
      <c r="E167" s="358"/>
      <c r="F167" s="358"/>
      <c r="G167" s="358"/>
      <c r="H167" s="358"/>
      <c r="I167" s="358"/>
      <c r="J167" s="358"/>
      <c r="K167" s="358"/>
      <c r="L167" s="358"/>
      <c r="M167" s="358"/>
      <c r="N167" s="358"/>
      <c r="O167" s="358"/>
      <c r="P167" s="358"/>
      <c r="Q167" s="358"/>
      <c r="R167" s="358"/>
      <c r="S167" s="357"/>
      <c r="T167" s="357"/>
      <c r="U167" s="356"/>
      <c r="V167" s="356"/>
    </row>
    <row r="168" spans="1:22" ht="11.25" customHeight="1" x14ac:dyDescent="0.2">
      <c r="A168" s="356"/>
      <c r="B168" s="358"/>
      <c r="C168" s="358"/>
      <c r="D168" s="358"/>
      <c r="E168" s="358"/>
      <c r="F168" s="358"/>
      <c r="G168" s="358"/>
      <c r="H168" s="358"/>
      <c r="I168" s="358"/>
      <c r="J168" s="358"/>
      <c r="K168" s="358"/>
      <c r="L168" s="358"/>
      <c r="M168" s="358"/>
      <c r="N168" s="358"/>
      <c r="O168" s="358"/>
      <c r="P168" s="358"/>
      <c r="Q168" s="358"/>
      <c r="R168" s="358"/>
      <c r="S168" s="357"/>
      <c r="T168" s="357"/>
      <c r="U168" s="356"/>
      <c r="V168" s="356"/>
    </row>
    <row r="169" spans="1:22" ht="11.25" customHeight="1" x14ac:dyDescent="0.2">
      <c r="A169" s="356"/>
      <c r="B169" s="358"/>
      <c r="C169" s="358"/>
      <c r="D169" s="358"/>
      <c r="E169" s="358"/>
      <c r="F169" s="358"/>
      <c r="G169" s="358"/>
      <c r="H169" s="358"/>
      <c r="I169" s="358"/>
      <c r="J169" s="358"/>
      <c r="K169" s="358"/>
      <c r="L169" s="358"/>
      <c r="M169" s="358"/>
      <c r="N169" s="358"/>
      <c r="O169" s="358"/>
      <c r="P169" s="358"/>
      <c r="Q169" s="358"/>
      <c r="R169" s="358"/>
      <c r="S169" s="357"/>
      <c r="T169" s="357"/>
      <c r="U169" s="356"/>
      <c r="V169" s="356"/>
    </row>
    <row r="170" spans="1:22" ht="11.25" customHeight="1" x14ac:dyDescent="0.2">
      <c r="A170" s="356"/>
      <c r="B170" s="358"/>
      <c r="C170" s="358"/>
      <c r="D170" s="358"/>
      <c r="E170" s="358"/>
      <c r="F170" s="358"/>
      <c r="G170" s="358"/>
      <c r="H170" s="358"/>
      <c r="I170" s="358"/>
      <c r="J170" s="358"/>
      <c r="K170" s="358"/>
      <c r="L170" s="358"/>
      <c r="M170" s="358"/>
      <c r="N170" s="358"/>
      <c r="O170" s="358"/>
      <c r="P170" s="358"/>
      <c r="Q170" s="358"/>
      <c r="R170" s="358"/>
      <c r="S170" s="357"/>
      <c r="T170" s="357"/>
      <c r="U170" s="356"/>
      <c r="V170" s="356"/>
    </row>
    <row r="171" spans="1:22" ht="11.25" customHeight="1" x14ac:dyDescent="0.2">
      <c r="A171" s="356"/>
      <c r="B171" s="358"/>
      <c r="C171" s="358"/>
      <c r="D171" s="358"/>
      <c r="E171" s="358"/>
      <c r="F171" s="358"/>
      <c r="G171" s="358"/>
      <c r="H171" s="358"/>
      <c r="I171" s="358"/>
      <c r="J171" s="358"/>
      <c r="K171" s="358"/>
      <c r="L171" s="358"/>
      <c r="M171" s="358"/>
      <c r="N171" s="358"/>
      <c r="O171" s="358"/>
      <c r="P171" s="358"/>
      <c r="Q171" s="358"/>
      <c r="R171" s="358"/>
      <c r="S171" s="357"/>
      <c r="T171" s="357"/>
      <c r="U171" s="356"/>
      <c r="V171" s="356"/>
    </row>
    <row r="172" spans="1:22" ht="11.25" customHeight="1" x14ac:dyDescent="0.2">
      <c r="A172" s="356"/>
      <c r="B172" s="358"/>
      <c r="C172" s="358"/>
      <c r="D172" s="358"/>
      <c r="E172" s="358"/>
      <c r="F172" s="358"/>
      <c r="G172" s="358"/>
      <c r="H172" s="358"/>
      <c r="I172" s="358"/>
      <c r="J172" s="358"/>
      <c r="K172" s="358"/>
      <c r="L172" s="358"/>
      <c r="M172" s="358"/>
      <c r="N172" s="358"/>
      <c r="O172" s="358"/>
      <c r="P172" s="358"/>
      <c r="Q172" s="358"/>
      <c r="R172" s="358"/>
      <c r="S172" s="357"/>
      <c r="T172" s="357"/>
      <c r="U172" s="356"/>
      <c r="V172" s="356"/>
    </row>
    <row r="173" spans="1:22" ht="11.25" customHeight="1" x14ac:dyDescent="0.2">
      <c r="A173" s="356"/>
      <c r="B173" s="358"/>
      <c r="C173" s="358"/>
      <c r="D173" s="358"/>
      <c r="E173" s="358"/>
      <c r="F173" s="358"/>
      <c r="G173" s="358"/>
      <c r="H173" s="358"/>
      <c r="I173" s="358"/>
      <c r="J173" s="358"/>
      <c r="K173" s="358"/>
      <c r="L173" s="358"/>
      <c r="M173" s="358"/>
      <c r="N173" s="358"/>
      <c r="O173" s="358"/>
      <c r="P173" s="358"/>
      <c r="Q173" s="358"/>
      <c r="R173" s="358"/>
      <c r="S173" s="357"/>
      <c r="T173" s="357"/>
      <c r="U173" s="356"/>
      <c r="V173" s="356"/>
    </row>
    <row r="174" spans="1:22" ht="11.25" customHeight="1" x14ac:dyDescent="0.2">
      <c r="A174" s="356"/>
      <c r="B174" s="358"/>
      <c r="C174" s="358"/>
      <c r="D174" s="358"/>
      <c r="E174" s="358"/>
      <c r="F174" s="358"/>
      <c r="G174" s="358"/>
      <c r="H174" s="358"/>
      <c r="I174" s="358"/>
      <c r="J174" s="358"/>
      <c r="K174" s="358"/>
      <c r="L174" s="358"/>
      <c r="M174" s="358"/>
      <c r="N174" s="358"/>
      <c r="O174" s="358"/>
      <c r="P174" s="358"/>
      <c r="Q174" s="358"/>
      <c r="R174" s="358"/>
      <c r="S174" s="357"/>
      <c r="T174" s="357"/>
      <c r="U174" s="356"/>
      <c r="V174" s="356"/>
    </row>
    <row r="175" spans="1:22" ht="11.25" customHeight="1" x14ac:dyDescent="0.2">
      <c r="A175" s="356"/>
      <c r="B175" s="358"/>
      <c r="C175" s="358"/>
      <c r="D175" s="358"/>
      <c r="E175" s="358"/>
      <c r="F175" s="358"/>
      <c r="G175" s="358"/>
      <c r="H175" s="358"/>
      <c r="I175" s="358"/>
      <c r="J175" s="358"/>
      <c r="K175" s="358"/>
      <c r="L175" s="358"/>
      <c r="M175" s="358"/>
      <c r="N175" s="358"/>
      <c r="O175" s="358"/>
      <c r="P175" s="358"/>
      <c r="Q175" s="358"/>
      <c r="R175" s="358"/>
      <c r="S175" s="357"/>
      <c r="T175" s="357"/>
      <c r="U175" s="356"/>
      <c r="V175" s="356"/>
    </row>
    <row r="176" spans="1:22" ht="11.25" customHeight="1" x14ac:dyDescent="0.2">
      <c r="A176" s="356"/>
      <c r="B176" s="358"/>
      <c r="C176" s="358"/>
      <c r="D176" s="358"/>
      <c r="E176" s="358"/>
      <c r="F176" s="358"/>
      <c r="G176" s="358"/>
      <c r="H176" s="358"/>
      <c r="I176" s="358"/>
      <c r="J176" s="358"/>
      <c r="K176" s="358"/>
      <c r="L176" s="358"/>
      <c r="M176" s="358"/>
      <c r="N176" s="358"/>
      <c r="O176" s="358"/>
      <c r="P176" s="358"/>
      <c r="Q176" s="358"/>
      <c r="R176" s="358"/>
      <c r="S176" s="357"/>
      <c r="T176" s="357"/>
      <c r="U176" s="356"/>
      <c r="V176" s="356"/>
    </row>
    <row r="177" spans="1:22" ht="11.25" customHeight="1" x14ac:dyDescent="0.2">
      <c r="A177" s="356"/>
      <c r="B177" s="358"/>
      <c r="C177" s="358"/>
      <c r="D177" s="358"/>
      <c r="E177" s="358"/>
      <c r="F177" s="358"/>
      <c r="G177" s="358"/>
      <c r="H177" s="358"/>
      <c r="I177" s="358"/>
      <c r="J177" s="358"/>
      <c r="K177" s="358"/>
      <c r="L177" s="358"/>
      <c r="M177" s="358"/>
      <c r="N177" s="358"/>
      <c r="O177" s="358"/>
      <c r="P177" s="358"/>
      <c r="Q177" s="358"/>
      <c r="R177" s="358"/>
      <c r="S177" s="357"/>
      <c r="T177" s="357"/>
      <c r="U177" s="356"/>
      <c r="V177" s="356"/>
    </row>
    <row r="178" spans="1:22" ht="11.25" customHeight="1" x14ac:dyDescent="0.2">
      <c r="A178" s="356"/>
      <c r="B178" s="358"/>
      <c r="C178" s="358"/>
      <c r="D178" s="358"/>
      <c r="E178" s="358"/>
      <c r="F178" s="358"/>
      <c r="G178" s="358"/>
      <c r="H178" s="358"/>
      <c r="I178" s="358"/>
      <c r="J178" s="358"/>
      <c r="K178" s="358"/>
      <c r="L178" s="358"/>
      <c r="M178" s="358"/>
      <c r="N178" s="358"/>
      <c r="O178" s="358"/>
      <c r="P178" s="358"/>
      <c r="Q178" s="358"/>
      <c r="R178" s="358"/>
      <c r="S178" s="357"/>
      <c r="T178" s="357"/>
      <c r="U178" s="356"/>
      <c r="V178" s="356"/>
    </row>
    <row r="179" spans="1:22" ht="11.25" customHeight="1" x14ac:dyDescent="0.2">
      <c r="A179" s="356"/>
      <c r="B179" s="358"/>
      <c r="C179" s="358"/>
      <c r="D179" s="358"/>
      <c r="E179" s="358"/>
      <c r="F179" s="358"/>
      <c r="G179" s="358"/>
      <c r="H179" s="358"/>
      <c r="I179" s="358"/>
      <c r="J179" s="358"/>
      <c r="K179" s="358"/>
      <c r="L179" s="358"/>
      <c r="M179" s="358"/>
      <c r="N179" s="358"/>
      <c r="O179" s="358"/>
      <c r="P179" s="358"/>
      <c r="Q179" s="358"/>
      <c r="R179" s="358"/>
      <c r="S179" s="357"/>
      <c r="T179" s="357"/>
      <c r="U179" s="356"/>
      <c r="V179" s="356"/>
    </row>
    <row r="180" spans="1:22" ht="11.25" customHeight="1" x14ac:dyDescent="0.2">
      <c r="A180" s="356"/>
      <c r="B180" s="358"/>
      <c r="C180" s="358"/>
      <c r="D180" s="358"/>
      <c r="E180" s="358"/>
      <c r="F180" s="358"/>
      <c r="G180" s="358"/>
      <c r="H180" s="358"/>
      <c r="I180" s="358"/>
      <c r="J180" s="358"/>
      <c r="K180" s="358"/>
      <c r="L180" s="358"/>
      <c r="M180" s="358"/>
      <c r="N180" s="358"/>
      <c r="O180" s="358"/>
      <c r="P180" s="358"/>
      <c r="Q180" s="358"/>
      <c r="R180" s="358"/>
      <c r="S180" s="357"/>
      <c r="T180" s="357"/>
      <c r="U180" s="356"/>
      <c r="V180" s="356"/>
    </row>
    <row r="181" spans="1:22" ht="11.25" customHeight="1" x14ac:dyDescent="0.2">
      <c r="A181" s="356"/>
      <c r="B181" s="358"/>
      <c r="C181" s="358"/>
      <c r="D181" s="358"/>
      <c r="E181" s="358"/>
      <c r="F181" s="358"/>
      <c r="G181" s="358"/>
      <c r="H181" s="358"/>
      <c r="I181" s="358"/>
      <c r="J181" s="358"/>
      <c r="K181" s="358"/>
      <c r="L181" s="358"/>
      <c r="M181" s="358"/>
      <c r="N181" s="358"/>
      <c r="O181" s="358"/>
      <c r="P181" s="358"/>
      <c r="Q181" s="358"/>
      <c r="R181" s="358"/>
      <c r="S181" s="357"/>
      <c r="T181" s="357"/>
      <c r="U181" s="356"/>
      <c r="V181" s="356"/>
    </row>
    <row r="182" spans="1:22" ht="11.25" customHeight="1" x14ac:dyDescent="0.2">
      <c r="A182" s="356"/>
      <c r="B182" s="358"/>
      <c r="C182" s="358"/>
      <c r="D182" s="358"/>
      <c r="E182" s="358"/>
      <c r="F182" s="358"/>
      <c r="G182" s="358"/>
      <c r="H182" s="358"/>
      <c r="I182" s="358"/>
      <c r="J182" s="358"/>
      <c r="K182" s="358"/>
      <c r="L182" s="358"/>
      <c r="M182" s="358"/>
      <c r="N182" s="358"/>
      <c r="O182" s="358"/>
      <c r="P182" s="358"/>
      <c r="Q182" s="358"/>
      <c r="R182" s="358"/>
      <c r="S182" s="357"/>
      <c r="T182" s="357"/>
      <c r="U182" s="356"/>
      <c r="V182" s="356"/>
    </row>
    <row r="183" spans="1:22" ht="11.25" customHeight="1" x14ac:dyDescent="0.2">
      <c r="A183" s="356"/>
      <c r="B183" s="358"/>
      <c r="C183" s="358"/>
      <c r="D183" s="358"/>
      <c r="E183" s="358"/>
      <c r="F183" s="358"/>
      <c r="G183" s="358"/>
      <c r="H183" s="358"/>
      <c r="I183" s="358"/>
      <c r="J183" s="358"/>
      <c r="K183" s="358"/>
      <c r="L183" s="358"/>
      <c r="M183" s="358"/>
      <c r="N183" s="358"/>
      <c r="O183" s="358"/>
      <c r="P183" s="358"/>
      <c r="Q183" s="358"/>
      <c r="R183" s="358"/>
      <c r="S183" s="357"/>
      <c r="T183" s="357"/>
      <c r="U183" s="356"/>
      <c r="V183" s="356"/>
    </row>
    <row r="184" spans="1:22" ht="11.25" customHeight="1" x14ac:dyDescent="0.2">
      <c r="A184" s="356"/>
      <c r="B184" s="358"/>
      <c r="C184" s="358"/>
      <c r="D184" s="358"/>
      <c r="E184" s="358"/>
      <c r="F184" s="358"/>
      <c r="G184" s="358"/>
      <c r="H184" s="358"/>
      <c r="I184" s="358"/>
      <c r="J184" s="358"/>
      <c r="K184" s="358"/>
      <c r="L184" s="358"/>
      <c r="M184" s="358"/>
      <c r="N184" s="358"/>
      <c r="O184" s="358"/>
      <c r="P184" s="358"/>
      <c r="Q184" s="358"/>
      <c r="R184" s="358"/>
      <c r="S184" s="357"/>
      <c r="T184" s="357"/>
      <c r="U184" s="356"/>
      <c r="V184" s="356"/>
    </row>
    <row r="185" spans="1:22" ht="11.25" customHeight="1" x14ac:dyDescent="0.2">
      <c r="A185" s="356"/>
      <c r="B185" s="358"/>
      <c r="C185" s="358"/>
      <c r="D185" s="358"/>
      <c r="E185" s="358"/>
      <c r="F185" s="358"/>
      <c r="G185" s="358"/>
      <c r="H185" s="358"/>
      <c r="I185" s="358"/>
      <c r="J185" s="358"/>
      <c r="K185" s="358"/>
      <c r="L185" s="358"/>
      <c r="M185" s="358"/>
      <c r="N185" s="358"/>
      <c r="O185" s="358"/>
      <c r="P185" s="358"/>
      <c r="Q185" s="358"/>
      <c r="R185" s="358"/>
      <c r="S185" s="357"/>
      <c r="T185" s="357"/>
      <c r="U185" s="356"/>
      <c r="V185" s="356"/>
    </row>
    <row r="186" spans="1:22" ht="11.25" customHeight="1" x14ac:dyDescent="0.2">
      <c r="A186" s="356"/>
      <c r="B186" s="358"/>
      <c r="C186" s="358"/>
      <c r="D186" s="358"/>
      <c r="E186" s="358"/>
      <c r="F186" s="358"/>
      <c r="G186" s="358"/>
      <c r="H186" s="358"/>
      <c r="I186" s="358"/>
      <c r="J186" s="358"/>
      <c r="K186" s="358"/>
      <c r="L186" s="358"/>
      <c r="M186" s="358"/>
      <c r="N186" s="358"/>
      <c r="O186" s="358"/>
      <c r="P186" s="358"/>
      <c r="Q186" s="358"/>
      <c r="R186" s="358"/>
      <c r="S186" s="357"/>
      <c r="T186" s="357"/>
      <c r="U186" s="356"/>
      <c r="V186" s="356"/>
    </row>
    <row r="187" spans="1:22" ht="11.25" customHeight="1" x14ac:dyDescent="0.2">
      <c r="A187" s="356"/>
      <c r="B187" s="358"/>
      <c r="C187" s="358"/>
      <c r="D187" s="358"/>
      <c r="E187" s="358"/>
      <c r="F187" s="358"/>
      <c r="G187" s="358"/>
      <c r="H187" s="358"/>
      <c r="I187" s="358"/>
      <c r="J187" s="358"/>
      <c r="K187" s="358"/>
      <c r="L187" s="358"/>
      <c r="M187" s="358"/>
      <c r="N187" s="358"/>
      <c r="O187" s="358"/>
      <c r="P187" s="358"/>
      <c r="Q187" s="358"/>
      <c r="R187" s="358"/>
      <c r="S187" s="357"/>
      <c r="T187" s="357"/>
      <c r="U187" s="356"/>
      <c r="V187" s="356"/>
    </row>
    <row r="188" spans="1:22" ht="11.25" customHeight="1" x14ac:dyDescent="0.2">
      <c r="A188" s="356"/>
      <c r="B188" s="358"/>
      <c r="C188" s="358"/>
      <c r="D188" s="358"/>
      <c r="E188" s="358"/>
      <c r="F188" s="358"/>
      <c r="G188" s="358"/>
      <c r="H188" s="358"/>
      <c r="I188" s="358"/>
      <c r="J188" s="358"/>
      <c r="K188" s="358"/>
      <c r="L188" s="358"/>
      <c r="M188" s="358"/>
      <c r="N188" s="358"/>
      <c r="O188" s="358"/>
      <c r="P188" s="358"/>
      <c r="Q188" s="358"/>
      <c r="R188" s="358"/>
      <c r="S188" s="357"/>
      <c r="T188" s="357"/>
      <c r="U188" s="356"/>
      <c r="V188" s="356"/>
    </row>
    <row r="189" spans="1:22" ht="11.25" customHeight="1" x14ac:dyDescent="0.2">
      <c r="A189" s="356"/>
      <c r="B189" s="358"/>
      <c r="C189" s="358"/>
      <c r="D189" s="358"/>
      <c r="E189" s="358"/>
      <c r="F189" s="358"/>
      <c r="G189" s="358"/>
      <c r="H189" s="358"/>
      <c r="I189" s="358"/>
      <c r="J189" s="358"/>
      <c r="K189" s="358"/>
      <c r="L189" s="358"/>
      <c r="M189" s="358"/>
      <c r="N189" s="358"/>
      <c r="O189" s="358"/>
      <c r="P189" s="358"/>
      <c r="Q189" s="358"/>
      <c r="R189" s="358"/>
      <c r="S189" s="357"/>
      <c r="T189" s="357"/>
      <c r="U189" s="356"/>
      <c r="V189" s="356"/>
    </row>
    <row r="190" spans="1:22" ht="11.25" customHeight="1" x14ac:dyDescent="0.2">
      <c r="A190" s="356"/>
      <c r="B190" s="358"/>
      <c r="C190" s="358"/>
      <c r="D190" s="358"/>
      <c r="E190" s="358"/>
      <c r="F190" s="358"/>
      <c r="G190" s="358"/>
      <c r="H190" s="358"/>
      <c r="I190" s="358"/>
      <c r="J190" s="358"/>
      <c r="K190" s="358"/>
      <c r="L190" s="358"/>
      <c r="M190" s="358"/>
      <c r="N190" s="358"/>
      <c r="O190" s="358"/>
      <c r="P190" s="358"/>
      <c r="Q190" s="358"/>
      <c r="R190" s="358"/>
      <c r="S190" s="357"/>
      <c r="T190" s="357"/>
      <c r="U190" s="356"/>
      <c r="V190" s="356"/>
    </row>
    <row r="191" spans="1:22" ht="11.25" customHeight="1" x14ac:dyDescent="0.2">
      <c r="A191" s="356"/>
      <c r="B191" s="358"/>
      <c r="C191" s="358"/>
      <c r="D191" s="358"/>
      <c r="E191" s="358"/>
      <c r="F191" s="358"/>
      <c r="G191" s="358"/>
      <c r="H191" s="358"/>
      <c r="I191" s="358"/>
      <c r="J191" s="358"/>
      <c r="K191" s="358"/>
      <c r="L191" s="358"/>
      <c r="M191" s="358"/>
      <c r="N191" s="358"/>
      <c r="O191" s="358"/>
      <c r="P191" s="358"/>
      <c r="Q191" s="358"/>
      <c r="R191" s="358"/>
      <c r="S191" s="357"/>
      <c r="T191" s="357"/>
      <c r="U191" s="356"/>
      <c r="V191" s="356"/>
    </row>
    <row r="192" spans="1:22" ht="11.25" customHeight="1" x14ac:dyDescent="0.2">
      <c r="A192" s="356"/>
      <c r="B192" s="358"/>
      <c r="C192" s="358"/>
      <c r="D192" s="358"/>
      <c r="E192" s="358"/>
      <c r="F192" s="358"/>
      <c r="G192" s="358"/>
      <c r="H192" s="358"/>
      <c r="I192" s="358"/>
      <c r="J192" s="358"/>
      <c r="K192" s="358"/>
      <c r="L192" s="358"/>
      <c r="M192" s="358"/>
      <c r="N192" s="358"/>
      <c r="O192" s="358"/>
      <c r="P192" s="358"/>
      <c r="Q192" s="358"/>
      <c r="R192" s="358"/>
      <c r="S192" s="357"/>
      <c r="T192" s="357"/>
      <c r="U192" s="356"/>
      <c r="V192" s="356"/>
    </row>
    <row r="193" spans="1:22" ht="11.25" customHeight="1" x14ac:dyDescent="0.2">
      <c r="A193" s="356"/>
      <c r="B193" s="358"/>
      <c r="C193" s="358"/>
      <c r="D193" s="358"/>
      <c r="E193" s="358"/>
      <c r="F193" s="358"/>
      <c r="G193" s="358"/>
      <c r="H193" s="358"/>
      <c r="I193" s="358"/>
      <c r="J193" s="358"/>
      <c r="K193" s="358"/>
      <c r="L193" s="358"/>
      <c r="M193" s="358"/>
      <c r="N193" s="358"/>
      <c r="O193" s="358"/>
      <c r="P193" s="358"/>
      <c r="Q193" s="358"/>
      <c r="R193" s="358"/>
      <c r="S193" s="357"/>
      <c r="T193" s="357"/>
      <c r="U193" s="356"/>
      <c r="V193" s="356"/>
    </row>
    <row r="194" spans="1:22" ht="11.25" customHeight="1" x14ac:dyDescent="0.2">
      <c r="A194" s="356"/>
      <c r="B194" s="358"/>
      <c r="C194" s="358"/>
      <c r="D194" s="358"/>
      <c r="E194" s="358"/>
      <c r="F194" s="358"/>
      <c r="G194" s="358"/>
      <c r="H194" s="358"/>
      <c r="I194" s="358"/>
      <c r="J194" s="358"/>
      <c r="K194" s="358"/>
      <c r="L194" s="358"/>
      <c r="M194" s="358"/>
      <c r="N194" s="358"/>
      <c r="O194" s="358"/>
      <c r="P194" s="358"/>
      <c r="Q194" s="358"/>
      <c r="R194" s="358"/>
      <c r="S194" s="357"/>
      <c r="T194" s="357"/>
      <c r="U194" s="356"/>
      <c r="V194" s="356"/>
    </row>
    <row r="195" spans="1:22" ht="11.25" customHeight="1" x14ac:dyDescent="0.2">
      <c r="A195" s="356"/>
      <c r="B195" s="358"/>
      <c r="C195" s="358"/>
      <c r="D195" s="358"/>
      <c r="E195" s="358"/>
      <c r="F195" s="358"/>
      <c r="G195" s="358"/>
      <c r="H195" s="358"/>
      <c r="I195" s="358"/>
      <c r="J195" s="358"/>
      <c r="K195" s="358"/>
      <c r="L195" s="358"/>
      <c r="M195" s="358"/>
      <c r="N195" s="358"/>
      <c r="O195" s="358"/>
      <c r="P195" s="358"/>
      <c r="Q195" s="358"/>
      <c r="R195" s="358"/>
      <c r="S195" s="357"/>
      <c r="T195" s="357"/>
      <c r="U195" s="356"/>
      <c r="V195" s="356"/>
    </row>
    <row r="196" spans="1:22" ht="11.25" customHeight="1" x14ac:dyDescent="0.2">
      <c r="A196" s="356"/>
      <c r="B196" s="358"/>
      <c r="C196" s="358"/>
      <c r="D196" s="358"/>
      <c r="E196" s="358"/>
      <c r="F196" s="358"/>
      <c r="G196" s="358"/>
      <c r="H196" s="358"/>
      <c r="I196" s="358"/>
      <c r="J196" s="358"/>
      <c r="K196" s="358"/>
      <c r="L196" s="358"/>
      <c r="M196" s="358"/>
      <c r="N196" s="358"/>
      <c r="O196" s="358"/>
      <c r="P196" s="358"/>
      <c r="Q196" s="358"/>
      <c r="R196" s="358"/>
      <c r="S196" s="357"/>
      <c r="T196" s="357"/>
      <c r="U196" s="356"/>
      <c r="V196" s="356"/>
    </row>
    <row r="197" spans="1:22" ht="11.25" customHeight="1" x14ac:dyDescent="0.2">
      <c r="A197" s="356"/>
      <c r="B197" s="358"/>
      <c r="C197" s="358"/>
      <c r="D197" s="358"/>
      <c r="E197" s="358"/>
      <c r="F197" s="358"/>
      <c r="G197" s="358"/>
      <c r="H197" s="358"/>
      <c r="I197" s="358"/>
      <c r="J197" s="358"/>
      <c r="K197" s="358"/>
      <c r="L197" s="358"/>
      <c r="M197" s="358"/>
      <c r="N197" s="358"/>
      <c r="O197" s="358"/>
      <c r="P197" s="358"/>
      <c r="Q197" s="358"/>
      <c r="R197" s="358"/>
      <c r="S197" s="357"/>
      <c r="T197" s="357"/>
      <c r="U197" s="356"/>
      <c r="V197" s="356"/>
    </row>
    <row r="198" spans="1:22" ht="11.25" customHeight="1" x14ac:dyDescent="0.2">
      <c r="A198" s="356"/>
      <c r="B198" s="358"/>
      <c r="C198" s="358"/>
      <c r="D198" s="358"/>
      <c r="E198" s="358"/>
      <c r="F198" s="358"/>
      <c r="G198" s="358"/>
      <c r="H198" s="358"/>
      <c r="I198" s="358"/>
      <c r="J198" s="358"/>
      <c r="K198" s="358"/>
      <c r="L198" s="358"/>
      <c r="M198" s="358"/>
      <c r="N198" s="358"/>
      <c r="O198" s="358"/>
      <c r="P198" s="358"/>
      <c r="Q198" s="358"/>
      <c r="R198" s="358"/>
      <c r="S198" s="357"/>
      <c r="T198" s="357"/>
      <c r="U198" s="356"/>
      <c r="V198" s="356"/>
    </row>
    <row r="199" spans="1:22" ht="11.25" customHeight="1" x14ac:dyDescent="0.2">
      <c r="A199" s="356"/>
      <c r="B199" s="358"/>
      <c r="C199" s="358"/>
      <c r="D199" s="358"/>
      <c r="E199" s="358"/>
      <c r="F199" s="358"/>
      <c r="G199" s="358"/>
      <c r="H199" s="358"/>
      <c r="I199" s="358"/>
      <c r="J199" s="358"/>
      <c r="K199" s="358"/>
      <c r="L199" s="358"/>
      <c r="M199" s="358"/>
      <c r="N199" s="358"/>
      <c r="O199" s="358"/>
      <c r="P199" s="358"/>
      <c r="Q199" s="358"/>
      <c r="R199" s="358"/>
      <c r="S199" s="357"/>
      <c r="T199" s="357"/>
      <c r="U199" s="356"/>
      <c r="V199" s="356"/>
    </row>
    <row r="200" spans="1:22" ht="11.25" customHeight="1" x14ac:dyDescent="0.2">
      <c r="A200" s="356"/>
      <c r="B200" s="358"/>
      <c r="C200" s="358"/>
      <c r="D200" s="358"/>
      <c r="E200" s="358"/>
      <c r="F200" s="358"/>
      <c r="G200" s="358"/>
      <c r="H200" s="358"/>
      <c r="I200" s="358"/>
      <c r="J200" s="358"/>
      <c r="K200" s="358"/>
      <c r="L200" s="358"/>
      <c r="M200" s="358"/>
      <c r="N200" s="358"/>
      <c r="O200" s="358"/>
      <c r="P200" s="358"/>
      <c r="Q200" s="358"/>
      <c r="R200" s="358"/>
      <c r="S200" s="357"/>
      <c r="T200" s="357"/>
      <c r="U200" s="356"/>
      <c r="V200" s="356"/>
    </row>
    <row r="201" spans="1:22" ht="11.25" customHeight="1" x14ac:dyDescent="0.2">
      <c r="A201" s="356"/>
      <c r="B201" s="358"/>
      <c r="C201" s="358"/>
      <c r="D201" s="358"/>
      <c r="E201" s="358"/>
      <c r="F201" s="358"/>
      <c r="G201" s="358"/>
      <c r="H201" s="358"/>
      <c r="I201" s="358"/>
      <c r="J201" s="358"/>
      <c r="K201" s="358"/>
      <c r="L201" s="358"/>
      <c r="M201" s="358"/>
      <c r="N201" s="358"/>
      <c r="O201" s="358"/>
      <c r="P201" s="358"/>
      <c r="Q201" s="358"/>
      <c r="R201" s="358"/>
      <c r="S201" s="357"/>
      <c r="T201" s="357"/>
      <c r="U201" s="356"/>
      <c r="V201" s="356"/>
    </row>
    <row r="202" spans="1:22" ht="11.25" customHeight="1" x14ac:dyDescent="0.2">
      <c r="A202" s="356"/>
      <c r="B202" s="358"/>
      <c r="C202" s="358"/>
      <c r="D202" s="358"/>
      <c r="E202" s="358"/>
      <c r="F202" s="358"/>
      <c r="G202" s="358"/>
      <c r="H202" s="358"/>
      <c r="I202" s="358"/>
      <c r="J202" s="358"/>
      <c r="K202" s="358"/>
      <c r="L202" s="358"/>
      <c r="M202" s="358"/>
      <c r="N202" s="358"/>
      <c r="O202" s="358"/>
      <c r="P202" s="358"/>
      <c r="Q202" s="358"/>
      <c r="R202" s="358"/>
      <c r="S202" s="357"/>
      <c r="T202" s="357"/>
      <c r="U202" s="356"/>
      <c r="V202" s="356"/>
    </row>
    <row r="203" spans="1:22" ht="11.25" customHeight="1" x14ac:dyDescent="0.2">
      <c r="A203" s="356"/>
      <c r="B203" s="358"/>
      <c r="C203" s="358"/>
      <c r="D203" s="358"/>
      <c r="E203" s="358"/>
      <c r="F203" s="358"/>
      <c r="G203" s="358"/>
      <c r="H203" s="358"/>
      <c r="I203" s="358"/>
      <c r="J203" s="358"/>
      <c r="K203" s="358"/>
      <c r="L203" s="358"/>
      <c r="M203" s="358"/>
      <c r="N203" s="358"/>
      <c r="O203" s="358"/>
      <c r="P203" s="358"/>
      <c r="Q203" s="358"/>
      <c r="R203" s="358"/>
      <c r="S203" s="357"/>
      <c r="T203" s="357"/>
      <c r="U203" s="356"/>
      <c r="V203" s="356"/>
    </row>
    <row r="204" spans="1:22" ht="11.25" customHeight="1" x14ac:dyDescent="0.2">
      <c r="A204" s="356"/>
      <c r="B204" s="358"/>
      <c r="C204" s="358"/>
      <c r="D204" s="358"/>
      <c r="E204" s="358"/>
      <c r="F204" s="358"/>
      <c r="G204" s="358"/>
      <c r="H204" s="358"/>
      <c r="I204" s="358"/>
      <c r="J204" s="358"/>
      <c r="K204" s="358"/>
      <c r="L204" s="358"/>
      <c r="M204" s="358"/>
      <c r="N204" s="358"/>
      <c r="O204" s="358"/>
      <c r="P204" s="358"/>
      <c r="Q204" s="358"/>
      <c r="R204" s="358"/>
      <c r="S204" s="357"/>
      <c r="T204" s="357"/>
      <c r="U204" s="356"/>
      <c r="V204" s="356"/>
    </row>
    <row r="205" spans="1:22" ht="11.25" customHeight="1" x14ac:dyDescent="0.2">
      <c r="A205" s="356"/>
      <c r="B205" s="358"/>
      <c r="C205" s="358"/>
      <c r="D205" s="358"/>
      <c r="E205" s="358"/>
      <c r="F205" s="358"/>
      <c r="G205" s="358"/>
      <c r="H205" s="358"/>
      <c r="I205" s="358"/>
      <c r="J205" s="358"/>
      <c r="K205" s="358"/>
      <c r="L205" s="358"/>
      <c r="M205" s="358"/>
      <c r="N205" s="358"/>
      <c r="O205" s="358"/>
      <c r="P205" s="358"/>
      <c r="Q205" s="358"/>
      <c r="R205" s="358"/>
      <c r="S205" s="357"/>
      <c r="T205" s="357"/>
      <c r="U205" s="356"/>
      <c r="V205" s="356"/>
    </row>
    <row r="206" spans="1:22" ht="11.25" customHeight="1" x14ac:dyDescent="0.2">
      <c r="A206" s="356"/>
      <c r="B206" s="358"/>
      <c r="C206" s="358"/>
      <c r="D206" s="358"/>
      <c r="E206" s="358"/>
      <c r="F206" s="358"/>
      <c r="G206" s="358"/>
      <c r="H206" s="358"/>
      <c r="I206" s="358"/>
      <c r="J206" s="358"/>
      <c r="K206" s="358"/>
      <c r="L206" s="358"/>
      <c r="M206" s="358"/>
      <c r="N206" s="358"/>
      <c r="O206" s="358"/>
      <c r="P206" s="358"/>
      <c r="Q206" s="358"/>
      <c r="R206" s="358"/>
      <c r="S206" s="357"/>
      <c r="T206" s="357"/>
      <c r="U206" s="356"/>
      <c r="V206" s="356"/>
    </row>
    <row r="207" spans="1:22" ht="11.25" customHeight="1" x14ac:dyDescent="0.2">
      <c r="A207" s="356"/>
      <c r="B207" s="358"/>
      <c r="C207" s="358"/>
      <c r="D207" s="358"/>
      <c r="E207" s="358"/>
      <c r="F207" s="358"/>
      <c r="G207" s="358"/>
      <c r="H207" s="358"/>
      <c r="I207" s="358"/>
      <c r="J207" s="358"/>
      <c r="K207" s="358"/>
      <c r="L207" s="358"/>
      <c r="M207" s="358"/>
      <c r="N207" s="358"/>
      <c r="O207" s="358"/>
      <c r="P207" s="358"/>
      <c r="Q207" s="358"/>
      <c r="R207" s="358"/>
      <c r="S207" s="357"/>
      <c r="T207" s="357"/>
      <c r="U207" s="356"/>
      <c r="V207" s="356"/>
    </row>
    <row r="208" spans="1:22" ht="11.25" customHeight="1" x14ac:dyDescent="0.2">
      <c r="A208" s="356"/>
      <c r="B208" s="358"/>
      <c r="C208" s="358"/>
      <c r="D208" s="358"/>
      <c r="E208" s="358"/>
      <c r="F208" s="358"/>
      <c r="G208" s="358"/>
      <c r="H208" s="358"/>
      <c r="I208" s="358"/>
      <c r="J208" s="358"/>
      <c r="K208" s="358"/>
      <c r="L208" s="358"/>
      <c r="M208" s="358"/>
      <c r="N208" s="358"/>
      <c r="O208" s="358"/>
      <c r="P208" s="358"/>
      <c r="Q208" s="358"/>
      <c r="R208" s="358"/>
      <c r="S208" s="357"/>
      <c r="T208" s="357"/>
      <c r="U208" s="356"/>
      <c r="V208" s="356"/>
    </row>
    <row r="209" spans="1:22" ht="11.25" customHeight="1" x14ac:dyDescent="0.2">
      <c r="A209" s="356"/>
      <c r="B209" s="358"/>
      <c r="C209" s="358"/>
      <c r="D209" s="358"/>
      <c r="E209" s="358"/>
      <c r="F209" s="358"/>
      <c r="G209" s="358"/>
      <c r="H209" s="358"/>
      <c r="I209" s="358"/>
      <c r="J209" s="358"/>
      <c r="K209" s="358"/>
      <c r="L209" s="358"/>
      <c r="M209" s="358"/>
      <c r="N209" s="358"/>
      <c r="O209" s="358"/>
      <c r="P209" s="358"/>
      <c r="Q209" s="358"/>
      <c r="R209" s="358"/>
      <c r="S209" s="357"/>
      <c r="T209" s="357"/>
      <c r="U209" s="356"/>
      <c r="V209" s="356"/>
    </row>
    <row r="210" spans="1:22" ht="11.25" customHeight="1" x14ac:dyDescent="0.2">
      <c r="A210" s="356"/>
      <c r="B210" s="358"/>
      <c r="C210" s="358"/>
      <c r="D210" s="358"/>
      <c r="E210" s="358"/>
      <c r="F210" s="358"/>
      <c r="G210" s="358"/>
      <c r="H210" s="358"/>
      <c r="I210" s="358"/>
      <c r="J210" s="358"/>
      <c r="K210" s="358"/>
      <c r="L210" s="358"/>
      <c r="M210" s="358"/>
      <c r="N210" s="358"/>
      <c r="O210" s="358"/>
      <c r="P210" s="358"/>
      <c r="Q210" s="358"/>
      <c r="R210" s="358"/>
      <c r="S210" s="357"/>
      <c r="T210" s="357"/>
      <c r="U210" s="356"/>
      <c r="V210" s="356"/>
    </row>
    <row r="211" spans="1:22" ht="11.25" customHeight="1" x14ac:dyDescent="0.2">
      <c r="A211" s="356"/>
      <c r="B211" s="358"/>
      <c r="C211" s="358"/>
      <c r="D211" s="358"/>
      <c r="E211" s="358"/>
      <c r="F211" s="358"/>
      <c r="G211" s="358"/>
      <c r="H211" s="358"/>
      <c r="I211" s="358"/>
      <c r="J211" s="358"/>
      <c r="K211" s="358"/>
      <c r="L211" s="358"/>
      <c r="M211" s="358"/>
      <c r="N211" s="358"/>
      <c r="O211" s="358"/>
      <c r="P211" s="358"/>
      <c r="Q211" s="358"/>
      <c r="R211" s="358"/>
      <c r="S211" s="357"/>
      <c r="T211" s="357"/>
      <c r="U211" s="356"/>
      <c r="V211" s="356"/>
    </row>
    <row r="212" spans="1:22" ht="11.25" customHeight="1" x14ac:dyDescent="0.2">
      <c r="A212" s="356"/>
      <c r="B212" s="358"/>
      <c r="C212" s="358"/>
      <c r="D212" s="358"/>
      <c r="E212" s="358"/>
      <c r="F212" s="358"/>
      <c r="G212" s="358"/>
      <c r="H212" s="358"/>
      <c r="I212" s="358"/>
      <c r="J212" s="358"/>
      <c r="K212" s="358"/>
      <c r="L212" s="358"/>
      <c r="M212" s="358"/>
      <c r="N212" s="358"/>
      <c r="O212" s="358"/>
      <c r="P212" s="358"/>
      <c r="Q212" s="358"/>
      <c r="R212" s="358"/>
      <c r="S212" s="357"/>
      <c r="T212" s="357"/>
      <c r="U212" s="356"/>
      <c r="V212" s="356"/>
    </row>
    <row r="213" spans="1:22" ht="11.25" customHeight="1" x14ac:dyDescent="0.2">
      <c r="A213" s="356"/>
      <c r="B213" s="358"/>
      <c r="C213" s="358"/>
      <c r="D213" s="358"/>
      <c r="E213" s="358"/>
      <c r="F213" s="358"/>
      <c r="G213" s="358"/>
      <c r="H213" s="358"/>
      <c r="I213" s="358"/>
      <c r="J213" s="358"/>
      <c r="K213" s="358"/>
      <c r="L213" s="358"/>
      <c r="M213" s="358"/>
      <c r="N213" s="358"/>
      <c r="O213" s="358"/>
      <c r="P213" s="358"/>
      <c r="Q213" s="358"/>
      <c r="R213" s="358"/>
      <c r="S213" s="357"/>
      <c r="T213" s="357"/>
      <c r="U213" s="356"/>
      <c r="V213" s="356"/>
    </row>
    <row r="214" spans="1:22" ht="11.25" customHeight="1" x14ac:dyDescent="0.2">
      <c r="A214" s="356"/>
      <c r="B214" s="358"/>
      <c r="C214" s="358"/>
      <c r="D214" s="358"/>
      <c r="E214" s="358"/>
      <c r="F214" s="358"/>
      <c r="G214" s="358"/>
      <c r="H214" s="358"/>
      <c r="I214" s="358"/>
      <c r="J214" s="358"/>
      <c r="K214" s="358"/>
      <c r="L214" s="358"/>
      <c r="M214" s="358"/>
      <c r="N214" s="358"/>
      <c r="O214" s="358"/>
      <c r="P214" s="358"/>
      <c r="Q214" s="358"/>
      <c r="R214" s="358"/>
      <c r="S214" s="357"/>
      <c r="T214" s="357"/>
      <c r="U214" s="356"/>
      <c r="V214" s="356"/>
    </row>
    <row r="215" spans="1:22" ht="11.25" customHeight="1" x14ac:dyDescent="0.2">
      <c r="A215" s="356"/>
      <c r="B215" s="358"/>
      <c r="C215" s="358"/>
      <c r="D215" s="358"/>
      <c r="E215" s="358"/>
      <c r="F215" s="358"/>
      <c r="G215" s="358"/>
      <c r="H215" s="358"/>
      <c r="I215" s="358"/>
      <c r="J215" s="358"/>
      <c r="K215" s="358"/>
      <c r="L215" s="358"/>
      <c r="M215" s="358"/>
      <c r="N215" s="358"/>
      <c r="O215" s="358"/>
      <c r="P215" s="358"/>
      <c r="Q215" s="358"/>
      <c r="R215" s="358"/>
      <c r="S215" s="357"/>
      <c r="T215" s="357"/>
      <c r="U215" s="356"/>
      <c r="V215" s="356"/>
    </row>
    <row r="216" spans="1:22" ht="11.25" customHeight="1" x14ac:dyDescent="0.2">
      <c r="A216" s="356"/>
      <c r="B216" s="358"/>
      <c r="C216" s="358"/>
      <c r="D216" s="358"/>
      <c r="E216" s="358"/>
      <c r="F216" s="358"/>
      <c r="G216" s="358"/>
      <c r="H216" s="358"/>
      <c r="I216" s="358"/>
      <c r="J216" s="358"/>
      <c r="K216" s="358"/>
      <c r="L216" s="358"/>
      <c r="M216" s="358"/>
      <c r="N216" s="358"/>
      <c r="O216" s="358"/>
      <c r="P216" s="358"/>
      <c r="Q216" s="358"/>
      <c r="R216" s="358"/>
      <c r="S216" s="357"/>
      <c r="T216" s="357"/>
      <c r="U216" s="356"/>
      <c r="V216" s="356"/>
    </row>
    <row r="217" spans="1:22" ht="11.25" customHeight="1" x14ac:dyDescent="0.2">
      <c r="A217" s="356"/>
      <c r="B217" s="358"/>
      <c r="C217" s="358"/>
      <c r="D217" s="358"/>
      <c r="E217" s="358"/>
      <c r="F217" s="358"/>
      <c r="G217" s="358"/>
      <c r="H217" s="358"/>
      <c r="I217" s="358"/>
      <c r="J217" s="358"/>
      <c r="K217" s="358"/>
      <c r="L217" s="358"/>
      <c r="M217" s="358"/>
      <c r="N217" s="358"/>
      <c r="O217" s="358"/>
      <c r="P217" s="358"/>
      <c r="Q217" s="358"/>
      <c r="R217" s="358"/>
      <c r="S217" s="357"/>
      <c r="T217" s="357"/>
      <c r="U217" s="356"/>
      <c r="V217" s="356"/>
    </row>
    <row r="218" spans="1:22" ht="11.25" customHeight="1" x14ac:dyDescent="0.2">
      <c r="A218" s="356"/>
      <c r="B218" s="358"/>
      <c r="C218" s="358"/>
      <c r="D218" s="358"/>
      <c r="E218" s="358"/>
      <c r="F218" s="358"/>
      <c r="G218" s="358"/>
      <c r="H218" s="358"/>
      <c r="I218" s="358"/>
      <c r="J218" s="358"/>
      <c r="K218" s="358"/>
      <c r="L218" s="358"/>
      <c r="M218" s="358"/>
      <c r="N218" s="358"/>
      <c r="O218" s="358"/>
      <c r="P218" s="358"/>
      <c r="Q218" s="358"/>
      <c r="R218" s="358"/>
      <c r="S218" s="357"/>
      <c r="T218" s="357"/>
      <c r="U218" s="356"/>
      <c r="V218" s="356"/>
    </row>
    <row r="219" spans="1:22" ht="11.25" customHeight="1" x14ac:dyDescent="0.2">
      <c r="A219" s="356"/>
      <c r="B219" s="358"/>
      <c r="C219" s="358"/>
      <c r="D219" s="358"/>
      <c r="E219" s="358"/>
      <c r="F219" s="358"/>
      <c r="G219" s="358"/>
      <c r="H219" s="358"/>
      <c r="I219" s="358"/>
      <c r="J219" s="358"/>
      <c r="K219" s="358"/>
      <c r="L219" s="358"/>
      <c r="M219" s="358"/>
      <c r="N219" s="358"/>
      <c r="O219" s="358"/>
      <c r="P219" s="358"/>
      <c r="Q219" s="358"/>
      <c r="R219" s="358"/>
      <c r="S219" s="357"/>
      <c r="T219" s="357"/>
      <c r="U219" s="356"/>
      <c r="V219" s="356"/>
    </row>
    <row r="220" spans="1:22" ht="11.25" customHeight="1" x14ac:dyDescent="0.2">
      <c r="A220" s="356"/>
      <c r="B220" s="358"/>
      <c r="C220" s="358"/>
      <c r="D220" s="358"/>
      <c r="E220" s="358"/>
      <c r="F220" s="358"/>
      <c r="G220" s="358"/>
      <c r="H220" s="358"/>
      <c r="I220" s="358"/>
      <c r="J220" s="358"/>
      <c r="K220" s="358"/>
      <c r="L220" s="358"/>
      <c r="M220" s="358"/>
      <c r="N220" s="358"/>
      <c r="O220" s="358"/>
      <c r="P220" s="358"/>
      <c r="Q220" s="358"/>
      <c r="R220" s="358"/>
      <c r="S220" s="357"/>
      <c r="T220" s="357"/>
      <c r="U220" s="356"/>
      <c r="V220" s="356"/>
    </row>
    <row r="221" spans="1:22" ht="11.25" customHeight="1" x14ac:dyDescent="0.2">
      <c r="A221" s="356"/>
      <c r="B221" s="358"/>
      <c r="C221" s="358"/>
      <c r="D221" s="358"/>
      <c r="E221" s="358"/>
      <c r="F221" s="358"/>
      <c r="G221" s="358"/>
      <c r="H221" s="358"/>
      <c r="I221" s="358"/>
      <c r="J221" s="358"/>
      <c r="K221" s="358"/>
      <c r="L221" s="358"/>
      <c r="M221" s="358"/>
      <c r="N221" s="358"/>
      <c r="O221" s="358"/>
      <c r="P221" s="358"/>
      <c r="Q221" s="358"/>
      <c r="R221" s="358"/>
      <c r="S221" s="357"/>
      <c r="T221" s="357"/>
      <c r="U221" s="356"/>
      <c r="V221" s="356"/>
    </row>
    <row r="222" spans="1:22" ht="11.25" customHeight="1" x14ac:dyDescent="0.2">
      <c r="A222" s="356"/>
      <c r="B222" s="358"/>
      <c r="C222" s="358"/>
      <c r="D222" s="358"/>
      <c r="E222" s="358"/>
      <c r="F222" s="358"/>
      <c r="G222" s="358"/>
      <c r="H222" s="358"/>
      <c r="I222" s="358"/>
      <c r="J222" s="358"/>
      <c r="K222" s="358"/>
      <c r="L222" s="358"/>
      <c r="M222" s="358"/>
      <c r="N222" s="358"/>
      <c r="O222" s="358"/>
      <c r="P222" s="358"/>
      <c r="Q222" s="358"/>
      <c r="R222" s="358"/>
      <c r="S222" s="357"/>
      <c r="T222" s="357"/>
      <c r="U222" s="356"/>
      <c r="V222" s="356"/>
    </row>
    <row r="223" spans="1:22" ht="11.25" customHeight="1" x14ac:dyDescent="0.2">
      <c r="A223" s="356"/>
      <c r="B223" s="358"/>
      <c r="C223" s="358"/>
      <c r="D223" s="358"/>
      <c r="E223" s="358"/>
      <c r="F223" s="358"/>
      <c r="G223" s="358"/>
      <c r="H223" s="358"/>
      <c r="I223" s="358"/>
      <c r="J223" s="358"/>
      <c r="K223" s="358"/>
      <c r="L223" s="358"/>
      <c r="M223" s="358"/>
      <c r="N223" s="358"/>
      <c r="O223" s="358"/>
      <c r="P223" s="358"/>
      <c r="Q223" s="358"/>
      <c r="R223" s="358"/>
      <c r="S223" s="357"/>
      <c r="T223" s="357"/>
      <c r="U223" s="356"/>
      <c r="V223" s="356"/>
    </row>
    <row r="224" spans="1:22" ht="11.25" customHeight="1" x14ac:dyDescent="0.2">
      <c r="A224" s="356"/>
      <c r="B224" s="358"/>
      <c r="C224" s="358"/>
      <c r="D224" s="358"/>
      <c r="E224" s="358"/>
      <c r="F224" s="358"/>
      <c r="G224" s="358"/>
      <c r="H224" s="358"/>
      <c r="I224" s="358"/>
      <c r="J224" s="358"/>
      <c r="K224" s="358"/>
      <c r="L224" s="358"/>
      <c r="M224" s="358"/>
      <c r="N224" s="358"/>
      <c r="O224" s="358"/>
      <c r="P224" s="358"/>
      <c r="Q224" s="358"/>
      <c r="R224" s="358"/>
      <c r="S224" s="357"/>
      <c r="T224" s="357"/>
      <c r="U224" s="356"/>
      <c r="V224" s="356"/>
    </row>
    <row r="225" spans="1:22" ht="11.25" customHeight="1" x14ac:dyDescent="0.2">
      <c r="A225" s="356"/>
      <c r="B225" s="358"/>
      <c r="C225" s="358"/>
      <c r="D225" s="358"/>
      <c r="E225" s="358"/>
      <c r="F225" s="358"/>
      <c r="G225" s="358"/>
      <c r="H225" s="358"/>
      <c r="I225" s="358"/>
      <c r="J225" s="358"/>
      <c r="K225" s="358"/>
      <c r="L225" s="358"/>
      <c r="M225" s="358"/>
      <c r="N225" s="358"/>
      <c r="O225" s="358"/>
      <c r="P225" s="358"/>
      <c r="Q225" s="358"/>
      <c r="R225" s="358"/>
      <c r="S225" s="357"/>
      <c r="T225" s="357"/>
      <c r="U225" s="356"/>
      <c r="V225" s="356"/>
    </row>
    <row r="226" spans="1:22" ht="11.25" customHeight="1" x14ac:dyDescent="0.2">
      <c r="A226" s="356"/>
      <c r="B226" s="358"/>
      <c r="C226" s="358"/>
      <c r="D226" s="358"/>
      <c r="E226" s="358"/>
      <c r="F226" s="358"/>
      <c r="G226" s="358"/>
      <c r="H226" s="358"/>
      <c r="I226" s="358"/>
      <c r="J226" s="358"/>
      <c r="K226" s="358"/>
      <c r="L226" s="358"/>
      <c r="M226" s="358"/>
      <c r="N226" s="358"/>
      <c r="O226" s="358"/>
      <c r="P226" s="358"/>
      <c r="Q226" s="358"/>
      <c r="R226" s="358"/>
      <c r="S226" s="357"/>
      <c r="T226" s="357"/>
      <c r="U226" s="356"/>
      <c r="V226" s="356"/>
    </row>
    <row r="227" spans="1:22" ht="11.25" customHeight="1" x14ac:dyDescent="0.2">
      <c r="A227" s="356"/>
      <c r="B227" s="358"/>
      <c r="C227" s="358"/>
      <c r="D227" s="358"/>
      <c r="E227" s="358"/>
      <c r="F227" s="358"/>
      <c r="G227" s="358"/>
      <c r="H227" s="358"/>
      <c r="I227" s="358"/>
      <c r="J227" s="358"/>
      <c r="K227" s="358"/>
      <c r="L227" s="358"/>
      <c r="M227" s="358"/>
      <c r="N227" s="358"/>
      <c r="O227" s="358"/>
      <c r="P227" s="358"/>
      <c r="Q227" s="358"/>
      <c r="R227" s="358"/>
      <c r="S227" s="357"/>
      <c r="T227" s="357"/>
      <c r="U227" s="356"/>
      <c r="V227" s="356"/>
    </row>
    <row r="228" spans="1:22" ht="11.25" customHeight="1" x14ac:dyDescent="0.2">
      <c r="A228" s="356"/>
      <c r="B228" s="358"/>
      <c r="C228" s="358"/>
      <c r="D228" s="358"/>
      <c r="E228" s="358"/>
      <c r="F228" s="358"/>
      <c r="G228" s="358"/>
      <c r="H228" s="358"/>
      <c r="I228" s="358"/>
      <c r="J228" s="358"/>
      <c r="K228" s="358"/>
      <c r="L228" s="358"/>
      <c r="M228" s="358"/>
      <c r="N228" s="358"/>
      <c r="O228" s="358"/>
      <c r="P228" s="358"/>
      <c r="Q228" s="358"/>
      <c r="R228" s="358"/>
      <c r="S228" s="357"/>
      <c r="T228" s="357"/>
      <c r="U228" s="356"/>
      <c r="V228" s="356"/>
    </row>
    <row r="229" spans="1:22" ht="11.25" customHeight="1" x14ac:dyDescent="0.2">
      <c r="A229" s="356"/>
      <c r="B229" s="358"/>
      <c r="C229" s="358"/>
      <c r="D229" s="358"/>
      <c r="E229" s="358"/>
      <c r="F229" s="358"/>
      <c r="G229" s="358"/>
      <c r="H229" s="358"/>
      <c r="I229" s="358"/>
      <c r="J229" s="358"/>
      <c r="K229" s="358"/>
      <c r="L229" s="358"/>
      <c r="M229" s="358"/>
      <c r="N229" s="358"/>
      <c r="O229" s="358"/>
      <c r="P229" s="358"/>
      <c r="Q229" s="358"/>
      <c r="R229" s="358"/>
      <c r="S229" s="357"/>
      <c r="T229" s="357"/>
      <c r="U229" s="356"/>
      <c r="V229" s="356"/>
    </row>
    <row r="230" spans="1:22" ht="11.25" customHeight="1" x14ac:dyDescent="0.2">
      <c r="A230" s="356"/>
      <c r="B230" s="358"/>
      <c r="C230" s="358"/>
      <c r="D230" s="358"/>
      <c r="E230" s="358"/>
      <c r="F230" s="358"/>
      <c r="G230" s="358"/>
      <c r="H230" s="358"/>
      <c r="I230" s="358"/>
      <c r="J230" s="358"/>
      <c r="K230" s="358"/>
      <c r="L230" s="358"/>
      <c r="M230" s="358"/>
      <c r="N230" s="358"/>
      <c r="O230" s="358"/>
      <c r="P230" s="358"/>
      <c r="Q230" s="358"/>
      <c r="R230" s="358"/>
      <c r="S230" s="357"/>
      <c r="T230" s="357"/>
      <c r="U230" s="356"/>
      <c r="V230" s="356"/>
    </row>
    <row r="231" spans="1:22" ht="11.25" customHeight="1" x14ac:dyDescent="0.2">
      <c r="A231" s="356"/>
      <c r="B231" s="358"/>
      <c r="C231" s="358"/>
      <c r="D231" s="358"/>
      <c r="E231" s="358"/>
      <c r="F231" s="358"/>
      <c r="G231" s="358"/>
      <c r="H231" s="358"/>
      <c r="I231" s="358"/>
      <c r="J231" s="358"/>
      <c r="K231" s="358"/>
      <c r="L231" s="358"/>
      <c r="M231" s="358"/>
      <c r="N231" s="358"/>
      <c r="O231" s="358"/>
      <c r="P231" s="358"/>
      <c r="Q231" s="358"/>
      <c r="R231" s="358"/>
      <c r="S231" s="357"/>
      <c r="T231" s="357"/>
      <c r="U231" s="356"/>
      <c r="V231" s="356"/>
    </row>
    <row r="232" spans="1:22" ht="11.25" customHeight="1" x14ac:dyDescent="0.2">
      <c r="A232" s="356"/>
      <c r="B232" s="358"/>
      <c r="C232" s="358"/>
      <c r="D232" s="358"/>
      <c r="E232" s="358"/>
      <c r="F232" s="358"/>
      <c r="G232" s="358"/>
      <c r="H232" s="358"/>
      <c r="I232" s="358"/>
      <c r="J232" s="358"/>
      <c r="K232" s="358"/>
      <c r="L232" s="358"/>
      <c r="M232" s="358"/>
      <c r="N232" s="358"/>
      <c r="O232" s="358"/>
      <c r="P232" s="358"/>
      <c r="Q232" s="358"/>
      <c r="R232" s="358"/>
      <c r="S232" s="357"/>
      <c r="T232" s="357"/>
      <c r="U232" s="356"/>
      <c r="V232" s="356"/>
    </row>
    <row r="233" spans="1:22" ht="11.25" customHeight="1" x14ac:dyDescent="0.2">
      <c r="A233" s="356"/>
      <c r="B233" s="358"/>
      <c r="C233" s="358"/>
      <c r="D233" s="358"/>
      <c r="E233" s="358"/>
      <c r="F233" s="358"/>
      <c r="G233" s="358"/>
      <c r="H233" s="358"/>
      <c r="I233" s="358"/>
      <c r="J233" s="358"/>
      <c r="K233" s="358"/>
      <c r="L233" s="358"/>
      <c r="M233" s="358"/>
      <c r="N233" s="358"/>
      <c r="O233" s="358"/>
      <c r="P233" s="358"/>
      <c r="Q233" s="358"/>
      <c r="R233" s="358"/>
      <c r="S233" s="357"/>
      <c r="T233" s="357"/>
      <c r="U233" s="356"/>
      <c r="V233" s="356"/>
    </row>
    <row r="234" spans="1:22" ht="11.25" customHeight="1" x14ac:dyDescent="0.2">
      <c r="A234" s="356"/>
      <c r="B234" s="358"/>
      <c r="C234" s="358"/>
      <c r="D234" s="358"/>
      <c r="E234" s="358"/>
      <c r="F234" s="358"/>
      <c r="G234" s="358"/>
      <c r="H234" s="358"/>
      <c r="I234" s="358"/>
      <c r="J234" s="358"/>
      <c r="K234" s="358"/>
      <c r="L234" s="358"/>
      <c r="M234" s="358"/>
      <c r="N234" s="358"/>
      <c r="O234" s="358"/>
      <c r="P234" s="358"/>
      <c r="Q234" s="358"/>
      <c r="R234" s="358"/>
      <c r="S234" s="357"/>
      <c r="T234" s="357"/>
      <c r="U234" s="356"/>
      <c r="V234" s="356"/>
    </row>
    <row r="235" spans="1:22" ht="11.25" customHeight="1" x14ac:dyDescent="0.2">
      <c r="A235" s="356"/>
      <c r="B235" s="358"/>
      <c r="C235" s="358"/>
      <c r="D235" s="358"/>
      <c r="E235" s="358"/>
      <c r="F235" s="358"/>
      <c r="G235" s="358"/>
      <c r="H235" s="358"/>
      <c r="I235" s="358"/>
      <c r="J235" s="358"/>
      <c r="K235" s="358"/>
      <c r="L235" s="358"/>
      <c r="M235" s="358"/>
      <c r="N235" s="358"/>
      <c r="O235" s="358"/>
      <c r="P235" s="358"/>
      <c r="Q235" s="358"/>
      <c r="R235" s="358"/>
      <c r="S235" s="357"/>
      <c r="T235" s="357"/>
      <c r="U235" s="356"/>
      <c r="V235" s="356"/>
    </row>
    <row r="236" spans="1:22" ht="11.25" customHeight="1" x14ac:dyDescent="0.2">
      <c r="A236" s="356"/>
      <c r="B236" s="358"/>
      <c r="C236" s="358"/>
      <c r="D236" s="358"/>
      <c r="E236" s="358"/>
      <c r="F236" s="358"/>
      <c r="G236" s="358"/>
      <c r="H236" s="358"/>
      <c r="I236" s="358"/>
      <c r="J236" s="358"/>
      <c r="K236" s="358"/>
      <c r="L236" s="358"/>
      <c r="M236" s="358"/>
      <c r="N236" s="358"/>
      <c r="O236" s="358"/>
      <c r="P236" s="358"/>
      <c r="Q236" s="358"/>
      <c r="R236" s="358"/>
      <c r="S236" s="357"/>
      <c r="T236" s="357"/>
      <c r="U236" s="356"/>
      <c r="V236" s="356"/>
    </row>
    <row r="237" spans="1:22" ht="11.25" customHeight="1" x14ac:dyDescent="0.2">
      <c r="A237" s="356"/>
      <c r="B237" s="358"/>
      <c r="C237" s="358"/>
      <c r="D237" s="358"/>
      <c r="E237" s="358"/>
      <c r="F237" s="358"/>
      <c r="G237" s="358"/>
      <c r="H237" s="358"/>
      <c r="I237" s="358"/>
      <c r="J237" s="358"/>
      <c r="K237" s="358"/>
      <c r="L237" s="358"/>
      <c r="M237" s="358"/>
      <c r="N237" s="358"/>
      <c r="O237" s="358"/>
      <c r="P237" s="358"/>
      <c r="Q237" s="358"/>
      <c r="R237" s="358"/>
      <c r="S237" s="357"/>
      <c r="T237" s="357"/>
      <c r="U237" s="356"/>
      <c r="V237" s="356"/>
    </row>
    <row r="238" spans="1:22" ht="11.25" customHeight="1" x14ac:dyDescent="0.2">
      <c r="A238" s="356"/>
      <c r="B238" s="358"/>
      <c r="C238" s="358"/>
      <c r="D238" s="358"/>
      <c r="E238" s="358"/>
      <c r="F238" s="358"/>
      <c r="G238" s="358"/>
      <c r="H238" s="358"/>
      <c r="I238" s="358"/>
      <c r="J238" s="358"/>
      <c r="K238" s="358"/>
      <c r="L238" s="358"/>
      <c r="M238" s="358"/>
      <c r="N238" s="358"/>
      <c r="O238" s="358"/>
      <c r="P238" s="358"/>
      <c r="Q238" s="358"/>
      <c r="R238" s="358"/>
      <c r="S238" s="357"/>
      <c r="T238" s="357"/>
      <c r="U238" s="356"/>
      <c r="V238" s="356"/>
    </row>
    <row r="239" spans="1:22" ht="11.25" customHeight="1" x14ac:dyDescent="0.2">
      <c r="A239" s="356"/>
      <c r="B239" s="358"/>
      <c r="C239" s="358"/>
      <c r="D239" s="358"/>
      <c r="E239" s="358"/>
      <c r="F239" s="358"/>
      <c r="G239" s="358"/>
      <c r="H239" s="358"/>
      <c r="I239" s="358"/>
      <c r="J239" s="358"/>
      <c r="K239" s="358"/>
      <c r="L239" s="358"/>
      <c r="M239" s="358"/>
      <c r="N239" s="358"/>
      <c r="O239" s="358"/>
      <c r="P239" s="358"/>
      <c r="Q239" s="358"/>
      <c r="R239" s="358"/>
      <c r="S239" s="357"/>
      <c r="T239" s="357"/>
      <c r="U239" s="356"/>
      <c r="V239" s="356"/>
    </row>
    <row r="240" spans="1:22" ht="11.25" customHeight="1" x14ac:dyDescent="0.2">
      <c r="A240" s="356"/>
      <c r="B240" s="358"/>
      <c r="C240" s="358"/>
      <c r="D240" s="358"/>
      <c r="E240" s="358"/>
      <c r="F240" s="358"/>
      <c r="G240" s="358"/>
      <c r="H240" s="358"/>
      <c r="I240" s="358"/>
      <c r="J240" s="358"/>
      <c r="K240" s="358"/>
      <c r="L240" s="358"/>
      <c r="M240" s="358"/>
      <c r="N240" s="358"/>
      <c r="O240" s="358"/>
      <c r="P240" s="358"/>
      <c r="Q240" s="358"/>
      <c r="R240" s="358"/>
      <c r="S240" s="357"/>
      <c r="T240" s="357"/>
      <c r="U240" s="356"/>
      <c r="V240" s="356"/>
    </row>
    <row r="241" spans="1:22" ht="11.25" customHeight="1" x14ac:dyDescent="0.2">
      <c r="A241" s="356"/>
      <c r="B241" s="358"/>
      <c r="C241" s="358"/>
      <c r="D241" s="358"/>
      <c r="E241" s="358"/>
      <c r="F241" s="358"/>
      <c r="G241" s="358"/>
      <c r="H241" s="358"/>
      <c r="I241" s="358"/>
      <c r="J241" s="358"/>
      <c r="K241" s="358"/>
      <c r="L241" s="358"/>
      <c r="M241" s="358"/>
      <c r="N241" s="358"/>
      <c r="O241" s="358"/>
      <c r="P241" s="358"/>
      <c r="Q241" s="358"/>
      <c r="R241" s="358"/>
      <c r="S241" s="357"/>
      <c r="T241" s="357"/>
      <c r="U241" s="356"/>
      <c r="V241" s="356"/>
    </row>
    <row r="242" spans="1:22" ht="11.25" customHeight="1" x14ac:dyDescent="0.2">
      <c r="A242" s="356"/>
      <c r="B242" s="356"/>
      <c r="C242" s="356"/>
      <c r="D242" s="356"/>
      <c r="E242" s="356"/>
      <c r="F242" s="356"/>
      <c r="G242" s="356"/>
      <c r="H242" s="356"/>
      <c r="I242" s="356"/>
      <c r="J242" s="356"/>
      <c r="K242" s="356"/>
      <c r="L242" s="356"/>
      <c r="M242" s="356"/>
      <c r="N242" s="356"/>
      <c r="O242" s="356"/>
      <c r="P242" s="356"/>
      <c r="Q242" s="356"/>
      <c r="R242" s="356"/>
      <c r="S242" s="356"/>
      <c r="T242" s="356"/>
      <c r="U242" s="356"/>
      <c r="V242" s="356"/>
    </row>
    <row r="243" spans="1:22" ht="11.25" customHeight="1" x14ac:dyDescent="0.2">
      <c r="A243" s="356"/>
      <c r="B243" s="356"/>
      <c r="C243" s="356"/>
      <c r="D243" s="356"/>
      <c r="E243" s="356"/>
      <c r="F243" s="356"/>
      <c r="G243" s="356"/>
      <c r="H243" s="356"/>
      <c r="I243" s="356"/>
      <c r="J243" s="356"/>
      <c r="K243" s="356"/>
      <c r="L243" s="356"/>
      <c r="M243" s="356"/>
      <c r="N243" s="356"/>
      <c r="O243" s="356"/>
      <c r="P243" s="356"/>
      <c r="Q243" s="356"/>
      <c r="R243" s="356"/>
      <c r="S243" s="356"/>
      <c r="T243" s="356"/>
      <c r="U243" s="356"/>
      <c r="V243" s="356"/>
    </row>
    <row r="244" spans="1:22" ht="11.25" customHeight="1" x14ac:dyDescent="0.2">
      <c r="A244" s="356"/>
      <c r="B244" s="356"/>
      <c r="C244" s="356"/>
      <c r="D244" s="356"/>
      <c r="E244" s="356"/>
      <c r="F244" s="356"/>
      <c r="G244" s="356"/>
      <c r="H244" s="356"/>
      <c r="I244" s="356"/>
      <c r="J244" s="356"/>
      <c r="K244" s="356"/>
      <c r="L244" s="356"/>
      <c r="M244" s="356"/>
      <c r="N244" s="356"/>
      <c r="O244" s="356"/>
      <c r="P244" s="356"/>
      <c r="Q244" s="356"/>
      <c r="R244" s="356"/>
      <c r="S244" s="356"/>
      <c r="T244" s="356"/>
      <c r="U244" s="356"/>
      <c r="V244" s="356"/>
    </row>
    <row r="245" spans="1:22" ht="11.25" customHeight="1" x14ac:dyDescent="0.2">
      <c r="A245" s="356"/>
      <c r="B245" s="356"/>
      <c r="C245" s="356"/>
      <c r="D245" s="356"/>
      <c r="E245" s="356"/>
      <c r="F245" s="356"/>
      <c r="G245" s="356"/>
      <c r="H245" s="356"/>
      <c r="I245" s="356"/>
      <c r="J245" s="356"/>
      <c r="K245" s="356"/>
      <c r="L245" s="356"/>
      <c r="M245" s="356"/>
      <c r="N245" s="356"/>
      <c r="O245" s="356"/>
      <c r="P245" s="356"/>
      <c r="Q245" s="356"/>
      <c r="R245" s="356"/>
      <c r="S245" s="356"/>
      <c r="T245" s="356"/>
      <c r="U245" s="356"/>
      <c r="V245" s="356"/>
    </row>
    <row r="246" spans="1:22" ht="11.25" customHeight="1" x14ac:dyDescent="0.2">
      <c r="A246" s="356"/>
      <c r="B246" s="356"/>
      <c r="C246" s="356"/>
      <c r="D246" s="356"/>
      <c r="E246" s="356"/>
      <c r="F246" s="356"/>
      <c r="G246" s="356"/>
      <c r="H246" s="356"/>
      <c r="I246" s="356"/>
      <c r="J246" s="356"/>
      <c r="K246" s="356"/>
      <c r="L246" s="356"/>
      <c r="M246" s="356"/>
      <c r="N246" s="356"/>
      <c r="O246" s="356"/>
      <c r="P246" s="356"/>
      <c r="Q246" s="356"/>
      <c r="R246" s="356"/>
      <c r="S246" s="356"/>
      <c r="T246" s="356"/>
      <c r="U246" s="356"/>
      <c r="V246" s="356"/>
    </row>
    <row r="247" spans="1:22" ht="11.25" customHeight="1" x14ac:dyDescent="0.2">
      <c r="A247" s="356"/>
      <c r="B247" s="356"/>
      <c r="C247" s="356"/>
      <c r="D247" s="356"/>
      <c r="E247" s="356"/>
      <c r="F247" s="356"/>
      <c r="G247" s="356"/>
      <c r="H247" s="356"/>
      <c r="I247" s="356"/>
      <c r="J247" s="356"/>
      <c r="K247" s="356"/>
      <c r="L247" s="356"/>
      <c r="M247" s="356"/>
      <c r="N247" s="356"/>
      <c r="O247" s="356"/>
      <c r="P247" s="356"/>
      <c r="Q247" s="356"/>
      <c r="R247" s="356"/>
      <c r="S247" s="356"/>
      <c r="T247" s="356"/>
      <c r="U247" s="356"/>
      <c r="V247" s="356"/>
    </row>
    <row r="248" spans="1:22" ht="11.25" customHeight="1" x14ac:dyDescent="0.2">
      <c r="A248" s="356"/>
      <c r="B248" s="356"/>
      <c r="C248" s="356"/>
      <c r="D248" s="356"/>
      <c r="E248" s="356"/>
      <c r="F248" s="356"/>
      <c r="G248" s="356"/>
      <c r="H248" s="356"/>
      <c r="I248" s="356"/>
      <c r="J248" s="356"/>
      <c r="K248" s="356"/>
      <c r="L248" s="356"/>
      <c r="M248" s="356"/>
      <c r="N248" s="356"/>
      <c r="O248" s="356"/>
      <c r="P248" s="356"/>
      <c r="Q248" s="356"/>
      <c r="R248" s="356"/>
      <c r="S248" s="356"/>
      <c r="T248" s="356"/>
      <c r="U248" s="356"/>
      <c r="V248" s="356"/>
    </row>
    <row r="249" spans="1:22" ht="11.25" customHeight="1" x14ac:dyDescent="0.2">
      <c r="A249" s="356"/>
      <c r="B249" s="356"/>
      <c r="C249" s="356"/>
      <c r="D249" s="356"/>
      <c r="E249" s="356"/>
      <c r="F249" s="356"/>
      <c r="G249" s="356"/>
      <c r="H249" s="356"/>
      <c r="I249" s="356"/>
      <c r="J249" s="356"/>
      <c r="K249" s="356"/>
      <c r="L249" s="356"/>
      <c r="M249" s="356"/>
      <c r="N249" s="356"/>
      <c r="O249" s="356"/>
      <c r="P249" s="356"/>
      <c r="Q249" s="356"/>
      <c r="R249" s="356"/>
      <c r="S249" s="356"/>
      <c r="T249" s="356"/>
      <c r="U249" s="356"/>
      <c r="V249" s="356"/>
    </row>
    <row r="250" spans="1:22" ht="11.25" customHeight="1" x14ac:dyDescent="0.2">
      <c r="A250" s="356"/>
      <c r="B250" s="356"/>
      <c r="C250" s="356"/>
      <c r="D250" s="356"/>
      <c r="E250" s="356"/>
      <c r="F250" s="356"/>
      <c r="G250" s="356"/>
      <c r="H250" s="356"/>
      <c r="I250" s="356"/>
      <c r="J250" s="356"/>
      <c r="K250" s="356"/>
      <c r="L250" s="356"/>
      <c r="M250" s="356"/>
      <c r="N250" s="356"/>
      <c r="O250" s="356"/>
      <c r="P250" s="356"/>
      <c r="Q250" s="356"/>
      <c r="R250" s="356"/>
      <c r="S250" s="356"/>
      <c r="T250" s="356"/>
      <c r="U250" s="356"/>
      <c r="V250" s="356"/>
    </row>
    <row r="251" spans="1:22" ht="11.25" customHeight="1" x14ac:dyDescent="0.2">
      <c r="A251" s="356"/>
      <c r="B251" s="356"/>
      <c r="C251" s="356"/>
      <c r="D251" s="356"/>
      <c r="E251" s="356"/>
      <c r="F251" s="356"/>
      <c r="G251" s="356"/>
      <c r="H251" s="356"/>
      <c r="I251" s="356"/>
      <c r="J251" s="356"/>
      <c r="K251" s="356"/>
      <c r="L251" s="356"/>
      <c r="M251" s="356"/>
      <c r="N251" s="356"/>
      <c r="O251" s="356"/>
      <c r="P251" s="356"/>
      <c r="Q251" s="356"/>
      <c r="R251" s="356"/>
      <c r="S251" s="356"/>
      <c r="T251" s="356"/>
      <c r="U251" s="356"/>
      <c r="V251" s="356"/>
    </row>
    <row r="252" spans="1:22" ht="11.25" customHeight="1" x14ac:dyDescent="0.2">
      <c r="A252" s="356"/>
      <c r="B252" s="356"/>
      <c r="C252" s="356"/>
      <c r="D252" s="356"/>
      <c r="E252" s="356"/>
      <c r="F252" s="356"/>
      <c r="G252" s="356"/>
      <c r="H252" s="356"/>
      <c r="I252" s="356"/>
      <c r="J252" s="356"/>
      <c r="K252" s="356"/>
      <c r="L252" s="356"/>
      <c r="M252" s="356"/>
      <c r="N252" s="356"/>
      <c r="O252" s="356"/>
      <c r="P252" s="356"/>
      <c r="Q252" s="356"/>
      <c r="R252" s="356"/>
      <c r="S252" s="356"/>
      <c r="T252" s="356"/>
      <c r="U252" s="356"/>
      <c r="V252" s="356"/>
    </row>
    <row r="253" spans="1:22" ht="11.25" customHeight="1" x14ac:dyDescent="0.2">
      <c r="A253" s="356"/>
      <c r="B253" s="356"/>
      <c r="C253" s="356"/>
      <c r="D253" s="356"/>
      <c r="E253" s="356"/>
      <c r="F253" s="356"/>
      <c r="G253" s="356"/>
      <c r="H253" s="356"/>
      <c r="I253" s="356"/>
      <c r="J253" s="356"/>
      <c r="K253" s="356"/>
      <c r="L253" s="356"/>
      <c r="M253" s="356"/>
      <c r="N253" s="356"/>
      <c r="O253" s="356"/>
      <c r="P253" s="356"/>
      <c r="Q253" s="356"/>
      <c r="R253" s="356"/>
      <c r="S253" s="356"/>
      <c r="T253" s="356"/>
      <c r="U253" s="356"/>
      <c r="V253" s="356"/>
    </row>
    <row r="254" spans="1:22" ht="11.25" customHeight="1" x14ac:dyDescent="0.2">
      <c r="A254" s="356"/>
      <c r="B254" s="356"/>
      <c r="C254" s="356"/>
      <c r="D254" s="356"/>
      <c r="E254" s="356"/>
      <c r="F254" s="356"/>
      <c r="G254" s="356"/>
      <c r="H254" s="356"/>
      <c r="I254" s="356"/>
      <c r="J254" s="356"/>
      <c r="K254" s="356"/>
      <c r="L254" s="356"/>
      <c r="M254" s="356"/>
      <c r="N254" s="356"/>
      <c r="O254" s="356"/>
      <c r="P254" s="356"/>
      <c r="Q254" s="356"/>
      <c r="R254" s="356"/>
      <c r="S254" s="356"/>
      <c r="T254" s="356"/>
      <c r="U254" s="356"/>
      <c r="V254" s="356"/>
    </row>
    <row r="255" spans="1:22" ht="11.25" customHeight="1" x14ac:dyDescent="0.2">
      <c r="A255" s="356"/>
      <c r="B255" s="356"/>
      <c r="C255" s="356"/>
      <c r="D255" s="356"/>
      <c r="E255" s="356"/>
      <c r="F255" s="356"/>
      <c r="G255" s="356"/>
      <c r="H255" s="356"/>
      <c r="I255" s="356"/>
      <c r="J255" s="356"/>
      <c r="K255" s="356"/>
      <c r="L255" s="356"/>
      <c r="M255" s="356"/>
      <c r="N255" s="356"/>
      <c r="O255" s="356"/>
      <c r="P255" s="356"/>
      <c r="Q255" s="356"/>
      <c r="R255" s="356"/>
      <c r="S255" s="356"/>
      <c r="T255" s="356"/>
      <c r="U255" s="356"/>
      <c r="V255" s="356"/>
    </row>
    <row r="256" spans="1:22" ht="11.25" customHeight="1" x14ac:dyDescent="0.2">
      <c r="A256" s="356"/>
      <c r="B256" s="356"/>
      <c r="C256" s="356"/>
      <c r="D256" s="356"/>
      <c r="E256" s="356"/>
      <c r="F256" s="356"/>
      <c r="G256" s="356"/>
      <c r="H256" s="356"/>
      <c r="I256" s="356"/>
      <c r="J256" s="356"/>
      <c r="K256" s="356"/>
      <c r="L256" s="356"/>
      <c r="M256" s="356"/>
      <c r="N256" s="356"/>
      <c r="O256" s="356"/>
      <c r="P256" s="356"/>
      <c r="Q256" s="356"/>
      <c r="R256" s="356"/>
      <c r="S256" s="356"/>
      <c r="T256" s="356"/>
      <c r="U256" s="356"/>
      <c r="V256" s="356"/>
    </row>
    <row r="257" spans="1:22" ht="11.25" customHeight="1" x14ac:dyDescent="0.2">
      <c r="A257" s="356"/>
      <c r="B257" s="356"/>
      <c r="C257" s="356"/>
      <c r="D257" s="356"/>
      <c r="E257" s="356"/>
      <c r="F257" s="356"/>
      <c r="G257" s="356"/>
      <c r="H257" s="356"/>
      <c r="I257" s="356"/>
      <c r="J257" s="356"/>
      <c r="K257" s="356"/>
      <c r="L257" s="356"/>
      <c r="M257" s="356"/>
      <c r="N257" s="356"/>
      <c r="O257" s="356"/>
      <c r="P257" s="356"/>
      <c r="Q257" s="356"/>
      <c r="R257" s="356"/>
      <c r="S257" s="356"/>
      <c r="T257" s="356"/>
      <c r="U257" s="356"/>
      <c r="V257" s="356"/>
    </row>
    <row r="258" spans="1:22" ht="11.25" customHeight="1" x14ac:dyDescent="0.2">
      <c r="A258" s="356"/>
      <c r="B258" s="356"/>
      <c r="C258" s="356"/>
      <c r="D258" s="356"/>
      <c r="E258" s="356"/>
      <c r="F258" s="356"/>
      <c r="G258" s="356"/>
      <c r="H258" s="356"/>
      <c r="I258" s="356"/>
      <c r="J258" s="356"/>
      <c r="K258" s="356"/>
      <c r="L258" s="356"/>
      <c r="M258" s="356"/>
      <c r="N258" s="356"/>
      <c r="O258" s="356"/>
      <c r="P258" s="356"/>
      <c r="Q258" s="356"/>
      <c r="R258" s="356"/>
      <c r="S258" s="356"/>
      <c r="T258" s="356"/>
      <c r="U258" s="356"/>
      <c r="V258" s="356"/>
    </row>
    <row r="259" spans="1:22" ht="11.25" customHeight="1" x14ac:dyDescent="0.2">
      <c r="A259" s="356"/>
      <c r="B259" s="356"/>
      <c r="C259" s="356"/>
      <c r="D259" s="356"/>
      <c r="E259" s="356"/>
      <c r="F259" s="356"/>
      <c r="G259" s="356"/>
      <c r="H259" s="356"/>
      <c r="I259" s="356"/>
      <c r="J259" s="356"/>
      <c r="K259" s="356"/>
      <c r="L259" s="356"/>
      <c r="M259" s="356"/>
      <c r="N259" s="356"/>
      <c r="O259" s="356"/>
      <c r="P259" s="356"/>
      <c r="Q259" s="356"/>
      <c r="R259" s="356"/>
      <c r="S259" s="356"/>
      <c r="T259" s="356"/>
      <c r="U259" s="356"/>
      <c r="V259" s="356"/>
    </row>
    <row r="260" spans="1:22" ht="11.25" customHeight="1" x14ac:dyDescent="0.2">
      <c r="A260" s="356"/>
      <c r="B260" s="356"/>
      <c r="C260" s="356"/>
      <c r="D260" s="356"/>
      <c r="E260" s="356"/>
      <c r="F260" s="356"/>
      <c r="G260" s="356"/>
      <c r="H260" s="356"/>
      <c r="I260" s="356"/>
      <c r="J260" s="356"/>
      <c r="K260" s="356"/>
      <c r="L260" s="356"/>
      <c r="M260" s="356"/>
      <c r="N260" s="356"/>
      <c r="O260" s="356"/>
      <c r="P260" s="356"/>
      <c r="Q260" s="356"/>
      <c r="R260" s="356"/>
      <c r="S260" s="356"/>
      <c r="T260" s="356"/>
      <c r="U260" s="356"/>
      <c r="V260" s="356"/>
    </row>
    <row r="261" spans="1:22" ht="11.25" customHeight="1" x14ac:dyDescent="0.2">
      <c r="A261" s="356"/>
      <c r="B261" s="356"/>
      <c r="C261" s="356"/>
      <c r="D261" s="356"/>
      <c r="E261" s="356"/>
      <c r="F261" s="356"/>
      <c r="G261" s="356"/>
      <c r="H261" s="356"/>
      <c r="I261" s="356"/>
      <c r="J261" s="356"/>
      <c r="K261" s="356"/>
      <c r="L261" s="356"/>
      <c r="M261" s="356"/>
      <c r="N261" s="356"/>
      <c r="O261" s="356"/>
      <c r="P261" s="356"/>
      <c r="Q261" s="356"/>
      <c r="R261" s="356"/>
      <c r="S261" s="356"/>
      <c r="T261" s="356"/>
      <c r="U261" s="356"/>
      <c r="V261" s="356"/>
    </row>
    <row r="262" spans="1:22" ht="11.25" customHeight="1" x14ac:dyDescent="0.2">
      <c r="A262" s="356"/>
      <c r="B262" s="356"/>
      <c r="C262" s="356"/>
      <c r="D262" s="356"/>
      <c r="E262" s="356"/>
      <c r="F262" s="356"/>
      <c r="G262" s="356"/>
      <c r="H262" s="356"/>
      <c r="I262" s="356"/>
      <c r="J262" s="356"/>
      <c r="K262" s="356"/>
      <c r="L262" s="356"/>
      <c r="M262" s="356"/>
      <c r="N262" s="356"/>
      <c r="O262" s="356"/>
      <c r="P262" s="356"/>
      <c r="Q262" s="356"/>
      <c r="R262" s="356"/>
      <c r="S262" s="356"/>
      <c r="T262" s="356"/>
      <c r="U262" s="356"/>
      <c r="V262" s="356"/>
    </row>
    <row r="263" spans="1:22" ht="11.25" customHeight="1" x14ac:dyDescent="0.2">
      <c r="A263" s="356"/>
      <c r="B263" s="356"/>
      <c r="C263" s="356"/>
      <c r="D263" s="356"/>
      <c r="E263" s="356"/>
      <c r="F263" s="356"/>
      <c r="G263" s="356"/>
      <c r="H263" s="356"/>
      <c r="I263" s="356"/>
      <c r="J263" s="356"/>
      <c r="K263" s="356"/>
      <c r="L263" s="356"/>
      <c r="M263" s="356"/>
      <c r="N263" s="356"/>
      <c r="O263" s="356"/>
      <c r="P263" s="356"/>
      <c r="Q263" s="356"/>
      <c r="R263" s="356"/>
      <c r="S263" s="356"/>
      <c r="T263" s="356"/>
      <c r="U263" s="356"/>
      <c r="V263" s="356"/>
    </row>
    <row r="264" spans="1:22" ht="11.25" customHeight="1" x14ac:dyDescent="0.2">
      <c r="A264" s="356"/>
      <c r="B264" s="356"/>
      <c r="C264" s="356"/>
      <c r="D264" s="356"/>
      <c r="E264" s="356"/>
      <c r="F264" s="356"/>
      <c r="G264" s="356"/>
      <c r="H264" s="356"/>
      <c r="I264" s="356"/>
      <c r="J264" s="356"/>
      <c r="K264" s="356"/>
      <c r="L264" s="356"/>
      <c r="M264" s="356"/>
      <c r="N264" s="356"/>
      <c r="O264" s="356"/>
      <c r="P264" s="356"/>
      <c r="Q264" s="356"/>
      <c r="R264" s="356"/>
      <c r="S264" s="356"/>
      <c r="T264" s="356"/>
      <c r="U264" s="356"/>
      <c r="V264" s="356"/>
    </row>
    <row r="265" spans="1:22" ht="11.25" customHeight="1" x14ac:dyDescent="0.2">
      <c r="A265" s="356"/>
      <c r="B265" s="356"/>
      <c r="C265" s="356"/>
      <c r="D265" s="356"/>
      <c r="E265" s="356"/>
      <c r="F265" s="356"/>
      <c r="G265" s="356"/>
      <c r="H265" s="356"/>
      <c r="I265" s="356"/>
      <c r="J265" s="356"/>
      <c r="K265" s="356"/>
      <c r="L265" s="356"/>
      <c r="M265" s="356"/>
      <c r="N265" s="356"/>
      <c r="O265" s="356"/>
      <c r="P265" s="356"/>
      <c r="Q265" s="356"/>
      <c r="R265" s="356"/>
      <c r="S265" s="356"/>
      <c r="T265" s="356"/>
      <c r="U265" s="356"/>
      <c r="V265" s="356"/>
    </row>
    <row r="266" spans="1:22" ht="11.25" customHeight="1" x14ac:dyDescent="0.2">
      <c r="A266" s="356"/>
      <c r="B266" s="356"/>
      <c r="C266" s="356"/>
      <c r="D266" s="356"/>
      <c r="E266" s="356"/>
      <c r="F266" s="356"/>
      <c r="G266" s="356"/>
      <c r="H266" s="356"/>
      <c r="I266" s="356"/>
      <c r="J266" s="356"/>
      <c r="K266" s="356"/>
      <c r="L266" s="356"/>
      <c r="M266" s="356"/>
      <c r="N266" s="356"/>
      <c r="O266" s="356"/>
      <c r="P266" s="356"/>
      <c r="Q266" s="356"/>
      <c r="R266" s="356"/>
      <c r="S266" s="356"/>
      <c r="T266" s="356"/>
      <c r="U266" s="356"/>
      <c r="V266" s="356"/>
    </row>
    <row r="267" spans="1:22" ht="11.25" customHeight="1" x14ac:dyDescent="0.2">
      <c r="A267" s="356"/>
      <c r="B267" s="356"/>
      <c r="C267" s="356"/>
      <c r="D267" s="356"/>
      <c r="E267" s="356"/>
      <c r="F267" s="356"/>
      <c r="G267" s="356"/>
      <c r="H267" s="356"/>
      <c r="I267" s="356"/>
      <c r="J267" s="356"/>
      <c r="K267" s="356"/>
      <c r="L267" s="356"/>
      <c r="M267" s="356"/>
      <c r="N267" s="356"/>
      <c r="O267" s="356"/>
      <c r="P267" s="356"/>
      <c r="Q267" s="356"/>
      <c r="R267" s="356"/>
      <c r="S267" s="356"/>
      <c r="T267" s="356"/>
      <c r="U267" s="356"/>
      <c r="V267" s="356"/>
    </row>
    <row r="268" spans="1:22" ht="11.25" customHeight="1" x14ac:dyDescent="0.2">
      <c r="A268" s="356"/>
      <c r="B268" s="356"/>
      <c r="C268" s="356"/>
      <c r="D268" s="356"/>
      <c r="E268" s="356"/>
      <c r="F268" s="356"/>
      <c r="G268" s="356"/>
      <c r="H268" s="356"/>
      <c r="I268" s="356"/>
      <c r="J268" s="356"/>
      <c r="K268" s="356"/>
      <c r="L268" s="356"/>
      <c r="M268" s="356"/>
      <c r="N268" s="356"/>
      <c r="O268" s="356"/>
      <c r="P268" s="356"/>
      <c r="Q268" s="356"/>
      <c r="R268" s="356"/>
      <c r="S268" s="356"/>
      <c r="T268" s="356"/>
      <c r="U268" s="356"/>
      <c r="V268" s="356"/>
    </row>
    <row r="269" spans="1:22" ht="11.25" customHeight="1" x14ac:dyDescent="0.2">
      <c r="A269" s="356"/>
      <c r="B269" s="356"/>
      <c r="C269" s="356"/>
      <c r="D269" s="356"/>
      <c r="E269" s="356"/>
      <c r="F269" s="356"/>
      <c r="G269" s="356"/>
      <c r="H269" s="356"/>
      <c r="I269" s="356"/>
      <c r="J269" s="356"/>
      <c r="K269" s="356"/>
      <c r="L269" s="356"/>
      <c r="M269" s="356"/>
      <c r="N269" s="356"/>
      <c r="O269" s="356"/>
      <c r="P269" s="356"/>
      <c r="Q269" s="356"/>
      <c r="R269" s="356"/>
      <c r="S269" s="356"/>
      <c r="T269" s="356"/>
      <c r="U269" s="356"/>
      <c r="V269" s="356"/>
    </row>
    <row r="270" spans="1:22" ht="11.25" customHeight="1" x14ac:dyDescent="0.2">
      <c r="A270" s="356"/>
      <c r="B270" s="356"/>
      <c r="C270" s="356"/>
      <c r="D270" s="356"/>
      <c r="E270" s="356"/>
      <c r="F270" s="356"/>
      <c r="G270" s="356"/>
      <c r="H270" s="356"/>
      <c r="I270" s="356"/>
      <c r="J270" s="356"/>
      <c r="K270" s="356"/>
      <c r="L270" s="356"/>
      <c r="M270" s="356"/>
      <c r="N270" s="356"/>
      <c r="O270" s="356"/>
      <c r="P270" s="356"/>
      <c r="Q270" s="356"/>
      <c r="R270" s="356"/>
      <c r="S270" s="356"/>
      <c r="T270" s="356"/>
      <c r="U270" s="356"/>
      <c r="V270" s="356"/>
    </row>
    <row r="271" spans="1:22" ht="11.25" customHeight="1" x14ac:dyDescent="0.2">
      <c r="A271" s="356"/>
      <c r="B271" s="356"/>
      <c r="C271" s="356"/>
      <c r="D271" s="356"/>
      <c r="E271" s="356"/>
      <c r="F271" s="356"/>
      <c r="G271" s="356"/>
      <c r="H271" s="356"/>
      <c r="I271" s="356"/>
      <c r="J271" s="356"/>
      <c r="K271" s="356"/>
      <c r="L271" s="356"/>
      <c r="M271" s="356"/>
      <c r="N271" s="356"/>
      <c r="O271" s="356"/>
      <c r="P271" s="356"/>
      <c r="Q271" s="356"/>
      <c r="R271" s="356"/>
      <c r="S271" s="356"/>
      <c r="T271" s="356"/>
      <c r="U271" s="356"/>
      <c r="V271" s="356"/>
    </row>
    <row r="272" spans="1:22" ht="11.25" customHeight="1" x14ac:dyDescent="0.2">
      <c r="A272" s="356"/>
      <c r="B272" s="356"/>
      <c r="C272" s="356"/>
      <c r="D272" s="356"/>
      <c r="E272" s="356"/>
      <c r="F272" s="356"/>
      <c r="G272" s="356"/>
      <c r="H272" s="356"/>
      <c r="I272" s="356"/>
      <c r="J272" s="356"/>
      <c r="K272" s="356"/>
      <c r="L272" s="356"/>
      <c r="M272" s="356"/>
      <c r="N272" s="356"/>
      <c r="O272" s="356"/>
      <c r="P272" s="356"/>
      <c r="Q272" s="356"/>
      <c r="R272" s="356"/>
      <c r="S272" s="356"/>
      <c r="T272" s="356"/>
      <c r="U272" s="356"/>
      <c r="V272" s="356"/>
    </row>
    <row r="273" spans="1:22" ht="11.25" customHeight="1" x14ac:dyDescent="0.2">
      <c r="A273" s="356"/>
      <c r="B273" s="356"/>
      <c r="C273" s="356"/>
      <c r="D273" s="356"/>
      <c r="E273" s="356"/>
      <c r="F273" s="356"/>
      <c r="G273" s="356"/>
      <c r="H273" s="356"/>
      <c r="I273" s="356"/>
      <c r="J273" s="356"/>
      <c r="K273" s="356"/>
      <c r="L273" s="356"/>
      <c r="M273" s="356"/>
      <c r="N273" s="356"/>
      <c r="O273" s="356"/>
      <c r="P273" s="356"/>
      <c r="Q273" s="356"/>
      <c r="R273" s="356"/>
      <c r="S273" s="356"/>
      <c r="T273" s="356"/>
      <c r="U273" s="356"/>
      <c r="V273" s="356"/>
    </row>
    <row r="274" spans="1:22" ht="11.25" customHeight="1" x14ac:dyDescent="0.2">
      <c r="A274" s="356"/>
      <c r="B274" s="356"/>
      <c r="C274" s="356"/>
      <c r="D274" s="356"/>
      <c r="E274" s="356"/>
      <c r="F274" s="356"/>
      <c r="G274" s="356"/>
      <c r="H274" s="356"/>
      <c r="I274" s="356"/>
      <c r="J274" s="356"/>
      <c r="K274" s="356"/>
      <c r="L274" s="356"/>
      <c r="M274" s="356"/>
      <c r="N274" s="356"/>
      <c r="O274" s="356"/>
      <c r="P274" s="356"/>
      <c r="Q274" s="356"/>
      <c r="R274" s="356"/>
      <c r="S274" s="356"/>
      <c r="T274" s="356"/>
      <c r="U274" s="356"/>
      <c r="V274" s="356"/>
    </row>
    <row r="275" spans="1:22" ht="11.25" customHeight="1" x14ac:dyDescent="0.2">
      <c r="A275" s="356"/>
      <c r="B275" s="356"/>
      <c r="C275" s="356"/>
      <c r="D275" s="356"/>
      <c r="E275" s="356"/>
      <c r="F275" s="356"/>
      <c r="G275" s="356"/>
      <c r="H275" s="356"/>
      <c r="I275" s="356"/>
      <c r="J275" s="356"/>
      <c r="K275" s="356"/>
      <c r="L275" s="356"/>
      <c r="M275" s="356"/>
      <c r="N275" s="356"/>
      <c r="O275" s="356"/>
      <c r="P275" s="356"/>
      <c r="Q275" s="356"/>
      <c r="R275" s="356"/>
      <c r="S275" s="356"/>
      <c r="T275" s="356"/>
      <c r="U275" s="356"/>
      <c r="V275" s="356"/>
    </row>
    <row r="276" spans="1:22" ht="11.25" customHeight="1" x14ac:dyDescent="0.2">
      <c r="A276" s="356"/>
      <c r="B276" s="356"/>
      <c r="C276" s="356"/>
      <c r="D276" s="356"/>
      <c r="E276" s="356"/>
      <c r="F276" s="356"/>
      <c r="G276" s="356"/>
      <c r="H276" s="356"/>
      <c r="I276" s="356"/>
      <c r="J276" s="356"/>
      <c r="K276" s="356"/>
      <c r="L276" s="356"/>
      <c r="M276" s="356"/>
      <c r="N276" s="356"/>
      <c r="O276" s="356"/>
      <c r="P276" s="356"/>
      <c r="Q276" s="356"/>
      <c r="R276" s="356"/>
      <c r="S276" s="356"/>
      <c r="T276" s="356"/>
      <c r="U276" s="356"/>
      <c r="V276" s="356"/>
    </row>
    <row r="277" spans="1:22" ht="11.25" customHeight="1" x14ac:dyDescent="0.2">
      <c r="A277" s="356"/>
      <c r="B277" s="356"/>
      <c r="C277" s="356"/>
      <c r="D277" s="356"/>
      <c r="E277" s="356"/>
      <c r="F277" s="356"/>
      <c r="G277" s="356"/>
      <c r="H277" s="356"/>
      <c r="I277" s="356"/>
      <c r="J277" s="356"/>
      <c r="K277" s="356"/>
      <c r="L277" s="356"/>
      <c r="M277" s="356"/>
      <c r="N277" s="356"/>
      <c r="O277" s="356"/>
      <c r="P277" s="356"/>
      <c r="Q277" s="356"/>
      <c r="R277" s="356"/>
      <c r="S277" s="356"/>
      <c r="T277" s="356"/>
      <c r="U277" s="356"/>
      <c r="V277" s="356"/>
    </row>
    <row r="278" spans="1:22" ht="11.25" customHeight="1" x14ac:dyDescent="0.2">
      <c r="A278" s="356"/>
      <c r="B278" s="356"/>
      <c r="C278" s="356"/>
      <c r="D278" s="356"/>
      <c r="E278" s="356"/>
      <c r="F278" s="356"/>
      <c r="G278" s="356"/>
      <c r="H278" s="356"/>
      <c r="I278" s="356"/>
      <c r="J278" s="356"/>
      <c r="K278" s="356"/>
      <c r="L278" s="356"/>
      <c r="M278" s="356"/>
      <c r="N278" s="356"/>
      <c r="O278" s="356"/>
      <c r="P278" s="356"/>
      <c r="Q278" s="356"/>
      <c r="R278" s="356"/>
      <c r="S278" s="356"/>
      <c r="T278" s="356"/>
      <c r="U278" s="356"/>
      <c r="V278" s="356"/>
    </row>
    <row r="279" spans="1:22" ht="11.25" customHeight="1" x14ac:dyDescent="0.2">
      <c r="A279" s="356"/>
      <c r="B279" s="356"/>
      <c r="C279" s="356"/>
      <c r="D279" s="356"/>
      <c r="E279" s="356"/>
      <c r="F279" s="356"/>
      <c r="G279" s="356"/>
      <c r="H279" s="356"/>
      <c r="I279" s="356"/>
      <c r="J279" s="356"/>
      <c r="K279" s="356"/>
      <c r="L279" s="356"/>
      <c r="M279" s="356"/>
      <c r="N279" s="356"/>
      <c r="O279" s="356"/>
      <c r="P279" s="356"/>
      <c r="Q279" s="356"/>
      <c r="R279" s="356"/>
      <c r="S279" s="356"/>
      <c r="T279" s="356"/>
      <c r="U279" s="356"/>
      <c r="V279" s="356"/>
    </row>
    <row r="280" spans="1:22" ht="11.25" customHeight="1" x14ac:dyDescent="0.2">
      <c r="A280" s="356"/>
      <c r="B280" s="356"/>
      <c r="C280" s="356"/>
      <c r="D280" s="356"/>
      <c r="E280" s="356"/>
      <c r="F280" s="356"/>
      <c r="G280" s="356"/>
      <c r="H280" s="356"/>
      <c r="I280" s="356"/>
      <c r="J280" s="356"/>
      <c r="K280" s="356"/>
      <c r="L280" s="356"/>
      <c r="M280" s="356"/>
      <c r="N280" s="356"/>
      <c r="O280" s="356"/>
      <c r="P280" s="356"/>
      <c r="Q280" s="356"/>
      <c r="R280" s="356"/>
      <c r="S280" s="356"/>
      <c r="T280" s="356"/>
      <c r="U280" s="356"/>
      <c r="V280" s="356"/>
    </row>
    <row r="281" spans="1:22" ht="11.25" customHeight="1" x14ac:dyDescent="0.2">
      <c r="A281" s="356"/>
      <c r="B281" s="356"/>
      <c r="C281" s="356"/>
      <c r="D281" s="356"/>
      <c r="E281" s="356"/>
      <c r="F281" s="356"/>
      <c r="G281" s="356"/>
      <c r="H281" s="356"/>
      <c r="I281" s="356"/>
      <c r="J281" s="356"/>
      <c r="K281" s="356"/>
      <c r="L281" s="356"/>
      <c r="M281" s="356"/>
      <c r="N281" s="356"/>
      <c r="O281" s="356"/>
      <c r="P281" s="356"/>
      <c r="Q281" s="356"/>
      <c r="R281" s="356"/>
      <c r="S281" s="356"/>
      <c r="T281" s="356"/>
      <c r="U281" s="356"/>
      <c r="V281" s="356"/>
    </row>
    <row r="282" spans="1:22" ht="11.25" customHeight="1" x14ac:dyDescent="0.2">
      <c r="A282" s="356"/>
      <c r="B282" s="356"/>
      <c r="C282" s="356"/>
      <c r="D282" s="356"/>
      <c r="E282" s="356"/>
      <c r="F282" s="356"/>
      <c r="G282" s="356"/>
      <c r="H282" s="356"/>
      <c r="I282" s="356"/>
      <c r="J282" s="356"/>
      <c r="K282" s="356"/>
      <c r="L282" s="356"/>
      <c r="M282" s="356"/>
      <c r="N282" s="356"/>
      <c r="O282" s="356"/>
      <c r="P282" s="356"/>
      <c r="Q282" s="356"/>
      <c r="R282" s="356"/>
      <c r="S282" s="356"/>
      <c r="T282" s="356"/>
      <c r="U282" s="356"/>
      <c r="V282" s="356"/>
    </row>
    <row r="283" spans="1:22" ht="11.25" customHeight="1" x14ac:dyDescent="0.2">
      <c r="A283" s="356"/>
      <c r="B283" s="356"/>
      <c r="C283" s="356"/>
      <c r="D283" s="356"/>
      <c r="E283" s="356"/>
      <c r="F283" s="356"/>
      <c r="G283" s="356"/>
      <c r="H283" s="356"/>
      <c r="I283" s="356"/>
      <c r="J283" s="356"/>
      <c r="K283" s="356"/>
      <c r="L283" s="356"/>
      <c r="M283" s="356"/>
      <c r="N283" s="356"/>
      <c r="O283" s="356"/>
      <c r="P283" s="356"/>
      <c r="Q283" s="356"/>
      <c r="R283" s="356"/>
      <c r="S283" s="356"/>
      <c r="T283" s="356"/>
      <c r="U283" s="356"/>
      <c r="V283" s="356"/>
    </row>
    <row r="284" spans="1:22" ht="11.25" customHeight="1" x14ac:dyDescent="0.2">
      <c r="A284" s="356"/>
      <c r="B284" s="356"/>
      <c r="C284" s="356"/>
      <c r="D284" s="356"/>
      <c r="E284" s="356"/>
      <c r="F284" s="356"/>
      <c r="G284" s="356"/>
      <c r="H284" s="356"/>
      <c r="I284" s="356"/>
      <c r="J284" s="356"/>
      <c r="K284" s="356"/>
      <c r="L284" s="356"/>
      <c r="M284" s="356"/>
      <c r="N284" s="356"/>
      <c r="O284" s="356"/>
      <c r="P284" s="356"/>
      <c r="Q284" s="356"/>
      <c r="R284" s="356"/>
      <c r="S284" s="356"/>
      <c r="T284" s="356"/>
      <c r="U284" s="356"/>
      <c r="V284" s="356"/>
    </row>
    <row r="285" spans="1:22" ht="11.25" customHeight="1" x14ac:dyDescent="0.2">
      <c r="A285" s="356"/>
      <c r="B285" s="356"/>
      <c r="C285" s="356"/>
      <c r="D285" s="356"/>
      <c r="E285" s="356"/>
      <c r="F285" s="356"/>
      <c r="G285" s="356"/>
      <c r="H285" s="356"/>
      <c r="I285" s="356"/>
      <c r="J285" s="356"/>
      <c r="K285" s="356"/>
      <c r="L285" s="356"/>
      <c r="M285" s="356"/>
      <c r="N285" s="356"/>
      <c r="O285" s="356"/>
      <c r="P285" s="356"/>
      <c r="Q285" s="356"/>
      <c r="R285" s="356"/>
      <c r="S285" s="356"/>
      <c r="T285" s="356"/>
      <c r="U285" s="356"/>
      <c r="V285" s="356"/>
    </row>
    <row r="286" spans="1:22" ht="11.25" customHeight="1" x14ac:dyDescent="0.2">
      <c r="A286" s="356"/>
      <c r="B286" s="356"/>
      <c r="C286" s="356"/>
      <c r="D286" s="356"/>
      <c r="E286" s="356"/>
      <c r="F286" s="356"/>
      <c r="G286" s="356"/>
      <c r="H286" s="356"/>
      <c r="I286" s="356"/>
      <c r="J286" s="356"/>
      <c r="K286" s="356"/>
      <c r="L286" s="356"/>
      <c r="M286" s="356"/>
      <c r="N286" s="356"/>
      <c r="O286" s="356"/>
      <c r="P286" s="356"/>
      <c r="Q286" s="356"/>
      <c r="R286" s="356"/>
      <c r="S286" s="356"/>
      <c r="T286" s="356"/>
      <c r="U286" s="356"/>
      <c r="V286" s="356"/>
    </row>
    <row r="287" spans="1:22" ht="11.25" customHeight="1" x14ac:dyDescent="0.2">
      <c r="A287" s="356"/>
      <c r="B287" s="356"/>
      <c r="C287" s="356"/>
      <c r="D287" s="356"/>
      <c r="E287" s="356"/>
      <c r="F287" s="356"/>
      <c r="G287" s="356"/>
      <c r="H287" s="356"/>
      <c r="I287" s="356"/>
      <c r="J287" s="356"/>
      <c r="K287" s="356"/>
      <c r="L287" s="356"/>
      <c r="M287" s="356"/>
      <c r="N287" s="356"/>
      <c r="O287" s="356"/>
      <c r="P287" s="356"/>
      <c r="Q287" s="356"/>
      <c r="R287" s="356"/>
      <c r="S287" s="356"/>
      <c r="T287" s="356"/>
      <c r="U287" s="356"/>
      <c r="V287" s="356"/>
    </row>
    <row r="288" spans="1:22" ht="11.25" customHeight="1" x14ac:dyDescent="0.2">
      <c r="A288" s="356"/>
      <c r="B288" s="356"/>
      <c r="C288" s="356"/>
      <c r="D288" s="356"/>
      <c r="E288" s="356"/>
      <c r="F288" s="356"/>
      <c r="G288" s="356"/>
      <c r="H288" s="356"/>
      <c r="I288" s="356"/>
      <c r="J288" s="356"/>
      <c r="K288" s="356"/>
      <c r="L288" s="356"/>
      <c r="M288" s="356"/>
      <c r="N288" s="356"/>
      <c r="O288" s="356"/>
      <c r="P288" s="356"/>
      <c r="Q288" s="356"/>
      <c r="R288" s="356"/>
      <c r="S288" s="356"/>
      <c r="T288" s="356"/>
      <c r="U288" s="356"/>
      <c r="V288" s="356"/>
    </row>
    <row r="289" spans="1:22" ht="11.25" customHeight="1" x14ac:dyDescent="0.2">
      <c r="A289" s="356"/>
      <c r="B289" s="356"/>
      <c r="C289" s="356"/>
      <c r="D289" s="356"/>
      <c r="E289" s="356"/>
      <c r="F289" s="356"/>
      <c r="G289" s="356"/>
      <c r="H289" s="356"/>
      <c r="I289" s="356"/>
      <c r="J289" s="356"/>
      <c r="K289" s="356"/>
      <c r="L289" s="356"/>
      <c r="M289" s="356"/>
      <c r="N289" s="356"/>
      <c r="O289" s="356"/>
      <c r="P289" s="356"/>
      <c r="Q289" s="356"/>
      <c r="R289" s="356"/>
      <c r="S289" s="356"/>
      <c r="T289" s="356"/>
      <c r="U289" s="356"/>
      <c r="V289" s="356"/>
    </row>
    <row r="290" spans="1:22" ht="11.25" customHeight="1" x14ac:dyDescent="0.2">
      <c r="A290" s="356"/>
      <c r="B290" s="356"/>
      <c r="C290" s="356"/>
      <c r="D290" s="356"/>
      <c r="E290" s="356"/>
      <c r="F290" s="356"/>
      <c r="G290" s="356"/>
      <c r="H290" s="356"/>
      <c r="I290" s="356"/>
      <c r="J290" s="356"/>
      <c r="K290" s="356"/>
      <c r="L290" s="356"/>
      <c r="M290" s="356"/>
      <c r="N290" s="356"/>
      <c r="O290" s="356"/>
      <c r="P290" s="356"/>
      <c r="Q290" s="356"/>
      <c r="R290" s="356"/>
      <c r="S290" s="356"/>
      <c r="T290" s="356"/>
      <c r="U290" s="356"/>
      <c r="V290" s="356"/>
    </row>
    <row r="291" spans="1:22" ht="11.25" customHeight="1" x14ac:dyDescent="0.2">
      <c r="A291" s="356"/>
      <c r="B291" s="356"/>
      <c r="C291" s="356"/>
      <c r="D291" s="356"/>
      <c r="E291" s="356"/>
      <c r="F291" s="356"/>
      <c r="G291" s="356"/>
      <c r="H291" s="356"/>
      <c r="I291" s="356"/>
      <c r="J291" s="356"/>
      <c r="K291" s="356"/>
      <c r="L291" s="356"/>
      <c r="M291" s="356"/>
      <c r="N291" s="356"/>
      <c r="O291" s="356"/>
      <c r="P291" s="356"/>
      <c r="Q291" s="356"/>
      <c r="R291" s="356"/>
      <c r="S291" s="356"/>
      <c r="T291" s="356"/>
      <c r="U291" s="356"/>
      <c r="V291" s="356"/>
    </row>
    <row r="292" spans="1:22" ht="11.25" customHeight="1" x14ac:dyDescent="0.2">
      <c r="A292" s="356"/>
      <c r="B292" s="356"/>
      <c r="C292" s="356"/>
      <c r="D292" s="356"/>
      <c r="E292" s="356"/>
      <c r="F292" s="356"/>
      <c r="G292" s="356"/>
      <c r="H292" s="356"/>
      <c r="I292" s="356"/>
      <c r="J292" s="356"/>
      <c r="K292" s="356"/>
      <c r="L292" s="356"/>
      <c r="M292" s="356"/>
      <c r="N292" s="356"/>
      <c r="O292" s="356"/>
      <c r="P292" s="356"/>
      <c r="Q292" s="356"/>
      <c r="R292" s="356"/>
      <c r="S292" s="356"/>
      <c r="T292" s="356"/>
      <c r="U292" s="356"/>
      <c r="V292" s="356"/>
    </row>
    <row r="293" spans="1:22" ht="11.25" customHeight="1" x14ac:dyDescent="0.2">
      <c r="A293" s="356"/>
      <c r="B293" s="356"/>
      <c r="C293" s="356"/>
      <c r="D293" s="356"/>
      <c r="E293" s="356"/>
      <c r="F293" s="356"/>
      <c r="G293" s="356"/>
      <c r="H293" s="356"/>
      <c r="I293" s="356"/>
      <c r="J293" s="356"/>
      <c r="K293" s="356"/>
      <c r="L293" s="356"/>
      <c r="M293" s="356"/>
      <c r="N293" s="356"/>
      <c r="O293" s="356"/>
      <c r="P293" s="356"/>
      <c r="Q293" s="356"/>
      <c r="R293" s="356"/>
      <c r="S293" s="356"/>
      <c r="T293" s="356"/>
      <c r="U293" s="356"/>
      <c r="V293" s="356"/>
    </row>
    <row r="294" spans="1:22" ht="11.25" customHeight="1" x14ac:dyDescent="0.2">
      <c r="A294" s="356"/>
      <c r="B294" s="356"/>
      <c r="C294" s="356"/>
      <c r="D294" s="356"/>
      <c r="E294" s="356"/>
      <c r="F294" s="356"/>
      <c r="G294" s="356"/>
      <c r="H294" s="356"/>
      <c r="I294" s="356"/>
      <c r="J294" s="356"/>
      <c r="K294" s="356"/>
      <c r="L294" s="356"/>
      <c r="M294" s="356"/>
      <c r="N294" s="356"/>
      <c r="O294" s="356"/>
      <c r="P294" s="356"/>
      <c r="Q294" s="356"/>
      <c r="R294" s="356"/>
      <c r="S294" s="356"/>
      <c r="T294" s="356"/>
      <c r="U294" s="356"/>
      <c r="V294" s="356"/>
    </row>
    <row r="295" spans="1:22" ht="11.25" customHeight="1" x14ac:dyDescent="0.2">
      <c r="A295" s="356"/>
      <c r="B295" s="356"/>
      <c r="C295" s="356"/>
      <c r="D295" s="356"/>
      <c r="E295" s="356"/>
      <c r="F295" s="356"/>
      <c r="G295" s="356"/>
      <c r="H295" s="356"/>
      <c r="I295" s="356"/>
      <c r="J295" s="356"/>
      <c r="K295" s="356"/>
      <c r="L295" s="356"/>
      <c r="M295" s="356"/>
      <c r="N295" s="356"/>
      <c r="O295" s="356"/>
      <c r="P295" s="356"/>
      <c r="Q295" s="356"/>
      <c r="R295" s="356"/>
      <c r="S295" s="356"/>
      <c r="T295" s="356"/>
      <c r="U295" s="356"/>
      <c r="V295" s="356"/>
    </row>
    <row r="296" spans="1:22" ht="11.25" customHeight="1" x14ac:dyDescent="0.2">
      <c r="A296" s="356"/>
      <c r="B296" s="356"/>
      <c r="C296" s="356"/>
      <c r="D296" s="356"/>
      <c r="E296" s="356"/>
      <c r="F296" s="356"/>
      <c r="G296" s="356"/>
      <c r="H296" s="356"/>
      <c r="I296" s="356"/>
      <c r="J296" s="356"/>
      <c r="K296" s="356"/>
      <c r="L296" s="356"/>
      <c r="M296" s="356"/>
      <c r="N296" s="356"/>
      <c r="O296" s="356"/>
      <c r="P296" s="356"/>
      <c r="Q296" s="356"/>
      <c r="R296" s="356"/>
      <c r="S296" s="356"/>
      <c r="T296" s="356"/>
      <c r="U296" s="356"/>
      <c r="V296" s="356"/>
    </row>
    <row r="297" spans="1:22" ht="11.25" customHeight="1" x14ac:dyDescent="0.2">
      <c r="A297" s="356"/>
      <c r="B297" s="356"/>
      <c r="C297" s="356"/>
      <c r="D297" s="356"/>
      <c r="E297" s="356"/>
      <c r="F297" s="356"/>
      <c r="G297" s="356"/>
      <c r="H297" s="356"/>
      <c r="I297" s="356"/>
      <c r="J297" s="356"/>
      <c r="K297" s="356"/>
      <c r="L297" s="356"/>
      <c r="M297" s="356"/>
      <c r="N297" s="356"/>
      <c r="O297" s="356"/>
      <c r="P297" s="356"/>
      <c r="Q297" s="356"/>
      <c r="R297" s="356"/>
      <c r="S297" s="356"/>
      <c r="T297" s="356"/>
      <c r="U297" s="356"/>
      <c r="V297" s="356"/>
    </row>
    <row r="298" spans="1:22" ht="11.25" customHeight="1" x14ac:dyDescent="0.2">
      <c r="A298" s="356"/>
      <c r="B298" s="356"/>
      <c r="C298" s="356"/>
      <c r="D298" s="356"/>
      <c r="E298" s="356"/>
      <c r="F298" s="356"/>
      <c r="G298" s="356"/>
      <c r="H298" s="356"/>
      <c r="I298" s="356"/>
      <c r="J298" s="356"/>
      <c r="K298" s="356"/>
      <c r="L298" s="356"/>
      <c r="M298" s="356"/>
      <c r="N298" s="356"/>
      <c r="O298" s="356"/>
      <c r="P298" s="356"/>
      <c r="Q298" s="356"/>
      <c r="R298" s="356"/>
      <c r="S298" s="356"/>
      <c r="T298" s="356"/>
      <c r="U298" s="356"/>
      <c r="V298" s="356"/>
    </row>
    <row r="299" spans="1:22" ht="11.25" customHeight="1" x14ac:dyDescent="0.2">
      <c r="A299" s="356"/>
      <c r="B299" s="356"/>
      <c r="C299" s="356"/>
      <c r="D299" s="356"/>
      <c r="E299" s="356"/>
      <c r="F299" s="356"/>
      <c r="G299" s="356"/>
      <c r="H299" s="356"/>
      <c r="I299" s="356"/>
      <c r="J299" s="356"/>
      <c r="K299" s="356"/>
      <c r="L299" s="356"/>
      <c r="M299" s="356"/>
      <c r="N299" s="356"/>
      <c r="O299" s="356"/>
      <c r="P299" s="356"/>
      <c r="Q299" s="356"/>
      <c r="R299" s="356"/>
      <c r="S299" s="356"/>
      <c r="T299" s="356"/>
      <c r="U299" s="356"/>
      <c r="V299" s="356"/>
    </row>
    <row r="300" spans="1:22" ht="11.25" customHeight="1" x14ac:dyDescent="0.2">
      <c r="A300" s="356"/>
      <c r="B300" s="356"/>
      <c r="C300" s="356"/>
      <c r="D300" s="356"/>
      <c r="E300" s="356"/>
      <c r="F300" s="356"/>
      <c r="G300" s="356"/>
      <c r="H300" s="356"/>
      <c r="I300" s="356"/>
      <c r="J300" s="356"/>
      <c r="K300" s="356"/>
      <c r="L300" s="356"/>
      <c r="M300" s="356"/>
      <c r="N300" s="356"/>
      <c r="O300" s="356"/>
      <c r="P300" s="356"/>
      <c r="Q300" s="356"/>
      <c r="R300" s="356"/>
      <c r="S300" s="356"/>
      <c r="T300" s="356"/>
      <c r="U300" s="356"/>
      <c r="V300" s="356"/>
    </row>
    <row r="301" spans="1:22" ht="11.25" customHeight="1" x14ac:dyDescent="0.2">
      <c r="A301" s="356"/>
      <c r="B301" s="356"/>
      <c r="C301" s="356"/>
      <c r="D301" s="356"/>
      <c r="E301" s="356"/>
      <c r="F301" s="356"/>
      <c r="G301" s="356"/>
      <c r="H301" s="356"/>
      <c r="I301" s="356"/>
      <c r="J301" s="356"/>
      <c r="K301" s="356"/>
      <c r="L301" s="356"/>
      <c r="M301" s="356"/>
      <c r="N301" s="356"/>
      <c r="O301" s="356"/>
      <c r="P301" s="356"/>
      <c r="Q301" s="356"/>
      <c r="R301" s="356"/>
      <c r="S301" s="356"/>
      <c r="T301" s="356"/>
      <c r="U301" s="356"/>
      <c r="V301" s="356"/>
    </row>
    <row r="302" spans="1:22" ht="11.25" customHeight="1" x14ac:dyDescent="0.2">
      <c r="A302" s="356"/>
      <c r="B302" s="356"/>
      <c r="C302" s="356"/>
      <c r="D302" s="356"/>
      <c r="E302" s="356"/>
      <c r="F302" s="356"/>
      <c r="G302" s="356"/>
      <c r="H302" s="356"/>
      <c r="I302" s="356"/>
      <c r="J302" s="356"/>
      <c r="K302" s="356"/>
      <c r="L302" s="356"/>
      <c r="M302" s="356"/>
      <c r="N302" s="356"/>
      <c r="O302" s="356"/>
      <c r="P302" s="356"/>
      <c r="Q302" s="356"/>
      <c r="R302" s="356"/>
      <c r="S302" s="356"/>
      <c r="T302" s="356"/>
      <c r="U302" s="356"/>
      <c r="V302" s="356"/>
    </row>
    <row r="303" spans="1:22" ht="11.25" customHeight="1" x14ac:dyDescent="0.2">
      <c r="A303" s="356"/>
      <c r="B303" s="356"/>
      <c r="C303" s="356"/>
      <c r="D303" s="356"/>
      <c r="E303" s="356"/>
      <c r="F303" s="356"/>
      <c r="G303" s="356"/>
      <c r="H303" s="356"/>
      <c r="I303" s="356"/>
      <c r="J303" s="356"/>
      <c r="K303" s="356"/>
      <c r="L303" s="356"/>
      <c r="M303" s="356"/>
      <c r="N303" s="356"/>
      <c r="O303" s="356"/>
      <c r="P303" s="356"/>
      <c r="Q303" s="356"/>
      <c r="R303" s="356"/>
      <c r="S303" s="356"/>
      <c r="T303" s="356"/>
      <c r="U303" s="356"/>
      <c r="V303" s="356"/>
    </row>
    <row r="304" spans="1:22" ht="11.25" customHeight="1" x14ac:dyDescent="0.2">
      <c r="A304" s="356"/>
      <c r="B304" s="356"/>
      <c r="C304" s="356"/>
      <c r="D304" s="356"/>
      <c r="E304" s="356"/>
      <c r="F304" s="356"/>
      <c r="G304" s="356"/>
      <c r="H304" s="356"/>
      <c r="I304" s="356"/>
      <c r="J304" s="356"/>
      <c r="K304" s="356"/>
      <c r="L304" s="356"/>
      <c r="M304" s="356"/>
      <c r="N304" s="356"/>
      <c r="O304" s="356"/>
      <c r="P304" s="356"/>
      <c r="Q304" s="356"/>
      <c r="R304" s="356"/>
      <c r="S304" s="356"/>
      <c r="T304" s="356"/>
      <c r="U304" s="356"/>
      <c r="V304" s="356"/>
    </row>
    <row r="305" spans="1:22" ht="11.25" customHeight="1" x14ac:dyDescent="0.2">
      <c r="A305" s="356"/>
      <c r="B305" s="356"/>
      <c r="C305" s="356"/>
      <c r="D305" s="356"/>
      <c r="E305" s="356"/>
      <c r="F305" s="356"/>
      <c r="G305" s="356"/>
      <c r="H305" s="356"/>
      <c r="I305" s="356"/>
      <c r="J305" s="356"/>
      <c r="K305" s="356"/>
      <c r="L305" s="356"/>
      <c r="M305" s="356"/>
      <c r="N305" s="356"/>
      <c r="O305" s="356"/>
      <c r="P305" s="356"/>
      <c r="Q305" s="356"/>
      <c r="R305" s="356"/>
      <c r="S305" s="356"/>
      <c r="T305" s="356"/>
      <c r="U305" s="356"/>
      <c r="V305" s="356"/>
    </row>
    <row r="306" spans="1:22" ht="11.25" customHeight="1" x14ac:dyDescent="0.2">
      <c r="A306" s="356"/>
      <c r="B306" s="356"/>
      <c r="C306" s="356"/>
      <c r="D306" s="356"/>
      <c r="E306" s="356"/>
      <c r="F306" s="356"/>
      <c r="G306" s="356"/>
      <c r="H306" s="356"/>
      <c r="I306" s="356"/>
      <c r="J306" s="356"/>
      <c r="K306" s="356"/>
      <c r="L306" s="356"/>
      <c r="M306" s="356"/>
      <c r="N306" s="356"/>
      <c r="O306" s="356"/>
      <c r="P306" s="356"/>
      <c r="Q306" s="356"/>
      <c r="R306" s="356"/>
      <c r="S306" s="356"/>
      <c r="T306" s="356"/>
      <c r="U306" s="356"/>
      <c r="V306" s="356"/>
    </row>
    <row r="307" spans="1:22" ht="11.25" customHeight="1" x14ac:dyDescent="0.2">
      <c r="A307" s="356"/>
      <c r="B307" s="356"/>
      <c r="C307" s="356"/>
      <c r="D307" s="356"/>
      <c r="E307" s="356"/>
      <c r="F307" s="356"/>
      <c r="G307" s="356"/>
      <c r="H307" s="356"/>
      <c r="I307" s="356"/>
      <c r="J307" s="356"/>
      <c r="K307" s="356"/>
      <c r="L307" s="356"/>
      <c r="M307" s="356"/>
      <c r="N307" s="356"/>
      <c r="O307" s="356"/>
      <c r="P307" s="356"/>
      <c r="Q307" s="356"/>
      <c r="R307" s="356"/>
      <c r="S307" s="356"/>
      <c r="T307" s="356"/>
      <c r="U307" s="356"/>
      <c r="V307" s="356"/>
    </row>
    <row r="308" spans="1:22" ht="11.25" customHeight="1" x14ac:dyDescent="0.2">
      <c r="A308" s="356"/>
      <c r="B308" s="356"/>
      <c r="C308" s="356"/>
      <c r="D308" s="356"/>
      <c r="E308" s="356"/>
      <c r="F308" s="356"/>
      <c r="G308" s="356"/>
      <c r="H308" s="356"/>
      <c r="I308" s="356"/>
      <c r="J308" s="356"/>
      <c r="K308" s="356"/>
      <c r="L308" s="356"/>
      <c r="M308" s="356"/>
      <c r="N308" s="356"/>
      <c r="O308" s="356"/>
      <c r="P308" s="356"/>
      <c r="Q308" s="356"/>
      <c r="R308" s="356"/>
      <c r="S308" s="356"/>
      <c r="T308" s="356"/>
      <c r="U308" s="356"/>
      <c r="V308" s="356"/>
    </row>
    <row r="309" spans="1:22" ht="11.25" customHeight="1" x14ac:dyDescent="0.2">
      <c r="A309" s="356"/>
      <c r="B309" s="356"/>
      <c r="C309" s="356"/>
      <c r="D309" s="356"/>
      <c r="E309" s="356"/>
      <c r="F309" s="356"/>
      <c r="G309" s="356"/>
      <c r="H309" s="356"/>
      <c r="I309" s="356"/>
      <c r="J309" s="356"/>
      <c r="K309" s="356"/>
      <c r="L309" s="356"/>
      <c r="M309" s="356"/>
      <c r="N309" s="356"/>
      <c r="O309" s="356"/>
      <c r="P309" s="356"/>
      <c r="Q309" s="356"/>
      <c r="R309" s="356"/>
      <c r="S309" s="356"/>
      <c r="T309" s="356"/>
      <c r="U309" s="356"/>
      <c r="V309" s="356"/>
    </row>
    <row r="310" spans="1:22" ht="11.25" customHeight="1" x14ac:dyDescent="0.2">
      <c r="A310" s="356"/>
      <c r="B310" s="356"/>
      <c r="C310" s="356"/>
      <c r="D310" s="356"/>
      <c r="E310" s="356"/>
      <c r="F310" s="356"/>
      <c r="G310" s="356"/>
      <c r="H310" s="356"/>
      <c r="I310" s="356"/>
      <c r="J310" s="356"/>
      <c r="K310" s="356"/>
      <c r="L310" s="356"/>
      <c r="M310" s="356"/>
      <c r="N310" s="356"/>
      <c r="O310" s="356"/>
      <c r="P310" s="356"/>
      <c r="Q310" s="356"/>
      <c r="R310" s="356"/>
      <c r="S310" s="356"/>
      <c r="T310" s="356"/>
      <c r="U310" s="356"/>
      <c r="V310" s="356"/>
    </row>
    <row r="311" spans="1:22" ht="11.25" customHeight="1" x14ac:dyDescent="0.2">
      <c r="A311" s="356"/>
      <c r="B311" s="356"/>
      <c r="C311" s="356"/>
      <c r="D311" s="356"/>
      <c r="E311" s="356"/>
      <c r="F311" s="356"/>
      <c r="G311" s="356"/>
      <c r="H311" s="356"/>
      <c r="I311" s="356"/>
      <c r="J311" s="356"/>
      <c r="K311" s="356"/>
      <c r="L311" s="356"/>
      <c r="M311" s="356"/>
      <c r="N311" s="356"/>
      <c r="O311" s="356"/>
      <c r="P311" s="356"/>
      <c r="Q311" s="356"/>
      <c r="R311" s="356"/>
      <c r="S311" s="356"/>
      <c r="T311" s="356"/>
      <c r="U311" s="356"/>
      <c r="V311" s="356"/>
    </row>
    <row r="312" spans="1:22" ht="11.25" customHeight="1" x14ac:dyDescent="0.2">
      <c r="A312" s="356"/>
      <c r="B312" s="356"/>
      <c r="C312" s="356"/>
      <c r="D312" s="356"/>
      <c r="E312" s="356"/>
      <c r="F312" s="356"/>
      <c r="G312" s="356"/>
      <c r="H312" s="356"/>
      <c r="I312" s="356"/>
      <c r="J312" s="356"/>
      <c r="K312" s="356"/>
      <c r="L312" s="356"/>
      <c r="M312" s="356"/>
      <c r="N312" s="356"/>
      <c r="O312" s="356"/>
      <c r="P312" s="356"/>
      <c r="Q312" s="356"/>
      <c r="R312" s="356"/>
      <c r="S312" s="356"/>
      <c r="T312" s="356"/>
      <c r="U312" s="356"/>
      <c r="V312" s="356"/>
    </row>
    <row r="313" spans="1:22" ht="11.25" customHeight="1" x14ac:dyDescent="0.2">
      <c r="A313" s="356"/>
      <c r="B313" s="356"/>
      <c r="C313" s="356"/>
      <c r="D313" s="356"/>
      <c r="E313" s="356"/>
      <c r="F313" s="356"/>
      <c r="G313" s="356"/>
      <c r="H313" s="356"/>
      <c r="I313" s="356"/>
      <c r="J313" s="356"/>
      <c r="K313" s="356"/>
      <c r="L313" s="356"/>
      <c r="M313" s="356"/>
      <c r="N313" s="356"/>
      <c r="O313" s="356"/>
      <c r="P313" s="356"/>
      <c r="Q313" s="356"/>
      <c r="R313" s="356"/>
      <c r="S313" s="356"/>
      <c r="T313" s="356"/>
      <c r="U313" s="356"/>
      <c r="V313" s="356"/>
    </row>
    <row r="314" spans="1:22" ht="11.25" customHeight="1" x14ac:dyDescent="0.2">
      <c r="A314" s="356"/>
      <c r="B314" s="356"/>
      <c r="C314" s="356"/>
      <c r="D314" s="356"/>
      <c r="E314" s="356"/>
      <c r="F314" s="356"/>
      <c r="G314" s="356"/>
      <c r="H314" s="356"/>
      <c r="I314" s="356"/>
      <c r="J314" s="356"/>
      <c r="K314" s="356"/>
      <c r="L314" s="356"/>
      <c r="M314" s="356"/>
      <c r="N314" s="356"/>
      <c r="O314" s="356"/>
      <c r="P314" s="356"/>
      <c r="Q314" s="356"/>
      <c r="R314" s="356"/>
      <c r="S314" s="356"/>
      <c r="T314" s="356"/>
      <c r="U314" s="356"/>
      <c r="V314" s="356"/>
    </row>
    <row r="315" spans="1:22" ht="11.25" customHeight="1" x14ac:dyDescent="0.2">
      <c r="A315" s="356"/>
      <c r="B315" s="356"/>
      <c r="C315" s="356"/>
      <c r="D315" s="356"/>
      <c r="E315" s="356"/>
      <c r="F315" s="356"/>
      <c r="G315" s="356"/>
      <c r="H315" s="356"/>
      <c r="I315" s="356"/>
      <c r="J315" s="356"/>
      <c r="K315" s="356"/>
      <c r="L315" s="356"/>
      <c r="M315" s="356"/>
      <c r="N315" s="356"/>
      <c r="O315" s="356"/>
      <c r="P315" s="356"/>
      <c r="Q315" s="356"/>
      <c r="R315" s="356"/>
      <c r="S315" s="356"/>
      <c r="T315" s="356"/>
      <c r="U315" s="356"/>
      <c r="V315" s="356"/>
    </row>
    <row r="316" spans="1:22" ht="11.25" customHeight="1" x14ac:dyDescent="0.2">
      <c r="A316" s="356"/>
      <c r="B316" s="356"/>
      <c r="C316" s="356"/>
      <c r="D316" s="356"/>
      <c r="E316" s="356"/>
      <c r="F316" s="356"/>
      <c r="G316" s="356"/>
      <c r="H316" s="356"/>
      <c r="I316" s="356"/>
      <c r="J316" s="356"/>
      <c r="K316" s="356"/>
      <c r="L316" s="356"/>
      <c r="M316" s="356"/>
      <c r="N316" s="356"/>
      <c r="O316" s="356"/>
      <c r="P316" s="356"/>
      <c r="Q316" s="356"/>
      <c r="R316" s="356"/>
      <c r="S316" s="356"/>
      <c r="T316" s="356"/>
      <c r="U316" s="356"/>
      <c r="V316" s="356"/>
    </row>
    <row r="317" spans="1:22" ht="11.25" customHeight="1" x14ac:dyDescent="0.2">
      <c r="A317" s="356"/>
      <c r="B317" s="356"/>
      <c r="C317" s="356"/>
      <c r="D317" s="356"/>
      <c r="E317" s="356"/>
      <c r="F317" s="356"/>
      <c r="G317" s="356"/>
      <c r="H317" s="356"/>
      <c r="I317" s="356"/>
      <c r="J317" s="356"/>
      <c r="K317" s="356"/>
      <c r="L317" s="356"/>
      <c r="M317" s="356"/>
      <c r="N317" s="356"/>
      <c r="O317" s="356"/>
      <c r="P317" s="356"/>
      <c r="Q317" s="356"/>
      <c r="R317" s="356"/>
      <c r="S317" s="356"/>
      <c r="T317" s="356"/>
      <c r="U317" s="356"/>
      <c r="V317" s="356"/>
    </row>
    <row r="318" spans="1:22" ht="11.25" customHeight="1" x14ac:dyDescent="0.2">
      <c r="A318" s="356"/>
      <c r="B318" s="356"/>
      <c r="C318" s="356"/>
      <c r="D318" s="356"/>
      <c r="E318" s="356"/>
      <c r="F318" s="356"/>
      <c r="G318" s="356"/>
      <c r="H318" s="356"/>
      <c r="I318" s="356"/>
      <c r="J318" s="356"/>
      <c r="K318" s="356"/>
      <c r="L318" s="356"/>
      <c r="M318" s="356"/>
      <c r="N318" s="356"/>
      <c r="O318" s="356"/>
      <c r="P318" s="356"/>
      <c r="Q318" s="356"/>
      <c r="R318" s="356"/>
      <c r="S318" s="356"/>
      <c r="T318" s="356"/>
      <c r="U318" s="356"/>
      <c r="V318" s="356"/>
    </row>
    <row r="319" spans="1:22" ht="11.25" customHeight="1" x14ac:dyDescent="0.2">
      <c r="A319" s="356"/>
      <c r="B319" s="356"/>
      <c r="C319" s="356"/>
      <c r="D319" s="356"/>
      <c r="E319" s="356"/>
      <c r="F319" s="356"/>
      <c r="G319" s="356"/>
      <c r="H319" s="356"/>
      <c r="I319" s="356"/>
      <c r="J319" s="356"/>
      <c r="K319" s="356"/>
      <c r="L319" s="356"/>
      <c r="M319" s="356"/>
      <c r="N319" s="356"/>
      <c r="O319" s="356"/>
      <c r="P319" s="356"/>
      <c r="Q319" s="356"/>
      <c r="R319" s="356"/>
      <c r="S319" s="356"/>
      <c r="T319" s="356"/>
      <c r="U319" s="356"/>
      <c r="V319" s="356"/>
    </row>
    <row r="320" spans="1:22" ht="11.25" customHeight="1" x14ac:dyDescent="0.2">
      <c r="A320" s="356"/>
      <c r="B320" s="356"/>
      <c r="C320" s="356"/>
      <c r="D320" s="356"/>
      <c r="E320" s="356"/>
      <c r="F320" s="356"/>
      <c r="G320" s="356"/>
      <c r="H320" s="356"/>
      <c r="I320" s="356"/>
      <c r="J320" s="356"/>
      <c r="K320" s="356"/>
      <c r="L320" s="356"/>
      <c r="M320" s="356"/>
      <c r="N320" s="356"/>
      <c r="O320" s="356"/>
      <c r="P320" s="356"/>
      <c r="Q320" s="356"/>
      <c r="R320" s="356"/>
      <c r="S320" s="356"/>
      <c r="T320" s="356"/>
      <c r="U320" s="356"/>
      <c r="V320" s="356"/>
    </row>
    <row r="321" spans="1:22" ht="11.25" customHeight="1" x14ac:dyDescent="0.2">
      <c r="A321" s="356"/>
      <c r="B321" s="356"/>
      <c r="C321" s="356"/>
      <c r="D321" s="356"/>
      <c r="E321" s="356"/>
      <c r="F321" s="356"/>
      <c r="G321" s="356"/>
      <c r="H321" s="356"/>
      <c r="I321" s="356"/>
      <c r="J321" s="356"/>
      <c r="K321" s="356"/>
      <c r="L321" s="356"/>
      <c r="M321" s="356"/>
      <c r="N321" s="356"/>
      <c r="O321" s="356"/>
      <c r="P321" s="356"/>
      <c r="Q321" s="356"/>
      <c r="R321" s="356"/>
      <c r="S321" s="356"/>
      <c r="T321" s="356"/>
      <c r="U321" s="356"/>
      <c r="V321" s="356"/>
    </row>
    <row r="322" spans="1:22" ht="11.25" customHeight="1" x14ac:dyDescent="0.2">
      <c r="A322" s="356"/>
      <c r="B322" s="356"/>
      <c r="C322" s="356"/>
      <c r="D322" s="356"/>
      <c r="E322" s="356"/>
      <c r="F322" s="356"/>
      <c r="G322" s="356"/>
      <c r="H322" s="356"/>
      <c r="I322" s="356"/>
      <c r="J322" s="356"/>
      <c r="K322" s="356"/>
      <c r="L322" s="356"/>
      <c r="M322" s="356"/>
      <c r="N322" s="356"/>
      <c r="O322" s="356"/>
      <c r="P322" s="356"/>
      <c r="Q322" s="356"/>
      <c r="R322" s="356"/>
      <c r="S322" s="356"/>
      <c r="T322" s="356"/>
      <c r="U322" s="356"/>
      <c r="V322" s="356"/>
    </row>
    <row r="323" spans="1:22" ht="11.25" customHeight="1" x14ac:dyDescent="0.2">
      <c r="A323" s="356"/>
      <c r="B323" s="356"/>
      <c r="C323" s="356"/>
      <c r="D323" s="356"/>
      <c r="E323" s="356"/>
      <c r="F323" s="356"/>
      <c r="G323" s="356"/>
      <c r="H323" s="356"/>
      <c r="I323" s="356"/>
      <c r="J323" s="356"/>
      <c r="K323" s="356"/>
      <c r="L323" s="356"/>
      <c r="M323" s="356"/>
      <c r="N323" s="356"/>
      <c r="O323" s="356"/>
      <c r="P323" s="356"/>
      <c r="Q323" s="356"/>
      <c r="R323" s="356"/>
      <c r="S323" s="356"/>
      <c r="T323" s="356"/>
      <c r="U323" s="356"/>
      <c r="V323" s="356"/>
    </row>
    <row r="324" spans="1:22" ht="11.25" customHeight="1" x14ac:dyDescent="0.2">
      <c r="A324" s="356"/>
      <c r="B324" s="356"/>
      <c r="C324" s="356"/>
      <c r="D324" s="356"/>
      <c r="E324" s="356"/>
      <c r="F324" s="356"/>
      <c r="G324" s="356"/>
      <c r="H324" s="356"/>
      <c r="I324" s="356"/>
      <c r="J324" s="356"/>
      <c r="K324" s="356"/>
      <c r="L324" s="356"/>
      <c r="M324" s="356"/>
      <c r="N324" s="356"/>
      <c r="O324" s="356"/>
      <c r="P324" s="356"/>
      <c r="Q324" s="356"/>
      <c r="R324" s="356"/>
      <c r="S324" s="356"/>
      <c r="T324" s="356"/>
      <c r="U324" s="356"/>
      <c r="V324" s="356"/>
    </row>
    <row r="325" spans="1:22" ht="11.25" customHeight="1" x14ac:dyDescent="0.2">
      <c r="A325" s="356"/>
      <c r="B325" s="356"/>
      <c r="C325" s="356"/>
      <c r="D325" s="356"/>
      <c r="E325" s="356"/>
      <c r="F325" s="356"/>
      <c r="G325" s="356"/>
      <c r="H325" s="356"/>
      <c r="I325" s="356"/>
      <c r="J325" s="356"/>
      <c r="K325" s="356"/>
      <c r="L325" s="356"/>
      <c r="M325" s="356"/>
      <c r="N325" s="356"/>
      <c r="O325" s="356"/>
      <c r="P325" s="356"/>
      <c r="Q325" s="356"/>
      <c r="R325" s="356"/>
      <c r="S325" s="356"/>
      <c r="T325" s="356"/>
      <c r="U325" s="356"/>
      <c r="V325" s="356"/>
    </row>
    <row r="326" spans="1:22" ht="11.25" customHeight="1" x14ac:dyDescent="0.2">
      <c r="A326" s="356"/>
      <c r="B326" s="356"/>
      <c r="C326" s="356"/>
      <c r="D326" s="356"/>
      <c r="E326" s="356"/>
      <c r="F326" s="356"/>
      <c r="G326" s="356"/>
      <c r="H326" s="356"/>
      <c r="I326" s="356"/>
      <c r="J326" s="356"/>
      <c r="K326" s="356"/>
      <c r="L326" s="356"/>
      <c r="M326" s="356"/>
      <c r="N326" s="356"/>
      <c r="O326" s="356"/>
      <c r="P326" s="356"/>
      <c r="Q326" s="356"/>
      <c r="R326" s="356"/>
      <c r="S326" s="356"/>
      <c r="T326" s="356"/>
      <c r="U326" s="356"/>
      <c r="V326" s="356"/>
    </row>
    <row r="327" spans="1:22" ht="11.25" customHeight="1" x14ac:dyDescent="0.2">
      <c r="A327" s="356"/>
      <c r="B327" s="356"/>
      <c r="C327" s="356"/>
      <c r="D327" s="356"/>
      <c r="E327" s="356"/>
      <c r="F327" s="356"/>
      <c r="G327" s="356"/>
      <c r="H327" s="356"/>
      <c r="I327" s="356"/>
      <c r="J327" s="356"/>
      <c r="K327" s="356"/>
      <c r="L327" s="356"/>
      <c r="M327" s="356"/>
      <c r="N327" s="356"/>
      <c r="O327" s="356"/>
      <c r="P327" s="356"/>
      <c r="Q327" s="356"/>
      <c r="R327" s="356"/>
      <c r="S327" s="356"/>
      <c r="T327" s="356"/>
      <c r="U327" s="356"/>
      <c r="V327" s="356"/>
    </row>
    <row r="328" spans="1:22" ht="11.25" customHeight="1" x14ac:dyDescent="0.2">
      <c r="A328" s="356"/>
      <c r="B328" s="356"/>
      <c r="C328" s="356"/>
      <c r="D328" s="356"/>
      <c r="E328" s="356"/>
      <c r="F328" s="356"/>
      <c r="G328" s="356"/>
      <c r="H328" s="356"/>
      <c r="I328" s="356"/>
      <c r="J328" s="356"/>
      <c r="K328" s="356"/>
      <c r="L328" s="356"/>
      <c r="M328" s="356"/>
      <c r="N328" s="356"/>
      <c r="O328" s="356"/>
      <c r="P328" s="356"/>
      <c r="Q328" s="356"/>
      <c r="R328" s="356"/>
      <c r="S328" s="356"/>
      <c r="T328" s="356"/>
      <c r="U328" s="356"/>
      <c r="V328" s="356"/>
    </row>
    <row r="329" spans="1:22" ht="11.25" customHeight="1" x14ac:dyDescent="0.2">
      <c r="A329" s="356"/>
      <c r="B329" s="356"/>
      <c r="C329" s="356"/>
      <c r="D329" s="356"/>
      <c r="E329" s="356"/>
      <c r="F329" s="356"/>
      <c r="G329" s="356"/>
      <c r="H329" s="356"/>
      <c r="I329" s="356"/>
      <c r="J329" s="356"/>
      <c r="K329" s="356"/>
      <c r="L329" s="356"/>
      <c r="M329" s="356"/>
      <c r="N329" s="356"/>
      <c r="O329" s="356"/>
      <c r="P329" s="356"/>
      <c r="Q329" s="356"/>
      <c r="R329" s="356"/>
      <c r="S329" s="356"/>
      <c r="T329" s="356"/>
      <c r="U329" s="356"/>
      <c r="V329" s="356"/>
    </row>
    <row r="330" spans="1:22" ht="11.25" customHeight="1" x14ac:dyDescent="0.2">
      <c r="A330" s="356"/>
      <c r="B330" s="356"/>
      <c r="C330" s="356"/>
      <c r="D330" s="356"/>
      <c r="E330" s="356"/>
      <c r="F330" s="356"/>
      <c r="G330" s="356"/>
      <c r="H330" s="356"/>
      <c r="I330" s="356"/>
      <c r="J330" s="356"/>
      <c r="K330" s="356"/>
      <c r="L330" s="356"/>
      <c r="M330" s="356"/>
      <c r="N330" s="356"/>
      <c r="O330" s="356"/>
      <c r="P330" s="356"/>
      <c r="Q330" s="356"/>
      <c r="R330" s="356"/>
      <c r="S330" s="356"/>
      <c r="T330" s="356"/>
      <c r="U330" s="356"/>
      <c r="V330" s="356"/>
    </row>
    <row r="331" spans="1:22" ht="11.25" customHeight="1" x14ac:dyDescent="0.2">
      <c r="A331" s="356"/>
      <c r="B331" s="356"/>
      <c r="C331" s="356"/>
      <c r="D331" s="356"/>
      <c r="E331" s="356"/>
      <c r="F331" s="356"/>
      <c r="G331" s="356"/>
      <c r="H331" s="356"/>
      <c r="I331" s="356"/>
      <c r="J331" s="356"/>
      <c r="K331" s="356"/>
      <c r="L331" s="356"/>
      <c r="M331" s="356"/>
      <c r="N331" s="356"/>
      <c r="O331" s="356"/>
      <c r="P331" s="356"/>
      <c r="Q331" s="356"/>
      <c r="R331" s="356"/>
      <c r="S331" s="356"/>
      <c r="T331" s="356"/>
      <c r="U331" s="356"/>
      <c r="V331" s="356"/>
    </row>
    <row r="332" spans="1:22" ht="11.25" customHeight="1" x14ac:dyDescent="0.2">
      <c r="A332" s="356"/>
      <c r="B332" s="356"/>
      <c r="C332" s="356"/>
      <c r="D332" s="356"/>
      <c r="E332" s="356"/>
      <c r="F332" s="356"/>
      <c r="G332" s="356"/>
      <c r="H332" s="356"/>
      <c r="I332" s="356"/>
      <c r="J332" s="356"/>
      <c r="K332" s="356"/>
      <c r="L332" s="356"/>
      <c r="M332" s="356"/>
      <c r="N332" s="356"/>
      <c r="O332" s="356"/>
      <c r="P332" s="356"/>
      <c r="Q332" s="356"/>
      <c r="R332" s="356"/>
      <c r="S332" s="356"/>
      <c r="T332" s="356"/>
      <c r="U332" s="356"/>
      <c r="V332" s="356"/>
    </row>
    <row r="333" spans="1:22" ht="11.25" customHeight="1" x14ac:dyDescent="0.2">
      <c r="A333" s="356"/>
      <c r="B333" s="356"/>
      <c r="C333" s="356"/>
      <c r="D333" s="356"/>
      <c r="E333" s="356"/>
      <c r="F333" s="356"/>
      <c r="G333" s="356"/>
      <c r="H333" s="356"/>
      <c r="I333" s="356"/>
      <c r="J333" s="356"/>
      <c r="K333" s="356"/>
      <c r="L333" s="356"/>
      <c r="M333" s="356"/>
      <c r="N333" s="356"/>
      <c r="O333" s="356"/>
      <c r="P333" s="356"/>
      <c r="Q333" s="356"/>
      <c r="R333" s="356"/>
      <c r="S333" s="356"/>
      <c r="T333" s="356"/>
      <c r="U333" s="356"/>
      <c r="V333" s="356"/>
    </row>
    <row r="334" spans="1:22" ht="11.25" customHeight="1" x14ac:dyDescent="0.2">
      <c r="A334" s="356"/>
      <c r="B334" s="356"/>
      <c r="C334" s="356"/>
      <c r="D334" s="356"/>
      <c r="E334" s="356"/>
      <c r="F334" s="356"/>
      <c r="G334" s="356"/>
      <c r="H334" s="356"/>
      <c r="I334" s="356"/>
      <c r="J334" s="356"/>
      <c r="K334" s="356"/>
      <c r="L334" s="356"/>
      <c r="M334" s="356"/>
      <c r="N334" s="356"/>
      <c r="O334" s="356"/>
      <c r="P334" s="356"/>
      <c r="Q334" s="356"/>
      <c r="R334" s="356"/>
      <c r="S334" s="356"/>
      <c r="T334" s="356"/>
      <c r="U334" s="356"/>
      <c r="V334" s="356"/>
    </row>
    <row r="335" spans="1:22" ht="11.25" customHeight="1" x14ac:dyDescent="0.2">
      <c r="A335" s="356"/>
      <c r="B335" s="356"/>
      <c r="C335" s="356"/>
      <c r="D335" s="356"/>
      <c r="E335" s="356"/>
      <c r="F335" s="356"/>
      <c r="G335" s="356"/>
      <c r="H335" s="356"/>
      <c r="I335" s="356"/>
      <c r="J335" s="356"/>
      <c r="K335" s="356"/>
      <c r="L335" s="356"/>
      <c r="M335" s="356"/>
      <c r="N335" s="356"/>
      <c r="O335" s="356"/>
      <c r="P335" s="356"/>
      <c r="Q335" s="356"/>
      <c r="R335" s="356"/>
      <c r="S335" s="356"/>
      <c r="T335" s="356"/>
      <c r="U335" s="356"/>
      <c r="V335" s="356"/>
    </row>
    <row r="336" spans="1:22" ht="11.25" customHeight="1" x14ac:dyDescent="0.2">
      <c r="A336" s="356"/>
      <c r="B336" s="356"/>
      <c r="C336" s="356"/>
      <c r="D336" s="356"/>
      <c r="E336" s="356"/>
      <c r="F336" s="356"/>
      <c r="G336" s="356"/>
      <c r="H336" s="356"/>
      <c r="I336" s="356"/>
      <c r="J336" s="356"/>
      <c r="K336" s="356"/>
      <c r="L336" s="356"/>
      <c r="M336" s="356"/>
      <c r="N336" s="356"/>
      <c r="O336" s="356"/>
      <c r="P336" s="356"/>
      <c r="Q336" s="356"/>
      <c r="R336" s="356"/>
      <c r="S336" s="356"/>
      <c r="T336" s="356"/>
      <c r="U336" s="356"/>
      <c r="V336" s="356"/>
    </row>
    <row r="337" spans="1:22" ht="11.25" customHeight="1" x14ac:dyDescent="0.2">
      <c r="A337" s="356"/>
      <c r="B337" s="356"/>
      <c r="C337" s="356"/>
      <c r="D337" s="356"/>
      <c r="E337" s="356"/>
      <c r="F337" s="356"/>
      <c r="G337" s="356"/>
      <c r="H337" s="356"/>
      <c r="I337" s="356"/>
      <c r="J337" s="356"/>
      <c r="K337" s="356"/>
      <c r="L337" s="356"/>
      <c r="M337" s="356"/>
      <c r="N337" s="356"/>
      <c r="O337" s="356"/>
      <c r="P337" s="356"/>
      <c r="Q337" s="356"/>
      <c r="R337" s="356"/>
      <c r="S337" s="356"/>
      <c r="T337" s="356"/>
      <c r="U337" s="356"/>
      <c r="V337" s="356"/>
    </row>
    <row r="338" spans="1:22" ht="11.25" customHeight="1" x14ac:dyDescent="0.2">
      <c r="A338" s="356"/>
      <c r="B338" s="356"/>
      <c r="C338" s="356"/>
      <c r="D338" s="356"/>
      <c r="E338" s="356"/>
      <c r="F338" s="356"/>
      <c r="G338" s="356"/>
      <c r="H338" s="356"/>
      <c r="I338" s="356"/>
      <c r="J338" s="356"/>
      <c r="K338" s="356"/>
      <c r="L338" s="356"/>
      <c r="M338" s="356"/>
      <c r="N338" s="356"/>
      <c r="O338" s="356"/>
      <c r="P338" s="356"/>
      <c r="Q338" s="356"/>
      <c r="R338" s="356"/>
      <c r="S338" s="356"/>
      <c r="T338" s="356"/>
      <c r="U338" s="356"/>
      <c r="V338" s="356"/>
    </row>
    <row r="339" spans="1:22" ht="11.25" customHeight="1" x14ac:dyDescent="0.2">
      <c r="A339" s="356"/>
      <c r="B339" s="356"/>
      <c r="C339" s="356"/>
      <c r="D339" s="356"/>
      <c r="E339" s="356"/>
      <c r="F339" s="356"/>
      <c r="G339" s="356"/>
      <c r="H339" s="356"/>
      <c r="I339" s="356"/>
      <c r="J339" s="356"/>
      <c r="K339" s="356"/>
      <c r="L339" s="356"/>
      <c r="M339" s="356"/>
      <c r="N339" s="356"/>
      <c r="O339" s="356"/>
      <c r="P339" s="356"/>
      <c r="Q339" s="356"/>
      <c r="R339" s="356"/>
      <c r="S339" s="356"/>
      <c r="T339" s="356"/>
      <c r="U339" s="356"/>
      <c r="V339" s="356"/>
    </row>
    <row r="340" spans="1:22" ht="11.25" customHeight="1" x14ac:dyDescent="0.2">
      <c r="A340" s="356"/>
      <c r="B340" s="356"/>
      <c r="C340" s="356"/>
      <c r="D340" s="356"/>
      <c r="E340" s="356"/>
      <c r="F340" s="356"/>
      <c r="G340" s="356"/>
      <c r="H340" s="356"/>
      <c r="I340" s="356"/>
      <c r="J340" s="356"/>
      <c r="K340" s="356"/>
      <c r="L340" s="356"/>
      <c r="M340" s="356"/>
      <c r="N340" s="356"/>
      <c r="O340" s="356"/>
      <c r="P340" s="356"/>
      <c r="Q340" s="356"/>
      <c r="R340" s="356"/>
      <c r="S340" s="356"/>
      <c r="T340" s="356"/>
      <c r="U340" s="356"/>
      <c r="V340" s="356"/>
    </row>
    <row r="341" spans="1:22" ht="11.25" customHeight="1" x14ac:dyDescent="0.2">
      <c r="A341" s="356"/>
      <c r="B341" s="356"/>
      <c r="C341" s="356"/>
      <c r="D341" s="356"/>
      <c r="E341" s="356"/>
      <c r="F341" s="356"/>
      <c r="G341" s="356"/>
      <c r="H341" s="356"/>
      <c r="I341" s="356"/>
      <c r="J341" s="356"/>
      <c r="K341" s="356"/>
      <c r="L341" s="356"/>
      <c r="M341" s="356"/>
      <c r="N341" s="356"/>
      <c r="O341" s="356"/>
      <c r="P341" s="356"/>
      <c r="Q341" s="356"/>
      <c r="R341" s="356"/>
      <c r="S341" s="356"/>
      <c r="T341" s="356"/>
      <c r="U341" s="356"/>
      <c r="V341" s="356"/>
    </row>
    <row r="342" spans="1:22" ht="11.25" customHeight="1" x14ac:dyDescent="0.2">
      <c r="A342" s="356"/>
      <c r="B342" s="356"/>
      <c r="C342" s="356"/>
      <c r="D342" s="356"/>
      <c r="E342" s="356"/>
      <c r="F342" s="356"/>
      <c r="G342" s="356"/>
      <c r="H342" s="356"/>
      <c r="I342" s="356"/>
      <c r="J342" s="356"/>
      <c r="K342" s="356"/>
      <c r="L342" s="356"/>
      <c r="M342" s="356"/>
      <c r="N342" s="356"/>
      <c r="O342" s="356"/>
      <c r="P342" s="356"/>
      <c r="Q342" s="356"/>
      <c r="R342" s="356"/>
      <c r="S342" s="356"/>
      <c r="T342" s="356"/>
      <c r="U342" s="356"/>
      <c r="V342" s="356"/>
    </row>
    <row r="343" spans="1:22" ht="11.25" customHeight="1" x14ac:dyDescent="0.2">
      <c r="A343" s="356"/>
      <c r="B343" s="356"/>
      <c r="C343" s="356"/>
      <c r="D343" s="356"/>
      <c r="E343" s="356"/>
      <c r="F343" s="356"/>
      <c r="G343" s="356"/>
      <c r="H343" s="356"/>
      <c r="I343" s="356"/>
      <c r="J343" s="356"/>
      <c r="K343" s="356"/>
      <c r="L343" s="356"/>
      <c r="M343" s="356"/>
      <c r="N343" s="356"/>
      <c r="O343" s="356"/>
      <c r="P343" s="356"/>
      <c r="Q343" s="356"/>
      <c r="R343" s="356"/>
      <c r="S343" s="356"/>
      <c r="T343" s="356"/>
      <c r="U343" s="356"/>
      <c r="V343" s="356"/>
    </row>
    <row r="344" spans="1:22" ht="11.25" customHeight="1" x14ac:dyDescent="0.2">
      <c r="A344" s="356"/>
      <c r="B344" s="356"/>
      <c r="C344" s="356"/>
      <c r="D344" s="356"/>
      <c r="E344" s="356"/>
      <c r="F344" s="356"/>
      <c r="G344" s="356"/>
      <c r="H344" s="356"/>
      <c r="I344" s="356"/>
      <c r="J344" s="356"/>
      <c r="K344" s="356"/>
      <c r="L344" s="356"/>
      <c r="M344" s="356"/>
      <c r="N344" s="356"/>
      <c r="O344" s="356"/>
      <c r="P344" s="356"/>
      <c r="Q344" s="356"/>
      <c r="R344" s="356"/>
      <c r="S344" s="356"/>
      <c r="T344" s="356"/>
      <c r="U344" s="356"/>
      <c r="V344" s="356"/>
    </row>
    <row r="345" spans="1:22" ht="11.25" customHeight="1" x14ac:dyDescent="0.2">
      <c r="A345" s="356"/>
      <c r="B345" s="356"/>
      <c r="C345" s="356"/>
      <c r="D345" s="356"/>
      <c r="E345" s="356"/>
      <c r="F345" s="356"/>
      <c r="G345" s="356"/>
      <c r="H345" s="356"/>
      <c r="I345" s="356"/>
      <c r="J345" s="356"/>
      <c r="K345" s="356"/>
      <c r="L345" s="356"/>
      <c r="M345" s="356"/>
      <c r="N345" s="356"/>
      <c r="O345" s="356"/>
      <c r="P345" s="356"/>
      <c r="Q345" s="356"/>
      <c r="R345" s="356"/>
      <c r="S345" s="356"/>
      <c r="T345" s="356"/>
      <c r="U345" s="356"/>
      <c r="V345" s="356"/>
    </row>
    <row r="346" spans="1:22" ht="11.25" customHeight="1" x14ac:dyDescent="0.2">
      <c r="A346" s="356"/>
      <c r="B346" s="356"/>
      <c r="C346" s="356"/>
      <c r="D346" s="356"/>
      <c r="E346" s="356"/>
      <c r="F346" s="356"/>
      <c r="G346" s="356"/>
      <c r="H346" s="356"/>
      <c r="I346" s="356"/>
      <c r="J346" s="356"/>
      <c r="K346" s="356"/>
      <c r="L346" s="356"/>
      <c r="M346" s="356"/>
      <c r="N346" s="356"/>
      <c r="O346" s="356"/>
      <c r="P346" s="356"/>
      <c r="Q346" s="356"/>
      <c r="R346" s="356"/>
      <c r="S346" s="356"/>
      <c r="T346" s="356"/>
      <c r="U346" s="356"/>
      <c r="V346" s="356"/>
    </row>
    <row r="347" spans="1:22" ht="11.25" customHeight="1" x14ac:dyDescent="0.2">
      <c r="A347" s="356"/>
      <c r="B347" s="356"/>
      <c r="C347" s="356"/>
      <c r="D347" s="356"/>
      <c r="E347" s="356"/>
      <c r="F347" s="356"/>
      <c r="G347" s="356"/>
      <c r="H347" s="356"/>
      <c r="I347" s="356"/>
      <c r="J347" s="356"/>
      <c r="K347" s="356"/>
      <c r="L347" s="356"/>
      <c r="M347" s="356"/>
      <c r="N347" s="356"/>
      <c r="O347" s="356"/>
      <c r="P347" s="356"/>
      <c r="Q347" s="356"/>
      <c r="R347" s="356"/>
      <c r="S347" s="356"/>
      <c r="T347" s="356"/>
      <c r="U347" s="356"/>
      <c r="V347" s="356"/>
    </row>
    <row r="348" spans="1:22" ht="11.25" customHeight="1" x14ac:dyDescent="0.2">
      <c r="A348" s="356"/>
      <c r="B348" s="356"/>
      <c r="C348" s="356"/>
      <c r="D348" s="356"/>
      <c r="E348" s="356"/>
      <c r="F348" s="356"/>
      <c r="G348" s="356"/>
      <c r="H348" s="356"/>
      <c r="I348" s="356"/>
      <c r="J348" s="356"/>
      <c r="K348" s="356"/>
      <c r="L348" s="356"/>
      <c r="M348" s="356"/>
      <c r="N348" s="356"/>
      <c r="O348" s="356"/>
      <c r="P348" s="356"/>
      <c r="Q348" s="356"/>
      <c r="R348" s="356"/>
      <c r="S348" s="356"/>
      <c r="T348" s="356"/>
      <c r="U348" s="356"/>
      <c r="V348" s="356"/>
    </row>
    <row r="349" spans="1:22" ht="11.25" customHeight="1" x14ac:dyDescent="0.2">
      <c r="A349" s="356"/>
      <c r="B349" s="356"/>
      <c r="C349" s="356"/>
      <c r="D349" s="356"/>
      <c r="E349" s="356"/>
      <c r="F349" s="356"/>
      <c r="G349" s="356"/>
      <c r="H349" s="356"/>
      <c r="I349" s="356"/>
      <c r="J349" s="356"/>
      <c r="K349" s="356"/>
      <c r="L349" s="356"/>
      <c r="M349" s="356"/>
      <c r="N349" s="356"/>
      <c r="O349" s="356"/>
      <c r="P349" s="356"/>
      <c r="Q349" s="356"/>
      <c r="R349" s="356"/>
      <c r="S349" s="356"/>
      <c r="T349" s="356"/>
      <c r="U349" s="356"/>
      <c r="V349" s="356"/>
    </row>
    <row r="350" spans="1:22" ht="11.25" customHeight="1" x14ac:dyDescent="0.2">
      <c r="A350" s="356"/>
      <c r="B350" s="356"/>
      <c r="C350" s="356"/>
      <c r="D350" s="356"/>
      <c r="E350" s="356"/>
      <c r="F350" s="356"/>
      <c r="G350" s="356"/>
      <c r="H350" s="356"/>
      <c r="I350" s="356"/>
      <c r="J350" s="356"/>
      <c r="K350" s="356"/>
      <c r="L350" s="356"/>
      <c r="M350" s="356"/>
      <c r="N350" s="356"/>
      <c r="O350" s="356"/>
      <c r="P350" s="356"/>
      <c r="Q350" s="356"/>
      <c r="R350" s="356"/>
      <c r="S350" s="356"/>
      <c r="T350" s="356"/>
      <c r="U350" s="356"/>
      <c r="V350" s="356"/>
    </row>
    <row r="351" spans="1:22" ht="11.25" customHeight="1" x14ac:dyDescent="0.2">
      <c r="A351" s="356"/>
      <c r="B351" s="356"/>
      <c r="C351" s="356"/>
      <c r="D351" s="356"/>
      <c r="E351" s="356"/>
      <c r="F351" s="356"/>
      <c r="G351" s="356"/>
      <c r="H351" s="356"/>
      <c r="I351" s="356"/>
      <c r="J351" s="356"/>
      <c r="K351" s="356"/>
      <c r="L351" s="356"/>
      <c r="M351" s="356"/>
      <c r="N351" s="356"/>
      <c r="O351" s="356"/>
      <c r="P351" s="356"/>
      <c r="Q351" s="356"/>
      <c r="R351" s="356"/>
      <c r="S351" s="356"/>
      <c r="T351" s="356"/>
      <c r="U351" s="356"/>
      <c r="V351" s="356"/>
    </row>
    <row r="352" spans="1:22" ht="11.25" customHeight="1" x14ac:dyDescent="0.2">
      <c r="A352" s="356"/>
      <c r="B352" s="356"/>
      <c r="C352" s="356"/>
      <c r="D352" s="356"/>
      <c r="E352" s="356"/>
      <c r="F352" s="356"/>
      <c r="G352" s="356"/>
      <c r="H352" s="356"/>
      <c r="I352" s="356"/>
      <c r="J352" s="356"/>
      <c r="K352" s="356"/>
      <c r="L352" s="356"/>
      <c r="M352" s="356"/>
      <c r="N352" s="356"/>
      <c r="O352" s="356"/>
      <c r="P352" s="356"/>
      <c r="Q352" s="356"/>
      <c r="R352" s="356"/>
      <c r="S352" s="356"/>
      <c r="T352" s="356"/>
      <c r="U352" s="356"/>
      <c r="V352" s="356"/>
    </row>
    <row r="353" spans="1:22" ht="11.25" customHeight="1" x14ac:dyDescent="0.2">
      <c r="A353" s="356"/>
      <c r="B353" s="356"/>
      <c r="C353" s="356"/>
      <c r="D353" s="356"/>
      <c r="E353" s="356"/>
      <c r="F353" s="356"/>
      <c r="G353" s="356"/>
      <c r="H353" s="356"/>
      <c r="I353" s="356"/>
      <c r="J353" s="356"/>
      <c r="K353" s="356"/>
      <c r="L353" s="356"/>
      <c r="M353" s="356"/>
      <c r="N353" s="356"/>
      <c r="O353" s="356"/>
      <c r="P353" s="356"/>
      <c r="Q353" s="356"/>
      <c r="R353" s="356"/>
      <c r="S353" s="356"/>
      <c r="T353" s="356"/>
      <c r="U353" s="356"/>
      <c r="V353" s="356"/>
    </row>
    <row r="354" spans="1:22" ht="11.25" customHeight="1" x14ac:dyDescent="0.2">
      <c r="A354" s="356"/>
      <c r="B354" s="356"/>
      <c r="C354" s="356"/>
      <c r="D354" s="356"/>
      <c r="E354" s="356"/>
      <c r="F354" s="356"/>
      <c r="G354" s="356"/>
      <c r="H354" s="356"/>
      <c r="I354" s="356"/>
      <c r="J354" s="356"/>
      <c r="K354" s="356"/>
      <c r="L354" s="356"/>
      <c r="M354" s="356"/>
      <c r="N354" s="356"/>
      <c r="O354" s="356"/>
      <c r="P354" s="356"/>
      <c r="Q354" s="356"/>
      <c r="R354" s="356"/>
      <c r="S354" s="356"/>
      <c r="T354" s="356"/>
      <c r="U354" s="356"/>
      <c r="V354" s="356"/>
    </row>
    <row r="355" spans="1:22" ht="11.25" customHeight="1" x14ac:dyDescent="0.2">
      <c r="A355" s="356"/>
      <c r="B355" s="356"/>
      <c r="C355" s="356"/>
      <c r="D355" s="356"/>
      <c r="E355" s="356"/>
      <c r="F355" s="356"/>
      <c r="G355" s="356"/>
      <c r="H355" s="356"/>
      <c r="I355" s="356"/>
      <c r="J355" s="356"/>
      <c r="K355" s="356"/>
      <c r="L355" s="356"/>
      <c r="M355" s="356"/>
      <c r="N355" s="356"/>
      <c r="O355" s="356"/>
      <c r="P355" s="356"/>
      <c r="Q355" s="356"/>
      <c r="R355" s="356"/>
      <c r="S355" s="356"/>
      <c r="T355" s="356"/>
      <c r="U355" s="356"/>
      <c r="V355" s="356"/>
    </row>
    <row r="356" spans="1:22" ht="11.25" customHeight="1" x14ac:dyDescent="0.2">
      <c r="A356" s="356"/>
      <c r="B356" s="356"/>
      <c r="C356" s="356"/>
      <c r="D356" s="356"/>
      <c r="E356" s="356"/>
      <c r="F356" s="356"/>
      <c r="G356" s="356"/>
      <c r="H356" s="356"/>
      <c r="I356" s="356"/>
      <c r="J356" s="356"/>
      <c r="K356" s="356"/>
      <c r="L356" s="356"/>
      <c r="M356" s="356"/>
      <c r="N356" s="356"/>
      <c r="O356" s="356"/>
      <c r="P356" s="356"/>
      <c r="Q356" s="356"/>
      <c r="R356" s="356"/>
      <c r="S356" s="356"/>
      <c r="T356" s="356"/>
      <c r="U356" s="356"/>
      <c r="V356" s="356"/>
    </row>
    <row r="357" spans="1:22" ht="11.25" customHeight="1" x14ac:dyDescent="0.2">
      <c r="A357" s="356"/>
      <c r="B357" s="356"/>
      <c r="C357" s="356"/>
      <c r="D357" s="356"/>
      <c r="E357" s="356"/>
      <c r="F357" s="356"/>
      <c r="G357" s="356"/>
      <c r="H357" s="356"/>
      <c r="I357" s="356"/>
      <c r="J357" s="356"/>
      <c r="K357" s="356"/>
      <c r="L357" s="356"/>
      <c r="M357" s="356"/>
      <c r="N357" s="356"/>
      <c r="O357" s="356"/>
      <c r="P357" s="356"/>
      <c r="Q357" s="356"/>
      <c r="R357" s="356"/>
      <c r="S357" s="356"/>
      <c r="T357" s="356"/>
      <c r="U357" s="356"/>
      <c r="V357" s="356"/>
    </row>
    <row r="358" spans="1:22" ht="11.25" customHeight="1" x14ac:dyDescent="0.2">
      <c r="A358" s="356"/>
      <c r="B358" s="356"/>
      <c r="C358" s="356"/>
      <c r="D358" s="356"/>
      <c r="E358" s="356"/>
      <c r="F358" s="356"/>
      <c r="G358" s="356"/>
      <c r="H358" s="356"/>
      <c r="I358" s="356"/>
      <c r="J358" s="356"/>
      <c r="K358" s="356"/>
      <c r="L358" s="356"/>
      <c r="M358" s="356"/>
      <c r="N358" s="356"/>
      <c r="O358" s="356"/>
      <c r="P358" s="356"/>
      <c r="Q358" s="356"/>
      <c r="R358" s="356"/>
      <c r="S358" s="356"/>
      <c r="T358" s="356"/>
      <c r="U358" s="356"/>
      <c r="V358" s="356"/>
    </row>
    <row r="359" spans="1:22" ht="11.25" customHeight="1" x14ac:dyDescent="0.2">
      <c r="A359" s="356"/>
      <c r="B359" s="356"/>
      <c r="C359" s="356"/>
      <c r="D359" s="356"/>
      <c r="E359" s="356"/>
      <c r="F359" s="356"/>
      <c r="G359" s="356"/>
      <c r="H359" s="356"/>
      <c r="I359" s="356"/>
      <c r="J359" s="356"/>
      <c r="K359" s="356"/>
      <c r="L359" s="356"/>
      <c r="M359" s="356"/>
      <c r="N359" s="356"/>
      <c r="O359" s="356"/>
      <c r="P359" s="356"/>
      <c r="Q359" s="356"/>
      <c r="R359" s="356"/>
      <c r="S359" s="356"/>
      <c r="T359" s="356"/>
      <c r="U359" s="356"/>
      <c r="V359" s="356"/>
    </row>
    <row r="360" spans="1:22" ht="11.25" customHeight="1" x14ac:dyDescent="0.2">
      <c r="A360" s="356"/>
      <c r="B360" s="356"/>
      <c r="C360" s="356"/>
      <c r="D360" s="356"/>
      <c r="E360" s="356"/>
      <c r="F360" s="356"/>
      <c r="G360" s="356"/>
      <c r="H360" s="356"/>
      <c r="I360" s="356"/>
      <c r="J360" s="356"/>
      <c r="K360" s="356"/>
      <c r="L360" s="356"/>
      <c r="M360" s="356"/>
      <c r="N360" s="356"/>
      <c r="O360" s="356"/>
      <c r="P360" s="356"/>
      <c r="Q360" s="356"/>
      <c r="R360" s="356"/>
      <c r="S360" s="356"/>
      <c r="T360" s="356"/>
      <c r="U360" s="356"/>
      <c r="V360" s="356"/>
    </row>
    <row r="361" spans="1:22" ht="11.25" customHeight="1" x14ac:dyDescent="0.2">
      <c r="A361" s="356"/>
      <c r="B361" s="356"/>
      <c r="C361" s="356"/>
      <c r="D361" s="356"/>
      <c r="E361" s="356"/>
      <c r="F361" s="356"/>
      <c r="G361" s="356"/>
      <c r="H361" s="356"/>
      <c r="I361" s="356"/>
      <c r="J361" s="356"/>
      <c r="K361" s="356"/>
      <c r="L361" s="356"/>
      <c r="M361" s="356"/>
      <c r="N361" s="356"/>
      <c r="O361" s="356"/>
      <c r="P361" s="356"/>
      <c r="Q361" s="356"/>
      <c r="R361" s="356"/>
      <c r="S361" s="356"/>
      <c r="T361" s="356"/>
      <c r="U361" s="356"/>
      <c r="V361" s="356"/>
    </row>
    <row r="362" spans="1:22" ht="11.25" customHeight="1" x14ac:dyDescent="0.2">
      <c r="A362" s="356"/>
      <c r="B362" s="356"/>
      <c r="C362" s="356"/>
      <c r="D362" s="356"/>
      <c r="E362" s="356"/>
      <c r="F362" s="356"/>
      <c r="G362" s="356"/>
      <c r="H362" s="356"/>
      <c r="I362" s="356"/>
      <c r="J362" s="356"/>
      <c r="K362" s="356"/>
      <c r="L362" s="356"/>
      <c r="M362" s="356"/>
      <c r="N362" s="356"/>
      <c r="O362" s="356"/>
      <c r="P362" s="356"/>
      <c r="Q362" s="356"/>
      <c r="R362" s="356"/>
      <c r="S362" s="356"/>
      <c r="T362" s="356"/>
      <c r="U362" s="356"/>
      <c r="V362" s="356"/>
    </row>
    <row r="363" spans="1:22" ht="11.25" customHeight="1" x14ac:dyDescent="0.2">
      <c r="A363" s="356"/>
      <c r="B363" s="356"/>
      <c r="C363" s="356"/>
      <c r="D363" s="356"/>
      <c r="E363" s="356"/>
      <c r="F363" s="356"/>
      <c r="G363" s="356"/>
      <c r="H363" s="356"/>
      <c r="I363" s="356"/>
      <c r="J363" s="356"/>
      <c r="K363" s="356"/>
      <c r="L363" s="356"/>
      <c r="M363" s="356"/>
      <c r="N363" s="356"/>
      <c r="O363" s="356"/>
      <c r="P363" s="356"/>
      <c r="Q363" s="356"/>
      <c r="R363" s="356"/>
      <c r="S363" s="356"/>
      <c r="T363" s="356"/>
      <c r="U363" s="356"/>
      <c r="V363" s="356"/>
    </row>
    <row r="364" spans="1:22" ht="11.25" customHeight="1" x14ac:dyDescent="0.2">
      <c r="A364" s="356"/>
      <c r="B364" s="356"/>
      <c r="C364" s="356"/>
      <c r="D364" s="356"/>
      <c r="E364" s="356"/>
      <c r="F364" s="356"/>
      <c r="G364" s="356"/>
      <c r="H364" s="356"/>
      <c r="I364" s="356"/>
      <c r="J364" s="356"/>
      <c r="K364" s="356"/>
      <c r="L364" s="356"/>
      <c r="M364" s="356"/>
      <c r="N364" s="356"/>
      <c r="O364" s="356"/>
      <c r="P364" s="356"/>
      <c r="Q364" s="356"/>
      <c r="R364" s="356"/>
      <c r="S364" s="356"/>
      <c r="T364" s="356"/>
      <c r="U364" s="356"/>
      <c r="V364" s="356"/>
    </row>
    <row r="365" spans="1:22" ht="11.25" customHeight="1" x14ac:dyDescent="0.2">
      <c r="A365" s="356"/>
      <c r="B365" s="356"/>
      <c r="C365" s="356"/>
      <c r="D365" s="356"/>
      <c r="E365" s="356"/>
      <c r="F365" s="356"/>
      <c r="G365" s="356"/>
      <c r="H365" s="356"/>
      <c r="I365" s="356"/>
      <c r="J365" s="356"/>
      <c r="K365" s="356"/>
      <c r="L365" s="356"/>
      <c r="M365" s="356"/>
      <c r="N365" s="356"/>
      <c r="O365" s="356"/>
      <c r="P365" s="356"/>
      <c r="Q365" s="356"/>
      <c r="R365" s="356"/>
      <c r="S365" s="356"/>
      <c r="T365" s="356"/>
      <c r="U365" s="356"/>
      <c r="V365" s="356"/>
    </row>
    <row r="366" spans="1:22" ht="11.25" customHeight="1" x14ac:dyDescent="0.2">
      <c r="A366" s="356"/>
      <c r="B366" s="356"/>
      <c r="C366" s="356"/>
      <c r="D366" s="356"/>
      <c r="E366" s="356"/>
      <c r="F366" s="356"/>
      <c r="G366" s="356"/>
      <c r="H366" s="356"/>
      <c r="I366" s="356"/>
      <c r="J366" s="356"/>
      <c r="K366" s="356"/>
      <c r="L366" s="356"/>
      <c r="M366" s="356"/>
      <c r="N366" s="356"/>
      <c r="O366" s="356"/>
      <c r="P366" s="356"/>
      <c r="Q366" s="356"/>
      <c r="R366" s="356"/>
      <c r="S366" s="356"/>
      <c r="T366" s="356"/>
      <c r="U366" s="356"/>
      <c r="V366" s="356"/>
    </row>
    <row r="367" spans="1:22" ht="11.25" customHeight="1" x14ac:dyDescent="0.2">
      <c r="A367" s="356"/>
      <c r="B367" s="356"/>
      <c r="C367" s="356"/>
      <c r="D367" s="356"/>
      <c r="E367" s="356"/>
      <c r="F367" s="356"/>
      <c r="G367" s="356"/>
      <c r="H367" s="356"/>
      <c r="I367" s="356"/>
      <c r="J367" s="356"/>
      <c r="K367" s="356"/>
      <c r="L367" s="356"/>
      <c r="M367" s="356"/>
      <c r="N367" s="356"/>
      <c r="O367" s="356"/>
      <c r="P367" s="356"/>
      <c r="Q367" s="356"/>
      <c r="R367" s="356"/>
      <c r="S367" s="356"/>
      <c r="T367" s="356"/>
      <c r="U367" s="356"/>
      <c r="V367" s="356"/>
    </row>
    <row r="368" spans="1:22" ht="11.25" customHeight="1" x14ac:dyDescent="0.2">
      <c r="A368" s="356"/>
      <c r="B368" s="356"/>
      <c r="C368" s="356"/>
      <c r="D368" s="356"/>
      <c r="E368" s="356"/>
      <c r="F368" s="356"/>
      <c r="G368" s="356"/>
      <c r="H368" s="356"/>
      <c r="I368" s="356"/>
      <c r="J368" s="356"/>
      <c r="K368" s="356"/>
      <c r="L368" s="356"/>
      <c r="M368" s="356"/>
      <c r="N368" s="356"/>
      <c r="O368" s="356"/>
      <c r="P368" s="356"/>
      <c r="Q368" s="356"/>
      <c r="R368" s="356"/>
      <c r="S368" s="356"/>
      <c r="T368" s="356"/>
      <c r="U368" s="356"/>
      <c r="V368" s="356"/>
    </row>
    <row r="369" spans="1:22" ht="11.25" customHeight="1" x14ac:dyDescent="0.2">
      <c r="A369" s="356"/>
      <c r="B369" s="356"/>
      <c r="C369" s="356"/>
      <c r="D369" s="356"/>
      <c r="E369" s="356"/>
      <c r="F369" s="356"/>
      <c r="G369" s="356"/>
      <c r="H369" s="356"/>
      <c r="I369" s="356"/>
      <c r="J369" s="356"/>
      <c r="K369" s="356"/>
      <c r="L369" s="356"/>
      <c r="M369" s="356"/>
      <c r="N369" s="356"/>
      <c r="O369" s="356"/>
      <c r="P369" s="356"/>
      <c r="Q369" s="356"/>
      <c r="R369" s="356"/>
      <c r="S369" s="356"/>
      <c r="T369" s="356"/>
      <c r="U369" s="356"/>
      <c r="V369" s="356"/>
    </row>
    <row r="370" spans="1:22" ht="11.25" customHeight="1" x14ac:dyDescent="0.2">
      <c r="A370" s="356"/>
      <c r="B370" s="356"/>
      <c r="C370" s="356"/>
      <c r="D370" s="356"/>
      <c r="E370" s="356"/>
      <c r="F370" s="356"/>
      <c r="G370" s="356"/>
      <c r="H370" s="356"/>
      <c r="I370" s="356"/>
      <c r="J370" s="356"/>
      <c r="K370" s="356"/>
      <c r="L370" s="356"/>
      <c r="M370" s="356"/>
      <c r="N370" s="356"/>
      <c r="O370" s="356"/>
      <c r="P370" s="356"/>
      <c r="Q370" s="356"/>
      <c r="R370" s="356"/>
      <c r="S370" s="356"/>
      <c r="T370" s="356"/>
      <c r="U370" s="356"/>
      <c r="V370" s="356"/>
    </row>
    <row r="371" spans="1:22" ht="11.25" customHeight="1" x14ac:dyDescent="0.2">
      <c r="A371" s="356"/>
      <c r="B371" s="356"/>
      <c r="C371" s="356"/>
      <c r="D371" s="356"/>
      <c r="E371" s="356"/>
      <c r="F371" s="356"/>
      <c r="G371" s="356"/>
      <c r="H371" s="356"/>
      <c r="I371" s="356"/>
      <c r="J371" s="356"/>
      <c r="K371" s="356"/>
      <c r="L371" s="356"/>
      <c r="M371" s="356"/>
      <c r="N371" s="356"/>
      <c r="O371" s="356"/>
      <c r="P371" s="356"/>
      <c r="Q371" s="356"/>
      <c r="R371" s="356"/>
      <c r="S371" s="356"/>
      <c r="T371" s="356"/>
      <c r="U371" s="356"/>
      <c r="V371" s="356"/>
    </row>
    <row r="372" spans="1:22" ht="11.25" customHeight="1" x14ac:dyDescent="0.2">
      <c r="A372" s="356"/>
      <c r="B372" s="356"/>
      <c r="C372" s="356"/>
      <c r="D372" s="356"/>
      <c r="E372" s="356"/>
      <c r="F372" s="356"/>
      <c r="G372" s="356"/>
      <c r="H372" s="356"/>
      <c r="I372" s="356"/>
      <c r="J372" s="356"/>
      <c r="K372" s="356"/>
      <c r="L372" s="356"/>
      <c r="M372" s="356"/>
      <c r="N372" s="356"/>
      <c r="O372" s="356"/>
      <c r="P372" s="356"/>
      <c r="Q372" s="356"/>
      <c r="R372" s="356"/>
      <c r="S372" s="356"/>
      <c r="T372" s="356"/>
      <c r="U372" s="356"/>
      <c r="V372" s="356"/>
    </row>
    <row r="373" spans="1:22" ht="11.25" customHeight="1" x14ac:dyDescent="0.2">
      <c r="A373" s="356"/>
      <c r="B373" s="356"/>
      <c r="C373" s="356"/>
      <c r="D373" s="356"/>
      <c r="E373" s="356"/>
      <c r="F373" s="356"/>
      <c r="G373" s="356"/>
      <c r="H373" s="356"/>
      <c r="I373" s="356"/>
      <c r="J373" s="356"/>
      <c r="K373" s="356"/>
      <c r="L373" s="356"/>
      <c r="M373" s="356"/>
      <c r="N373" s="356"/>
      <c r="O373" s="356"/>
      <c r="P373" s="356"/>
      <c r="Q373" s="356"/>
      <c r="R373" s="356"/>
      <c r="S373" s="356"/>
      <c r="T373" s="356"/>
      <c r="U373" s="356"/>
      <c r="V373" s="356"/>
    </row>
    <row r="374" spans="1:22" ht="11.25" customHeight="1" x14ac:dyDescent="0.2">
      <c r="A374" s="356"/>
      <c r="B374" s="356"/>
      <c r="C374" s="356"/>
      <c r="D374" s="356"/>
      <c r="E374" s="356"/>
      <c r="F374" s="356"/>
      <c r="G374" s="356"/>
      <c r="H374" s="356"/>
      <c r="I374" s="356"/>
      <c r="J374" s="356"/>
      <c r="K374" s="356"/>
      <c r="L374" s="356"/>
      <c r="M374" s="356"/>
      <c r="N374" s="356"/>
      <c r="O374" s="356"/>
      <c r="P374" s="356"/>
      <c r="Q374" s="356"/>
      <c r="R374" s="356"/>
      <c r="S374" s="356"/>
      <c r="T374" s="356"/>
      <c r="U374" s="356"/>
      <c r="V374" s="356"/>
    </row>
    <row r="375" spans="1:22" ht="11.25" customHeight="1" x14ac:dyDescent="0.2">
      <c r="A375" s="356"/>
      <c r="B375" s="356"/>
      <c r="C375" s="356"/>
      <c r="D375" s="356"/>
      <c r="E375" s="356"/>
      <c r="F375" s="356"/>
      <c r="G375" s="356"/>
      <c r="H375" s="356"/>
      <c r="I375" s="356"/>
      <c r="J375" s="356"/>
      <c r="K375" s="356"/>
      <c r="L375" s="356"/>
      <c r="M375" s="356"/>
      <c r="N375" s="356"/>
      <c r="O375" s="356"/>
      <c r="P375" s="356"/>
      <c r="Q375" s="356"/>
      <c r="R375" s="356"/>
      <c r="S375" s="356"/>
      <c r="T375" s="356"/>
      <c r="U375" s="356"/>
      <c r="V375" s="356"/>
    </row>
    <row r="376" spans="1:22" ht="11.25" customHeight="1" x14ac:dyDescent="0.2">
      <c r="A376" s="356"/>
      <c r="B376" s="356"/>
      <c r="C376" s="356"/>
      <c r="D376" s="356"/>
      <c r="E376" s="356"/>
      <c r="F376" s="356"/>
      <c r="G376" s="356"/>
      <c r="H376" s="356"/>
      <c r="I376" s="356"/>
      <c r="J376" s="356"/>
      <c r="K376" s="356"/>
      <c r="L376" s="356"/>
      <c r="M376" s="356"/>
      <c r="N376" s="356"/>
      <c r="O376" s="356"/>
      <c r="P376" s="356"/>
      <c r="Q376" s="356"/>
      <c r="R376" s="356"/>
      <c r="S376" s="356"/>
      <c r="T376" s="356"/>
      <c r="U376" s="356"/>
      <c r="V376" s="356"/>
    </row>
    <row r="377" spans="1:22" ht="11.25" customHeight="1" x14ac:dyDescent="0.2">
      <c r="A377" s="356"/>
      <c r="B377" s="356"/>
      <c r="C377" s="356"/>
      <c r="D377" s="356"/>
      <c r="E377" s="356"/>
      <c r="F377" s="356"/>
      <c r="G377" s="356"/>
      <c r="H377" s="356"/>
      <c r="I377" s="356"/>
      <c r="J377" s="356"/>
      <c r="K377" s="356"/>
      <c r="L377" s="356"/>
      <c r="M377" s="356"/>
      <c r="N377" s="356"/>
      <c r="O377" s="356"/>
      <c r="P377" s="356"/>
      <c r="Q377" s="356"/>
      <c r="R377" s="356"/>
      <c r="S377" s="356"/>
      <c r="T377" s="356"/>
      <c r="U377" s="356"/>
      <c r="V377" s="356"/>
    </row>
    <row r="378" spans="1:22" ht="11.25" customHeight="1" x14ac:dyDescent="0.2">
      <c r="A378" s="356"/>
      <c r="B378" s="356"/>
      <c r="C378" s="356"/>
      <c r="D378" s="356"/>
      <c r="E378" s="356"/>
      <c r="F378" s="356"/>
      <c r="G378" s="356"/>
      <c r="H378" s="356"/>
      <c r="I378" s="356"/>
      <c r="J378" s="356"/>
      <c r="K378" s="356"/>
      <c r="L378" s="356"/>
      <c r="M378" s="356"/>
      <c r="N378" s="356"/>
      <c r="O378" s="356"/>
      <c r="P378" s="356"/>
      <c r="Q378" s="356"/>
      <c r="R378" s="356"/>
      <c r="S378" s="356"/>
      <c r="T378" s="356"/>
      <c r="U378" s="356"/>
      <c r="V378" s="356"/>
    </row>
    <row r="379" spans="1:22" ht="11.25" customHeight="1" x14ac:dyDescent="0.2">
      <c r="A379" s="356"/>
      <c r="B379" s="356"/>
      <c r="C379" s="356"/>
      <c r="D379" s="356"/>
      <c r="E379" s="356"/>
      <c r="F379" s="356"/>
      <c r="G379" s="356"/>
      <c r="H379" s="356"/>
      <c r="I379" s="356"/>
      <c r="J379" s="356"/>
      <c r="K379" s="356"/>
      <c r="L379" s="356"/>
      <c r="M379" s="356"/>
      <c r="N379" s="356"/>
      <c r="O379" s="356"/>
      <c r="P379" s="356"/>
      <c r="Q379" s="356"/>
      <c r="R379" s="356"/>
      <c r="S379" s="356"/>
      <c r="T379" s="356"/>
      <c r="U379" s="356"/>
      <c r="V379" s="356"/>
    </row>
    <row r="380" spans="1:22" ht="11.25" customHeight="1" x14ac:dyDescent="0.2">
      <c r="A380" s="356"/>
      <c r="B380" s="356"/>
      <c r="C380" s="356"/>
      <c r="D380" s="356"/>
      <c r="E380" s="356"/>
      <c r="F380" s="356"/>
      <c r="G380" s="356"/>
      <c r="H380" s="356"/>
      <c r="I380" s="356"/>
      <c r="J380" s="356"/>
      <c r="K380" s="356"/>
      <c r="L380" s="356"/>
      <c r="M380" s="356"/>
      <c r="N380" s="356"/>
      <c r="O380" s="356"/>
      <c r="P380" s="356"/>
      <c r="Q380" s="356"/>
      <c r="R380" s="356"/>
      <c r="S380" s="356"/>
      <c r="T380" s="356"/>
      <c r="U380" s="356"/>
      <c r="V380" s="356"/>
    </row>
    <row r="381" spans="1:22" ht="11.25" customHeight="1" x14ac:dyDescent="0.2">
      <c r="A381" s="356"/>
      <c r="B381" s="356"/>
      <c r="C381" s="356"/>
      <c r="D381" s="356"/>
      <c r="E381" s="356"/>
      <c r="F381" s="356"/>
      <c r="G381" s="356"/>
      <c r="H381" s="356"/>
      <c r="I381" s="356"/>
      <c r="J381" s="356"/>
      <c r="K381" s="356"/>
      <c r="L381" s="356"/>
      <c r="M381" s="356"/>
      <c r="N381" s="356"/>
      <c r="O381" s="356"/>
      <c r="P381" s="356"/>
      <c r="Q381" s="356"/>
      <c r="R381" s="356"/>
      <c r="S381" s="356"/>
      <c r="T381" s="356"/>
      <c r="U381" s="356"/>
      <c r="V381" s="356"/>
    </row>
    <row r="382" spans="1:22" ht="11.25" customHeight="1" x14ac:dyDescent="0.2">
      <c r="A382" s="356"/>
      <c r="B382" s="356"/>
      <c r="C382" s="356"/>
      <c r="D382" s="356"/>
      <c r="E382" s="356"/>
      <c r="F382" s="356"/>
      <c r="G382" s="356"/>
      <c r="H382" s="356"/>
      <c r="I382" s="356"/>
      <c r="J382" s="356"/>
      <c r="K382" s="356"/>
      <c r="L382" s="356"/>
      <c r="M382" s="356"/>
      <c r="N382" s="356"/>
      <c r="O382" s="356"/>
      <c r="P382" s="356"/>
      <c r="Q382" s="356"/>
      <c r="R382" s="356"/>
      <c r="S382" s="356"/>
      <c r="T382" s="356"/>
      <c r="U382" s="356"/>
      <c r="V382" s="356"/>
    </row>
    <row r="383" spans="1:22" ht="11.25" customHeight="1" x14ac:dyDescent="0.2">
      <c r="A383" s="356"/>
      <c r="B383" s="356"/>
      <c r="C383" s="356"/>
      <c r="D383" s="356"/>
      <c r="E383" s="356"/>
      <c r="F383" s="356"/>
      <c r="G383" s="356"/>
      <c r="H383" s="356"/>
      <c r="I383" s="356"/>
      <c r="J383" s="356"/>
      <c r="K383" s="356"/>
      <c r="L383" s="356"/>
      <c r="M383" s="356"/>
      <c r="N383" s="356"/>
      <c r="O383" s="356"/>
      <c r="P383" s="356"/>
      <c r="Q383" s="356"/>
      <c r="R383" s="356"/>
      <c r="S383" s="356"/>
      <c r="T383" s="356"/>
      <c r="U383" s="356"/>
      <c r="V383" s="356"/>
    </row>
    <row r="384" spans="1:22" ht="11.25" customHeight="1" x14ac:dyDescent="0.2">
      <c r="A384" s="356"/>
      <c r="B384" s="356"/>
      <c r="C384" s="356"/>
      <c r="D384" s="356"/>
      <c r="E384" s="356"/>
      <c r="F384" s="356"/>
      <c r="G384" s="356"/>
      <c r="H384" s="356"/>
      <c r="I384" s="356"/>
      <c r="J384" s="356"/>
      <c r="K384" s="356"/>
      <c r="L384" s="356"/>
      <c r="M384" s="356"/>
      <c r="N384" s="356"/>
      <c r="O384" s="356"/>
      <c r="P384" s="356"/>
      <c r="Q384" s="356"/>
      <c r="R384" s="356"/>
      <c r="S384" s="356"/>
      <c r="T384" s="356"/>
      <c r="U384" s="356"/>
      <c r="V384" s="356"/>
    </row>
    <row r="385" spans="1:22" ht="11.25" customHeight="1" x14ac:dyDescent="0.2">
      <c r="A385" s="356"/>
      <c r="B385" s="356"/>
      <c r="C385" s="356"/>
      <c r="D385" s="356"/>
      <c r="E385" s="356"/>
      <c r="F385" s="356"/>
      <c r="G385" s="356"/>
      <c r="H385" s="356"/>
      <c r="I385" s="356"/>
      <c r="J385" s="356"/>
      <c r="K385" s="356"/>
      <c r="L385" s="356"/>
      <c r="M385" s="356"/>
      <c r="N385" s="356"/>
      <c r="O385" s="356"/>
      <c r="P385" s="356"/>
      <c r="Q385" s="356"/>
      <c r="R385" s="356"/>
      <c r="S385" s="356"/>
      <c r="T385" s="356"/>
      <c r="U385" s="356"/>
      <c r="V385" s="356"/>
    </row>
    <row r="386" spans="1:22" ht="11.25" customHeight="1" x14ac:dyDescent="0.2">
      <c r="A386" s="356"/>
      <c r="B386" s="356"/>
      <c r="C386" s="356"/>
      <c r="D386" s="356"/>
      <c r="E386" s="356"/>
      <c r="F386" s="356"/>
      <c r="G386" s="356"/>
      <c r="H386" s="356"/>
      <c r="I386" s="356"/>
      <c r="J386" s="356"/>
      <c r="K386" s="356"/>
      <c r="L386" s="356"/>
      <c r="M386" s="356"/>
      <c r="N386" s="356"/>
      <c r="O386" s="356"/>
      <c r="P386" s="356"/>
      <c r="Q386" s="356"/>
      <c r="R386" s="356"/>
      <c r="S386" s="356"/>
      <c r="T386" s="356"/>
      <c r="U386" s="356"/>
      <c r="V386" s="356"/>
    </row>
    <row r="387" spans="1:22" ht="11.25" customHeight="1" x14ac:dyDescent="0.2">
      <c r="A387" s="356"/>
      <c r="B387" s="356"/>
      <c r="C387" s="356"/>
      <c r="D387" s="356"/>
      <c r="E387" s="356"/>
      <c r="F387" s="356"/>
      <c r="G387" s="356"/>
      <c r="H387" s="356"/>
      <c r="I387" s="356"/>
      <c r="J387" s="356"/>
      <c r="K387" s="356"/>
      <c r="L387" s="356"/>
      <c r="M387" s="356"/>
      <c r="N387" s="356"/>
      <c r="O387" s="356"/>
      <c r="P387" s="356"/>
      <c r="Q387" s="356"/>
      <c r="R387" s="356"/>
      <c r="S387" s="356"/>
      <c r="T387" s="356"/>
      <c r="U387" s="356"/>
      <c r="V387" s="356"/>
    </row>
    <row r="388" spans="1:22" ht="11.25" customHeight="1" x14ac:dyDescent="0.2">
      <c r="A388" s="356"/>
      <c r="B388" s="356"/>
      <c r="C388" s="356"/>
      <c r="D388" s="356"/>
      <c r="E388" s="356"/>
      <c r="F388" s="356"/>
      <c r="G388" s="356"/>
      <c r="H388" s="356"/>
      <c r="I388" s="356"/>
      <c r="J388" s="356"/>
      <c r="K388" s="356"/>
      <c r="L388" s="356"/>
      <c r="M388" s="356"/>
      <c r="N388" s="356"/>
      <c r="O388" s="356"/>
      <c r="P388" s="356"/>
      <c r="Q388" s="356"/>
      <c r="R388" s="356"/>
      <c r="S388" s="356"/>
      <c r="T388" s="356"/>
      <c r="U388" s="356"/>
      <c r="V388" s="356"/>
    </row>
    <row r="389" spans="1:22" ht="11.25" customHeight="1" x14ac:dyDescent="0.2">
      <c r="A389" s="356"/>
      <c r="B389" s="356"/>
      <c r="C389" s="356"/>
      <c r="D389" s="356"/>
      <c r="E389" s="356"/>
      <c r="F389" s="356"/>
      <c r="G389" s="356"/>
      <c r="H389" s="356"/>
      <c r="I389" s="356"/>
      <c r="J389" s="356"/>
      <c r="K389" s="356"/>
      <c r="L389" s="356"/>
      <c r="M389" s="356"/>
      <c r="N389" s="356"/>
      <c r="O389" s="356"/>
      <c r="P389" s="356"/>
      <c r="Q389" s="356"/>
      <c r="R389" s="356"/>
      <c r="S389" s="356"/>
      <c r="T389" s="356"/>
      <c r="U389" s="356"/>
      <c r="V389" s="356"/>
    </row>
    <row r="390" spans="1:22" ht="11.25" customHeight="1" x14ac:dyDescent="0.2">
      <c r="A390" s="356"/>
      <c r="B390" s="356"/>
      <c r="C390" s="356"/>
      <c r="D390" s="356"/>
      <c r="E390" s="356"/>
      <c r="F390" s="356"/>
      <c r="G390" s="356"/>
      <c r="H390" s="356"/>
      <c r="I390" s="356"/>
      <c r="J390" s="356"/>
      <c r="K390" s="356"/>
      <c r="L390" s="356"/>
      <c r="M390" s="356"/>
      <c r="N390" s="356"/>
      <c r="O390" s="356"/>
      <c r="P390" s="356"/>
      <c r="Q390" s="356"/>
      <c r="R390" s="356"/>
      <c r="S390" s="356"/>
      <c r="T390" s="356"/>
      <c r="U390" s="356"/>
      <c r="V390" s="356"/>
    </row>
    <row r="391" spans="1:22" ht="11.25" customHeight="1" x14ac:dyDescent="0.2">
      <c r="A391" s="356"/>
      <c r="B391" s="356"/>
      <c r="C391" s="356"/>
      <c r="D391" s="356"/>
      <c r="E391" s="356"/>
      <c r="F391" s="356"/>
      <c r="G391" s="356"/>
      <c r="H391" s="356"/>
      <c r="I391" s="356"/>
      <c r="J391" s="356"/>
      <c r="K391" s="356"/>
      <c r="L391" s="356"/>
      <c r="M391" s="356"/>
      <c r="N391" s="356"/>
      <c r="O391" s="356"/>
      <c r="P391" s="356"/>
      <c r="Q391" s="356"/>
      <c r="R391" s="356"/>
      <c r="S391" s="356"/>
      <c r="T391" s="356"/>
      <c r="U391" s="356"/>
      <c r="V391" s="356"/>
    </row>
    <row r="392" spans="1:22" ht="11.25" customHeight="1" x14ac:dyDescent="0.2">
      <c r="A392" s="356"/>
      <c r="B392" s="356"/>
      <c r="C392" s="356"/>
      <c r="D392" s="356"/>
      <c r="E392" s="356"/>
      <c r="F392" s="356"/>
      <c r="G392" s="356"/>
      <c r="H392" s="356"/>
      <c r="I392" s="356"/>
      <c r="J392" s="356"/>
      <c r="K392" s="356"/>
      <c r="L392" s="356"/>
      <c r="M392" s="356"/>
      <c r="N392" s="356"/>
      <c r="O392" s="356"/>
      <c r="P392" s="356"/>
      <c r="Q392" s="356"/>
      <c r="R392" s="356"/>
      <c r="S392" s="356"/>
      <c r="T392" s="356"/>
      <c r="U392" s="356"/>
      <c r="V392" s="356"/>
    </row>
    <row r="393" spans="1:22" ht="11.25" customHeight="1" x14ac:dyDescent="0.2">
      <c r="A393" s="356"/>
      <c r="B393" s="356"/>
      <c r="C393" s="356"/>
      <c r="D393" s="356"/>
      <c r="E393" s="356"/>
      <c r="F393" s="356"/>
      <c r="G393" s="356"/>
      <c r="H393" s="356"/>
      <c r="I393" s="356"/>
      <c r="J393" s="356"/>
      <c r="K393" s="356"/>
      <c r="L393" s="356"/>
      <c r="M393" s="356"/>
      <c r="N393" s="356"/>
      <c r="O393" s="356"/>
      <c r="P393" s="356"/>
      <c r="Q393" s="356"/>
      <c r="R393" s="356"/>
      <c r="S393" s="356"/>
      <c r="T393" s="356"/>
      <c r="U393" s="356"/>
      <c r="V393" s="356"/>
    </row>
    <row r="394" spans="1:22" ht="11.25" customHeight="1" x14ac:dyDescent="0.2">
      <c r="A394" s="356"/>
      <c r="B394" s="356"/>
      <c r="C394" s="356"/>
      <c r="D394" s="356"/>
      <c r="E394" s="356"/>
      <c r="F394" s="356"/>
      <c r="G394" s="356"/>
      <c r="H394" s="356"/>
      <c r="I394" s="356"/>
      <c r="J394" s="356"/>
      <c r="K394" s="356"/>
      <c r="L394" s="356"/>
      <c r="M394" s="356"/>
      <c r="N394" s="356"/>
      <c r="O394" s="356"/>
      <c r="P394" s="356"/>
      <c r="Q394" s="356"/>
      <c r="R394" s="356"/>
      <c r="S394" s="356"/>
      <c r="T394" s="356"/>
      <c r="U394" s="356"/>
      <c r="V394" s="356"/>
    </row>
    <row r="395" spans="1:22" ht="11.25" customHeight="1" x14ac:dyDescent="0.2">
      <c r="A395" s="356"/>
      <c r="B395" s="356"/>
      <c r="C395" s="356"/>
      <c r="D395" s="356"/>
      <c r="E395" s="356"/>
      <c r="F395" s="356"/>
      <c r="G395" s="356"/>
      <c r="H395" s="356"/>
      <c r="I395" s="356"/>
      <c r="J395" s="356"/>
      <c r="K395" s="356"/>
      <c r="L395" s="356"/>
      <c r="M395" s="356"/>
      <c r="N395" s="356"/>
      <c r="O395" s="356"/>
      <c r="P395" s="356"/>
      <c r="Q395" s="356"/>
      <c r="R395" s="356"/>
      <c r="S395" s="356"/>
      <c r="T395" s="356"/>
      <c r="U395" s="356"/>
      <c r="V395" s="356"/>
    </row>
    <row r="396" spans="1:22" ht="11.25" customHeight="1" x14ac:dyDescent="0.2">
      <c r="A396" s="356"/>
      <c r="B396" s="356"/>
      <c r="C396" s="356"/>
      <c r="D396" s="356"/>
      <c r="E396" s="356"/>
      <c r="F396" s="356"/>
      <c r="G396" s="356"/>
      <c r="H396" s="356"/>
      <c r="I396" s="356"/>
      <c r="J396" s="356"/>
      <c r="K396" s="356"/>
      <c r="L396" s="356"/>
      <c r="M396" s="356"/>
      <c r="N396" s="356"/>
      <c r="O396" s="356"/>
      <c r="P396" s="356"/>
      <c r="Q396" s="356"/>
      <c r="R396" s="356"/>
      <c r="S396" s="356"/>
      <c r="T396" s="356"/>
      <c r="U396" s="356"/>
      <c r="V396" s="356"/>
    </row>
    <row r="397" spans="1:22" ht="11.25" customHeight="1" x14ac:dyDescent="0.2">
      <c r="A397" s="356"/>
      <c r="B397" s="356"/>
      <c r="C397" s="356"/>
      <c r="D397" s="356"/>
      <c r="E397" s="356"/>
      <c r="F397" s="356"/>
      <c r="G397" s="356"/>
      <c r="H397" s="356"/>
      <c r="I397" s="356"/>
      <c r="J397" s="356"/>
      <c r="K397" s="356"/>
      <c r="L397" s="356"/>
      <c r="M397" s="356"/>
      <c r="N397" s="356"/>
      <c r="O397" s="356"/>
      <c r="P397" s="356"/>
      <c r="Q397" s="356"/>
      <c r="R397" s="356"/>
      <c r="S397" s="356"/>
      <c r="T397" s="356"/>
      <c r="U397" s="356"/>
      <c r="V397" s="356"/>
    </row>
    <row r="398" spans="1:22" ht="11.25" customHeight="1" x14ac:dyDescent="0.2">
      <c r="A398" s="356"/>
      <c r="B398" s="356"/>
      <c r="C398" s="356"/>
      <c r="D398" s="356"/>
      <c r="E398" s="356"/>
      <c r="F398" s="356"/>
      <c r="G398" s="356"/>
      <c r="H398" s="356"/>
      <c r="I398" s="356"/>
      <c r="J398" s="356"/>
      <c r="K398" s="356"/>
      <c r="L398" s="356"/>
      <c r="M398" s="356"/>
      <c r="N398" s="356"/>
      <c r="O398" s="356"/>
      <c r="P398" s="356"/>
      <c r="Q398" s="356"/>
      <c r="R398" s="356"/>
      <c r="S398" s="356"/>
      <c r="T398" s="356"/>
      <c r="U398" s="356"/>
      <c r="V398" s="356"/>
    </row>
    <row r="399" spans="1:22" ht="11.25" customHeight="1" x14ac:dyDescent="0.2">
      <c r="A399" s="356"/>
      <c r="B399" s="356"/>
      <c r="C399" s="356"/>
      <c r="D399" s="356"/>
      <c r="E399" s="356"/>
      <c r="F399" s="356"/>
      <c r="G399" s="356"/>
      <c r="H399" s="356"/>
      <c r="I399" s="356"/>
      <c r="J399" s="356"/>
      <c r="K399" s="356"/>
      <c r="L399" s="356"/>
      <c r="M399" s="356"/>
      <c r="N399" s="356"/>
      <c r="O399" s="356"/>
      <c r="P399" s="356"/>
      <c r="Q399" s="356"/>
      <c r="R399" s="356"/>
      <c r="S399" s="356"/>
      <c r="T399" s="356"/>
      <c r="U399" s="356"/>
      <c r="V399" s="356"/>
    </row>
    <row r="400" spans="1:22" ht="11.25" customHeight="1" x14ac:dyDescent="0.2">
      <c r="A400" s="356"/>
      <c r="B400" s="356"/>
      <c r="C400" s="356"/>
      <c r="D400" s="356"/>
      <c r="E400" s="356"/>
      <c r="F400" s="356"/>
      <c r="G400" s="356"/>
      <c r="H400" s="356"/>
      <c r="I400" s="356"/>
      <c r="J400" s="356"/>
      <c r="K400" s="356"/>
      <c r="L400" s="356"/>
      <c r="M400" s="356"/>
      <c r="N400" s="356"/>
      <c r="O400" s="356"/>
      <c r="P400" s="356"/>
      <c r="Q400" s="356"/>
      <c r="R400" s="356"/>
      <c r="S400" s="356"/>
      <c r="T400" s="356"/>
      <c r="U400" s="356"/>
      <c r="V400" s="356"/>
    </row>
    <row r="401" spans="1:22" ht="11.25" customHeight="1" x14ac:dyDescent="0.2">
      <c r="A401" s="356"/>
      <c r="B401" s="356"/>
      <c r="C401" s="356"/>
      <c r="D401" s="356"/>
      <c r="E401" s="356"/>
      <c r="F401" s="356"/>
      <c r="G401" s="356"/>
      <c r="H401" s="356"/>
      <c r="I401" s="356"/>
      <c r="J401" s="356"/>
      <c r="K401" s="356"/>
      <c r="L401" s="356"/>
      <c r="M401" s="356"/>
      <c r="N401" s="356"/>
      <c r="O401" s="356"/>
      <c r="P401" s="356"/>
      <c r="Q401" s="356"/>
      <c r="R401" s="356"/>
      <c r="S401" s="356"/>
      <c r="T401" s="356"/>
      <c r="U401" s="356"/>
      <c r="V401" s="356"/>
    </row>
    <row r="402" spans="1:22" ht="11.25" customHeight="1" x14ac:dyDescent="0.2">
      <c r="A402" s="356"/>
      <c r="B402" s="356"/>
      <c r="C402" s="356"/>
      <c r="D402" s="356"/>
      <c r="E402" s="356"/>
      <c r="F402" s="356"/>
      <c r="G402" s="356"/>
      <c r="H402" s="356"/>
      <c r="I402" s="356"/>
      <c r="J402" s="356"/>
      <c r="K402" s="356"/>
      <c r="L402" s="356"/>
      <c r="M402" s="356"/>
      <c r="N402" s="356"/>
      <c r="O402" s="356"/>
      <c r="P402" s="356"/>
      <c r="Q402" s="356"/>
      <c r="R402" s="356"/>
      <c r="S402" s="356"/>
      <c r="T402" s="356"/>
      <c r="U402" s="356"/>
      <c r="V402" s="356"/>
    </row>
    <row r="403" spans="1:22" ht="11.25" customHeight="1" x14ac:dyDescent="0.2">
      <c r="A403" s="356"/>
      <c r="B403" s="356"/>
      <c r="C403" s="356"/>
      <c r="D403" s="356"/>
      <c r="E403" s="356"/>
      <c r="F403" s="356"/>
      <c r="G403" s="356"/>
      <c r="H403" s="356"/>
      <c r="I403" s="356"/>
      <c r="J403" s="356"/>
      <c r="K403" s="356"/>
      <c r="L403" s="356"/>
      <c r="M403" s="356"/>
      <c r="N403" s="356"/>
      <c r="O403" s="356"/>
      <c r="P403" s="356"/>
      <c r="Q403" s="356"/>
      <c r="R403" s="356"/>
      <c r="S403" s="356"/>
      <c r="T403" s="356"/>
      <c r="U403" s="356"/>
      <c r="V403" s="356"/>
    </row>
    <row r="404" spans="1:22" ht="11.25" customHeight="1" x14ac:dyDescent="0.2">
      <c r="A404" s="356"/>
      <c r="B404" s="356"/>
      <c r="C404" s="356"/>
      <c r="D404" s="356"/>
      <c r="E404" s="356"/>
      <c r="F404" s="356"/>
      <c r="G404" s="356"/>
      <c r="H404" s="356"/>
      <c r="I404" s="356"/>
      <c r="J404" s="356"/>
      <c r="K404" s="356"/>
      <c r="L404" s="356"/>
      <c r="M404" s="356"/>
      <c r="N404" s="356"/>
      <c r="O404" s="356"/>
      <c r="P404" s="356"/>
      <c r="Q404" s="356"/>
      <c r="R404" s="356"/>
      <c r="S404" s="356"/>
      <c r="T404" s="356"/>
      <c r="U404" s="356"/>
      <c r="V404" s="356"/>
    </row>
    <row r="405" spans="1:22" ht="11.25" customHeight="1" x14ac:dyDescent="0.2">
      <c r="A405" s="356"/>
      <c r="B405" s="356"/>
      <c r="C405" s="356"/>
      <c r="D405" s="356"/>
      <c r="E405" s="356"/>
      <c r="F405" s="356"/>
      <c r="G405" s="356"/>
      <c r="H405" s="356"/>
      <c r="I405" s="356"/>
      <c r="J405" s="356"/>
      <c r="K405" s="356"/>
      <c r="L405" s="356"/>
      <c r="M405" s="356"/>
      <c r="N405" s="356"/>
      <c r="O405" s="356"/>
      <c r="P405" s="356"/>
      <c r="Q405" s="356"/>
      <c r="R405" s="356"/>
      <c r="S405" s="356"/>
      <c r="T405" s="356"/>
      <c r="U405" s="356"/>
      <c r="V405" s="356"/>
    </row>
    <row r="406" spans="1:22" ht="11.25" customHeight="1" x14ac:dyDescent="0.2">
      <c r="A406" s="356"/>
      <c r="B406" s="356"/>
      <c r="C406" s="356"/>
      <c r="D406" s="356"/>
      <c r="E406" s="356"/>
      <c r="F406" s="356"/>
      <c r="G406" s="356"/>
      <c r="H406" s="356"/>
      <c r="I406" s="356"/>
      <c r="J406" s="356"/>
      <c r="K406" s="356"/>
      <c r="L406" s="356"/>
      <c r="M406" s="356"/>
      <c r="N406" s="356"/>
      <c r="O406" s="356"/>
      <c r="P406" s="356"/>
      <c r="Q406" s="356"/>
      <c r="R406" s="356"/>
      <c r="S406" s="356"/>
      <c r="T406" s="356"/>
      <c r="U406" s="356"/>
      <c r="V406" s="356"/>
    </row>
    <row r="407" spans="1:22" ht="11.25" customHeight="1" x14ac:dyDescent="0.2">
      <c r="A407" s="356"/>
      <c r="B407" s="356"/>
      <c r="C407" s="356"/>
      <c r="D407" s="356"/>
      <c r="E407" s="356"/>
      <c r="F407" s="356"/>
      <c r="G407" s="356"/>
      <c r="H407" s="356"/>
      <c r="I407" s="356"/>
      <c r="J407" s="356"/>
      <c r="K407" s="356"/>
      <c r="L407" s="356"/>
      <c r="M407" s="356"/>
      <c r="N407" s="356"/>
      <c r="O407" s="356"/>
      <c r="P407" s="356"/>
      <c r="Q407" s="356"/>
      <c r="R407" s="356"/>
      <c r="S407" s="356"/>
      <c r="T407" s="356"/>
      <c r="U407" s="356"/>
      <c r="V407" s="356"/>
    </row>
    <row r="408" spans="1:22" ht="11.25" customHeight="1" x14ac:dyDescent="0.2">
      <c r="A408" s="356"/>
      <c r="B408" s="356"/>
      <c r="C408" s="356"/>
      <c r="D408" s="356"/>
      <c r="E408" s="356"/>
      <c r="F408" s="356"/>
      <c r="G408" s="356"/>
      <c r="H408" s="356"/>
      <c r="I408" s="356"/>
      <c r="J408" s="356"/>
      <c r="K408" s="356"/>
      <c r="L408" s="356"/>
      <c r="M408" s="356"/>
      <c r="N408" s="356"/>
      <c r="O408" s="356"/>
      <c r="P408" s="356"/>
      <c r="Q408" s="356"/>
      <c r="R408" s="356"/>
      <c r="S408" s="356"/>
      <c r="T408" s="356"/>
      <c r="U408" s="356"/>
      <c r="V408" s="356"/>
    </row>
    <row r="409" spans="1:22" ht="11.25" customHeight="1" x14ac:dyDescent="0.2">
      <c r="A409" s="356"/>
      <c r="B409" s="356"/>
      <c r="C409" s="356"/>
      <c r="D409" s="356"/>
      <c r="E409" s="356"/>
      <c r="F409" s="356"/>
      <c r="G409" s="356"/>
      <c r="H409" s="356"/>
      <c r="I409" s="356"/>
      <c r="J409" s="356"/>
      <c r="K409" s="356"/>
      <c r="L409" s="356"/>
      <c r="M409" s="356"/>
      <c r="N409" s="356"/>
      <c r="O409" s="356"/>
      <c r="P409" s="356"/>
      <c r="Q409" s="356"/>
      <c r="R409" s="356"/>
      <c r="S409" s="356"/>
      <c r="T409" s="356"/>
      <c r="U409" s="356"/>
      <c r="V409" s="356"/>
    </row>
    <row r="410" spans="1:22" ht="11.25" customHeight="1" x14ac:dyDescent="0.2">
      <c r="A410" s="356"/>
      <c r="B410" s="356"/>
      <c r="C410" s="356"/>
      <c r="D410" s="356"/>
      <c r="E410" s="356"/>
      <c r="F410" s="356"/>
      <c r="G410" s="356"/>
      <c r="H410" s="356"/>
      <c r="I410" s="356"/>
      <c r="J410" s="356"/>
      <c r="K410" s="356"/>
      <c r="L410" s="356"/>
      <c r="M410" s="356"/>
      <c r="N410" s="356"/>
      <c r="O410" s="356"/>
      <c r="P410" s="356"/>
      <c r="Q410" s="356"/>
      <c r="R410" s="356"/>
      <c r="S410" s="356"/>
      <c r="T410" s="356"/>
      <c r="U410" s="356"/>
      <c r="V410" s="356"/>
    </row>
    <row r="411" spans="1:22" ht="11.25" customHeight="1" x14ac:dyDescent="0.2">
      <c r="A411" s="356"/>
      <c r="B411" s="356"/>
      <c r="C411" s="356"/>
      <c r="D411" s="356"/>
      <c r="E411" s="356"/>
      <c r="F411" s="356"/>
      <c r="G411" s="356"/>
      <c r="H411" s="356"/>
      <c r="I411" s="356"/>
      <c r="J411" s="356"/>
      <c r="K411" s="356"/>
      <c r="L411" s="356"/>
      <c r="M411" s="356"/>
      <c r="N411" s="356"/>
      <c r="O411" s="356"/>
      <c r="P411" s="356"/>
      <c r="Q411" s="356"/>
      <c r="R411" s="356"/>
      <c r="S411" s="356"/>
      <c r="T411" s="356"/>
      <c r="U411" s="356"/>
      <c r="V411" s="356"/>
    </row>
    <row r="412" spans="1:22" ht="11.25" customHeight="1" x14ac:dyDescent="0.2">
      <c r="A412" s="356"/>
      <c r="B412" s="356"/>
      <c r="C412" s="356"/>
      <c r="D412" s="356"/>
      <c r="E412" s="356"/>
      <c r="F412" s="356"/>
      <c r="G412" s="356"/>
      <c r="H412" s="356"/>
      <c r="I412" s="356"/>
      <c r="J412" s="356"/>
      <c r="K412" s="356"/>
      <c r="L412" s="356"/>
      <c r="M412" s="356"/>
      <c r="N412" s="356"/>
      <c r="O412" s="356"/>
      <c r="P412" s="356"/>
      <c r="Q412" s="356"/>
      <c r="R412" s="356"/>
      <c r="S412" s="356"/>
      <c r="T412" s="356"/>
      <c r="U412" s="356"/>
      <c r="V412" s="356"/>
    </row>
    <row r="413" spans="1:22" ht="11.25" customHeight="1" x14ac:dyDescent="0.2">
      <c r="A413" s="356"/>
      <c r="B413" s="356"/>
      <c r="C413" s="356"/>
      <c r="D413" s="356"/>
      <c r="E413" s="356"/>
      <c r="F413" s="356"/>
      <c r="G413" s="356"/>
      <c r="H413" s="356"/>
      <c r="I413" s="356"/>
      <c r="J413" s="356"/>
      <c r="K413" s="356"/>
      <c r="L413" s="356"/>
      <c r="M413" s="356"/>
      <c r="N413" s="356"/>
      <c r="O413" s="356"/>
      <c r="P413" s="356"/>
      <c r="Q413" s="356"/>
      <c r="R413" s="356"/>
      <c r="S413" s="356"/>
      <c r="T413" s="356"/>
      <c r="U413" s="356"/>
      <c r="V413" s="356"/>
    </row>
    <row r="414" spans="1:22" ht="11.25" customHeight="1" x14ac:dyDescent="0.2">
      <c r="A414" s="356"/>
      <c r="B414" s="356"/>
      <c r="C414" s="356"/>
      <c r="D414" s="356"/>
      <c r="E414" s="356"/>
      <c r="F414" s="356"/>
      <c r="G414" s="356"/>
      <c r="H414" s="356"/>
      <c r="I414" s="356"/>
      <c r="J414" s="356"/>
      <c r="K414" s="356"/>
      <c r="L414" s="356"/>
      <c r="M414" s="356"/>
      <c r="N414" s="356"/>
      <c r="O414" s="356"/>
      <c r="P414" s="356"/>
      <c r="Q414" s="356"/>
      <c r="R414" s="356"/>
      <c r="S414" s="356"/>
      <c r="T414" s="356"/>
      <c r="U414" s="356"/>
      <c r="V414" s="356"/>
    </row>
    <row r="415" spans="1:22" ht="11.25" customHeight="1" x14ac:dyDescent="0.2">
      <c r="A415" s="356"/>
      <c r="B415" s="356"/>
      <c r="C415" s="356"/>
      <c r="D415" s="356"/>
      <c r="E415" s="356"/>
      <c r="F415" s="356"/>
      <c r="G415" s="356"/>
      <c r="H415" s="356"/>
      <c r="I415" s="356"/>
      <c r="J415" s="356"/>
      <c r="K415" s="356"/>
      <c r="L415" s="356"/>
      <c r="M415" s="356"/>
      <c r="N415" s="356"/>
      <c r="O415" s="356"/>
      <c r="P415" s="356"/>
      <c r="Q415" s="356"/>
      <c r="R415" s="356"/>
      <c r="S415" s="356"/>
      <c r="T415" s="356"/>
      <c r="U415" s="356"/>
      <c r="V415" s="356"/>
    </row>
    <row r="416" spans="1:22" ht="11.25" customHeight="1" x14ac:dyDescent="0.2">
      <c r="A416" s="356"/>
      <c r="B416" s="356"/>
      <c r="C416" s="356"/>
      <c r="D416" s="356"/>
      <c r="E416" s="356"/>
      <c r="F416" s="356"/>
      <c r="G416" s="356"/>
      <c r="H416" s="356"/>
      <c r="I416" s="356"/>
      <c r="J416" s="356"/>
      <c r="K416" s="356"/>
      <c r="L416" s="356"/>
      <c r="M416" s="356"/>
      <c r="N416" s="356"/>
      <c r="O416" s="356"/>
      <c r="P416" s="356"/>
      <c r="Q416" s="356"/>
      <c r="R416" s="356"/>
      <c r="S416" s="356"/>
      <c r="T416" s="356"/>
      <c r="U416" s="356"/>
      <c r="V416" s="356"/>
    </row>
    <row r="417" spans="1:22" ht="11.25" customHeight="1" x14ac:dyDescent="0.2">
      <c r="A417" s="356"/>
      <c r="B417" s="356"/>
      <c r="C417" s="356"/>
      <c r="D417" s="356"/>
      <c r="E417" s="356"/>
      <c r="F417" s="356"/>
      <c r="G417" s="356"/>
      <c r="H417" s="356"/>
      <c r="I417" s="356"/>
      <c r="J417" s="356"/>
      <c r="K417" s="356"/>
      <c r="L417" s="356"/>
      <c r="M417" s="356"/>
      <c r="N417" s="356"/>
      <c r="O417" s="356"/>
      <c r="P417" s="356"/>
      <c r="Q417" s="356"/>
      <c r="R417" s="356"/>
      <c r="S417" s="356"/>
      <c r="T417" s="356"/>
      <c r="U417" s="356"/>
      <c r="V417" s="356"/>
    </row>
    <row r="418" spans="1:22" ht="11.25" customHeight="1" x14ac:dyDescent="0.2">
      <c r="A418" s="356"/>
      <c r="B418" s="356"/>
      <c r="C418" s="356"/>
      <c r="D418" s="356"/>
      <c r="E418" s="356"/>
      <c r="F418" s="356"/>
      <c r="G418" s="356"/>
      <c r="H418" s="356"/>
      <c r="I418" s="356"/>
      <c r="J418" s="356"/>
      <c r="K418" s="356"/>
      <c r="L418" s="356"/>
      <c r="M418" s="356"/>
      <c r="N418" s="356"/>
      <c r="O418" s="356"/>
      <c r="P418" s="356"/>
      <c r="Q418" s="356"/>
      <c r="R418" s="356"/>
      <c r="S418" s="356"/>
      <c r="T418" s="356"/>
      <c r="U418" s="356"/>
      <c r="V418" s="356"/>
    </row>
    <row r="419" spans="1:22" ht="11.25" customHeight="1" x14ac:dyDescent="0.2">
      <c r="A419" s="356"/>
      <c r="B419" s="356"/>
      <c r="C419" s="356"/>
      <c r="D419" s="356"/>
      <c r="E419" s="356"/>
      <c r="F419" s="356"/>
      <c r="G419" s="356"/>
      <c r="H419" s="356"/>
      <c r="I419" s="356"/>
      <c r="J419" s="356"/>
      <c r="K419" s="356"/>
      <c r="L419" s="356"/>
      <c r="M419" s="356"/>
      <c r="N419" s="356"/>
      <c r="O419" s="356"/>
      <c r="P419" s="356"/>
      <c r="Q419" s="356"/>
      <c r="R419" s="356"/>
      <c r="S419" s="356"/>
      <c r="T419" s="356"/>
      <c r="U419" s="356"/>
      <c r="V419" s="356"/>
    </row>
    <row r="420" spans="1:22" ht="11.25" customHeight="1" x14ac:dyDescent="0.2">
      <c r="A420" s="356"/>
      <c r="B420" s="356"/>
      <c r="C420" s="356"/>
      <c r="D420" s="356"/>
      <c r="E420" s="356"/>
      <c r="F420" s="356"/>
      <c r="G420" s="356"/>
      <c r="H420" s="356"/>
      <c r="I420" s="356"/>
      <c r="J420" s="356"/>
      <c r="K420" s="356"/>
      <c r="L420" s="356"/>
      <c r="M420" s="356"/>
      <c r="N420" s="356"/>
      <c r="O420" s="356"/>
      <c r="P420" s="356"/>
      <c r="Q420" s="356"/>
      <c r="R420" s="356"/>
      <c r="S420" s="356"/>
      <c r="T420" s="356"/>
      <c r="U420" s="356"/>
      <c r="V420" s="356"/>
    </row>
    <row r="421" spans="1:22" ht="11.25" customHeight="1" x14ac:dyDescent="0.2">
      <c r="A421" s="356"/>
      <c r="B421" s="356"/>
      <c r="C421" s="356"/>
      <c r="D421" s="356"/>
      <c r="E421" s="356"/>
      <c r="F421" s="356"/>
      <c r="G421" s="356"/>
      <c r="H421" s="356"/>
      <c r="I421" s="356"/>
      <c r="J421" s="356"/>
      <c r="K421" s="356"/>
      <c r="L421" s="356"/>
      <c r="M421" s="356"/>
      <c r="N421" s="356"/>
      <c r="O421" s="356"/>
      <c r="P421" s="356"/>
      <c r="Q421" s="356"/>
      <c r="R421" s="356"/>
      <c r="S421" s="356"/>
      <c r="T421" s="356"/>
      <c r="U421" s="356"/>
      <c r="V421" s="356"/>
    </row>
    <row r="422" spans="1:22" ht="11.25" customHeight="1" x14ac:dyDescent="0.2">
      <c r="A422" s="356"/>
      <c r="B422" s="356"/>
      <c r="C422" s="356"/>
      <c r="D422" s="356"/>
      <c r="E422" s="356"/>
      <c r="F422" s="356"/>
      <c r="G422" s="356"/>
      <c r="H422" s="356"/>
      <c r="I422" s="356"/>
      <c r="J422" s="356"/>
      <c r="K422" s="356"/>
      <c r="L422" s="356"/>
      <c r="M422" s="356"/>
      <c r="N422" s="356"/>
      <c r="O422" s="356"/>
      <c r="P422" s="356"/>
      <c r="Q422" s="356"/>
      <c r="R422" s="356"/>
      <c r="S422" s="356"/>
      <c r="T422" s="356"/>
      <c r="U422" s="356"/>
      <c r="V422" s="356"/>
    </row>
    <row r="423" spans="1:22" ht="11.25" customHeight="1" x14ac:dyDescent="0.2">
      <c r="A423" s="356"/>
      <c r="B423" s="356"/>
      <c r="C423" s="356"/>
      <c r="D423" s="356"/>
      <c r="E423" s="356"/>
      <c r="F423" s="356"/>
      <c r="G423" s="356"/>
      <c r="H423" s="356"/>
      <c r="I423" s="356"/>
      <c r="J423" s="356"/>
      <c r="K423" s="356"/>
      <c r="L423" s="356"/>
      <c r="M423" s="356"/>
      <c r="N423" s="356"/>
      <c r="O423" s="356"/>
      <c r="P423" s="356"/>
      <c r="Q423" s="356"/>
      <c r="R423" s="356"/>
      <c r="S423" s="356"/>
      <c r="T423" s="356"/>
      <c r="U423" s="356"/>
      <c r="V423" s="356"/>
    </row>
    <row r="424" spans="1:22" ht="11.25" customHeight="1" x14ac:dyDescent="0.2">
      <c r="A424" s="356"/>
      <c r="B424" s="356"/>
      <c r="C424" s="356"/>
      <c r="D424" s="356"/>
      <c r="E424" s="356"/>
      <c r="F424" s="356"/>
      <c r="G424" s="356"/>
      <c r="H424" s="356"/>
      <c r="I424" s="356"/>
      <c r="J424" s="356"/>
      <c r="K424" s="356"/>
      <c r="L424" s="356"/>
      <c r="M424" s="356"/>
      <c r="N424" s="356"/>
      <c r="O424" s="356"/>
      <c r="P424" s="356"/>
      <c r="Q424" s="356"/>
      <c r="R424" s="356"/>
      <c r="S424" s="356"/>
      <c r="T424" s="356"/>
      <c r="U424" s="356"/>
      <c r="V424" s="356"/>
    </row>
    <row r="425" spans="1:22" ht="11.25" customHeight="1" x14ac:dyDescent="0.2">
      <c r="A425" s="356"/>
      <c r="B425" s="356"/>
      <c r="C425" s="356"/>
      <c r="D425" s="356"/>
      <c r="E425" s="356"/>
      <c r="F425" s="356"/>
      <c r="G425" s="356"/>
      <c r="H425" s="356"/>
      <c r="I425" s="356"/>
      <c r="J425" s="356"/>
      <c r="K425" s="356"/>
      <c r="L425" s="356"/>
      <c r="M425" s="356"/>
      <c r="N425" s="356"/>
      <c r="O425" s="356"/>
      <c r="P425" s="356"/>
      <c r="Q425" s="356"/>
      <c r="R425" s="356"/>
      <c r="S425" s="356"/>
      <c r="T425" s="356"/>
      <c r="U425" s="356"/>
      <c r="V425" s="356"/>
    </row>
    <row r="426" spans="1:22" ht="11.25" customHeight="1" x14ac:dyDescent="0.2">
      <c r="A426" s="356"/>
      <c r="B426" s="356"/>
      <c r="C426" s="356"/>
      <c r="D426" s="356"/>
      <c r="E426" s="356"/>
      <c r="F426" s="356"/>
      <c r="G426" s="356"/>
      <c r="H426" s="356"/>
      <c r="I426" s="356"/>
      <c r="J426" s="356"/>
      <c r="K426" s="356"/>
      <c r="L426" s="356"/>
      <c r="M426" s="356"/>
      <c r="N426" s="356"/>
      <c r="O426" s="356"/>
      <c r="P426" s="356"/>
      <c r="Q426" s="356"/>
      <c r="R426" s="356"/>
      <c r="S426" s="356"/>
      <c r="T426" s="356"/>
      <c r="U426" s="356"/>
      <c r="V426" s="356"/>
    </row>
    <row r="427" spans="1:22" ht="11.25" customHeight="1" x14ac:dyDescent="0.2">
      <c r="A427" s="356"/>
      <c r="B427" s="356"/>
      <c r="C427" s="356"/>
      <c r="D427" s="356"/>
      <c r="E427" s="356"/>
      <c r="F427" s="356"/>
      <c r="G427" s="356"/>
      <c r="H427" s="356"/>
      <c r="I427" s="356"/>
      <c r="J427" s="356"/>
      <c r="K427" s="356"/>
      <c r="L427" s="356"/>
      <c r="M427" s="356"/>
      <c r="N427" s="356"/>
      <c r="O427" s="356"/>
      <c r="P427" s="356"/>
      <c r="Q427" s="356"/>
      <c r="R427" s="356"/>
      <c r="S427" s="356"/>
      <c r="T427" s="356"/>
      <c r="U427" s="356"/>
      <c r="V427" s="356"/>
    </row>
    <row r="428" spans="1:22" ht="11.25" customHeight="1" x14ac:dyDescent="0.2">
      <c r="A428" s="356"/>
      <c r="B428" s="356"/>
      <c r="C428" s="356"/>
      <c r="D428" s="356"/>
      <c r="E428" s="356"/>
      <c r="F428" s="356"/>
      <c r="G428" s="356"/>
      <c r="H428" s="356"/>
      <c r="I428" s="356"/>
      <c r="J428" s="356"/>
      <c r="K428" s="356"/>
      <c r="L428" s="356"/>
      <c r="M428" s="356"/>
      <c r="N428" s="356"/>
      <c r="O428" s="356"/>
      <c r="P428" s="356"/>
      <c r="Q428" s="356"/>
      <c r="R428" s="356"/>
      <c r="S428" s="356"/>
      <c r="T428" s="356"/>
      <c r="U428" s="356"/>
      <c r="V428" s="356"/>
    </row>
    <row r="429" spans="1:22" ht="11.25" customHeight="1" x14ac:dyDescent="0.2">
      <c r="A429" s="356"/>
      <c r="B429" s="356"/>
      <c r="C429" s="356"/>
      <c r="D429" s="356"/>
      <c r="E429" s="356"/>
      <c r="F429" s="356"/>
      <c r="G429" s="356"/>
      <c r="H429" s="356"/>
      <c r="I429" s="356"/>
      <c r="J429" s="356"/>
      <c r="K429" s="356"/>
      <c r="L429" s="356"/>
      <c r="M429" s="356"/>
      <c r="N429" s="356"/>
      <c r="O429" s="356"/>
      <c r="P429" s="356"/>
      <c r="Q429" s="356"/>
      <c r="R429" s="356"/>
      <c r="S429" s="356"/>
      <c r="T429" s="356"/>
      <c r="U429" s="356"/>
      <c r="V429" s="356"/>
    </row>
    <row r="430" spans="1:22" ht="11.25" customHeight="1" x14ac:dyDescent="0.2">
      <c r="A430" s="356"/>
      <c r="B430" s="356"/>
      <c r="C430" s="356"/>
      <c r="D430" s="356"/>
      <c r="E430" s="356"/>
      <c r="F430" s="356"/>
      <c r="G430" s="356"/>
      <c r="H430" s="356"/>
      <c r="I430" s="356"/>
      <c r="J430" s="356"/>
      <c r="K430" s="356"/>
      <c r="L430" s="356"/>
      <c r="M430" s="356"/>
      <c r="N430" s="356"/>
      <c r="O430" s="356"/>
      <c r="P430" s="356"/>
      <c r="Q430" s="356"/>
      <c r="R430" s="356"/>
      <c r="S430" s="356"/>
      <c r="T430" s="356"/>
      <c r="U430" s="356"/>
      <c r="V430" s="356"/>
    </row>
    <row r="431" spans="1:22" ht="11.25" customHeight="1" x14ac:dyDescent="0.2">
      <c r="A431" s="356"/>
      <c r="B431" s="356"/>
      <c r="C431" s="356"/>
      <c r="D431" s="356"/>
      <c r="E431" s="356"/>
      <c r="F431" s="356"/>
      <c r="G431" s="356"/>
      <c r="H431" s="356"/>
      <c r="I431" s="356"/>
      <c r="J431" s="356"/>
      <c r="K431" s="356"/>
      <c r="L431" s="356"/>
      <c r="M431" s="356"/>
      <c r="N431" s="356"/>
      <c r="O431" s="356"/>
      <c r="P431" s="356"/>
      <c r="Q431" s="356"/>
      <c r="R431" s="356"/>
      <c r="S431" s="356"/>
      <c r="T431" s="356"/>
      <c r="U431" s="356"/>
      <c r="V431" s="356"/>
    </row>
    <row r="432" spans="1:22" ht="11.25" customHeight="1" x14ac:dyDescent="0.2">
      <c r="A432" s="356"/>
      <c r="B432" s="356"/>
      <c r="C432" s="356"/>
      <c r="D432" s="356"/>
      <c r="E432" s="356"/>
      <c r="F432" s="356"/>
      <c r="G432" s="356"/>
      <c r="H432" s="356"/>
      <c r="I432" s="356"/>
      <c r="J432" s="356"/>
      <c r="K432" s="356"/>
      <c r="L432" s="356"/>
      <c r="M432" s="356"/>
      <c r="N432" s="356"/>
      <c r="O432" s="356"/>
      <c r="P432" s="356"/>
      <c r="Q432" s="356"/>
      <c r="R432" s="356"/>
      <c r="S432" s="356"/>
      <c r="T432" s="356"/>
      <c r="U432" s="356"/>
      <c r="V432" s="356"/>
    </row>
    <row r="433" spans="1:22" ht="11.25" customHeight="1" x14ac:dyDescent="0.2">
      <c r="A433" s="356"/>
      <c r="B433" s="356"/>
      <c r="C433" s="356"/>
      <c r="D433" s="356"/>
      <c r="E433" s="356"/>
      <c r="F433" s="356"/>
      <c r="G433" s="356"/>
      <c r="H433" s="356"/>
      <c r="I433" s="356"/>
      <c r="J433" s="356"/>
      <c r="K433" s="356"/>
      <c r="L433" s="356"/>
      <c r="M433" s="356"/>
      <c r="N433" s="356"/>
      <c r="O433" s="356"/>
      <c r="P433" s="356"/>
      <c r="Q433" s="356"/>
      <c r="R433" s="356"/>
      <c r="S433" s="356"/>
      <c r="T433" s="356"/>
      <c r="U433" s="356"/>
      <c r="V433" s="356"/>
    </row>
    <row r="434" spans="1:22" ht="11.25" customHeight="1" x14ac:dyDescent="0.2">
      <c r="A434" s="356"/>
      <c r="B434" s="356"/>
      <c r="C434" s="356"/>
      <c r="D434" s="356"/>
      <c r="E434" s="356"/>
      <c r="F434" s="356"/>
      <c r="G434" s="356"/>
      <c r="H434" s="356"/>
      <c r="I434" s="356"/>
      <c r="J434" s="356"/>
      <c r="K434" s="356"/>
      <c r="L434" s="356"/>
      <c r="M434" s="356"/>
      <c r="N434" s="356"/>
      <c r="O434" s="356"/>
      <c r="P434" s="356"/>
      <c r="Q434" s="356"/>
      <c r="R434" s="356"/>
      <c r="S434" s="356"/>
      <c r="T434" s="356"/>
      <c r="U434" s="356"/>
      <c r="V434" s="356"/>
    </row>
    <row r="435" spans="1:22" ht="11.25" customHeight="1" x14ac:dyDescent="0.2">
      <c r="A435" s="356"/>
      <c r="B435" s="356"/>
      <c r="C435" s="356"/>
      <c r="D435" s="356"/>
      <c r="E435" s="356"/>
      <c r="F435" s="356"/>
      <c r="G435" s="356"/>
      <c r="H435" s="356"/>
      <c r="I435" s="356"/>
      <c r="J435" s="356"/>
      <c r="K435" s="356"/>
      <c r="L435" s="356"/>
      <c r="M435" s="356"/>
      <c r="N435" s="356"/>
      <c r="O435" s="356"/>
      <c r="P435" s="356"/>
      <c r="Q435" s="356"/>
      <c r="R435" s="356"/>
      <c r="S435" s="356"/>
      <c r="T435" s="356"/>
      <c r="U435" s="356"/>
      <c r="V435" s="356"/>
    </row>
    <row r="436" spans="1:22" ht="11.25" customHeight="1" x14ac:dyDescent="0.2">
      <c r="A436" s="356"/>
      <c r="B436" s="356"/>
      <c r="C436" s="356"/>
      <c r="D436" s="356"/>
      <c r="E436" s="356"/>
      <c r="F436" s="356"/>
      <c r="G436" s="356"/>
      <c r="H436" s="356"/>
      <c r="I436" s="356"/>
      <c r="J436" s="356"/>
      <c r="K436" s="356"/>
      <c r="L436" s="356"/>
      <c r="M436" s="356"/>
      <c r="N436" s="356"/>
      <c r="O436" s="356"/>
      <c r="P436" s="356"/>
      <c r="Q436" s="356"/>
      <c r="R436" s="356"/>
      <c r="S436" s="356"/>
      <c r="T436" s="356"/>
      <c r="U436" s="356"/>
      <c r="V436" s="356"/>
    </row>
    <row r="437" spans="1:22" ht="11.25" customHeight="1" x14ac:dyDescent="0.2">
      <c r="A437" s="356"/>
      <c r="B437" s="356"/>
      <c r="C437" s="356"/>
      <c r="D437" s="356"/>
      <c r="E437" s="356"/>
      <c r="F437" s="356"/>
      <c r="G437" s="356"/>
      <c r="H437" s="356"/>
      <c r="I437" s="356"/>
      <c r="J437" s="356"/>
      <c r="K437" s="356"/>
      <c r="L437" s="356"/>
      <c r="M437" s="356"/>
      <c r="N437" s="356"/>
      <c r="O437" s="356"/>
      <c r="P437" s="356"/>
      <c r="Q437" s="356"/>
      <c r="R437" s="356"/>
      <c r="S437" s="356"/>
      <c r="T437" s="356"/>
      <c r="U437" s="356"/>
      <c r="V437" s="356"/>
    </row>
    <row r="438" spans="1:22" ht="11.25" customHeight="1" x14ac:dyDescent="0.2">
      <c r="A438" s="356"/>
      <c r="B438" s="356"/>
      <c r="C438" s="356"/>
      <c r="D438" s="356"/>
      <c r="E438" s="356"/>
      <c r="F438" s="356"/>
      <c r="G438" s="356"/>
      <c r="H438" s="356"/>
      <c r="I438" s="356"/>
      <c r="J438" s="356"/>
      <c r="K438" s="356"/>
      <c r="L438" s="356"/>
      <c r="M438" s="356"/>
      <c r="N438" s="356"/>
      <c r="O438" s="356"/>
      <c r="P438" s="356"/>
      <c r="Q438" s="356"/>
      <c r="R438" s="356"/>
      <c r="S438" s="356"/>
      <c r="T438" s="356"/>
      <c r="U438" s="356"/>
      <c r="V438" s="356"/>
    </row>
    <row r="439" spans="1:22" ht="11.25" customHeight="1" x14ac:dyDescent="0.2">
      <c r="A439" s="356"/>
      <c r="B439" s="356"/>
      <c r="C439" s="356"/>
      <c r="D439" s="356"/>
      <c r="E439" s="356"/>
      <c r="F439" s="356"/>
      <c r="G439" s="356"/>
      <c r="H439" s="356"/>
      <c r="I439" s="356"/>
      <c r="J439" s="356"/>
      <c r="K439" s="356"/>
      <c r="L439" s="356"/>
      <c r="M439" s="356"/>
      <c r="N439" s="356"/>
      <c r="O439" s="356"/>
      <c r="P439" s="356"/>
      <c r="Q439" s="356"/>
      <c r="R439" s="356"/>
      <c r="S439" s="356"/>
      <c r="T439" s="356"/>
      <c r="U439" s="356"/>
      <c r="V439" s="356"/>
    </row>
    <row r="440" spans="1:22" ht="11.25" customHeight="1" x14ac:dyDescent="0.2">
      <c r="A440" s="356"/>
      <c r="B440" s="356"/>
      <c r="C440" s="356"/>
      <c r="D440" s="356"/>
      <c r="E440" s="356"/>
      <c r="F440" s="356"/>
      <c r="G440" s="356"/>
      <c r="H440" s="356"/>
      <c r="I440" s="356"/>
      <c r="J440" s="356"/>
      <c r="K440" s="356"/>
      <c r="L440" s="356"/>
      <c r="M440" s="356"/>
      <c r="N440" s="356"/>
      <c r="O440" s="356"/>
      <c r="P440" s="356"/>
      <c r="Q440" s="356"/>
      <c r="R440" s="356"/>
      <c r="S440" s="356"/>
      <c r="T440" s="356"/>
      <c r="U440" s="356"/>
      <c r="V440" s="356"/>
    </row>
    <row r="441" spans="1:22" ht="11.25" customHeight="1" x14ac:dyDescent="0.2">
      <c r="A441" s="356"/>
      <c r="B441" s="356"/>
      <c r="C441" s="356"/>
      <c r="D441" s="356"/>
      <c r="E441" s="356"/>
      <c r="F441" s="356"/>
      <c r="G441" s="356"/>
      <c r="H441" s="356"/>
      <c r="I441" s="356"/>
      <c r="J441" s="356"/>
      <c r="K441" s="356"/>
      <c r="L441" s="356"/>
      <c r="M441" s="356"/>
      <c r="N441" s="356"/>
      <c r="O441" s="356"/>
      <c r="P441" s="356"/>
      <c r="Q441" s="356"/>
      <c r="R441" s="356"/>
      <c r="S441" s="356"/>
      <c r="T441" s="356"/>
      <c r="U441" s="356"/>
      <c r="V441" s="356"/>
    </row>
    <row r="442" spans="1:22" ht="11.25" customHeight="1" x14ac:dyDescent="0.2">
      <c r="A442" s="356"/>
      <c r="B442" s="356"/>
      <c r="C442" s="356"/>
      <c r="D442" s="356"/>
      <c r="E442" s="356"/>
      <c r="F442" s="356"/>
      <c r="G442" s="356"/>
      <c r="H442" s="356"/>
      <c r="I442" s="356"/>
      <c r="J442" s="356"/>
      <c r="K442" s="356"/>
      <c r="L442" s="356"/>
      <c r="M442" s="356"/>
      <c r="N442" s="356"/>
      <c r="O442" s="356"/>
      <c r="P442" s="356"/>
      <c r="Q442" s="356"/>
      <c r="R442" s="356"/>
      <c r="S442" s="356"/>
      <c r="T442" s="356"/>
      <c r="U442" s="356"/>
      <c r="V442" s="356"/>
    </row>
    <row r="443" spans="1:22" ht="11.25" customHeight="1" x14ac:dyDescent="0.2">
      <c r="A443" s="356"/>
      <c r="B443" s="356"/>
      <c r="C443" s="356"/>
      <c r="D443" s="356"/>
      <c r="E443" s="356"/>
      <c r="F443" s="356"/>
      <c r="G443" s="356"/>
      <c r="H443" s="356"/>
      <c r="I443" s="356"/>
      <c r="J443" s="356"/>
      <c r="K443" s="356"/>
      <c r="L443" s="356"/>
      <c r="M443" s="356"/>
      <c r="N443" s="356"/>
      <c r="O443" s="356"/>
      <c r="P443" s="356"/>
      <c r="Q443" s="356"/>
      <c r="R443" s="356"/>
      <c r="S443" s="356"/>
      <c r="T443" s="356"/>
      <c r="U443" s="356"/>
      <c r="V443" s="356"/>
    </row>
    <row r="444" spans="1:22" ht="11.25" customHeight="1" x14ac:dyDescent="0.2">
      <c r="A444" s="356"/>
      <c r="B444" s="356"/>
      <c r="C444" s="356"/>
      <c r="D444" s="356"/>
      <c r="E444" s="356"/>
      <c r="F444" s="356"/>
      <c r="G444" s="356"/>
      <c r="H444" s="356"/>
      <c r="I444" s="356"/>
      <c r="J444" s="356"/>
      <c r="K444" s="356"/>
      <c r="L444" s="356"/>
      <c r="M444" s="356"/>
      <c r="N444" s="356"/>
      <c r="O444" s="356"/>
      <c r="P444" s="356"/>
      <c r="Q444" s="356"/>
      <c r="R444" s="356"/>
      <c r="S444" s="356"/>
      <c r="T444" s="356"/>
      <c r="U444" s="356"/>
      <c r="V444" s="356"/>
    </row>
    <row r="445" spans="1:22" ht="11.25" customHeight="1" x14ac:dyDescent="0.2">
      <c r="A445" s="356"/>
      <c r="B445" s="356"/>
      <c r="C445" s="356"/>
      <c r="D445" s="356"/>
      <c r="E445" s="356"/>
      <c r="F445" s="356"/>
      <c r="G445" s="356"/>
      <c r="H445" s="356"/>
      <c r="I445" s="356"/>
      <c r="J445" s="356"/>
      <c r="K445" s="356"/>
      <c r="L445" s="356"/>
      <c r="M445" s="356"/>
      <c r="N445" s="356"/>
      <c r="O445" s="356"/>
      <c r="P445" s="356"/>
      <c r="Q445" s="356"/>
      <c r="R445" s="356"/>
      <c r="S445" s="356"/>
      <c r="T445" s="356"/>
      <c r="U445" s="356"/>
      <c r="V445" s="356"/>
    </row>
    <row r="446" spans="1:22" ht="11.25" customHeight="1" x14ac:dyDescent="0.2">
      <c r="A446" s="356"/>
      <c r="B446" s="356"/>
      <c r="C446" s="356"/>
      <c r="D446" s="356"/>
      <c r="E446" s="356"/>
      <c r="F446" s="356"/>
      <c r="G446" s="356"/>
      <c r="H446" s="356"/>
      <c r="I446" s="356"/>
      <c r="J446" s="356"/>
      <c r="K446" s="356"/>
      <c r="L446" s="356"/>
      <c r="M446" s="356"/>
      <c r="N446" s="356"/>
      <c r="O446" s="356"/>
      <c r="P446" s="356"/>
      <c r="Q446" s="356"/>
      <c r="R446" s="356"/>
      <c r="S446" s="356"/>
      <c r="T446" s="356"/>
      <c r="U446" s="356"/>
      <c r="V446" s="356"/>
    </row>
    <row r="447" spans="1:22" ht="11.25" customHeight="1" x14ac:dyDescent="0.2">
      <c r="A447" s="356"/>
      <c r="B447" s="356"/>
      <c r="C447" s="356"/>
      <c r="D447" s="356"/>
      <c r="E447" s="356"/>
      <c r="F447" s="356"/>
      <c r="G447" s="356"/>
      <c r="H447" s="356"/>
      <c r="I447" s="356"/>
      <c r="J447" s="356"/>
      <c r="K447" s="356"/>
      <c r="L447" s="356"/>
      <c r="M447" s="356"/>
      <c r="N447" s="356"/>
      <c r="O447" s="356"/>
      <c r="P447" s="356"/>
      <c r="Q447" s="356"/>
      <c r="R447" s="356"/>
      <c r="S447" s="356"/>
      <c r="T447" s="356"/>
      <c r="U447" s="356"/>
      <c r="V447" s="356"/>
    </row>
    <row r="448" spans="1:22" ht="11.25" customHeight="1" x14ac:dyDescent="0.2">
      <c r="A448" s="356"/>
      <c r="B448" s="356"/>
      <c r="C448" s="356"/>
      <c r="D448" s="356"/>
      <c r="E448" s="356"/>
      <c r="F448" s="356"/>
      <c r="G448" s="356"/>
      <c r="H448" s="356"/>
      <c r="I448" s="356"/>
      <c r="J448" s="356"/>
      <c r="K448" s="356"/>
      <c r="L448" s="356"/>
      <c r="M448" s="356"/>
      <c r="N448" s="356"/>
      <c r="O448" s="356"/>
      <c r="P448" s="356"/>
      <c r="Q448" s="356"/>
      <c r="R448" s="356"/>
      <c r="S448" s="356"/>
      <c r="T448" s="356"/>
      <c r="U448" s="356"/>
      <c r="V448" s="356"/>
    </row>
    <row r="449" spans="1:22" ht="11.25" customHeight="1" x14ac:dyDescent="0.2">
      <c r="A449" s="356"/>
      <c r="B449" s="356"/>
      <c r="C449" s="356"/>
      <c r="D449" s="356"/>
      <c r="E449" s="356"/>
      <c r="F449" s="356"/>
      <c r="G449" s="356"/>
      <c r="H449" s="356"/>
      <c r="I449" s="356"/>
      <c r="J449" s="356"/>
      <c r="K449" s="356"/>
      <c r="L449" s="356"/>
      <c r="M449" s="356"/>
      <c r="N449" s="356"/>
      <c r="O449" s="356"/>
      <c r="P449" s="356"/>
      <c r="Q449" s="356"/>
      <c r="R449" s="356"/>
      <c r="S449" s="356"/>
      <c r="T449" s="356"/>
      <c r="U449" s="356"/>
      <c r="V449" s="356"/>
    </row>
    <row r="450" spans="1:22" ht="11.25" customHeight="1" x14ac:dyDescent="0.2">
      <c r="A450" s="356"/>
      <c r="B450" s="356"/>
      <c r="C450" s="356"/>
      <c r="D450" s="356"/>
      <c r="E450" s="356"/>
      <c r="F450" s="356"/>
      <c r="G450" s="356"/>
      <c r="H450" s="356"/>
      <c r="I450" s="356"/>
      <c r="J450" s="356"/>
      <c r="K450" s="356"/>
      <c r="L450" s="356"/>
      <c r="M450" s="356"/>
      <c r="N450" s="356"/>
      <c r="O450" s="356"/>
      <c r="P450" s="356"/>
      <c r="Q450" s="356"/>
      <c r="R450" s="356"/>
      <c r="S450" s="356"/>
      <c r="T450" s="356"/>
      <c r="U450" s="356"/>
      <c r="V450" s="356"/>
    </row>
    <row r="451" spans="1:22" ht="11.25" customHeight="1" x14ac:dyDescent="0.2">
      <c r="A451" s="356"/>
      <c r="B451" s="356"/>
      <c r="C451" s="356"/>
      <c r="D451" s="356"/>
      <c r="E451" s="356"/>
      <c r="F451" s="356"/>
      <c r="G451" s="356"/>
      <c r="H451" s="356"/>
      <c r="I451" s="356"/>
      <c r="J451" s="356"/>
      <c r="K451" s="356"/>
      <c r="L451" s="356"/>
      <c r="M451" s="356"/>
      <c r="N451" s="356"/>
      <c r="O451" s="356"/>
      <c r="P451" s="356"/>
      <c r="Q451" s="356"/>
      <c r="R451" s="356"/>
      <c r="S451" s="356"/>
      <c r="T451" s="356"/>
      <c r="U451" s="356"/>
      <c r="V451" s="356"/>
    </row>
    <row r="452" spans="1:22" ht="11.25" customHeight="1" x14ac:dyDescent="0.2">
      <c r="A452" s="356"/>
      <c r="B452" s="356"/>
      <c r="C452" s="356"/>
      <c r="D452" s="356"/>
      <c r="E452" s="356"/>
      <c r="F452" s="356"/>
      <c r="G452" s="356"/>
      <c r="H452" s="356"/>
      <c r="I452" s="356"/>
      <c r="J452" s="356"/>
      <c r="K452" s="356"/>
      <c r="L452" s="356"/>
      <c r="M452" s="356"/>
      <c r="N452" s="356"/>
      <c r="O452" s="356"/>
      <c r="P452" s="356"/>
      <c r="Q452" s="356"/>
      <c r="R452" s="356"/>
      <c r="S452" s="356"/>
      <c r="T452" s="356"/>
      <c r="U452" s="356"/>
      <c r="V452" s="356"/>
    </row>
    <row r="453" spans="1:22" ht="11.25" customHeight="1" x14ac:dyDescent="0.2">
      <c r="A453" s="356"/>
      <c r="B453" s="356"/>
      <c r="C453" s="356"/>
      <c r="D453" s="356"/>
      <c r="E453" s="356"/>
      <c r="F453" s="356"/>
      <c r="G453" s="356"/>
      <c r="H453" s="356"/>
      <c r="I453" s="356"/>
      <c r="J453" s="356"/>
      <c r="K453" s="356"/>
      <c r="L453" s="356"/>
      <c r="M453" s="356"/>
      <c r="N453" s="356"/>
      <c r="O453" s="356"/>
      <c r="P453" s="356"/>
      <c r="Q453" s="356"/>
      <c r="R453" s="356"/>
      <c r="S453" s="356"/>
      <c r="T453" s="356"/>
      <c r="U453" s="356"/>
      <c r="V453" s="356"/>
    </row>
    <row r="454" spans="1:22" ht="11.25" customHeight="1" x14ac:dyDescent="0.2">
      <c r="A454" s="356"/>
      <c r="B454" s="356"/>
      <c r="C454" s="356"/>
      <c r="D454" s="356"/>
      <c r="E454" s="356"/>
      <c r="F454" s="356"/>
      <c r="G454" s="356"/>
      <c r="H454" s="356"/>
      <c r="I454" s="356"/>
      <c r="J454" s="356"/>
      <c r="K454" s="356"/>
      <c r="L454" s="356"/>
      <c r="M454" s="356"/>
      <c r="N454" s="356"/>
      <c r="O454" s="356"/>
      <c r="P454" s="356"/>
      <c r="Q454" s="356"/>
      <c r="R454" s="356"/>
      <c r="S454" s="356"/>
      <c r="T454" s="356"/>
      <c r="U454" s="356"/>
      <c r="V454" s="356"/>
    </row>
    <row r="455" spans="1:22" ht="11.25" customHeight="1" x14ac:dyDescent="0.2">
      <c r="A455" s="356"/>
      <c r="B455" s="356"/>
      <c r="C455" s="356"/>
      <c r="D455" s="356"/>
      <c r="E455" s="356"/>
      <c r="F455" s="356"/>
      <c r="G455" s="356"/>
      <c r="H455" s="356"/>
      <c r="I455" s="356"/>
      <c r="J455" s="356"/>
      <c r="K455" s="356"/>
      <c r="L455" s="356"/>
      <c r="M455" s="356"/>
      <c r="N455" s="356"/>
      <c r="O455" s="356"/>
      <c r="P455" s="356"/>
      <c r="Q455" s="356"/>
      <c r="R455" s="356"/>
      <c r="S455" s="356"/>
      <c r="T455" s="356"/>
      <c r="U455" s="356"/>
      <c r="V455" s="356"/>
    </row>
    <row r="456" spans="1:22" ht="11.25" customHeight="1" x14ac:dyDescent="0.2">
      <c r="A456" s="356"/>
      <c r="B456" s="356"/>
      <c r="C456" s="356"/>
      <c r="D456" s="356"/>
      <c r="E456" s="356"/>
      <c r="F456" s="356"/>
      <c r="G456" s="356"/>
      <c r="H456" s="356"/>
      <c r="I456" s="356"/>
      <c r="J456" s="356"/>
      <c r="K456" s="356"/>
      <c r="L456" s="356"/>
      <c r="M456" s="356"/>
      <c r="N456" s="356"/>
      <c r="O456" s="356"/>
      <c r="P456" s="356"/>
      <c r="Q456" s="356"/>
      <c r="R456" s="356"/>
      <c r="S456" s="356"/>
      <c r="T456" s="356"/>
      <c r="U456" s="356"/>
      <c r="V456" s="356"/>
    </row>
    <row r="457" spans="1:22" ht="11.25" customHeight="1" x14ac:dyDescent="0.2">
      <c r="A457" s="356"/>
      <c r="B457" s="356"/>
      <c r="C457" s="356"/>
      <c r="D457" s="356"/>
      <c r="E457" s="356"/>
      <c r="F457" s="356"/>
      <c r="G457" s="356"/>
      <c r="H457" s="356"/>
      <c r="I457" s="356"/>
      <c r="J457" s="356"/>
      <c r="K457" s="356"/>
      <c r="L457" s="356"/>
      <c r="M457" s="356"/>
      <c r="N457" s="356"/>
      <c r="O457" s="356"/>
      <c r="P457" s="356"/>
      <c r="Q457" s="356"/>
      <c r="R457" s="356"/>
      <c r="S457" s="356"/>
      <c r="T457" s="356"/>
      <c r="U457" s="356"/>
      <c r="V457" s="356"/>
    </row>
    <row r="458" spans="1:22" ht="11.25" customHeight="1" x14ac:dyDescent="0.2">
      <c r="A458" s="356"/>
      <c r="B458" s="356"/>
      <c r="C458" s="356"/>
      <c r="D458" s="356"/>
      <c r="E458" s="356"/>
      <c r="F458" s="356"/>
      <c r="G458" s="356"/>
      <c r="H458" s="356"/>
      <c r="I458" s="356"/>
      <c r="J458" s="356"/>
      <c r="K458" s="356"/>
      <c r="L458" s="356"/>
      <c r="M458" s="356"/>
      <c r="N458" s="356"/>
      <c r="O458" s="356"/>
      <c r="P458" s="356"/>
      <c r="Q458" s="356"/>
      <c r="R458" s="356"/>
      <c r="S458" s="356"/>
      <c r="T458" s="356"/>
      <c r="U458" s="356"/>
      <c r="V458" s="356"/>
    </row>
    <row r="459" spans="1:22" ht="11.25" customHeight="1" x14ac:dyDescent="0.2">
      <c r="A459" s="356"/>
      <c r="B459" s="356"/>
      <c r="C459" s="356"/>
      <c r="D459" s="356"/>
      <c r="E459" s="356"/>
      <c r="F459" s="356"/>
      <c r="G459" s="356"/>
      <c r="H459" s="356"/>
      <c r="I459" s="356"/>
      <c r="J459" s="356"/>
      <c r="K459" s="356"/>
      <c r="L459" s="356"/>
      <c r="M459" s="356"/>
      <c r="N459" s="356"/>
      <c r="O459" s="356"/>
      <c r="P459" s="356"/>
      <c r="Q459" s="356"/>
      <c r="R459" s="356"/>
      <c r="S459" s="356"/>
      <c r="T459" s="356"/>
      <c r="U459" s="356"/>
      <c r="V459" s="356"/>
    </row>
    <row r="460" spans="1:22" ht="11.25" customHeight="1" x14ac:dyDescent="0.2">
      <c r="A460" s="356"/>
      <c r="B460" s="356"/>
      <c r="C460" s="356"/>
      <c r="D460" s="356"/>
      <c r="E460" s="356"/>
      <c r="F460" s="356"/>
      <c r="G460" s="356"/>
      <c r="H460" s="356"/>
      <c r="I460" s="356"/>
      <c r="J460" s="356"/>
      <c r="K460" s="356"/>
      <c r="L460" s="356"/>
      <c r="M460" s="356"/>
      <c r="N460" s="356"/>
      <c r="O460" s="356"/>
      <c r="P460" s="356"/>
      <c r="Q460" s="356"/>
      <c r="R460" s="356"/>
      <c r="S460" s="356"/>
      <c r="T460" s="356"/>
      <c r="U460" s="356"/>
      <c r="V460" s="356"/>
    </row>
    <row r="461" spans="1:22" ht="11.25" customHeight="1" x14ac:dyDescent="0.2">
      <c r="A461" s="356"/>
      <c r="B461" s="356"/>
      <c r="C461" s="356"/>
      <c r="D461" s="356"/>
      <c r="E461" s="356"/>
      <c r="F461" s="356"/>
      <c r="G461" s="356"/>
      <c r="H461" s="356"/>
      <c r="I461" s="356"/>
      <c r="J461" s="356"/>
      <c r="K461" s="356"/>
      <c r="L461" s="356"/>
      <c r="M461" s="356"/>
      <c r="N461" s="356"/>
      <c r="O461" s="356"/>
      <c r="P461" s="356"/>
      <c r="Q461" s="356"/>
      <c r="R461" s="356"/>
      <c r="S461" s="356"/>
      <c r="T461" s="356"/>
      <c r="U461" s="356"/>
      <c r="V461" s="356"/>
    </row>
    <row r="462" spans="1:22" ht="11.25" customHeight="1" x14ac:dyDescent="0.2">
      <c r="A462" s="356"/>
      <c r="B462" s="356"/>
      <c r="C462" s="356"/>
      <c r="D462" s="356"/>
      <c r="E462" s="356"/>
      <c r="F462" s="356"/>
      <c r="G462" s="356"/>
      <c r="H462" s="356"/>
      <c r="I462" s="356"/>
      <c r="J462" s="356"/>
      <c r="K462" s="356"/>
      <c r="L462" s="356"/>
      <c r="M462" s="356"/>
      <c r="N462" s="356"/>
      <c r="O462" s="356"/>
      <c r="P462" s="356"/>
      <c r="Q462" s="356"/>
      <c r="R462" s="356"/>
      <c r="S462" s="356"/>
      <c r="T462" s="356"/>
      <c r="U462" s="356"/>
      <c r="V462" s="356"/>
    </row>
    <row r="463" spans="1:22" ht="11.25" customHeight="1" x14ac:dyDescent="0.2">
      <c r="A463" s="356"/>
      <c r="B463" s="356"/>
      <c r="C463" s="356"/>
      <c r="D463" s="356"/>
      <c r="E463" s="356"/>
      <c r="F463" s="356"/>
      <c r="G463" s="356"/>
      <c r="H463" s="356"/>
      <c r="I463" s="356"/>
      <c r="J463" s="356"/>
      <c r="K463" s="356"/>
      <c r="L463" s="356"/>
      <c r="M463" s="356"/>
      <c r="N463" s="356"/>
      <c r="O463" s="356"/>
      <c r="P463" s="356"/>
      <c r="Q463" s="356"/>
      <c r="R463" s="356"/>
      <c r="S463" s="356"/>
      <c r="T463" s="356"/>
      <c r="U463" s="356"/>
      <c r="V463" s="356"/>
    </row>
    <row r="464" spans="1:22" ht="11.25" customHeight="1" x14ac:dyDescent="0.2">
      <c r="A464" s="356"/>
      <c r="B464" s="356"/>
      <c r="C464" s="356"/>
      <c r="D464" s="356"/>
      <c r="E464" s="356"/>
      <c r="F464" s="356"/>
      <c r="G464" s="356"/>
      <c r="H464" s="356"/>
      <c r="I464" s="356"/>
      <c r="J464" s="356"/>
      <c r="K464" s="356"/>
      <c r="L464" s="356"/>
      <c r="M464" s="356"/>
      <c r="N464" s="356"/>
      <c r="O464" s="356"/>
      <c r="P464" s="356"/>
      <c r="Q464" s="356"/>
      <c r="R464" s="356"/>
      <c r="S464" s="356"/>
      <c r="T464" s="356"/>
      <c r="U464" s="356"/>
      <c r="V464" s="356"/>
    </row>
    <row r="465" spans="1:22" ht="11.25" customHeight="1" x14ac:dyDescent="0.2">
      <c r="A465" s="356"/>
      <c r="B465" s="356"/>
      <c r="C465" s="356"/>
      <c r="D465" s="356"/>
      <c r="E465" s="356"/>
      <c r="F465" s="356"/>
      <c r="G465" s="356"/>
      <c r="H465" s="356"/>
      <c r="I465" s="356"/>
      <c r="J465" s="356"/>
      <c r="K465" s="356"/>
      <c r="L465" s="356"/>
      <c r="M465" s="356"/>
      <c r="N465" s="356"/>
      <c r="O465" s="356"/>
      <c r="P465" s="356"/>
      <c r="Q465" s="356"/>
      <c r="R465" s="356"/>
      <c r="S465" s="356"/>
      <c r="T465" s="356"/>
      <c r="U465" s="356"/>
      <c r="V465" s="356"/>
    </row>
    <row r="466" spans="1:22" ht="11.25" customHeight="1" x14ac:dyDescent="0.2">
      <c r="A466" s="356"/>
      <c r="B466" s="356"/>
      <c r="C466" s="356"/>
      <c r="D466" s="356"/>
      <c r="E466" s="356"/>
      <c r="F466" s="356"/>
      <c r="G466" s="356"/>
      <c r="H466" s="356"/>
      <c r="I466" s="356"/>
      <c r="J466" s="356"/>
      <c r="K466" s="356"/>
      <c r="L466" s="356"/>
      <c r="M466" s="356"/>
      <c r="N466" s="356"/>
      <c r="O466" s="356"/>
      <c r="P466" s="356"/>
      <c r="Q466" s="356"/>
      <c r="R466" s="356"/>
      <c r="S466" s="356"/>
      <c r="T466" s="356"/>
      <c r="U466" s="356"/>
      <c r="V466" s="356"/>
    </row>
    <row r="467" spans="1:22" ht="11.25" customHeight="1" x14ac:dyDescent="0.2">
      <c r="A467" s="356"/>
      <c r="B467" s="356"/>
      <c r="C467" s="356"/>
      <c r="D467" s="356"/>
      <c r="E467" s="356"/>
      <c r="F467" s="356"/>
      <c r="G467" s="356"/>
      <c r="H467" s="356"/>
      <c r="I467" s="356"/>
      <c r="J467" s="356"/>
      <c r="K467" s="356"/>
      <c r="L467" s="356"/>
      <c r="M467" s="356"/>
      <c r="N467" s="356"/>
      <c r="O467" s="356"/>
      <c r="P467" s="356"/>
      <c r="Q467" s="356"/>
      <c r="R467" s="356"/>
      <c r="S467" s="356"/>
      <c r="T467" s="356"/>
      <c r="U467" s="356"/>
      <c r="V467" s="356"/>
    </row>
    <row r="468" spans="1:22" ht="11.25" customHeight="1" x14ac:dyDescent="0.2">
      <c r="A468" s="356"/>
      <c r="B468" s="356"/>
      <c r="C468" s="356"/>
      <c r="D468" s="356"/>
      <c r="E468" s="356"/>
      <c r="F468" s="356"/>
      <c r="G468" s="356"/>
      <c r="H468" s="356"/>
      <c r="I468" s="356"/>
      <c r="J468" s="356"/>
      <c r="K468" s="356"/>
      <c r="L468" s="356"/>
      <c r="M468" s="356"/>
      <c r="N468" s="356"/>
      <c r="O468" s="356"/>
      <c r="P468" s="356"/>
      <c r="Q468" s="356"/>
      <c r="R468" s="356"/>
      <c r="S468" s="356"/>
      <c r="T468" s="356"/>
      <c r="U468" s="356"/>
      <c r="V468" s="356"/>
    </row>
    <row r="469" spans="1:22" ht="11.25" customHeight="1" x14ac:dyDescent="0.2">
      <c r="A469" s="356"/>
      <c r="B469" s="356"/>
      <c r="C469" s="356"/>
      <c r="D469" s="356"/>
      <c r="E469" s="356"/>
      <c r="F469" s="356"/>
      <c r="G469" s="356"/>
      <c r="H469" s="356"/>
      <c r="I469" s="356"/>
      <c r="J469" s="356"/>
      <c r="K469" s="356"/>
      <c r="L469" s="356"/>
      <c r="M469" s="356"/>
      <c r="N469" s="356"/>
      <c r="O469" s="356"/>
      <c r="P469" s="356"/>
      <c r="Q469" s="356"/>
      <c r="R469" s="356"/>
      <c r="S469" s="356"/>
      <c r="T469" s="356"/>
      <c r="U469" s="356"/>
      <c r="V469" s="356"/>
    </row>
    <row r="470" spans="1:22" ht="11.25" customHeight="1" x14ac:dyDescent="0.2">
      <c r="A470" s="356"/>
      <c r="B470" s="356"/>
      <c r="C470" s="356"/>
      <c r="D470" s="356"/>
      <c r="E470" s="356"/>
      <c r="F470" s="356"/>
      <c r="G470" s="356"/>
      <c r="H470" s="356"/>
      <c r="I470" s="356"/>
      <c r="J470" s="356"/>
      <c r="K470" s="356"/>
      <c r="L470" s="356"/>
      <c r="M470" s="356"/>
      <c r="N470" s="356"/>
      <c r="O470" s="356"/>
      <c r="P470" s="356"/>
      <c r="Q470" s="356"/>
      <c r="R470" s="356"/>
      <c r="S470" s="356"/>
      <c r="T470" s="356"/>
      <c r="U470" s="356"/>
      <c r="V470" s="356"/>
    </row>
    <row r="471" spans="1:22" ht="11.25" customHeight="1" x14ac:dyDescent="0.2">
      <c r="A471" s="356"/>
      <c r="B471" s="356"/>
      <c r="C471" s="356"/>
      <c r="D471" s="356"/>
      <c r="E471" s="356"/>
      <c r="F471" s="356"/>
      <c r="G471" s="356"/>
      <c r="H471" s="356"/>
      <c r="I471" s="356"/>
      <c r="J471" s="356"/>
      <c r="K471" s="356"/>
      <c r="L471" s="356"/>
      <c r="M471" s="356"/>
      <c r="N471" s="356"/>
      <c r="O471" s="356"/>
      <c r="P471" s="356"/>
      <c r="Q471" s="356"/>
      <c r="R471" s="356"/>
      <c r="S471" s="356"/>
      <c r="T471" s="356"/>
      <c r="U471" s="356"/>
      <c r="V471" s="356"/>
    </row>
    <row r="472" spans="1:22" ht="11.25" customHeight="1" x14ac:dyDescent="0.2">
      <c r="A472" s="356"/>
      <c r="B472" s="356"/>
      <c r="C472" s="356"/>
      <c r="D472" s="356"/>
      <c r="E472" s="356"/>
      <c r="F472" s="356"/>
      <c r="G472" s="356"/>
      <c r="H472" s="356"/>
      <c r="I472" s="356"/>
      <c r="J472" s="356"/>
      <c r="K472" s="356"/>
      <c r="L472" s="356"/>
      <c r="M472" s="356"/>
      <c r="N472" s="356"/>
      <c r="O472" s="356"/>
      <c r="P472" s="356"/>
      <c r="Q472" s="356"/>
      <c r="R472" s="356"/>
      <c r="S472" s="356"/>
      <c r="T472" s="356"/>
      <c r="U472" s="356"/>
      <c r="V472" s="356"/>
    </row>
    <row r="473" spans="1:22" ht="11.25" customHeight="1" x14ac:dyDescent="0.2">
      <c r="A473" s="356"/>
      <c r="B473" s="356"/>
      <c r="C473" s="356"/>
      <c r="D473" s="356"/>
      <c r="E473" s="356"/>
      <c r="F473" s="356"/>
      <c r="G473" s="356"/>
      <c r="H473" s="356"/>
      <c r="I473" s="356"/>
      <c r="J473" s="356"/>
      <c r="K473" s="356"/>
      <c r="L473" s="356"/>
      <c r="M473" s="356"/>
      <c r="N473" s="356"/>
      <c r="O473" s="356"/>
      <c r="P473" s="356"/>
      <c r="Q473" s="356"/>
      <c r="R473" s="356"/>
      <c r="S473" s="356"/>
      <c r="T473" s="356"/>
      <c r="U473" s="356"/>
      <c r="V473" s="356"/>
    </row>
    <row r="474" spans="1:22" ht="11.25" customHeight="1" x14ac:dyDescent="0.2">
      <c r="A474" s="356"/>
      <c r="B474" s="356"/>
      <c r="C474" s="356"/>
      <c r="D474" s="356"/>
      <c r="E474" s="356"/>
      <c r="F474" s="356"/>
      <c r="G474" s="356"/>
      <c r="H474" s="356"/>
      <c r="I474" s="356"/>
      <c r="J474" s="356"/>
      <c r="K474" s="356"/>
      <c r="L474" s="356"/>
      <c r="M474" s="356"/>
      <c r="N474" s="356"/>
      <c r="O474" s="356"/>
      <c r="P474" s="356"/>
      <c r="Q474" s="356"/>
      <c r="R474" s="356"/>
      <c r="S474" s="356"/>
      <c r="T474" s="356"/>
      <c r="U474" s="356"/>
      <c r="V474" s="356"/>
    </row>
    <row r="475" spans="1:22" ht="11.25" customHeight="1" x14ac:dyDescent="0.2">
      <c r="A475" s="356"/>
      <c r="B475" s="356"/>
      <c r="C475" s="356"/>
      <c r="D475" s="356"/>
      <c r="E475" s="356"/>
      <c r="F475" s="356"/>
      <c r="G475" s="356"/>
      <c r="H475" s="356"/>
      <c r="I475" s="356"/>
      <c r="J475" s="356"/>
      <c r="K475" s="356"/>
      <c r="L475" s="356"/>
      <c r="M475" s="356"/>
      <c r="N475" s="356"/>
      <c r="O475" s="356"/>
      <c r="P475" s="356"/>
      <c r="Q475" s="356"/>
      <c r="R475" s="356"/>
      <c r="S475" s="356"/>
      <c r="T475" s="356"/>
      <c r="U475" s="356"/>
      <c r="V475" s="356"/>
    </row>
    <row r="476" spans="1:22" ht="11.25" customHeight="1" x14ac:dyDescent="0.2">
      <c r="A476" s="356"/>
      <c r="B476" s="356"/>
      <c r="C476" s="356"/>
      <c r="D476" s="356"/>
      <c r="E476" s="356"/>
      <c r="F476" s="356"/>
      <c r="G476" s="356"/>
      <c r="H476" s="356"/>
      <c r="I476" s="356"/>
      <c r="J476" s="356"/>
      <c r="K476" s="356"/>
      <c r="L476" s="356"/>
      <c r="M476" s="356"/>
      <c r="N476" s="356"/>
      <c r="O476" s="356"/>
      <c r="P476" s="356"/>
      <c r="Q476" s="356"/>
      <c r="R476" s="356"/>
      <c r="S476" s="356"/>
      <c r="T476" s="356"/>
      <c r="U476" s="356"/>
      <c r="V476" s="356"/>
    </row>
    <row r="477" spans="1:22" ht="11.25" customHeight="1" x14ac:dyDescent="0.2">
      <c r="A477" s="356"/>
      <c r="B477" s="356"/>
      <c r="C477" s="356"/>
      <c r="D477" s="356"/>
      <c r="E477" s="356"/>
      <c r="F477" s="356"/>
      <c r="G477" s="356"/>
      <c r="H477" s="356"/>
      <c r="I477" s="356"/>
      <c r="J477" s="356"/>
      <c r="K477" s="356"/>
      <c r="L477" s="356"/>
      <c r="M477" s="356"/>
      <c r="N477" s="356"/>
      <c r="O477" s="356"/>
      <c r="P477" s="356"/>
      <c r="Q477" s="356"/>
      <c r="R477" s="356"/>
      <c r="S477" s="356"/>
      <c r="T477" s="356"/>
      <c r="U477" s="356"/>
      <c r="V477" s="356"/>
    </row>
    <row r="478" spans="1:22" ht="11.25" customHeight="1" x14ac:dyDescent="0.2">
      <c r="A478" s="356"/>
      <c r="B478" s="356"/>
      <c r="C478" s="356"/>
      <c r="D478" s="356"/>
      <c r="E478" s="356"/>
      <c r="F478" s="356"/>
      <c r="G478" s="356"/>
      <c r="H478" s="356"/>
      <c r="I478" s="356"/>
      <c r="J478" s="356"/>
      <c r="K478" s="356"/>
      <c r="L478" s="356"/>
      <c r="M478" s="356"/>
      <c r="N478" s="356"/>
      <c r="O478" s="356"/>
      <c r="P478" s="356"/>
      <c r="Q478" s="356"/>
      <c r="R478" s="356"/>
      <c r="S478" s="356"/>
      <c r="T478" s="356"/>
      <c r="U478" s="356"/>
      <c r="V478" s="356"/>
    </row>
    <row r="479" spans="1:22" ht="11.25" customHeight="1" x14ac:dyDescent="0.2">
      <c r="A479" s="356"/>
      <c r="B479" s="356"/>
      <c r="C479" s="356"/>
      <c r="D479" s="356"/>
      <c r="E479" s="356"/>
      <c r="F479" s="356"/>
      <c r="G479" s="356"/>
      <c r="H479" s="356"/>
      <c r="I479" s="356"/>
      <c r="J479" s="356"/>
      <c r="K479" s="356"/>
      <c r="L479" s="356"/>
      <c r="M479" s="356"/>
      <c r="N479" s="356"/>
      <c r="O479" s="356"/>
      <c r="P479" s="356"/>
      <c r="Q479" s="356"/>
      <c r="R479" s="356"/>
      <c r="S479" s="356"/>
      <c r="T479" s="356"/>
      <c r="U479" s="356"/>
      <c r="V479" s="356"/>
    </row>
    <row r="480" spans="1:22" ht="11.25" customHeight="1" x14ac:dyDescent="0.2">
      <c r="A480" s="356"/>
      <c r="B480" s="356"/>
      <c r="C480" s="356"/>
      <c r="D480" s="356"/>
      <c r="E480" s="356"/>
      <c r="F480" s="356"/>
      <c r="G480" s="356"/>
      <c r="H480" s="356"/>
      <c r="I480" s="356"/>
      <c r="J480" s="356"/>
      <c r="K480" s="356"/>
      <c r="L480" s="356"/>
      <c r="M480" s="356"/>
      <c r="N480" s="356"/>
      <c r="O480" s="356"/>
      <c r="P480" s="356"/>
      <c r="Q480" s="356"/>
      <c r="R480" s="356"/>
      <c r="S480" s="356"/>
      <c r="T480" s="356"/>
      <c r="U480" s="356"/>
      <c r="V480" s="356"/>
    </row>
    <row r="481" spans="1:22" ht="11.25" customHeight="1" x14ac:dyDescent="0.2">
      <c r="A481" s="356"/>
      <c r="B481" s="356"/>
      <c r="C481" s="356"/>
      <c r="D481" s="356"/>
      <c r="E481" s="356"/>
      <c r="F481" s="356"/>
      <c r="G481" s="356"/>
      <c r="H481" s="356"/>
      <c r="I481" s="356"/>
      <c r="J481" s="356"/>
      <c r="K481" s="356"/>
      <c r="L481" s="356"/>
      <c r="M481" s="356"/>
      <c r="N481" s="356"/>
      <c r="O481" s="356"/>
      <c r="P481" s="356"/>
      <c r="Q481" s="356"/>
      <c r="R481" s="356"/>
      <c r="S481" s="356"/>
      <c r="T481" s="356"/>
      <c r="U481" s="356"/>
      <c r="V481" s="356"/>
    </row>
    <row r="482" spans="1:22" ht="11.25" customHeight="1" x14ac:dyDescent="0.2">
      <c r="A482" s="356"/>
      <c r="B482" s="356"/>
      <c r="C482" s="356"/>
      <c r="D482" s="356"/>
      <c r="E482" s="356"/>
      <c r="F482" s="356"/>
      <c r="G482" s="356"/>
      <c r="H482" s="356"/>
      <c r="I482" s="356"/>
      <c r="J482" s="356"/>
      <c r="K482" s="356"/>
      <c r="L482" s="356"/>
      <c r="M482" s="356"/>
      <c r="N482" s="356"/>
      <c r="O482" s="356"/>
      <c r="P482" s="356"/>
      <c r="Q482" s="356"/>
      <c r="R482" s="356"/>
      <c r="S482" s="356"/>
      <c r="T482" s="356"/>
      <c r="U482" s="356"/>
      <c r="V482" s="356"/>
    </row>
    <row r="483" spans="1:22" ht="11.25" customHeight="1" x14ac:dyDescent="0.2">
      <c r="A483" s="356"/>
      <c r="B483" s="356"/>
      <c r="C483" s="356"/>
      <c r="D483" s="356"/>
      <c r="E483" s="356"/>
      <c r="F483" s="356"/>
      <c r="G483" s="356"/>
      <c r="H483" s="356"/>
      <c r="I483" s="356"/>
      <c r="J483" s="356"/>
      <c r="K483" s="356"/>
      <c r="L483" s="356"/>
      <c r="M483" s="356"/>
      <c r="N483" s="356"/>
      <c r="O483" s="356"/>
      <c r="P483" s="356"/>
      <c r="Q483" s="356"/>
      <c r="R483" s="356"/>
      <c r="S483" s="356"/>
      <c r="T483" s="356"/>
      <c r="U483" s="356"/>
      <c r="V483" s="356"/>
    </row>
    <row r="484" spans="1:22" ht="11.25" customHeight="1" x14ac:dyDescent="0.2">
      <c r="A484" s="356"/>
      <c r="B484" s="356"/>
      <c r="C484" s="356"/>
      <c r="D484" s="356"/>
      <c r="E484" s="356"/>
      <c r="F484" s="356"/>
      <c r="G484" s="356"/>
      <c r="H484" s="356"/>
      <c r="I484" s="356"/>
      <c r="J484" s="356"/>
      <c r="K484" s="356"/>
      <c r="L484" s="356"/>
      <c r="M484" s="356"/>
      <c r="N484" s="356"/>
      <c r="O484" s="356"/>
      <c r="P484" s="356"/>
      <c r="Q484" s="356"/>
      <c r="R484" s="356"/>
      <c r="S484" s="356"/>
      <c r="T484" s="356"/>
      <c r="U484" s="356"/>
      <c r="V484" s="356"/>
    </row>
    <row r="485" spans="1:22" ht="11.25" customHeight="1" x14ac:dyDescent="0.2">
      <c r="A485" s="356"/>
      <c r="B485" s="356"/>
      <c r="C485" s="356"/>
      <c r="D485" s="356"/>
      <c r="E485" s="356"/>
      <c r="F485" s="356"/>
      <c r="G485" s="356"/>
      <c r="H485" s="356"/>
      <c r="I485" s="356"/>
      <c r="J485" s="356"/>
      <c r="K485" s="356"/>
      <c r="L485" s="356"/>
      <c r="M485" s="356"/>
      <c r="N485" s="356"/>
      <c r="O485" s="356"/>
      <c r="P485" s="356"/>
      <c r="Q485" s="356"/>
      <c r="R485" s="356"/>
      <c r="S485" s="356"/>
      <c r="T485" s="356"/>
      <c r="U485" s="356"/>
      <c r="V485" s="356"/>
    </row>
    <row r="486" spans="1:22" ht="11.25" customHeight="1" x14ac:dyDescent="0.2">
      <c r="A486" s="356"/>
      <c r="B486" s="356"/>
      <c r="C486" s="356"/>
      <c r="D486" s="356"/>
      <c r="E486" s="356"/>
      <c r="F486" s="356"/>
      <c r="G486" s="356"/>
      <c r="H486" s="356"/>
      <c r="I486" s="356"/>
      <c r="J486" s="356"/>
      <c r="K486" s="356"/>
      <c r="L486" s="356"/>
      <c r="M486" s="356"/>
      <c r="N486" s="356"/>
      <c r="O486" s="356"/>
      <c r="P486" s="356"/>
      <c r="Q486" s="356"/>
      <c r="R486" s="356"/>
      <c r="S486" s="356"/>
      <c r="T486" s="356"/>
      <c r="U486" s="356"/>
      <c r="V486" s="356"/>
    </row>
    <row r="487" spans="1:22" ht="11.25" customHeight="1" x14ac:dyDescent="0.2">
      <c r="A487" s="356"/>
      <c r="B487" s="356"/>
      <c r="C487" s="356"/>
      <c r="D487" s="356"/>
      <c r="E487" s="356"/>
      <c r="F487" s="356"/>
      <c r="G487" s="356"/>
      <c r="H487" s="356"/>
      <c r="I487" s="356"/>
      <c r="J487" s="356"/>
      <c r="K487" s="356"/>
      <c r="L487" s="356"/>
      <c r="M487" s="356"/>
      <c r="N487" s="356"/>
      <c r="O487" s="356"/>
      <c r="P487" s="356"/>
      <c r="Q487" s="356"/>
      <c r="R487" s="356"/>
      <c r="S487" s="356"/>
      <c r="T487" s="356"/>
      <c r="U487" s="356"/>
      <c r="V487" s="356"/>
    </row>
    <row r="488" spans="1:22" ht="11.25" customHeight="1" x14ac:dyDescent="0.2">
      <c r="A488" s="356"/>
      <c r="B488" s="356"/>
      <c r="C488" s="356"/>
      <c r="D488" s="356"/>
      <c r="E488" s="356"/>
      <c r="F488" s="356"/>
      <c r="G488" s="356"/>
      <c r="H488" s="356"/>
      <c r="I488" s="356"/>
      <c r="J488" s="356"/>
      <c r="K488" s="356"/>
      <c r="L488" s="356"/>
      <c r="M488" s="356"/>
      <c r="N488" s="356"/>
      <c r="O488" s="356"/>
      <c r="P488" s="356"/>
      <c r="Q488" s="356"/>
      <c r="R488" s="356"/>
      <c r="S488" s="356"/>
      <c r="T488" s="356"/>
      <c r="U488" s="356"/>
      <c r="V488" s="356"/>
    </row>
    <row r="489" spans="1:22" ht="11.25" customHeight="1" x14ac:dyDescent="0.2">
      <c r="A489" s="356"/>
      <c r="B489" s="356"/>
      <c r="C489" s="356"/>
      <c r="D489" s="356"/>
      <c r="E489" s="356"/>
      <c r="F489" s="356"/>
      <c r="G489" s="356"/>
      <c r="H489" s="356"/>
      <c r="I489" s="356"/>
      <c r="J489" s="356"/>
      <c r="K489" s="356"/>
      <c r="L489" s="356"/>
      <c r="M489" s="356"/>
      <c r="N489" s="356"/>
      <c r="O489" s="356"/>
      <c r="P489" s="356"/>
      <c r="Q489" s="356"/>
      <c r="R489" s="356"/>
      <c r="S489" s="356"/>
      <c r="T489" s="356"/>
      <c r="U489" s="356"/>
      <c r="V489" s="356"/>
    </row>
    <row r="490" spans="1:22" ht="11.25" customHeight="1" x14ac:dyDescent="0.2">
      <c r="A490" s="356"/>
      <c r="B490" s="356"/>
      <c r="C490" s="356"/>
      <c r="D490" s="356"/>
      <c r="E490" s="356"/>
      <c r="F490" s="356"/>
      <c r="G490" s="356"/>
      <c r="H490" s="356"/>
      <c r="I490" s="356"/>
      <c r="J490" s="356"/>
      <c r="K490" s="356"/>
      <c r="L490" s="356"/>
      <c r="M490" s="356"/>
      <c r="N490" s="356"/>
      <c r="O490" s="356"/>
      <c r="P490" s="356"/>
      <c r="Q490" s="356"/>
      <c r="R490" s="356"/>
      <c r="S490" s="356"/>
      <c r="T490" s="356"/>
      <c r="U490" s="356"/>
      <c r="V490" s="356"/>
    </row>
    <row r="491" spans="1:22" ht="11.25" customHeight="1" x14ac:dyDescent="0.2">
      <c r="A491" s="356"/>
      <c r="B491" s="356"/>
      <c r="C491" s="356"/>
      <c r="D491" s="356"/>
      <c r="E491" s="356"/>
      <c r="F491" s="356"/>
      <c r="G491" s="356"/>
      <c r="H491" s="356"/>
      <c r="I491" s="356"/>
      <c r="J491" s="356"/>
      <c r="K491" s="356"/>
      <c r="L491" s="356"/>
      <c r="M491" s="356"/>
      <c r="N491" s="356"/>
      <c r="O491" s="356"/>
      <c r="P491" s="356"/>
      <c r="Q491" s="356"/>
      <c r="R491" s="356"/>
      <c r="S491" s="356"/>
      <c r="T491" s="356"/>
      <c r="U491" s="356"/>
      <c r="V491" s="356"/>
    </row>
    <row r="492" spans="1:22" ht="11.25" customHeight="1" x14ac:dyDescent="0.2">
      <c r="A492" s="356"/>
      <c r="B492" s="356"/>
      <c r="C492" s="356"/>
      <c r="D492" s="356"/>
      <c r="E492" s="356"/>
      <c r="F492" s="356"/>
      <c r="G492" s="356"/>
      <c r="H492" s="356"/>
      <c r="I492" s="356"/>
      <c r="J492" s="356"/>
      <c r="K492" s="356"/>
      <c r="L492" s="356"/>
      <c r="M492" s="356"/>
      <c r="N492" s="356"/>
      <c r="O492" s="356"/>
      <c r="P492" s="356"/>
      <c r="Q492" s="356"/>
      <c r="R492" s="356"/>
      <c r="S492" s="356"/>
      <c r="T492" s="356"/>
      <c r="U492" s="356"/>
      <c r="V492" s="356"/>
    </row>
    <row r="493" spans="1:22" ht="11.25" customHeight="1" x14ac:dyDescent="0.2">
      <c r="A493" s="356"/>
      <c r="B493" s="356"/>
      <c r="C493" s="356"/>
      <c r="D493" s="356"/>
      <c r="E493" s="356"/>
      <c r="F493" s="356"/>
      <c r="G493" s="356"/>
      <c r="H493" s="356"/>
      <c r="I493" s="356"/>
      <c r="J493" s="356"/>
      <c r="K493" s="356"/>
      <c r="L493" s="356"/>
      <c r="M493" s="356"/>
      <c r="N493" s="356"/>
      <c r="O493" s="356"/>
      <c r="P493" s="356"/>
      <c r="Q493" s="356"/>
      <c r="R493" s="356"/>
      <c r="S493" s="356"/>
      <c r="T493" s="356"/>
      <c r="U493" s="356"/>
      <c r="V493" s="356"/>
    </row>
    <row r="494" spans="1:22" ht="11.25" customHeight="1" x14ac:dyDescent="0.2">
      <c r="A494" s="356"/>
      <c r="B494" s="356"/>
      <c r="C494" s="356"/>
      <c r="D494" s="356"/>
      <c r="E494" s="356"/>
      <c r="F494" s="356"/>
      <c r="G494" s="356"/>
      <c r="H494" s="356"/>
      <c r="I494" s="356"/>
      <c r="J494" s="356"/>
      <c r="K494" s="356"/>
      <c r="L494" s="356"/>
      <c r="M494" s="356"/>
      <c r="N494" s="356"/>
      <c r="O494" s="356"/>
      <c r="P494" s="356"/>
      <c r="Q494" s="356"/>
      <c r="R494" s="356"/>
      <c r="S494" s="356"/>
      <c r="T494" s="356"/>
      <c r="U494" s="356"/>
      <c r="V494" s="356"/>
    </row>
    <row r="495" spans="1:22" ht="11.25" customHeight="1" x14ac:dyDescent="0.2">
      <c r="A495" s="356"/>
      <c r="B495" s="356"/>
      <c r="C495" s="356"/>
      <c r="D495" s="356"/>
      <c r="E495" s="356"/>
      <c r="F495" s="356"/>
      <c r="G495" s="356"/>
      <c r="H495" s="356"/>
      <c r="I495" s="356"/>
      <c r="J495" s="356"/>
      <c r="K495" s="356"/>
      <c r="L495" s="356"/>
      <c r="M495" s="356"/>
      <c r="N495" s="356"/>
      <c r="O495" s="356"/>
      <c r="P495" s="356"/>
      <c r="Q495" s="356"/>
      <c r="R495" s="356"/>
      <c r="S495" s="356"/>
      <c r="T495" s="356"/>
      <c r="U495" s="356"/>
      <c r="V495" s="356"/>
    </row>
    <row r="496" spans="1:22" ht="11.25" customHeight="1" x14ac:dyDescent="0.2">
      <c r="A496" s="356"/>
      <c r="B496" s="356"/>
      <c r="C496" s="356"/>
      <c r="D496" s="356"/>
      <c r="E496" s="356"/>
      <c r="F496" s="356"/>
      <c r="G496" s="356"/>
      <c r="H496" s="356"/>
      <c r="I496" s="356"/>
      <c r="J496" s="356"/>
      <c r="K496" s="356"/>
      <c r="L496" s="356"/>
      <c r="M496" s="356"/>
      <c r="N496" s="356"/>
      <c r="O496" s="356"/>
      <c r="P496" s="356"/>
      <c r="Q496" s="356"/>
      <c r="R496" s="356"/>
      <c r="S496" s="356"/>
      <c r="T496" s="356"/>
      <c r="U496" s="356"/>
      <c r="V496" s="356"/>
    </row>
    <row r="497" spans="1:22" ht="11.25" customHeight="1" x14ac:dyDescent="0.2">
      <c r="A497" s="356"/>
      <c r="B497" s="356"/>
      <c r="C497" s="356"/>
      <c r="D497" s="356"/>
      <c r="E497" s="356"/>
      <c r="F497" s="356"/>
      <c r="G497" s="356"/>
      <c r="H497" s="356"/>
      <c r="I497" s="356"/>
      <c r="J497" s="356"/>
      <c r="K497" s="356"/>
      <c r="L497" s="356"/>
      <c r="M497" s="356"/>
      <c r="N497" s="356"/>
      <c r="O497" s="356"/>
      <c r="P497" s="356"/>
      <c r="Q497" s="356"/>
      <c r="R497" s="356"/>
      <c r="S497" s="356"/>
      <c r="T497" s="356"/>
      <c r="U497" s="356"/>
      <c r="V497" s="356"/>
    </row>
    <row r="498" spans="1:22" ht="11.25" customHeight="1" x14ac:dyDescent="0.2">
      <c r="A498" s="356"/>
      <c r="B498" s="356"/>
      <c r="C498" s="356"/>
      <c r="D498" s="356"/>
      <c r="E498" s="356"/>
      <c r="F498" s="356"/>
      <c r="G498" s="356"/>
      <c r="H498" s="356"/>
      <c r="I498" s="356"/>
      <c r="J498" s="356"/>
      <c r="K498" s="356"/>
      <c r="L498" s="356"/>
      <c r="M498" s="356"/>
      <c r="N498" s="356"/>
      <c r="O498" s="356"/>
      <c r="P498" s="356"/>
      <c r="Q498" s="356"/>
      <c r="R498" s="356"/>
      <c r="S498" s="356"/>
      <c r="T498" s="356"/>
      <c r="U498" s="356"/>
      <c r="V498" s="356"/>
    </row>
    <row r="499" spans="1:22" ht="11.25" customHeight="1" x14ac:dyDescent="0.2">
      <c r="A499" s="356"/>
      <c r="B499" s="356"/>
      <c r="C499" s="356"/>
      <c r="D499" s="356"/>
      <c r="E499" s="356"/>
      <c r="F499" s="356"/>
      <c r="G499" s="356"/>
      <c r="H499" s="356"/>
      <c r="I499" s="356"/>
      <c r="J499" s="356"/>
      <c r="K499" s="356"/>
      <c r="L499" s="356"/>
      <c r="M499" s="356"/>
      <c r="N499" s="356"/>
      <c r="O499" s="356"/>
      <c r="P499" s="356"/>
      <c r="Q499" s="356"/>
      <c r="R499" s="356"/>
      <c r="S499" s="356"/>
      <c r="T499" s="356"/>
      <c r="U499" s="356"/>
      <c r="V499" s="356"/>
    </row>
    <row r="500" spans="1:22" ht="11.25" customHeight="1" x14ac:dyDescent="0.2">
      <c r="A500" s="356"/>
      <c r="B500" s="356"/>
      <c r="C500" s="356"/>
      <c r="D500" s="356"/>
      <c r="E500" s="356"/>
      <c r="F500" s="356"/>
      <c r="G500" s="356"/>
      <c r="H500" s="356"/>
      <c r="I500" s="356"/>
      <c r="J500" s="356"/>
      <c r="K500" s="356"/>
      <c r="L500" s="356"/>
      <c r="M500" s="356"/>
      <c r="N500" s="356"/>
      <c r="O500" s="356"/>
      <c r="P500" s="356"/>
      <c r="Q500" s="356"/>
      <c r="R500" s="356"/>
      <c r="S500" s="356"/>
      <c r="T500" s="356"/>
      <c r="U500" s="356"/>
      <c r="V500" s="356"/>
    </row>
    <row r="501" spans="1:22" ht="11.25" customHeight="1" x14ac:dyDescent="0.2">
      <c r="A501" s="356"/>
      <c r="B501" s="356"/>
      <c r="C501" s="356"/>
      <c r="D501" s="356"/>
      <c r="E501" s="356"/>
      <c r="F501" s="356"/>
      <c r="G501" s="356"/>
      <c r="H501" s="356"/>
      <c r="I501" s="356"/>
      <c r="J501" s="356"/>
      <c r="K501" s="356"/>
      <c r="L501" s="356"/>
      <c r="M501" s="356"/>
      <c r="N501" s="356"/>
      <c r="O501" s="356"/>
      <c r="P501" s="356"/>
      <c r="Q501" s="356"/>
      <c r="R501" s="356"/>
      <c r="S501" s="356"/>
      <c r="T501" s="356"/>
      <c r="U501" s="356"/>
      <c r="V501" s="356"/>
    </row>
    <row r="502" spans="1:22" ht="11.25" customHeight="1" x14ac:dyDescent="0.2">
      <c r="A502" s="356"/>
      <c r="B502" s="356"/>
      <c r="C502" s="356"/>
      <c r="D502" s="356"/>
      <c r="E502" s="356"/>
      <c r="F502" s="356"/>
      <c r="G502" s="356"/>
      <c r="H502" s="356"/>
      <c r="I502" s="356"/>
      <c r="J502" s="356"/>
      <c r="K502" s="356"/>
      <c r="L502" s="356"/>
      <c r="M502" s="356"/>
      <c r="N502" s="356"/>
      <c r="O502" s="356"/>
      <c r="P502" s="356"/>
      <c r="Q502" s="356"/>
      <c r="R502" s="356"/>
      <c r="S502" s="356"/>
      <c r="T502" s="356"/>
      <c r="U502" s="356"/>
      <c r="V502" s="356"/>
    </row>
    <row r="503" spans="1:22" ht="11.25" customHeight="1" x14ac:dyDescent="0.2">
      <c r="A503" s="356"/>
      <c r="B503" s="356"/>
      <c r="C503" s="356"/>
      <c r="D503" s="356"/>
      <c r="E503" s="356"/>
      <c r="F503" s="356"/>
      <c r="G503" s="356"/>
      <c r="H503" s="356"/>
      <c r="I503" s="356"/>
      <c r="J503" s="356"/>
      <c r="K503" s="356"/>
      <c r="L503" s="356"/>
      <c r="M503" s="356"/>
      <c r="N503" s="356"/>
      <c r="O503" s="356"/>
      <c r="P503" s="356"/>
      <c r="Q503" s="356"/>
      <c r="R503" s="356"/>
      <c r="S503" s="356"/>
      <c r="T503" s="356"/>
      <c r="U503" s="356"/>
      <c r="V503" s="356"/>
    </row>
    <row r="504" spans="1:22" ht="11.25" customHeight="1" x14ac:dyDescent="0.2">
      <c r="A504" s="356"/>
      <c r="B504" s="356"/>
      <c r="C504" s="356"/>
      <c r="D504" s="356"/>
      <c r="E504" s="356"/>
      <c r="F504" s="356"/>
      <c r="G504" s="356"/>
      <c r="H504" s="356"/>
      <c r="I504" s="356"/>
      <c r="J504" s="356"/>
      <c r="K504" s="356"/>
      <c r="L504" s="356"/>
      <c r="M504" s="356"/>
      <c r="N504" s="356"/>
      <c r="O504" s="356"/>
      <c r="P504" s="356"/>
      <c r="Q504" s="356"/>
      <c r="R504" s="356"/>
      <c r="S504" s="356"/>
      <c r="T504" s="356"/>
      <c r="U504" s="356"/>
      <c r="V504" s="356"/>
    </row>
    <row r="505" spans="1:22" ht="11.25" customHeight="1" x14ac:dyDescent="0.2">
      <c r="A505" s="356"/>
      <c r="B505" s="356"/>
      <c r="C505" s="356"/>
      <c r="D505" s="356"/>
      <c r="E505" s="356"/>
      <c r="F505" s="356"/>
      <c r="G505" s="356"/>
      <c r="H505" s="356"/>
      <c r="I505" s="356"/>
      <c r="J505" s="356"/>
      <c r="K505" s="356"/>
      <c r="L505" s="356"/>
      <c r="M505" s="356"/>
      <c r="N505" s="356"/>
      <c r="O505" s="356"/>
      <c r="P505" s="356"/>
      <c r="Q505" s="356"/>
      <c r="R505" s="356"/>
      <c r="S505" s="356"/>
      <c r="T505" s="356"/>
      <c r="U505" s="356"/>
      <c r="V505" s="356"/>
    </row>
    <row r="506" spans="1:22" ht="11.25" customHeight="1" x14ac:dyDescent="0.2">
      <c r="A506" s="356"/>
      <c r="B506" s="356"/>
      <c r="C506" s="356"/>
      <c r="D506" s="356"/>
      <c r="E506" s="356"/>
      <c r="F506" s="356"/>
      <c r="G506" s="356"/>
      <c r="H506" s="356"/>
      <c r="I506" s="356"/>
      <c r="J506" s="356"/>
      <c r="K506" s="356"/>
      <c r="L506" s="356"/>
      <c r="M506" s="356"/>
      <c r="N506" s="356"/>
      <c r="O506" s="356"/>
      <c r="P506" s="356"/>
      <c r="Q506" s="356"/>
      <c r="R506" s="356"/>
      <c r="S506" s="356"/>
      <c r="T506" s="356"/>
      <c r="U506" s="356"/>
      <c r="V506" s="356"/>
    </row>
    <row r="507" spans="1:22" ht="11.25" customHeight="1" x14ac:dyDescent="0.2">
      <c r="A507" s="356"/>
      <c r="B507" s="356"/>
      <c r="C507" s="356"/>
      <c r="D507" s="356"/>
      <c r="E507" s="356"/>
      <c r="F507" s="356"/>
      <c r="G507" s="356"/>
      <c r="H507" s="356"/>
      <c r="I507" s="356"/>
      <c r="J507" s="356"/>
      <c r="K507" s="356"/>
      <c r="L507" s="356"/>
      <c r="M507" s="356"/>
      <c r="N507" s="356"/>
      <c r="O507" s="356"/>
      <c r="P507" s="356"/>
      <c r="Q507" s="356"/>
      <c r="R507" s="356"/>
      <c r="S507" s="356"/>
      <c r="T507" s="356"/>
      <c r="U507" s="356"/>
      <c r="V507" s="356"/>
    </row>
    <row r="508" spans="1:22" ht="11.25" customHeight="1" x14ac:dyDescent="0.2">
      <c r="A508" s="356"/>
      <c r="B508" s="356"/>
      <c r="C508" s="356"/>
      <c r="D508" s="356"/>
      <c r="E508" s="356"/>
      <c r="F508" s="356"/>
      <c r="G508" s="356"/>
      <c r="H508" s="356"/>
      <c r="I508" s="356"/>
      <c r="J508" s="356"/>
      <c r="K508" s="356"/>
      <c r="L508" s="356"/>
      <c r="M508" s="356"/>
      <c r="N508" s="356"/>
      <c r="O508" s="356"/>
      <c r="P508" s="356"/>
      <c r="Q508" s="356"/>
      <c r="R508" s="356"/>
      <c r="S508" s="356"/>
      <c r="T508" s="356"/>
      <c r="U508" s="356"/>
      <c r="V508" s="356"/>
    </row>
    <row r="509" spans="1:22" ht="11.25" customHeight="1" x14ac:dyDescent="0.2">
      <c r="A509" s="356"/>
      <c r="B509" s="356"/>
      <c r="C509" s="356"/>
      <c r="D509" s="356"/>
      <c r="E509" s="356"/>
      <c r="F509" s="356"/>
      <c r="G509" s="356"/>
      <c r="H509" s="356"/>
      <c r="I509" s="356"/>
      <c r="J509" s="356"/>
      <c r="K509" s="356"/>
      <c r="L509" s="356"/>
      <c r="M509" s="356"/>
      <c r="N509" s="356"/>
      <c r="O509" s="356"/>
      <c r="P509" s="356"/>
      <c r="Q509" s="356"/>
      <c r="R509" s="356"/>
      <c r="S509" s="356"/>
      <c r="T509" s="356"/>
      <c r="U509" s="356"/>
      <c r="V509" s="356"/>
    </row>
    <row r="510" spans="1:22" ht="11.25" customHeight="1" x14ac:dyDescent="0.2">
      <c r="A510" s="356"/>
      <c r="B510" s="356"/>
      <c r="C510" s="356"/>
      <c r="D510" s="356"/>
      <c r="E510" s="356"/>
      <c r="F510" s="356"/>
      <c r="G510" s="356"/>
      <c r="H510" s="356"/>
      <c r="I510" s="356"/>
      <c r="J510" s="356"/>
      <c r="K510" s="356"/>
      <c r="L510" s="356"/>
      <c r="M510" s="356"/>
      <c r="N510" s="356"/>
      <c r="O510" s="356"/>
      <c r="P510" s="356"/>
      <c r="Q510" s="356"/>
      <c r="R510" s="356"/>
      <c r="S510" s="356"/>
      <c r="T510" s="356"/>
      <c r="U510" s="356"/>
      <c r="V510" s="356"/>
    </row>
    <row r="511" spans="1:22" ht="11.25" customHeight="1" x14ac:dyDescent="0.2">
      <c r="A511" s="356"/>
      <c r="B511" s="356"/>
      <c r="C511" s="356"/>
      <c r="D511" s="356"/>
      <c r="E511" s="356"/>
      <c r="F511" s="356"/>
      <c r="G511" s="356"/>
      <c r="H511" s="356"/>
      <c r="I511" s="356"/>
      <c r="J511" s="356"/>
      <c r="K511" s="356"/>
      <c r="L511" s="356"/>
      <c r="M511" s="356"/>
      <c r="N511" s="356"/>
      <c r="O511" s="356"/>
      <c r="P511" s="356"/>
      <c r="Q511" s="356"/>
      <c r="R511" s="356"/>
      <c r="S511" s="356"/>
      <c r="T511" s="356"/>
      <c r="U511" s="356"/>
      <c r="V511" s="356"/>
    </row>
    <row r="512" spans="1:22" ht="11.25" customHeight="1" x14ac:dyDescent="0.2">
      <c r="A512" s="356"/>
      <c r="B512" s="356"/>
      <c r="C512" s="356"/>
      <c r="D512" s="356"/>
      <c r="E512" s="356"/>
      <c r="F512" s="356"/>
      <c r="G512" s="356"/>
      <c r="H512" s="356"/>
      <c r="I512" s="356"/>
      <c r="J512" s="356"/>
      <c r="K512" s="356"/>
      <c r="L512" s="356"/>
      <c r="M512" s="356"/>
      <c r="N512" s="356"/>
      <c r="O512" s="356"/>
      <c r="P512" s="356"/>
      <c r="Q512" s="356"/>
      <c r="R512" s="356"/>
      <c r="S512" s="356"/>
      <c r="T512" s="356"/>
      <c r="U512" s="356"/>
      <c r="V512" s="356"/>
    </row>
    <row r="513" spans="1:22" ht="11.25" customHeight="1" x14ac:dyDescent="0.2">
      <c r="A513" s="356"/>
      <c r="B513" s="356"/>
      <c r="C513" s="356"/>
      <c r="D513" s="356"/>
      <c r="E513" s="356"/>
      <c r="F513" s="356"/>
      <c r="G513" s="356"/>
      <c r="H513" s="356"/>
      <c r="I513" s="356"/>
      <c r="J513" s="356"/>
      <c r="K513" s="356"/>
      <c r="L513" s="356"/>
      <c r="M513" s="356"/>
      <c r="N513" s="356"/>
      <c r="O513" s="356"/>
      <c r="P513" s="356"/>
      <c r="Q513" s="356"/>
      <c r="R513" s="356"/>
      <c r="S513" s="356"/>
      <c r="T513" s="356"/>
      <c r="U513" s="356"/>
      <c r="V513" s="356"/>
    </row>
    <row r="514" spans="1:22" ht="11.25" customHeight="1" x14ac:dyDescent="0.2">
      <c r="A514" s="356"/>
      <c r="B514" s="356"/>
      <c r="C514" s="356"/>
      <c r="D514" s="356"/>
      <c r="E514" s="356"/>
      <c r="F514" s="356"/>
      <c r="G514" s="356"/>
      <c r="H514" s="356"/>
      <c r="I514" s="356"/>
      <c r="J514" s="356"/>
      <c r="K514" s="356"/>
      <c r="L514" s="356"/>
      <c r="M514" s="356"/>
      <c r="N514" s="356"/>
      <c r="O514" s="356"/>
      <c r="P514" s="356"/>
      <c r="Q514" s="356"/>
      <c r="R514" s="356"/>
      <c r="S514" s="356"/>
      <c r="T514" s="356"/>
      <c r="U514" s="356"/>
      <c r="V514" s="356"/>
    </row>
    <row r="515" spans="1:22" ht="11.25" customHeight="1" x14ac:dyDescent="0.2">
      <c r="A515" s="356"/>
      <c r="B515" s="356"/>
      <c r="C515" s="356"/>
      <c r="D515" s="356"/>
      <c r="E515" s="356"/>
      <c r="F515" s="356"/>
      <c r="G515" s="356"/>
      <c r="H515" s="356"/>
      <c r="I515" s="356"/>
      <c r="J515" s="356"/>
      <c r="K515" s="356"/>
      <c r="L515" s="356"/>
      <c r="M515" s="356"/>
      <c r="N515" s="356"/>
      <c r="O515" s="356"/>
      <c r="P515" s="356"/>
      <c r="Q515" s="356"/>
      <c r="R515" s="356"/>
      <c r="S515" s="356"/>
      <c r="T515" s="356"/>
      <c r="U515" s="356"/>
      <c r="V515" s="356"/>
    </row>
    <row r="516" spans="1:22" ht="11.25" customHeight="1" x14ac:dyDescent="0.2">
      <c r="A516" s="356"/>
      <c r="B516" s="356"/>
      <c r="C516" s="356"/>
      <c r="D516" s="356"/>
      <c r="E516" s="356"/>
      <c r="F516" s="356"/>
      <c r="G516" s="356"/>
      <c r="H516" s="356"/>
      <c r="I516" s="356"/>
      <c r="J516" s="356"/>
      <c r="K516" s="356"/>
      <c r="L516" s="356"/>
      <c r="M516" s="356"/>
      <c r="N516" s="356"/>
      <c r="O516" s="356"/>
      <c r="P516" s="356"/>
      <c r="Q516" s="356"/>
      <c r="R516" s="356"/>
      <c r="S516" s="356"/>
      <c r="T516" s="356"/>
      <c r="U516" s="356"/>
      <c r="V516" s="356"/>
    </row>
    <row r="517" spans="1:22" ht="11.25" customHeight="1" x14ac:dyDescent="0.2">
      <c r="A517" s="356"/>
      <c r="B517" s="356"/>
      <c r="C517" s="356"/>
      <c r="D517" s="356"/>
      <c r="E517" s="356"/>
      <c r="F517" s="356"/>
      <c r="G517" s="356"/>
      <c r="H517" s="356"/>
      <c r="I517" s="356"/>
      <c r="J517" s="356"/>
      <c r="K517" s="356"/>
      <c r="L517" s="356"/>
      <c r="M517" s="356"/>
      <c r="N517" s="356"/>
      <c r="O517" s="356"/>
      <c r="P517" s="356"/>
      <c r="Q517" s="356"/>
      <c r="R517" s="356"/>
      <c r="S517" s="356"/>
      <c r="T517" s="356"/>
      <c r="U517" s="356"/>
      <c r="V517" s="356"/>
    </row>
    <row r="518" spans="1:22" ht="11.25" customHeight="1" x14ac:dyDescent="0.2">
      <c r="A518" s="356"/>
      <c r="B518" s="356"/>
      <c r="C518" s="356"/>
      <c r="D518" s="356"/>
      <c r="E518" s="356"/>
      <c r="F518" s="356"/>
      <c r="G518" s="356"/>
      <c r="H518" s="356"/>
      <c r="I518" s="356"/>
      <c r="J518" s="356"/>
      <c r="K518" s="356"/>
      <c r="L518" s="356"/>
      <c r="M518" s="356"/>
      <c r="N518" s="356"/>
      <c r="O518" s="356"/>
      <c r="P518" s="356"/>
      <c r="Q518" s="356"/>
      <c r="R518" s="356"/>
      <c r="S518" s="356"/>
      <c r="T518" s="356"/>
      <c r="U518" s="356"/>
      <c r="V518" s="356"/>
    </row>
    <row r="519" spans="1:22" ht="11.25" customHeight="1" x14ac:dyDescent="0.2">
      <c r="A519" s="356"/>
      <c r="B519" s="356"/>
      <c r="C519" s="356"/>
      <c r="D519" s="356"/>
      <c r="E519" s="356"/>
      <c r="F519" s="356"/>
      <c r="G519" s="356"/>
      <c r="H519" s="356"/>
      <c r="I519" s="356"/>
      <c r="J519" s="356"/>
      <c r="K519" s="356"/>
      <c r="L519" s="356"/>
      <c r="M519" s="356"/>
      <c r="N519" s="356"/>
      <c r="O519" s="356"/>
      <c r="P519" s="356"/>
      <c r="Q519" s="356"/>
      <c r="R519" s="356"/>
      <c r="S519" s="356"/>
      <c r="T519" s="356"/>
      <c r="U519" s="356"/>
      <c r="V519" s="356"/>
    </row>
    <row r="520" spans="1:22" ht="11.25" customHeight="1" x14ac:dyDescent="0.2">
      <c r="A520" s="356"/>
      <c r="B520" s="356"/>
      <c r="C520" s="356"/>
      <c r="D520" s="356"/>
      <c r="E520" s="356"/>
      <c r="F520" s="356"/>
      <c r="G520" s="356"/>
      <c r="H520" s="356"/>
      <c r="I520" s="356"/>
      <c r="J520" s="356"/>
      <c r="K520" s="356"/>
      <c r="L520" s="356"/>
      <c r="M520" s="356"/>
      <c r="N520" s="356"/>
      <c r="O520" s="356"/>
      <c r="P520" s="356"/>
      <c r="Q520" s="356"/>
      <c r="R520" s="356"/>
      <c r="S520" s="356"/>
      <c r="T520" s="356"/>
      <c r="U520" s="356"/>
      <c r="V520" s="356"/>
    </row>
    <row r="521" spans="1:22" ht="11.25" customHeight="1" x14ac:dyDescent="0.2">
      <c r="A521" s="356"/>
      <c r="B521" s="356"/>
      <c r="C521" s="356"/>
      <c r="D521" s="356"/>
      <c r="E521" s="356"/>
      <c r="F521" s="356"/>
      <c r="G521" s="356"/>
      <c r="H521" s="356"/>
      <c r="I521" s="356"/>
      <c r="J521" s="356"/>
      <c r="K521" s="356"/>
      <c r="L521" s="356"/>
      <c r="M521" s="356"/>
      <c r="N521" s="356"/>
      <c r="O521" s="356"/>
      <c r="P521" s="356"/>
      <c r="Q521" s="356"/>
      <c r="R521" s="356"/>
      <c r="S521" s="356"/>
      <c r="T521" s="356"/>
      <c r="U521" s="356"/>
      <c r="V521" s="356"/>
    </row>
    <row r="522" spans="1:22" ht="11.25" customHeight="1" x14ac:dyDescent="0.2">
      <c r="A522" s="356"/>
      <c r="B522" s="356"/>
      <c r="C522" s="356"/>
      <c r="D522" s="356"/>
      <c r="E522" s="356"/>
      <c r="F522" s="356"/>
      <c r="G522" s="356"/>
      <c r="H522" s="356"/>
      <c r="I522" s="356"/>
      <c r="J522" s="356"/>
      <c r="K522" s="356"/>
      <c r="L522" s="356"/>
      <c r="M522" s="356"/>
      <c r="N522" s="356"/>
      <c r="O522" s="356"/>
      <c r="P522" s="356"/>
      <c r="Q522" s="356"/>
      <c r="R522" s="356"/>
      <c r="S522" s="356"/>
      <c r="T522" s="356"/>
      <c r="U522" s="356"/>
      <c r="V522" s="356"/>
    </row>
    <row r="523" spans="1:22" ht="11.25" customHeight="1" x14ac:dyDescent="0.2">
      <c r="A523" s="356"/>
      <c r="B523" s="356"/>
      <c r="C523" s="356"/>
      <c r="D523" s="356"/>
      <c r="E523" s="356"/>
      <c r="F523" s="356"/>
      <c r="G523" s="356"/>
      <c r="H523" s="356"/>
      <c r="I523" s="356"/>
      <c r="J523" s="356"/>
      <c r="K523" s="356"/>
      <c r="L523" s="356"/>
      <c r="M523" s="356"/>
      <c r="N523" s="356"/>
      <c r="O523" s="356"/>
      <c r="P523" s="356"/>
      <c r="Q523" s="356"/>
      <c r="R523" s="356"/>
      <c r="S523" s="356"/>
      <c r="T523" s="356"/>
      <c r="U523" s="356"/>
      <c r="V523" s="356"/>
    </row>
    <row r="524" spans="1:22" ht="11.25" customHeight="1" x14ac:dyDescent="0.2">
      <c r="A524" s="356"/>
      <c r="B524" s="356"/>
      <c r="C524" s="356"/>
      <c r="D524" s="356"/>
      <c r="E524" s="356"/>
      <c r="F524" s="356"/>
      <c r="G524" s="356"/>
      <c r="H524" s="356"/>
      <c r="I524" s="356"/>
      <c r="J524" s="356"/>
      <c r="K524" s="356"/>
      <c r="L524" s="356"/>
      <c r="M524" s="356"/>
      <c r="N524" s="356"/>
      <c r="O524" s="356"/>
      <c r="P524" s="356"/>
      <c r="Q524" s="356"/>
      <c r="R524" s="356"/>
      <c r="S524" s="356"/>
      <c r="T524" s="356"/>
      <c r="U524" s="356"/>
      <c r="V524" s="356"/>
    </row>
    <row r="525" spans="1:22" ht="11.25" customHeight="1" x14ac:dyDescent="0.2">
      <c r="A525" s="356"/>
      <c r="B525" s="356"/>
      <c r="C525" s="356"/>
      <c r="D525" s="356"/>
      <c r="E525" s="356"/>
      <c r="F525" s="356"/>
      <c r="G525" s="356"/>
      <c r="H525" s="356"/>
      <c r="I525" s="356"/>
      <c r="J525" s="356"/>
      <c r="K525" s="356"/>
      <c r="L525" s="356"/>
      <c r="M525" s="356"/>
      <c r="N525" s="356"/>
      <c r="O525" s="356"/>
      <c r="P525" s="356"/>
      <c r="Q525" s="356"/>
      <c r="R525" s="356"/>
      <c r="S525" s="356"/>
      <c r="T525" s="356"/>
      <c r="U525" s="356"/>
      <c r="V525" s="356"/>
    </row>
    <row r="526" spans="1:22" ht="11.25" customHeight="1" x14ac:dyDescent="0.2">
      <c r="A526" s="356"/>
      <c r="B526" s="356"/>
      <c r="C526" s="356"/>
      <c r="D526" s="356"/>
      <c r="E526" s="356"/>
      <c r="F526" s="356"/>
      <c r="G526" s="356"/>
      <c r="H526" s="356"/>
      <c r="I526" s="356"/>
      <c r="J526" s="356"/>
      <c r="K526" s="356"/>
      <c r="L526" s="356"/>
      <c r="M526" s="356"/>
      <c r="N526" s="356"/>
      <c r="O526" s="356"/>
      <c r="P526" s="356"/>
      <c r="Q526" s="356"/>
      <c r="R526" s="356"/>
      <c r="S526" s="356"/>
      <c r="T526" s="356"/>
      <c r="U526" s="356"/>
      <c r="V526" s="356"/>
    </row>
    <row r="527" spans="1:22" ht="11.25" customHeight="1" x14ac:dyDescent="0.2">
      <c r="A527" s="356"/>
      <c r="B527" s="356"/>
      <c r="C527" s="356"/>
      <c r="D527" s="356"/>
      <c r="E527" s="356"/>
      <c r="F527" s="356"/>
      <c r="G527" s="356"/>
      <c r="H527" s="356"/>
      <c r="I527" s="356"/>
      <c r="J527" s="356"/>
      <c r="K527" s="356"/>
      <c r="L527" s="356"/>
      <c r="M527" s="356"/>
      <c r="N527" s="356"/>
      <c r="O527" s="356"/>
      <c r="P527" s="356"/>
      <c r="Q527" s="356"/>
      <c r="R527" s="356"/>
      <c r="S527" s="356"/>
      <c r="T527" s="356"/>
      <c r="U527" s="356"/>
      <c r="V527" s="356"/>
    </row>
    <row r="528" spans="1:22" ht="11.25" customHeight="1" x14ac:dyDescent="0.2">
      <c r="A528" s="356"/>
      <c r="B528" s="356"/>
      <c r="C528" s="356"/>
      <c r="D528" s="356"/>
      <c r="E528" s="356"/>
      <c r="F528" s="356"/>
      <c r="G528" s="356"/>
      <c r="H528" s="356"/>
      <c r="I528" s="356"/>
      <c r="J528" s="356"/>
      <c r="K528" s="356"/>
      <c r="L528" s="356"/>
      <c r="M528" s="356"/>
      <c r="N528" s="356"/>
      <c r="O528" s="356"/>
      <c r="P528" s="356"/>
      <c r="Q528" s="356"/>
      <c r="R528" s="356"/>
      <c r="S528" s="356"/>
      <c r="T528" s="356"/>
      <c r="U528" s="356"/>
      <c r="V528" s="356"/>
    </row>
    <row r="529" spans="1:22" ht="11.25" customHeight="1" x14ac:dyDescent="0.2">
      <c r="A529" s="356"/>
      <c r="B529" s="356"/>
      <c r="C529" s="356"/>
      <c r="D529" s="356"/>
      <c r="E529" s="356"/>
      <c r="F529" s="356"/>
      <c r="G529" s="356"/>
      <c r="H529" s="356"/>
      <c r="I529" s="356"/>
      <c r="J529" s="356"/>
      <c r="K529" s="356"/>
      <c r="L529" s="356"/>
      <c r="M529" s="356"/>
      <c r="N529" s="356"/>
      <c r="O529" s="356"/>
      <c r="P529" s="356"/>
      <c r="Q529" s="356"/>
      <c r="R529" s="356"/>
      <c r="S529" s="356"/>
      <c r="T529" s="356"/>
      <c r="U529" s="356"/>
      <c r="V529" s="356"/>
    </row>
    <row r="530" spans="1:22" ht="11.25" customHeight="1" x14ac:dyDescent="0.2">
      <c r="A530" s="356"/>
      <c r="B530" s="356"/>
      <c r="C530" s="356"/>
      <c r="D530" s="356"/>
      <c r="E530" s="356"/>
      <c r="F530" s="356"/>
      <c r="G530" s="356"/>
      <c r="H530" s="356"/>
      <c r="I530" s="356"/>
      <c r="J530" s="356"/>
      <c r="K530" s="356"/>
      <c r="L530" s="356"/>
      <c r="M530" s="356"/>
      <c r="N530" s="356"/>
      <c r="O530" s="356"/>
      <c r="P530" s="356"/>
      <c r="Q530" s="356"/>
      <c r="R530" s="356"/>
      <c r="S530" s="356"/>
      <c r="T530" s="356"/>
      <c r="U530" s="356"/>
      <c r="V530" s="356"/>
    </row>
    <row r="531" spans="1:22" ht="11.25" customHeight="1" x14ac:dyDescent="0.2">
      <c r="A531" s="356"/>
      <c r="B531" s="356"/>
      <c r="C531" s="356"/>
      <c r="D531" s="356"/>
      <c r="E531" s="356"/>
      <c r="F531" s="356"/>
      <c r="G531" s="356"/>
      <c r="H531" s="356"/>
      <c r="I531" s="356"/>
      <c r="J531" s="356"/>
      <c r="K531" s="356"/>
      <c r="L531" s="356"/>
      <c r="M531" s="356"/>
      <c r="N531" s="356"/>
      <c r="O531" s="356"/>
      <c r="P531" s="356"/>
      <c r="Q531" s="356"/>
      <c r="R531" s="356"/>
      <c r="S531" s="356"/>
      <c r="T531" s="356"/>
      <c r="U531" s="356"/>
      <c r="V531" s="356"/>
    </row>
    <row r="532" spans="1:22" ht="11.25" customHeight="1" x14ac:dyDescent="0.2">
      <c r="A532" s="356"/>
      <c r="B532" s="356"/>
      <c r="C532" s="356"/>
      <c r="D532" s="356"/>
      <c r="E532" s="356"/>
      <c r="F532" s="356"/>
      <c r="G532" s="356"/>
      <c r="H532" s="356"/>
      <c r="I532" s="356"/>
      <c r="J532" s="356"/>
      <c r="K532" s="356"/>
      <c r="L532" s="356"/>
      <c r="M532" s="356"/>
      <c r="N532" s="356"/>
      <c r="O532" s="356"/>
      <c r="P532" s="356"/>
      <c r="Q532" s="356"/>
      <c r="R532" s="356"/>
      <c r="S532" s="356"/>
      <c r="T532" s="356"/>
      <c r="U532" s="356"/>
      <c r="V532" s="356"/>
    </row>
    <row r="533" spans="1:22" ht="11.25" customHeight="1" x14ac:dyDescent="0.2">
      <c r="A533" s="356"/>
      <c r="B533" s="356"/>
      <c r="C533" s="356"/>
      <c r="D533" s="356"/>
      <c r="E533" s="356"/>
      <c r="F533" s="356"/>
      <c r="G533" s="356"/>
      <c r="H533" s="356"/>
      <c r="I533" s="356"/>
      <c r="J533" s="356"/>
      <c r="K533" s="356"/>
      <c r="L533" s="356"/>
      <c r="M533" s="356"/>
      <c r="N533" s="356"/>
      <c r="O533" s="356"/>
      <c r="P533" s="356"/>
      <c r="Q533" s="356"/>
      <c r="R533" s="356"/>
      <c r="S533" s="356"/>
      <c r="T533" s="356"/>
      <c r="U533" s="356"/>
      <c r="V533" s="356"/>
    </row>
    <row r="534" spans="1:22" ht="11.25" customHeight="1" x14ac:dyDescent="0.2">
      <c r="A534" s="356"/>
      <c r="B534" s="356"/>
      <c r="C534" s="356"/>
      <c r="D534" s="356"/>
      <c r="E534" s="356"/>
      <c r="F534" s="356"/>
      <c r="G534" s="356"/>
      <c r="H534" s="356"/>
      <c r="I534" s="356"/>
      <c r="J534" s="356"/>
      <c r="K534" s="356"/>
      <c r="L534" s="356"/>
      <c r="M534" s="356"/>
      <c r="N534" s="356"/>
      <c r="O534" s="356"/>
      <c r="P534" s="356"/>
      <c r="Q534" s="356"/>
      <c r="R534" s="356"/>
      <c r="S534" s="356"/>
      <c r="T534" s="356"/>
      <c r="U534" s="356"/>
      <c r="V534" s="356"/>
    </row>
    <row r="535" spans="1:22" ht="11.25" customHeight="1" x14ac:dyDescent="0.2">
      <c r="A535" s="356"/>
      <c r="B535" s="356"/>
      <c r="C535" s="356"/>
      <c r="D535" s="356"/>
      <c r="E535" s="356"/>
      <c r="F535" s="356"/>
      <c r="G535" s="356"/>
      <c r="H535" s="356"/>
      <c r="I535" s="356"/>
      <c r="J535" s="356"/>
      <c r="K535" s="356"/>
      <c r="L535" s="356"/>
      <c r="M535" s="356"/>
      <c r="N535" s="356"/>
      <c r="O535" s="356"/>
      <c r="P535" s="356"/>
      <c r="Q535" s="356"/>
      <c r="R535" s="356"/>
      <c r="S535" s="356"/>
      <c r="T535" s="356"/>
      <c r="U535" s="356"/>
      <c r="V535" s="356"/>
    </row>
    <row r="536" spans="1:22" ht="11.25" customHeight="1" x14ac:dyDescent="0.2">
      <c r="A536" s="356"/>
      <c r="B536" s="356"/>
      <c r="C536" s="356"/>
      <c r="D536" s="356"/>
      <c r="E536" s="356"/>
      <c r="F536" s="356"/>
      <c r="G536" s="356"/>
      <c r="H536" s="356"/>
      <c r="I536" s="356"/>
      <c r="J536" s="356"/>
      <c r="K536" s="356"/>
      <c r="L536" s="356"/>
      <c r="M536" s="356"/>
      <c r="N536" s="356"/>
      <c r="O536" s="356"/>
      <c r="P536" s="356"/>
      <c r="Q536" s="356"/>
      <c r="R536" s="356"/>
      <c r="S536" s="356"/>
      <c r="T536" s="356"/>
      <c r="U536" s="356"/>
      <c r="V536" s="356"/>
    </row>
    <row r="537" spans="1:22" ht="11.25" customHeight="1" x14ac:dyDescent="0.2">
      <c r="A537" s="356"/>
      <c r="B537" s="356"/>
      <c r="C537" s="356"/>
      <c r="D537" s="356"/>
      <c r="E537" s="356"/>
      <c r="F537" s="356"/>
      <c r="G537" s="356"/>
      <c r="H537" s="356"/>
      <c r="I537" s="356"/>
      <c r="J537" s="356"/>
      <c r="K537" s="356"/>
      <c r="L537" s="356"/>
      <c r="M537" s="356"/>
      <c r="N537" s="356"/>
      <c r="O537" s="356"/>
      <c r="P537" s="356"/>
      <c r="Q537" s="356"/>
      <c r="R537" s="356"/>
      <c r="S537" s="356"/>
      <c r="T537" s="356"/>
      <c r="U537" s="356"/>
      <c r="V537" s="356"/>
    </row>
    <row r="538" spans="1:22" ht="11.25" customHeight="1" x14ac:dyDescent="0.2">
      <c r="A538" s="356"/>
      <c r="B538" s="356"/>
      <c r="C538" s="356"/>
      <c r="D538" s="356"/>
      <c r="E538" s="356"/>
      <c r="F538" s="356"/>
      <c r="G538" s="356"/>
      <c r="H538" s="356"/>
      <c r="I538" s="356"/>
      <c r="J538" s="356"/>
      <c r="K538" s="356"/>
      <c r="L538" s="356"/>
      <c r="M538" s="356"/>
      <c r="N538" s="356"/>
      <c r="O538" s="356"/>
      <c r="P538" s="356"/>
      <c r="Q538" s="356"/>
      <c r="R538" s="356"/>
      <c r="S538" s="356"/>
      <c r="T538" s="356"/>
      <c r="U538" s="356"/>
      <c r="V538" s="356"/>
    </row>
    <row r="539" spans="1:22" ht="11.25" customHeight="1" x14ac:dyDescent="0.2">
      <c r="A539" s="356"/>
      <c r="B539" s="356"/>
      <c r="C539" s="356"/>
      <c r="D539" s="356"/>
      <c r="E539" s="356"/>
      <c r="F539" s="356"/>
      <c r="G539" s="356"/>
      <c r="H539" s="356"/>
      <c r="I539" s="356"/>
      <c r="J539" s="356"/>
      <c r="K539" s="356"/>
      <c r="L539" s="356"/>
      <c r="M539" s="356"/>
      <c r="N539" s="356"/>
      <c r="O539" s="356"/>
      <c r="P539" s="356"/>
      <c r="Q539" s="356"/>
      <c r="R539" s="356"/>
      <c r="S539" s="356"/>
      <c r="T539" s="356"/>
      <c r="U539" s="356"/>
      <c r="V539" s="356"/>
    </row>
    <row r="540" spans="1:22" ht="11.25" customHeight="1" x14ac:dyDescent="0.2">
      <c r="A540" s="356"/>
      <c r="B540" s="356"/>
      <c r="C540" s="356"/>
      <c r="D540" s="356"/>
      <c r="E540" s="356"/>
      <c r="F540" s="356"/>
      <c r="G540" s="356"/>
      <c r="H540" s="356"/>
      <c r="I540" s="356"/>
      <c r="J540" s="356"/>
      <c r="K540" s="356"/>
      <c r="L540" s="356"/>
      <c r="M540" s="356"/>
      <c r="N540" s="356"/>
      <c r="O540" s="356"/>
      <c r="P540" s="356"/>
      <c r="Q540" s="356"/>
      <c r="R540" s="356"/>
      <c r="S540" s="356"/>
      <c r="T540" s="356"/>
      <c r="U540" s="356"/>
      <c r="V540" s="356"/>
    </row>
    <row r="541" spans="1:22" ht="11.25" customHeight="1" x14ac:dyDescent="0.2">
      <c r="A541" s="356"/>
      <c r="B541" s="356"/>
      <c r="C541" s="356"/>
      <c r="D541" s="356"/>
      <c r="E541" s="356"/>
      <c r="F541" s="356"/>
      <c r="G541" s="356"/>
      <c r="H541" s="356"/>
      <c r="I541" s="356"/>
      <c r="J541" s="356"/>
      <c r="K541" s="356"/>
      <c r="L541" s="356"/>
      <c r="M541" s="356"/>
      <c r="N541" s="356"/>
      <c r="O541" s="356"/>
      <c r="P541" s="356"/>
      <c r="Q541" s="356"/>
      <c r="R541" s="356"/>
      <c r="S541" s="356"/>
      <c r="T541" s="356"/>
      <c r="U541" s="356"/>
      <c r="V541" s="356"/>
    </row>
    <row r="542" spans="1:22" ht="11.25" customHeight="1" x14ac:dyDescent="0.2">
      <c r="A542" s="356"/>
      <c r="B542" s="356"/>
      <c r="C542" s="356"/>
      <c r="D542" s="356"/>
      <c r="E542" s="356"/>
      <c r="F542" s="356"/>
      <c r="G542" s="356"/>
      <c r="H542" s="356"/>
      <c r="I542" s="356"/>
      <c r="J542" s="356"/>
      <c r="K542" s="356"/>
      <c r="L542" s="356"/>
      <c r="M542" s="356"/>
      <c r="N542" s="356"/>
      <c r="O542" s="356"/>
      <c r="P542" s="356"/>
      <c r="Q542" s="356"/>
      <c r="R542" s="356"/>
      <c r="S542" s="356"/>
      <c r="T542" s="356"/>
      <c r="U542" s="356"/>
      <c r="V542" s="356"/>
    </row>
    <row r="543" spans="1:22" ht="11.25" customHeight="1" x14ac:dyDescent="0.2">
      <c r="A543" s="356"/>
      <c r="B543" s="356"/>
      <c r="C543" s="356"/>
      <c r="D543" s="356"/>
      <c r="E543" s="356"/>
      <c r="F543" s="356"/>
      <c r="G543" s="356"/>
      <c r="H543" s="356"/>
      <c r="I543" s="356"/>
      <c r="J543" s="356"/>
      <c r="K543" s="356"/>
      <c r="L543" s="356"/>
      <c r="M543" s="356"/>
      <c r="N543" s="356"/>
      <c r="O543" s="356"/>
      <c r="P543" s="356"/>
      <c r="Q543" s="356"/>
      <c r="R543" s="356"/>
      <c r="S543" s="356"/>
      <c r="T543" s="356"/>
      <c r="U543" s="356"/>
      <c r="V543" s="356"/>
    </row>
    <row r="544" spans="1:22" ht="11.25" customHeight="1" x14ac:dyDescent="0.2">
      <c r="A544" s="356"/>
      <c r="B544" s="356"/>
      <c r="C544" s="356"/>
      <c r="D544" s="356"/>
      <c r="E544" s="356"/>
      <c r="F544" s="356"/>
      <c r="G544" s="356"/>
      <c r="H544" s="356"/>
      <c r="I544" s="356"/>
      <c r="J544" s="356"/>
      <c r="K544" s="356"/>
      <c r="L544" s="356"/>
      <c r="M544" s="356"/>
      <c r="N544" s="356"/>
      <c r="O544" s="356"/>
      <c r="P544" s="356"/>
      <c r="Q544" s="356"/>
      <c r="R544" s="356"/>
      <c r="S544" s="356"/>
      <c r="T544" s="356"/>
      <c r="U544" s="356"/>
      <c r="V544" s="356"/>
    </row>
    <row r="545" spans="1:22" ht="11.25" customHeight="1" x14ac:dyDescent="0.2">
      <c r="A545" s="356"/>
      <c r="B545" s="356"/>
      <c r="C545" s="356"/>
      <c r="D545" s="356"/>
      <c r="E545" s="356"/>
      <c r="F545" s="356"/>
      <c r="G545" s="356"/>
      <c r="H545" s="356"/>
      <c r="I545" s="356"/>
      <c r="J545" s="356"/>
      <c r="K545" s="356"/>
      <c r="L545" s="356"/>
      <c r="M545" s="356"/>
      <c r="N545" s="356"/>
      <c r="O545" s="356"/>
      <c r="P545" s="356"/>
      <c r="Q545" s="356"/>
      <c r="R545" s="356"/>
      <c r="S545" s="356"/>
      <c r="T545" s="356"/>
      <c r="U545" s="356"/>
      <c r="V545" s="356"/>
    </row>
    <row r="546" spans="1:22" ht="11.25" customHeight="1" x14ac:dyDescent="0.2">
      <c r="A546" s="356"/>
      <c r="B546" s="356"/>
      <c r="C546" s="356"/>
      <c r="D546" s="356"/>
      <c r="E546" s="356"/>
      <c r="F546" s="356"/>
      <c r="G546" s="356"/>
      <c r="H546" s="356"/>
      <c r="I546" s="356"/>
      <c r="J546" s="356"/>
      <c r="K546" s="356"/>
      <c r="L546" s="356"/>
      <c r="M546" s="356"/>
      <c r="N546" s="356"/>
      <c r="O546" s="356"/>
      <c r="P546" s="356"/>
      <c r="Q546" s="356"/>
      <c r="R546" s="356"/>
      <c r="S546" s="356"/>
      <c r="T546" s="356"/>
      <c r="U546" s="356"/>
      <c r="V546" s="356"/>
    </row>
    <row r="547" spans="1:22" ht="11.25" customHeight="1" x14ac:dyDescent="0.2">
      <c r="A547" s="356"/>
      <c r="B547" s="356"/>
      <c r="C547" s="356"/>
      <c r="D547" s="356"/>
      <c r="E547" s="356"/>
      <c r="F547" s="356"/>
      <c r="G547" s="356"/>
      <c r="H547" s="356"/>
      <c r="I547" s="356"/>
      <c r="J547" s="356"/>
      <c r="K547" s="356"/>
      <c r="L547" s="356"/>
      <c r="M547" s="356"/>
      <c r="N547" s="356"/>
      <c r="O547" s="356"/>
      <c r="P547" s="356"/>
      <c r="Q547" s="356"/>
      <c r="R547" s="356"/>
      <c r="S547" s="356"/>
      <c r="T547" s="356"/>
      <c r="U547" s="356"/>
      <c r="V547" s="356"/>
    </row>
    <row r="548" spans="1:22" ht="11.25" customHeight="1" x14ac:dyDescent="0.2">
      <c r="A548" s="356"/>
      <c r="B548" s="356"/>
      <c r="C548" s="356"/>
      <c r="D548" s="356"/>
      <c r="E548" s="356"/>
      <c r="F548" s="356"/>
      <c r="G548" s="356"/>
      <c r="H548" s="356"/>
      <c r="I548" s="356"/>
      <c r="J548" s="356"/>
      <c r="K548" s="356"/>
      <c r="L548" s="356"/>
      <c r="M548" s="356"/>
      <c r="N548" s="356"/>
      <c r="O548" s="356"/>
      <c r="P548" s="356"/>
      <c r="Q548" s="356"/>
      <c r="R548" s="356"/>
      <c r="S548" s="356"/>
      <c r="T548" s="356"/>
      <c r="U548" s="356"/>
      <c r="V548" s="356"/>
    </row>
    <row r="549" spans="1:22" ht="11.25" customHeight="1" x14ac:dyDescent="0.2">
      <c r="A549" s="356"/>
      <c r="B549" s="356"/>
      <c r="C549" s="356"/>
      <c r="D549" s="356"/>
      <c r="E549" s="356"/>
      <c r="F549" s="356"/>
      <c r="G549" s="356"/>
      <c r="H549" s="356"/>
      <c r="I549" s="356"/>
      <c r="J549" s="356"/>
      <c r="K549" s="356"/>
      <c r="L549" s="356"/>
      <c r="M549" s="356"/>
      <c r="N549" s="356"/>
      <c r="O549" s="356"/>
      <c r="P549" s="356"/>
      <c r="Q549" s="356"/>
      <c r="R549" s="356"/>
      <c r="S549" s="356"/>
      <c r="T549" s="356"/>
      <c r="U549" s="356"/>
      <c r="V549" s="356"/>
    </row>
    <row r="550" spans="1:22" ht="11.25" customHeight="1" x14ac:dyDescent="0.2">
      <c r="A550" s="356"/>
      <c r="B550" s="356"/>
      <c r="C550" s="356"/>
      <c r="D550" s="356"/>
      <c r="E550" s="356"/>
      <c r="F550" s="356"/>
      <c r="G550" s="356"/>
      <c r="H550" s="356"/>
      <c r="I550" s="356"/>
      <c r="J550" s="356"/>
      <c r="K550" s="356"/>
      <c r="L550" s="356"/>
      <c r="M550" s="356"/>
      <c r="N550" s="356"/>
      <c r="O550" s="356"/>
      <c r="P550" s="356"/>
      <c r="Q550" s="356"/>
      <c r="R550" s="356"/>
      <c r="S550" s="356"/>
      <c r="T550" s="356"/>
      <c r="U550" s="356"/>
      <c r="V550" s="356"/>
    </row>
    <row r="551" spans="1:22" ht="11.25" customHeight="1" x14ac:dyDescent="0.2">
      <c r="A551" s="356"/>
      <c r="B551" s="356"/>
      <c r="C551" s="356"/>
      <c r="D551" s="356"/>
      <c r="E551" s="356"/>
      <c r="F551" s="356"/>
      <c r="G551" s="356"/>
      <c r="H551" s="356"/>
      <c r="I551" s="356"/>
      <c r="J551" s="356"/>
      <c r="K551" s="356"/>
      <c r="L551" s="356"/>
      <c r="M551" s="356"/>
      <c r="N551" s="356"/>
      <c r="O551" s="356"/>
      <c r="P551" s="356"/>
      <c r="Q551" s="356"/>
      <c r="R551" s="356"/>
      <c r="S551" s="356"/>
      <c r="T551" s="356"/>
      <c r="U551" s="356"/>
      <c r="V551" s="356"/>
    </row>
    <row r="552" spans="1:22" ht="11.25" customHeight="1" x14ac:dyDescent="0.2">
      <c r="A552" s="356"/>
      <c r="B552" s="356"/>
      <c r="C552" s="356"/>
      <c r="D552" s="356"/>
      <c r="E552" s="356"/>
      <c r="F552" s="356"/>
      <c r="G552" s="356"/>
      <c r="H552" s="356"/>
      <c r="I552" s="356"/>
      <c r="J552" s="356"/>
      <c r="K552" s="356"/>
      <c r="L552" s="356"/>
      <c r="M552" s="356"/>
      <c r="N552" s="356"/>
      <c r="O552" s="356"/>
      <c r="P552" s="356"/>
      <c r="Q552" s="356"/>
      <c r="R552" s="356"/>
      <c r="S552" s="356"/>
      <c r="T552" s="356"/>
      <c r="U552" s="356"/>
      <c r="V552" s="356"/>
    </row>
    <row r="553" spans="1:22" ht="11.25" customHeight="1" x14ac:dyDescent="0.2">
      <c r="A553" s="356"/>
      <c r="B553" s="356"/>
      <c r="C553" s="356"/>
      <c r="D553" s="356"/>
      <c r="E553" s="356"/>
      <c r="F553" s="356"/>
      <c r="G553" s="356"/>
      <c r="H553" s="356"/>
      <c r="I553" s="356"/>
      <c r="J553" s="356"/>
      <c r="K553" s="356"/>
      <c r="L553" s="356"/>
      <c r="M553" s="356"/>
      <c r="N553" s="356"/>
      <c r="O553" s="356"/>
      <c r="P553" s="356"/>
      <c r="Q553" s="356"/>
      <c r="R553" s="356"/>
      <c r="S553" s="356"/>
      <c r="T553" s="356"/>
      <c r="U553" s="356"/>
      <c r="V553" s="356"/>
    </row>
    <row r="554" spans="1:22" ht="11.25" customHeight="1" x14ac:dyDescent="0.2">
      <c r="A554" s="356"/>
      <c r="B554" s="356"/>
      <c r="C554" s="356"/>
      <c r="D554" s="356"/>
      <c r="E554" s="356"/>
      <c r="F554" s="356"/>
      <c r="G554" s="356"/>
      <c r="H554" s="356"/>
      <c r="I554" s="356"/>
      <c r="J554" s="356"/>
      <c r="K554" s="356"/>
      <c r="L554" s="356"/>
      <c r="M554" s="356"/>
      <c r="N554" s="356"/>
      <c r="O554" s="356"/>
      <c r="P554" s="356"/>
      <c r="Q554" s="356"/>
      <c r="R554" s="356"/>
      <c r="S554" s="356"/>
      <c r="T554" s="356"/>
      <c r="U554" s="356"/>
      <c r="V554" s="356"/>
    </row>
    <row r="555" spans="1:22" ht="11.25" customHeight="1" x14ac:dyDescent="0.2">
      <c r="A555" s="356"/>
      <c r="B555" s="356"/>
      <c r="C555" s="356"/>
      <c r="D555" s="356"/>
      <c r="E555" s="356"/>
      <c r="F555" s="356"/>
      <c r="G555" s="356"/>
      <c r="H555" s="356"/>
      <c r="I555" s="356"/>
      <c r="J555" s="356"/>
      <c r="K555" s="356"/>
      <c r="L555" s="356"/>
      <c r="M555" s="356"/>
      <c r="N555" s="356"/>
      <c r="O555" s="356"/>
      <c r="P555" s="356"/>
      <c r="Q555" s="356"/>
      <c r="R555" s="356"/>
      <c r="S555" s="356"/>
      <c r="T555" s="356"/>
      <c r="U555" s="356"/>
      <c r="V555" s="356"/>
    </row>
    <row r="556" spans="1:22" ht="11.25" customHeight="1" x14ac:dyDescent="0.2">
      <c r="A556" s="356"/>
      <c r="B556" s="356"/>
      <c r="C556" s="356"/>
      <c r="D556" s="356"/>
      <c r="E556" s="356"/>
      <c r="F556" s="356"/>
      <c r="G556" s="356"/>
      <c r="H556" s="356"/>
      <c r="I556" s="356"/>
      <c r="J556" s="356"/>
      <c r="K556" s="356"/>
      <c r="L556" s="356"/>
      <c r="M556" s="356"/>
      <c r="N556" s="356"/>
      <c r="O556" s="356"/>
      <c r="P556" s="356"/>
      <c r="Q556" s="356"/>
      <c r="R556" s="356"/>
      <c r="S556" s="356"/>
      <c r="T556" s="356"/>
      <c r="U556" s="356"/>
      <c r="V556" s="356"/>
    </row>
    <row r="557" spans="1:22" ht="11.25" customHeight="1" x14ac:dyDescent="0.2">
      <c r="A557" s="356"/>
      <c r="B557" s="356"/>
      <c r="C557" s="356"/>
      <c r="D557" s="356"/>
      <c r="E557" s="356"/>
      <c r="F557" s="356"/>
      <c r="G557" s="356"/>
      <c r="H557" s="356"/>
      <c r="I557" s="356"/>
      <c r="J557" s="356"/>
      <c r="K557" s="356"/>
      <c r="L557" s="356"/>
      <c r="M557" s="356"/>
      <c r="N557" s="356"/>
      <c r="O557" s="356"/>
      <c r="P557" s="356"/>
      <c r="Q557" s="356"/>
      <c r="R557" s="356"/>
      <c r="S557" s="356"/>
      <c r="T557" s="356"/>
      <c r="U557" s="356"/>
      <c r="V557" s="356"/>
    </row>
    <row r="558" spans="1:22" ht="11.25" customHeight="1" x14ac:dyDescent="0.2">
      <c r="A558" s="356"/>
      <c r="B558" s="356"/>
      <c r="C558" s="356"/>
      <c r="D558" s="356"/>
      <c r="E558" s="356"/>
      <c r="F558" s="356"/>
      <c r="G558" s="356"/>
      <c r="H558" s="356"/>
      <c r="I558" s="356"/>
      <c r="J558" s="356"/>
      <c r="K558" s="356"/>
      <c r="L558" s="356"/>
      <c r="M558" s="356"/>
      <c r="N558" s="356"/>
      <c r="O558" s="356"/>
      <c r="P558" s="356"/>
      <c r="Q558" s="356"/>
      <c r="R558" s="356"/>
      <c r="S558" s="356"/>
      <c r="T558" s="356"/>
      <c r="U558" s="356"/>
      <c r="V558" s="356"/>
    </row>
    <row r="559" spans="1:22" ht="11.25" customHeight="1" x14ac:dyDescent="0.2">
      <c r="A559" s="356"/>
      <c r="B559" s="356"/>
      <c r="C559" s="356"/>
      <c r="D559" s="356"/>
      <c r="E559" s="356"/>
      <c r="F559" s="356"/>
      <c r="G559" s="356"/>
      <c r="H559" s="356"/>
      <c r="I559" s="356"/>
      <c r="J559" s="356"/>
      <c r="K559" s="356"/>
      <c r="L559" s="356"/>
      <c r="M559" s="356"/>
      <c r="N559" s="356"/>
      <c r="O559" s="356"/>
      <c r="P559" s="356"/>
      <c r="Q559" s="356"/>
      <c r="R559" s="356"/>
      <c r="S559" s="356"/>
      <c r="T559" s="356"/>
      <c r="U559" s="356"/>
      <c r="V559" s="356"/>
    </row>
    <row r="560" spans="1:22" ht="11.25" customHeight="1" x14ac:dyDescent="0.2">
      <c r="A560" s="356"/>
      <c r="B560" s="356"/>
      <c r="C560" s="356"/>
      <c r="D560" s="356"/>
      <c r="E560" s="356"/>
      <c r="F560" s="356"/>
      <c r="G560" s="356"/>
      <c r="H560" s="356"/>
      <c r="I560" s="356"/>
      <c r="J560" s="356"/>
      <c r="K560" s="356"/>
      <c r="L560" s="356"/>
      <c r="M560" s="356"/>
      <c r="N560" s="356"/>
      <c r="O560" s="356"/>
      <c r="P560" s="356"/>
      <c r="Q560" s="356"/>
      <c r="R560" s="356"/>
      <c r="S560" s="356"/>
      <c r="T560" s="356"/>
      <c r="U560" s="356"/>
      <c r="V560" s="356"/>
    </row>
    <row r="561" spans="1:22" ht="11.25" customHeight="1" x14ac:dyDescent="0.2">
      <c r="A561" s="356"/>
      <c r="B561" s="356"/>
      <c r="C561" s="356"/>
      <c r="D561" s="356"/>
      <c r="E561" s="356"/>
      <c r="F561" s="356"/>
      <c r="G561" s="356"/>
      <c r="H561" s="356"/>
      <c r="I561" s="356"/>
      <c r="J561" s="356"/>
      <c r="K561" s="356"/>
      <c r="L561" s="356"/>
      <c r="M561" s="356"/>
      <c r="N561" s="356"/>
      <c r="O561" s="356"/>
      <c r="P561" s="356"/>
      <c r="Q561" s="356"/>
      <c r="R561" s="356"/>
      <c r="S561" s="356"/>
      <c r="T561" s="356"/>
      <c r="U561" s="356"/>
      <c r="V561" s="356"/>
    </row>
    <row r="562" spans="1:22" ht="11.25" customHeight="1" x14ac:dyDescent="0.2">
      <c r="A562" s="356"/>
      <c r="B562" s="356"/>
      <c r="C562" s="356"/>
      <c r="D562" s="356"/>
      <c r="E562" s="356"/>
      <c r="F562" s="356"/>
      <c r="G562" s="356"/>
      <c r="H562" s="356"/>
      <c r="I562" s="356"/>
      <c r="J562" s="356"/>
      <c r="K562" s="356"/>
      <c r="L562" s="356"/>
      <c r="M562" s="356"/>
      <c r="N562" s="356"/>
      <c r="O562" s="356"/>
      <c r="P562" s="356"/>
      <c r="Q562" s="356"/>
      <c r="R562" s="356"/>
      <c r="S562" s="356"/>
      <c r="T562" s="356"/>
      <c r="U562" s="356"/>
      <c r="V562" s="356"/>
    </row>
    <row r="563" spans="1:22" ht="11.25" customHeight="1" x14ac:dyDescent="0.2">
      <c r="A563" s="356"/>
      <c r="B563" s="356"/>
      <c r="C563" s="356"/>
      <c r="D563" s="356"/>
      <c r="E563" s="356"/>
      <c r="F563" s="356"/>
      <c r="G563" s="356"/>
      <c r="H563" s="356"/>
      <c r="I563" s="356"/>
      <c r="J563" s="356"/>
      <c r="K563" s="356"/>
      <c r="L563" s="356"/>
      <c r="M563" s="356"/>
      <c r="N563" s="356"/>
      <c r="O563" s="356"/>
      <c r="P563" s="356"/>
      <c r="Q563" s="356"/>
      <c r="R563" s="356"/>
      <c r="S563" s="356"/>
      <c r="T563" s="356"/>
      <c r="U563" s="356"/>
      <c r="V563" s="356"/>
    </row>
    <row r="564" spans="1:22" ht="11.25" customHeight="1" x14ac:dyDescent="0.2">
      <c r="A564" s="356"/>
      <c r="B564" s="356"/>
      <c r="C564" s="356"/>
      <c r="D564" s="356"/>
      <c r="E564" s="356"/>
      <c r="F564" s="356"/>
      <c r="G564" s="356"/>
      <c r="H564" s="356"/>
      <c r="I564" s="356"/>
      <c r="J564" s="356"/>
      <c r="K564" s="356"/>
      <c r="L564" s="356"/>
      <c r="M564" s="356"/>
      <c r="N564" s="356"/>
      <c r="O564" s="356"/>
      <c r="P564" s="356"/>
      <c r="Q564" s="356"/>
      <c r="R564" s="356"/>
      <c r="S564" s="356"/>
      <c r="T564" s="356"/>
      <c r="U564" s="356"/>
      <c r="V564" s="356"/>
    </row>
    <row r="565" spans="1:22" ht="11.25" customHeight="1" x14ac:dyDescent="0.2">
      <c r="A565" s="356"/>
      <c r="B565" s="356"/>
      <c r="C565" s="356"/>
      <c r="D565" s="356"/>
      <c r="E565" s="356"/>
      <c r="F565" s="356"/>
      <c r="G565" s="356"/>
      <c r="H565" s="356"/>
      <c r="I565" s="356"/>
      <c r="J565" s="356"/>
      <c r="K565" s="356"/>
      <c r="L565" s="356"/>
      <c r="M565" s="356"/>
      <c r="N565" s="356"/>
      <c r="O565" s="356"/>
      <c r="P565" s="356"/>
      <c r="Q565" s="356"/>
      <c r="R565" s="356"/>
      <c r="S565" s="356"/>
      <c r="T565" s="356"/>
      <c r="U565" s="356"/>
      <c r="V565" s="356"/>
    </row>
    <row r="566" spans="1:22" ht="11.25" customHeight="1" x14ac:dyDescent="0.2">
      <c r="A566" s="356"/>
      <c r="B566" s="356"/>
      <c r="C566" s="356"/>
      <c r="D566" s="356"/>
      <c r="E566" s="356"/>
      <c r="F566" s="356"/>
      <c r="G566" s="356"/>
      <c r="H566" s="356"/>
      <c r="I566" s="356"/>
      <c r="J566" s="356"/>
      <c r="K566" s="356"/>
      <c r="L566" s="356"/>
      <c r="M566" s="356"/>
      <c r="N566" s="356"/>
      <c r="O566" s="356"/>
      <c r="P566" s="356"/>
      <c r="Q566" s="356"/>
      <c r="R566" s="356"/>
      <c r="S566" s="356"/>
      <c r="T566" s="356"/>
      <c r="U566" s="356"/>
      <c r="V566" s="356"/>
    </row>
    <row r="567" spans="1:22" ht="11.25" customHeight="1" x14ac:dyDescent="0.2">
      <c r="A567" s="356"/>
      <c r="B567" s="356"/>
      <c r="C567" s="356"/>
      <c r="D567" s="356"/>
      <c r="E567" s="356"/>
      <c r="F567" s="356"/>
      <c r="G567" s="356"/>
      <c r="H567" s="356"/>
      <c r="I567" s="356"/>
      <c r="J567" s="356"/>
      <c r="K567" s="356"/>
      <c r="L567" s="356"/>
      <c r="M567" s="356"/>
      <c r="N567" s="356"/>
      <c r="O567" s="356"/>
      <c r="P567" s="356"/>
      <c r="Q567" s="356"/>
      <c r="R567" s="356"/>
      <c r="S567" s="356"/>
      <c r="T567" s="356"/>
      <c r="U567" s="356"/>
      <c r="V567" s="356"/>
    </row>
    <row r="568" spans="1:22" ht="11.25" customHeight="1" x14ac:dyDescent="0.2">
      <c r="A568" s="356"/>
      <c r="B568" s="356"/>
      <c r="C568" s="356"/>
      <c r="D568" s="356"/>
      <c r="E568" s="356"/>
      <c r="F568" s="356"/>
      <c r="G568" s="356"/>
      <c r="H568" s="356"/>
      <c r="I568" s="356"/>
      <c r="J568" s="356"/>
      <c r="K568" s="356"/>
      <c r="L568" s="356"/>
      <c r="M568" s="356"/>
      <c r="N568" s="356"/>
      <c r="O568" s="356"/>
      <c r="P568" s="356"/>
      <c r="Q568" s="356"/>
      <c r="R568" s="356"/>
      <c r="S568" s="356"/>
      <c r="T568" s="356"/>
      <c r="U568" s="356"/>
      <c r="V568" s="356"/>
    </row>
    <row r="569" spans="1:22" ht="11.25" customHeight="1" x14ac:dyDescent="0.2">
      <c r="A569" s="356"/>
      <c r="B569" s="356"/>
      <c r="C569" s="356"/>
      <c r="D569" s="356"/>
      <c r="E569" s="356"/>
      <c r="F569" s="356"/>
      <c r="G569" s="356"/>
      <c r="H569" s="356"/>
      <c r="I569" s="356"/>
      <c r="J569" s="356"/>
      <c r="K569" s="356"/>
      <c r="L569" s="356"/>
      <c r="M569" s="356"/>
      <c r="N569" s="356"/>
      <c r="O569" s="356"/>
      <c r="P569" s="356"/>
      <c r="Q569" s="356"/>
      <c r="R569" s="356"/>
      <c r="S569" s="356"/>
      <c r="T569" s="356"/>
      <c r="U569" s="356"/>
      <c r="V569" s="356"/>
    </row>
    <row r="570" spans="1:22" ht="11.25" customHeight="1" x14ac:dyDescent="0.2">
      <c r="A570" s="356"/>
      <c r="B570" s="356"/>
      <c r="C570" s="356"/>
      <c r="D570" s="356"/>
      <c r="E570" s="356"/>
      <c r="F570" s="356"/>
      <c r="G570" s="356"/>
      <c r="H570" s="356"/>
      <c r="I570" s="356"/>
      <c r="J570" s="356"/>
      <c r="K570" s="356"/>
      <c r="L570" s="356"/>
      <c r="M570" s="356"/>
      <c r="N570" s="356"/>
      <c r="O570" s="356"/>
      <c r="P570" s="356"/>
      <c r="Q570" s="356"/>
      <c r="R570" s="356"/>
      <c r="S570" s="356"/>
      <c r="T570" s="356"/>
      <c r="U570" s="356"/>
      <c r="V570" s="356"/>
    </row>
    <row r="571" spans="1:22" ht="11.25" customHeight="1" x14ac:dyDescent="0.2">
      <c r="A571" s="356"/>
      <c r="B571" s="356"/>
      <c r="C571" s="356"/>
      <c r="D571" s="356"/>
      <c r="E571" s="356"/>
      <c r="F571" s="356"/>
      <c r="G571" s="356"/>
      <c r="H571" s="356"/>
      <c r="I571" s="356"/>
      <c r="J571" s="356"/>
      <c r="K571" s="356"/>
      <c r="L571" s="356"/>
      <c r="M571" s="356"/>
      <c r="N571" s="356"/>
      <c r="O571" s="356"/>
      <c r="P571" s="356"/>
      <c r="Q571" s="356"/>
      <c r="R571" s="356"/>
      <c r="S571" s="356"/>
      <c r="T571" s="356"/>
      <c r="U571" s="356"/>
      <c r="V571" s="356"/>
    </row>
    <row r="572" spans="1:22" ht="11.25" customHeight="1" x14ac:dyDescent="0.2">
      <c r="A572" s="356"/>
      <c r="B572" s="356"/>
      <c r="C572" s="356"/>
      <c r="D572" s="356"/>
      <c r="E572" s="356"/>
      <c r="F572" s="356"/>
      <c r="G572" s="356"/>
      <c r="H572" s="356"/>
      <c r="I572" s="356"/>
      <c r="J572" s="356"/>
      <c r="K572" s="356"/>
      <c r="L572" s="356"/>
      <c r="M572" s="356"/>
      <c r="N572" s="356"/>
      <c r="O572" s="356"/>
      <c r="P572" s="356"/>
      <c r="Q572" s="356"/>
      <c r="R572" s="356"/>
      <c r="S572" s="356"/>
      <c r="T572" s="356"/>
      <c r="U572" s="356"/>
      <c r="V572" s="356"/>
    </row>
    <row r="573" spans="1:22" ht="11.25" customHeight="1" x14ac:dyDescent="0.2">
      <c r="A573" s="356"/>
      <c r="B573" s="356"/>
      <c r="C573" s="356"/>
      <c r="D573" s="356"/>
      <c r="E573" s="356"/>
      <c r="F573" s="356"/>
      <c r="G573" s="356"/>
      <c r="H573" s="356"/>
      <c r="I573" s="356"/>
      <c r="J573" s="356"/>
      <c r="K573" s="356"/>
      <c r="L573" s="356"/>
      <c r="M573" s="356"/>
      <c r="N573" s="356"/>
      <c r="O573" s="356"/>
      <c r="P573" s="356"/>
      <c r="Q573" s="356"/>
      <c r="R573" s="356"/>
      <c r="S573" s="356"/>
      <c r="T573" s="356"/>
      <c r="U573" s="356"/>
      <c r="V573" s="356"/>
    </row>
    <row r="574" spans="1:22" ht="11.25" customHeight="1" x14ac:dyDescent="0.2">
      <c r="A574" s="356"/>
      <c r="B574" s="356"/>
      <c r="C574" s="356"/>
      <c r="D574" s="356"/>
      <c r="E574" s="356"/>
      <c r="F574" s="356"/>
      <c r="G574" s="356"/>
      <c r="H574" s="356"/>
      <c r="I574" s="356"/>
      <c r="J574" s="356"/>
      <c r="K574" s="356"/>
      <c r="L574" s="356"/>
      <c r="M574" s="356"/>
      <c r="N574" s="356"/>
      <c r="O574" s="356"/>
      <c r="P574" s="356"/>
      <c r="Q574" s="356"/>
      <c r="R574" s="356"/>
      <c r="S574" s="356"/>
      <c r="T574" s="356"/>
      <c r="U574" s="356"/>
      <c r="V574" s="356"/>
    </row>
    <row r="575" spans="1:22" ht="11.25" customHeight="1" x14ac:dyDescent="0.2">
      <c r="A575" s="356"/>
      <c r="B575" s="356"/>
      <c r="C575" s="356"/>
      <c r="D575" s="356"/>
      <c r="E575" s="356"/>
      <c r="F575" s="356"/>
      <c r="G575" s="356"/>
      <c r="H575" s="356"/>
      <c r="I575" s="356"/>
      <c r="J575" s="356"/>
      <c r="K575" s="356"/>
      <c r="L575" s="356"/>
      <c r="M575" s="356"/>
      <c r="N575" s="356"/>
      <c r="O575" s="356"/>
      <c r="P575" s="356"/>
      <c r="Q575" s="356"/>
      <c r="R575" s="356"/>
      <c r="S575" s="356"/>
      <c r="T575" s="356"/>
      <c r="U575" s="356"/>
      <c r="V575" s="356"/>
    </row>
    <row r="576" spans="1:22" ht="11.25" customHeight="1" x14ac:dyDescent="0.2">
      <c r="A576" s="356"/>
      <c r="B576" s="356"/>
      <c r="C576" s="356"/>
      <c r="D576" s="356"/>
      <c r="E576" s="356"/>
      <c r="F576" s="356"/>
      <c r="G576" s="356"/>
      <c r="H576" s="356"/>
      <c r="I576" s="356"/>
      <c r="J576" s="356"/>
      <c r="K576" s="356"/>
      <c r="L576" s="356"/>
      <c r="M576" s="356"/>
      <c r="N576" s="356"/>
      <c r="O576" s="356"/>
      <c r="P576" s="356"/>
      <c r="Q576" s="356"/>
      <c r="R576" s="356"/>
      <c r="S576" s="356"/>
      <c r="T576" s="356"/>
      <c r="U576" s="356"/>
      <c r="V576" s="356"/>
    </row>
    <row r="577" spans="1:22" ht="11.25" customHeight="1" x14ac:dyDescent="0.2">
      <c r="A577" s="356"/>
      <c r="B577" s="356"/>
      <c r="C577" s="356"/>
      <c r="D577" s="356"/>
      <c r="E577" s="356"/>
      <c r="F577" s="356"/>
      <c r="G577" s="356"/>
      <c r="H577" s="356"/>
      <c r="I577" s="356"/>
      <c r="J577" s="356"/>
      <c r="K577" s="356"/>
      <c r="L577" s="356"/>
      <c r="M577" s="356"/>
      <c r="N577" s="356"/>
      <c r="O577" s="356"/>
      <c r="P577" s="356"/>
      <c r="Q577" s="356"/>
      <c r="R577" s="356"/>
      <c r="S577" s="356"/>
      <c r="T577" s="356"/>
      <c r="U577" s="356"/>
      <c r="V577" s="356"/>
    </row>
    <row r="578" spans="1:22" ht="11.25" customHeight="1" x14ac:dyDescent="0.2">
      <c r="A578" s="356"/>
      <c r="B578" s="356"/>
      <c r="C578" s="356"/>
      <c r="D578" s="356"/>
      <c r="E578" s="356"/>
      <c r="F578" s="356"/>
      <c r="G578" s="356"/>
      <c r="H578" s="356"/>
      <c r="I578" s="356"/>
      <c r="J578" s="356"/>
      <c r="K578" s="356"/>
      <c r="L578" s="356"/>
      <c r="M578" s="356"/>
      <c r="N578" s="356"/>
      <c r="O578" s="356"/>
      <c r="P578" s="356"/>
      <c r="Q578" s="356"/>
      <c r="R578" s="356"/>
      <c r="S578" s="356"/>
      <c r="T578" s="356"/>
      <c r="U578" s="356"/>
      <c r="V578" s="356"/>
    </row>
    <row r="579" spans="1:22" ht="11.25" customHeight="1" x14ac:dyDescent="0.2">
      <c r="A579" s="356"/>
      <c r="B579" s="356"/>
      <c r="C579" s="356"/>
      <c r="D579" s="356"/>
      <c r="E579" s="356"/>
      <c r="F579" s="356"/>
      <c r="G579" s="356"/>
      <c r="H579" s="356"/>
      <c r="I579" s="356"/>
      <c r="J579" s="356"/>
      <c r="K579" s="356"/>
      <c r="L579" s="356"/>
      <c r="M579" s="356"/>
      <c r="N579" s="356"/>
      <c r="O579" s="356"/>
      <c r="P579" s="356"/>
      <c r="Q579" s="356"/>
      <c r="R579" s="356"/>
      <c r="S579" s="356"/>
      <c r="T579" s="356"/>
      <c r="U579" s="356"/>
      <c r="V579" s="356"/>
    </row>
    <row r="580" spans="1:22" ht="11.25" customHeight="1" x14ac:dyDescent="0.2">
      <c r="A580" s="356"/>
      <c r="B580" s="356"/>
      <c r="C580" s="356"/>
      <c r="D580" s="356"/>
      <c r="E580" s="356"/>
      <c r="F580" s="356"/>
      <c r="G580" s="356"/>
      <c r="H580" s="356"/>
      <c r="I580" s="356"/>
      <c r="J580" s="356"/>
      <c r="K580" s="356"/>
      <c r="L580" s="356"/>
      <c r="M580" s="356"/>
      <c r="N580" s="356"/>
      <c r="O580" s="356"/>
      <c r="P580" s="356"/>
      <c r="Q580" s="356"/>
      <c r="R580" s="356"/>
      <c r="S580" s="356"/>
      <c r="T580" s="356"/>
      <c r="U580" s="356"/>
      <c r="V580" s="356"/>
    </row>
    <row r="581" spans="1:22" ht="11.25" customHeight="1" x14ac:dyDescent="0.2">
      <c r="A581" s="356"/>
      <c r="B581" s="356"/>
      <c r="C581" s="356"/>
      <c r="D581" s="356"/>
      <c r="E581" s="356"/>
      <c r="F581" s="356"/>
      <c r="G581" s="356"/>
      <c r="H581" s="356"/>
      <c r="I581" s="356"/>
      <c r="J581" s="356"/>
      <c r="K581" s="356"/>
      <c r="L581" s="356"/>
      <c r="M581" s="356"/>
      <c r="N581" s="356"/>
      <c r="O581" s="356"/>
      <c r="P581" s="356"/>
      <c r="Q581" s="356"/>
      <c r="R581" s="356"/>
      <c r="S581" s="356"/>
      <c r="T581" s="356"/>
      <c r="U581" s="356"/>
      <c r="V581" s="356"/>
    </row>
    <row r="582" spans="1:22" ht="11.25" customHeight="1" x14ac:dyDescent="0.2">
      <c r="A582" s="356"/>
      <c r="B582" s="356"/>
      <c r="C582" s="356"/>
      <c r="D582" s="356"/>
      <c r="E582" s="356"/>
      <c r="F582" s="356"/>
      <c r="G582" s="356"/>
      <c r="H582" s="356"/>
      <c r="I582" s="356"/>
      <c r="J582" s="356"/>
      <c r="K582" s="356"/>
      <c r="L582" s="356"/>
      <c r="M582" s="356"/>
      <c r="N582" s="356"/>
      <c r="O582" s="356"/>
      <c r="P582" s="356"/>
      <c r="Q582" s="356"/>
      <c r="R582" s="356"/>
      <c r="S582" s="356"/>
      <c r="T582" s="356"/>
      <c r="U582" s="356"/>
      <c r="V582" s="356"/>
    </row>
    <row r="583" spans="1:22" ht="11.25" customHeight="1" x14ac:dyDescent="0.2">
      <c r="A583" s="356"/>
      <c r="B583" s="356"/>
      <c r="C583" s="356"/>
      <c r="D583" s="356"/>
      <c r="E583" s="356"/>
      <c r="F583" s="356"/>
      <c r="G583" s="356"/>
      <c r="H583" s="356"/>
      <c r="I583" s="356"/>
      <c r="J583" s="356"/>
      <c r="K583" s="356"/>
      <c r="L583" s="356"/>
      <c r="M583" s="356"/>
      <c r="N583" s="356"/>
      <c r="O583" s="356"/>
      <c r="P583" s="356"/>
      <c r="Q583" s="356"/>
      <c r="R583" s="356"/>
      <c r="S583" s="356"/>
      <c r="T583" s="356"/>
      <c r="U583" s="356"/>
      <c r="V583" s="356"/>
    </row>
    <row r="584" spans="1:22" ht="11.25" customHeight="1" x14ac:dyDescent="0.2">
      <c r="A584" s="356"/>
      <c r="B584" s="356"/>
      <c r="C584" s="356"/>
      <c r="D584" s="356"/>
      <c r="E584" s="356"/>
      <c r="F584" s="356"/>
      <c r="G584" s="356"/>
      <c r="H584" s="356"/>
      <c r="I584" s="356"/>
      <c r="J584" s="356"/>
      <c r="K584" s="356"/>
      <c r="L584" s="356"/>
      <c r="M584" s="356"/>
      <c r="N584" s="356"/>
      <c r="O584" s="356"/>
      <c r="P584" s="356"/>
      <c r="Q584" s="356"/>
      <c r="R584" s="356"/>
      <c r="S584" s="356"/>
      <c r="T584" s="356"/>
      <c r="U584" s="356"/>
      <c r="V584" s="356"/>
    </row>
    <row r="585" spans="1:22" ht="11.25" customHeight="1" x14ac:dyDescent="0.2">
      <c r="A585" s="356"/>
      <c r="B585" s="356"/>
      <c r="C585" s="356"/>
      <c r="D585" s="356"/>
      <c r="E585" s="356"/>
      <c r="F585" s="356"/>
      <c r="G585" s="356"/>
      <c r="H585" s="356"/>
      <c r="I585" s="356"/>
      <c r="J585" s="356"/>
      <c r="K585" s="356"/>
      <c r="L585" s="356"/>
      <c r="M585" s="356"/>
      <c r="N585" s="356"/>
      <c r="O585" s="356"/>
      <c r="P585" s="356"/>
      <c r="Q585" s="356"/>
      <c r="R585" s="356"/>
      <c r="S585" s="356"/>
      <c r="T585" s="356"/>
      <c r="U585" s="356"/>
      <c r="V585" s="356"/>
    </row>
    <row r="586" spans="1:22" ht="11.25" customHeight="1" x14ac:dyDescent="0.2">
      <c r="A586" s="356"/>
      <c r="B586" s="356"/>
      <c r="C586" s="356"/>
      <c r="D586" s="356"/>
      <c r="E586" s="356"/>
      <c r="F586" s="356"/>
      <c r="G586" s="356"/>
      <c r="H586" s="356"/>
      <c r="I586" s="356"/>
      <c r="J586" s="356"/>
      <c r="K586" s="356"/>
      <c r="L586" s="356"/>
      <c r="M586" s="356"/>
      <c r="N586" s="356"/>
      <c r="O586" s="356"/>
      <c r="P586" s="356"/>
      <c r="Q586" s="356"/>
      <c r="R586" s="356"/>
      <c r="S586" s="356"/>
      <c r="T586" s="356"/>
      <c r="U586" s="356"/>
      <c r="V586" s="356"/>
    </row>
    <row r="587" spans="1:22" ht="11.25" customHeight="1" x14ac:dyDescent="0.2">
      <c r="A587" s="356"/>
      <c r="B587" s="356"/>
      <c r="C587" s="356"/>
      <c r="D587" s="356"/>
      <c r="E587" s="356"/>
      <c r="F587" s="356"/>
      <c r="G587" s="356"/>
      <c r="H587" s="356"/>
      <c r="I587" s="356"/>
      <c r="J587" s="356"/>
      <c r="K587" s="356"/>
      <c r="L587" s="356"/>
      <c r="M587" s="356"/>
      <c r="N587" s="356"/>
      <c r="O587" s="356"/>
      <c r="P587" s="356"/>
      <c r="Q587" s="356"/>
      <c r="R587" s="356"/>
      <c r="S587" s="356"/>
      <c r="T587" s="356"/>
      <c r="U587" s="356"/>
      <c r="V587" s="356"/>
    </row>
    <row r="588" spans="1:22" ht="11.25" customHeight="1" x14ac:dyDescent="0.2">
      <c r="A588" s="356"/>
      <c r="B588" s="356"/>
      <c r="C588" s="356"/>
      <c r="D588" s="356"/>
      <c r="E588" s="356"/>
      <c r="F588" s="356"/>
      <c r="G588" s="356"/>
      <c r="H588" s="356"/>
      <c r="I588" s="356"/>
      <c r="J588" s="356"/>
      <c r="K588" s="356"/>
      <c r="L588" s="356"/>
      <c r="M588" s="356"/>
      <c r="N588" s="356"/>
      <c r="O588" s="356"/>
      <c r="P588" s="356"/>
      <c r="Q588" s="356"/>
      <c r="R588" s="356"/>
      <c r="S588" s="356"/>
      <c r="T588" s="356"/>
      <c r="U588" s="356"/>
      <c r="V588" s="356"/>
    </row>
    <row r="589" spans="1:22" ht="11.25" customHeight="1" x14ac:dyDescent="0.2">
      <c r="A589" s="356"/>
      <c r="B589" s="356"/>
      <c r="C589" s="356"/>
      <c r="D589" s="356"/>
      <c r="E589" s="356"/>
      <c r="F589" s="356"/>
      <c r="G589" s="356"/>
      <c r="H589" s="356"/>
      <c r="I589" s="356"/>
      <c r="J589" s="356"/>
      <c r="K589" s="356"/>
      <c r="L589" s="356"/>
      <c r="M589" s="356"/>
      <c r="N589" s="356"/>
      <c r="O589" s="356"/>
      <c r="P589" s="356"/>
      <c r="Q589" s="356"/>
      <c r="R589" s="356"/>
      <c r="S589" s="356"/>
      <c r="T589" s="356"/>
      <c r="U589" s="356"/>
      <c r="V589" s="356"/>
    </row>
    <row r="590" spans="1:22" ht="11.25" customHeight="1" x14ac:dyDescent="0.2">
      <c r="A590" s="356"/>
      <c r="B590" s="356"/>
      <c r="C590" s="356"/>
      <c r="D590" s="356"/>
      <c r="E590" s="356"/>
      <c r="F590" s="356"/>
      <c r="G590" s="356"/>
      <c r="H590" s="356"/>
      <c r="I590" s="356"/>
      <c r="J590" s="356"/>
      <c r="K590" s="356"/>
      <c r="L590" s="356"/>
      <c r="M590" s="356"/>
      <c r="N590" s="356"/>
      <c r="O590" s="356"/>
      <c r="P590" s="356"/>
      <c r="Q590" s="356"/>
      <c r="R590" s="356"/>
      <c r="S590" s="356"/>
      <c r="T590" s="356"/>
      <c r="U590" s="356"/>
      <c r="V590" s="356"/>
    </row>
    <row r="591" spans="1:22" ht="11.25" customHeight="1" x14ac:dyDescent="0.2">
      <c r="A591" s="356"/>
      <c r="B591" s="356"/>
      <c r="C591" s="356"/>
      <c r="D591" s="356"/>
      <c r="E591" s="356"/>
      <c r="F591" s="356"/>
      <c r="G591" s="356"/>
      <c r="H591" s="356"/>
      <c r="I591" s="356"/>
      <c r="J591" s="356"/>
      <c r="K591" s="356"/>
      <c r="L591" s="356"/>
      <c r="M591" s="356"/>
      <c r="N591" s="356"/>
      <c r="O591" s="356"/>
      <c r="P591" s="356"/>
      <c r="Q591" s="356"/>
      <c r="R591" s="356"/>
      <c r="S591" s="356"/>
      <c r="T591" s="356"/>
      <c r="U591" s="356"/>
      <c r="V591" s="356"/>
    </row>
    <row r="592" spans="1:22" ht="11.25" customHeight="1" x14ac:dyDescent="0.2">
      <c r="A592" s="356"/>
      <c r="B592" s="356"/>
      <c r="C592" s="356"/>
      <c r="D592" s="356"/>
      <c r="E592" s="356"/>
      <c r="F592" s="356"/>
      <c r="G592" s="356"/>
      <c r="H592" s="356"/>
      <c r="I592" s="356"/>
      <c r="J592" s="356"/>
      <c r="K592" s="356"/>
      <c r="L592" s="356"/>
      <c r="M592" s="356"/>
      <c r="N592" s="356"/>
      <c r="O592" s="356"/>
      <c r="P592" s="356"/>
      <c r="Q592" s="356"/>
      <c r="R592" s="356"/>
      <c r="S592" s="356"/>
      <c r="T592" s="356"/>
      <c r="U592" s="356"/>
      <c r="V592" s="356"/>
    </row>
    <row r="593" spans="1:22" ht="11.25" customHeight="1" x14ac:dyDescent="0.2">
      <c r="A593" s="356"/>
      <c r="B593" s="356"/>
      <c r="C593" s="356"/>
      <c r="D593" s="356"/>
      <c r="E593" s="356"/>
      <c r="F593" s="356"/>
      <c r="G593" s="356"/>
      <c r="H593" s="356"/>
      <c r="I593" s="356"/>
      <c r="J593" s="356"/>
      <c r="K593" s="356"/>
      <c r="L593" s="356"/>
      <c r="M593" s="356"/>
      <c r="N593" s="356"/>
      <c r="O593" s="356"/>
      <c r="P593" s="356"/>
      <c r="Q593" s="356"/>
      <c r="R593" s="356"/>
      <c r="S593" s="356"/>
      <c r="T593" s="356"/>
      <c r="U593" s="356"/>
      <c r="V593" s="356"/>
    </row>
    <row r="594" spans="1:22" ht="11.25" customHeight="1" x14ac:dyDescent="0.2">
      <c r="A594" s="356"/>
      <c r="B594" s="356"/>
      <c r="C594" s="356"/>
      <c r="D594" s="356"/>
      <c r="E594" s="356"/>
      <c r="F594" s="356"/>
      <c r="G594" s="356"/>
      <c r="H594" s="356"/>
      <c r="I594" s="356"/>
      <c r="J594" s="356"/>
      <c r="K594" s="356"/>
      <c r="L594" s="356"/>
      <c r="M594" s="356"/>
      <c r="N594" s="356"/>
      <c r="O594" s="356"/>
      <c r="P594" s="356"/>
      <c r="Q594" s="356"/>
      <c r="R594" s="356"/>
      <c r="S594" s="356"/>
      <c r="T594" s="356"/>
      <c r="U594" s="356"/>
      <c r="V594" s="356"/>
    </row>
    <row r="595" spans="1:22" ht="11.25" customHeight="1" x14ac:dyDescent="0.2">
      <c r="A595" s="356"/>
      <c r="B595" s="356"/>
      <c r="C595" s="356"/>
      <c r="D595" s="356"/>
      <c r="E595" s="356"/>
      <c r="F595" s="356"/>
      <c r="G595" s="356"/>
      <c r="H595" s="356"/>
      <c r="I595" s="356"/>
      <c r="J595" s="356"/>
      <c r="K595" s="356"/>
      <c r="L595" s="356"/>
      <c r="M595" s="356"/>
      <c r="N595" s="356"/>
      <c r="O595" s="356"/>
      <c r="P595" s="356"/>
      <c r="Q595" s="356"/>
      <c r="R595" s="356"/>
      <c r="S595" s="356"/>
      <c r="T595" s="356"/>
      <c r="U595" s="356"/>
      <c r="V595" s="356"/>
    </row>
    <row r="596" spans="1:22" ht="11.25" customHeight="1" x14ac:dyDescent="0.2">
      <c r="A596" s="356"/>
      <c r="B596" s="356"/>
      <c r="C596" s="356"/>
      <c r="D596" s="356"/>
      <c r="E596" s="356"/>
      <c r="F596" s="356"/>
      <c r="G596" s="356"/>
      <c r="H596" s="356"/>
      <c r="I596" s="356"/>
      <c r="J596" s="356"/>
      <c r="K596" s="356"/>
      <c r="L596" s="356"/>
      <c r="M596" s="356"/>
      <c r="N596" s="356"/>
      <c r="O596" s="356"/>
      <c r="P596" s="356"/>
      <c r="Q596" s="356"/>
      <c r="R596" s="356"/>
      <c r="S596" s="356"/>
      <c r="T596" s="356"/>
      <c r="U596" s="356"/>
      <c r="V596" s="356"/>
    </row>
    <row r="597" spans="1:22" ht="11.25" customHeight="1" x14ac:dyDescent="0.2">
      <c r="A597" s="356"/>
      <c r="B597" s="356"/>
      <c r="C597" s="356"/>
      <c r="D597" s="356"/>
      <c r="E597" s="356"/>
      <c r="F597" s="356"/>
      <c r="G597" s="356"/>
      <c r="H597" s="356"/>
      <c r="I597" s="356"/>
      <c r="J597" s="356"/>
      <c r="K597" s="356"/>
      <c r="L597" s="356"/>
      <c r="M597" s="356"/>
      <c r="N597" s="356"/>
      <c r="O597" s="356"/>
      <c r="P597" s="356"/>
      <c r="Q597" s="356"/>
      <c r="R597" s="356"/>
      <c r="S597" s="356"/>
      <c r="T597" s="356"/>
      <c r="U597" s="356"/>
      <c r="V597" s="356"/>
    </row>
    <row r="598" spans="1:22" ht="11.25" customHeight="1" x14ac:dyDescent="0.2">
      <c r="A598" s="356"/>
      <c r="B598" s="356"/>
      <c r="C598" s="356"/>
      <c r="D598" s="356"/>
      <c r="E598" s="356"/>
      <c r="F598" s="356"/>
      <c r="G598" s="356"/>
      <c r="H598" s="356"/>
      <c r="I598" s="356"/>
      <c r="J598" s="356"/>
      <c r="K598" s="356"/>
      <c r="L598" s="356"/>
      <c r="M598" s="356"/>
      <c r="N598" s="356"/>
      <c r="O598" s="356"/>
      <c r="P598" s="356"/>
      <c r="Q598" s="356"/>
      <c r="R598" s="356"/>
      <c r="S598" s="356"/>
      <c r="T598" s="356"/>
      <c r="U598" s="356"/>
      <c r="V598" s="356"/>
    </row>
    <row r="599" spans="1:22" ht="11.25" customHeight="1" x14ac:dyDescent="0.2">
      <c r="A599" s="356"/>
      <c r="B599" s="356"/>
      <c r="C599" s="356"/>
      <c r="D599" s="356"/>
      <c r="E599" s="356"/>
      <c r="F599" s="356"/>
      <c r="G599" s="356"/>
      <c r="H599" s="356"/>
      <c r="I599" s="356"/>
      <c r="J599" s="356"/>
      <c r="K599" s="356"/>
      <c r="L599" s="356"/>
      <c r="M599" s="356"/>
      <c r="N599" s="356"/>
      <c r="O599" s="356"/>
      <c r="P599" s="356"/>
      <c r="Q599" s="356"/>
      <c r="R599" s="356"/>
      <c r="S599" s="356"/>
      <c r="T599" s="356"/>
      <c r="U599" s="356"/>
      <c r="V599" s="356"/>
    </row>
    <row r="600" spans="1:22" ht="11.25" customHeight="1" x14ac:dyDescent="0.2">
      <c r="A600" s="356"/>
      <c r="B600" s="356"/>
      <c r="C600" s="356"/>
      <c r="D600" s="356"/>
      <c r="E600" s="356"/>
      <c r="F600" s="356"/>
      <c r="G600" s="356"/>
      <c r="H600" s="356"/>
      <c r="I600" s="356"/>
      <c r="J600" s="356"/>
      <c r="K600" s="356"/>
      <c r="L600" s="356"/>
      <c r="M600" s="356"/>
      <c r="N600" s="356"/>
      <c r="O600" s="356"/>
      <c r="P600" s="356"/>
      <c r="Q600" s="356"/>
      <c r="R600" s="356"/>
      <c r="S600" s="356"/>
      <c r="T600" s="356"/>
      <c r="U600" s="356"/>
      <c r="V600" s="356"/>
    </row>
    <row r="601" spans="1:22" ht="11.25" customHeight="1" x14ac:dyDescent="0.2">
      <c r="A601" s="356"/>
      <c r="B601" s="356"/>
      <c r="C601" s="356"/>
      <c r="D601" s="356"/>
      <c r="E601" s="356"/>
      <c r="F601" s="356"/>
      <c r="G601" s="356"/>
      <c r="H601" s="356"/>
      <c r="I601" s="356"/>
      <c r="J601" s="356"/>
      <c r="K601" s="356"/>
      <c r="L601" s="356"/>
      <c r="M601" s="356"/>
      <c r="N601" s="356"/>
      <c r="O601" s="356"/>
      <c r="P601" s="356"/>
      <c r="Q601" s="356"/>
      <c r="R601" s="356"/>
      <c r="S601" s="356"/>
      <c r="T601" s="356"/>
      <c r="U601" s="356"/>
      <c r="V601" s="356"/>
    </row>
    <row r="602" spans="1:22" ht="11.25" customHeight="1" x14ac:dyDescent="0.2">
      <c r="A602" s="356"/>
      <c r="B602" s="356"/>
      <c r="C602" s="356"/>
      <c r="D602" s="356"/>
      <c r="E602" s="356"/>
      <c r="F602" s="356"/>
      <c r="G602" s="356"/>
      <c r="H602" s="356"/>
      <c r="I602" s="356"/>
      <c r="J602" s="356"/>
      <c r="K602" s="356"/>
      <c r="L602" s="356"/>
      <c r="M602" s="356"/>
      <c r="N602" s="356"/>
      <c r="O602" s="356"/>
      <c r="P602" s="356"/>
      <c r="Q602" s="356"/>
      <c r="R602" s="356"/>
      <c r="S602" s="356"/>
      <c r="T602" s="356"/>
      <c r="U602" s="356"/>
      <c r="V602" s="356"/>
    </row>
    <row r="603" spans="1:22" ht="11.25" customHeight="1" x14ac:dyDescent="0.2">
      <c r="A603" s="356"/>
      <c r="B603" s="356"/>
      <c r="C603" s="356"/>
      <c r="D603" s="356"/>
      <c r="E603" s="356"/>
      <c r="F603" s="356"/>
      <c r="G603" s="356"/>
      <c r="H603" s="356"/>
      <c r="I603" s="356"/>
      <c r="J603" s="356"/>
      <c r="K603" s="356"/>
      <c r="L603" s="356"/>
      <c r="M603" s="356"/>
      <c r="N603" s="356"/>
      <c r="O603" s="356"/>
      <c r="P603" s="356"/>
      <c r="Q603" s="356"/>
      <c r="R603" s="356"/>
      <c r="S603" s="356"/>
      <c r="T603" s="356"/>
      <c r="U603" s="356"/>
      <c r="V603" s="356"/>
    </row>
    <row r="604" spans="1:22" ht="11.25" customHeight="1" x14ac:dyDescent="0.2">
      <c r="A604" s="356"/>
      <c r="B604" s="356"/>
      <c r="C604" s="356"/>
      <c r="D604" s="356"/>
      <c r="E604" s="356"/>
      <c r="F604" s="356"/>
      <c r="G604" s="356"/>
      <c r="H604" s="356"/>
      <c r="I604" s="356"/>
      <c r="J604" s="356"/>
      <c r="K604" s="356"/>
      <c r="L604" s="356"/>
      <c r="M604" s="356"/>
      <c r="N604" s="356"/>
      <c r="O604" s="356"/>
      <c r="P604" s="356"/>
      <c r="Q604" s="356"/>
      <c r="R604" s="356"/>
      <c r="S604" s="356"/>
      <c r="T604" s="356"/>
      <c r="U604" s="356"/>
      <c r="V604" s="356"/>
    </row>
    <row r="605" spans="1:22" ht="11.25" customHeight="1" x14ac:dyDescent="0.2">
      <c r="A605" s="356"/>
      <c r="B605" s="356"/>
      <c r="C605" s="356"/>
      <c r="D605" s="356"/>
      <c r="E605" s="356"/>
      <c r="F605" s="356"/>
      <c r="G605" s="356"/>
      <c r="H605" s="356"/>
      <c r="I605" s="356"/>
      <c r="J605" s="356"/>
      <c r="K605" s="356"/>
      <c r="L605" s="356"/>
      <c r="M605" s="356"/>
      <c r="N605" s="356"/>
      <c r="O605" s="356"/>
      <c r="P605" s="356"/>
      <c r="Q605" s="356"/>
      <c r="R605" s="356"/>
      <c r="S605" s="356"/>
      <c r="T605" s="356"/>
      <c r="U605" s="356"/>
      <c r="V605" s="356"/>
    </row>
    <row r="606" spans="1:22" ht="11.25" customHeight="1" x14ac:dyDescent="0.2">
      <c r="A606" s="356"/>
      <c r="B606" s="356"/>
      <c r="C606" s="356"/>
      <c r="D606" s="356"/>
      <c r="E606" s="356"/>
      <c r="F606" s="356"/>
      <c r="G606" s="356"/>
      <c r="H606" s="356"/>
      <c r="I606" s="356"/>
      <c r="J606" s="356"/>
      <c r="K606" s="356"/>
      <c r="L606" s="356"/>
      <c r="M606" s="356"/>
      <c r="N606" s="356"/>
      <c r="O606" s="356"/>
      <c r="P606" s="356"/>
      <c r="Q606" s="356"/>
      <c r="R606" s="356"/>
      <c r="S606" s="356"/>
      <c r="T606" s="356"/>
      <c r="U606" s="356"/>
      <c r="V606" s="356"/>
    </row>
    <row r="607" spans="1:22" ht="11.25" customHeight="1" x14ac:dyDescent="0.2">
      <c r="A607" s="356"/>
      <c r="B607" s="356"/>
      <c r="C607" s="356"/>
      <c r="D607" s="356"/>
      <c r="E607" s="356"/>
      <c r="F607" s="356"/>
      <c r="G607" s="356"/>
      <c r="H607" s="356"/>
      <c r="I607" s="356"/>
      <c r="J607" s="356"/>
      <c r="K607" s="356"/>
      <c r="L607" s="356"/>
      <c r="M607" s="356"/>
      <c r="N607" s="356"/>
      <c r="O607" s="356"/>
      <c r="P607" s="356"/>
      <c r="Q607" s="356"/>
      <c r="R607" s="356"/>
      <c r="S607" s="356"/>
      <c r="T607" s="356"/>
      <c r="U607" s="356"/>
      <c r="V607" s="356"/>
    </row>
    <row r="608" spans="1:22" ht="11.25" customHeight="1" x14ac:dyDescent="0.2">
      <c r="A608" s="356"/>
      <c r="B608" s="356"/>
      <c r="C608" s="356"/>
      <c r="D608" s="356"/>
      <c r="E608" s="356"/>
      <c r="F608" s="356"/>
      <c r="G608" s="356"/>
      <c r="H608" s="356"/>
      <c r="I608" s="356"/>
      <c r="J608" s="356"/>
      <c r="K608" s="356"/>
      <c r="L608" s="356"/>
      <c r="M608" s="356"/>
      <c r="N608" s="356"/>
      <c r="O608" s="356"/>
      <c r="P608" s="356"/>
      <c r="Q608" s="356"/>
      <c r="R608" s="356"/>
      <c r="S608" s="356"/>
      <c r="T608" s="356"/>
      <c r="U608" s="356"/>
      <c r="V608" s="356"/>
    </row>
    <row r="609" spans="1:22" ht="11.25" customHeight="1" x14ac:dyDescent="0.2">
      <c r="A609" s="356"/>
      <c r="B609" s="356"/>
      <c r="C609" s="356"/>
      <c r="D609" s="356"/>
      <c r="E609" s="356"/>
      <c r="F609" s="356"/>
      <c r="G609" s="356"/>
      <c r="H609" s="356"/>
      <c r="I609" s="356"/>
      <c r="J609" s="356"/>
      <c r="K609" s="356"/>
      <c r="L609" s="356"/>
      <c r="M609" s="356"/>
      <c r="N609" s="356"/>
      <c r="O609" s="356"/>
      <c r="P609" s="356"/>
      <c r="Q609" s="356"/>
      <c r="R609" s="356"/>
      <c r="S609" s="356"/>
      <c r="T609" s="356"/>
      <c r="U609" s="356"/>
      <c r="V609" s="356"/>
    </row>
    <row r="610" spans="1:22" ht="11.25" customHeight="1" x14ac:dyDescent="0.2">
      <c r="A610" s="356"/>
      <c r="B610" s="356"/>
      <c r="C610" s="356"/>
      <c r="D610" s="356"/>
      <c r="E610" s="356"/>
      <c r="F610" s="356"/>
      <c r="G610" s="356"/>
      <c r="H610" s="356"/>
      <c r="I610" s="356"/>
      <c r="J610" s="356"/>
      <c r="K610" s="356"/>
      <c r="L610" s="356"/>
      <c r="M610" s="356"/>
      <c r="N610" s="356"/>
      <c r="O610" s="356"/>
      <c r="P610" s="356"/>
      <c r="Q610" s="356"/>
      <c r="R610" s="356"/>
      <c r="S610" s="356"/>
      <c r="T610" s="356"/>
      <c r="U610" s="356"/>
      <c r="V610" s="356"/>
    </row>
    <row r="611" spans="1:22" ht="11.25" customHeight="1" x14ac:dyDescent="0.2">
      <c r="A611" s="356"/>
      <c r="B611" s="356"/>
      <c r="C611" s="356"/>
      <c r="D611" s="356"/>
      <c r="E611" s="356"/>
      <c r="F611" s="356"/>
      <c r="G611" s="356"/>
      <c r="H611" s="356"/>
      <c r="I611" s="356"/>
      <c r="J611" s="356"/>
      <c r="K611" s="356"/>
      <c r="L611" s="356"/>
      <c r="M611" s="356"/>
      <c r="N611" s="356"/>
      <c r="O611" s="356"/>
      <c r="P611" s="356"/>
      <c r="Q611" s="356"/>
      <c r="R611" s="356"/>
      <c r="S611" s="356"/>
      <c r="T611" s="356"/>
      <c r="U611" s="356"/>
      <c r="V611" s="356"/>
    </row>
    <row r="612" spans="1:22" ht="11.25" customHeight="1" x14ac:dyDescent="0.2">
      <c r="A612" s="356"/>
      <c r="B612" s="356"/>
      <c r="C612" s="356"/>
      <c r="D612" s="356"/>
      <c r="E612" s="356"/>
      <c r="F612" s="356"/>
      <c r="G612" s="356"/>
      <c r="H612" s="356"/>
      <c r="I612" s="356"/>
      <c r="J612" s="356"/>
      <c r="K612" s="356"/>
      <c r="L612" s="356"/>
      <c r="M612" s="356"/>
      <c r="N612" s="356"/>
      <c r="O612" s="356"/>
      <c r="P612" s="356"/>
      <c r="Q612" s="356"/>
      <c r="R612" s="356"/>
      <c r="S612" s="356"/>
      <c r="T612" s="356"/>
      <c r="U612" s="356"/>
      <c r="V612" s="356"/>
    </row>
    <row r="613" spans="1:22" ht="11.25" customHeight="1" x14ac:dyDescent="0.2">
      <c r="A613" s="356"/>
      <c r="B613" s="356"/>
      <c r="C613" s="356"/>
      <c r="D613" s="356"/>
      <c r="E613" s="356"/>
      <c r="F613" s="356"/>
      <c r="G613" s="356"/>
      <c r="H613" s="356"/>
      <c r="I613" s="356"/>
      <c r="J613" s="356"/>
      <c r="K613" s="356"/>
      <c r="L613" s="356"/>
      <c r="M613" s="356"/>
      <c r="N613" s="356"/>
      <c r="O613" s="356"/>
      <c r="P613" s="356"/>
      <c r="Q613" s="356"/>
      <c r="R613" s="356"/>
      <c r="S613" s="356"/>
      <c r="T613" s="356"/>
      <c r="U613" s="356"/>
      <c r="V613" s="356"/>
    </row>
    <row r="614" spans="1:22" ht="11.25" customHeight="1" x14ac:dyDescent="0.2">
      <c r="A614" s="356"/>
      <c r="B614" s="356"/>
      <c r="C614" s="356"/>
      <c r="D614" s="356"/>
      <c r="E614" s="356"/>
      <c r="F614" s="356"/>
      <c r="G614" s="356"/>
      <c r="H614" s="356"/>
      <c r="I614" s="356"/>
      <c r="J614" s="356"/>
      <c r="K614" s="356"/>
      <c r="L614" s="356"/>
      <c r="M614" s="356"/>
      <c r="N614" s="356"/>
      <c r="O614" s="356"/>
      <c r="P614" s="356"/>
      <c r="Q614" s="356"/>
      <c r="R614" s="356"/>
      <c r="S614" s="356"/>
      <c r="T614" s="356"/>
      <c r="U614" s="356"/>
      <c r="V614" s="356"/>
    </row>
    <row r="615" spans="1:22" ht="11.25" customHeight="1" x14ac:dyDescent="0.2">
      <c r="A615" s="356"/>
      <c r="B615" s="356"/>
      <c r="C615" s="356"/>
      <c r="D615" s="356"/>
      <c r="E615" s="356"/>
      <c r="F615" s="356"/>
      <c r="G615" s="356"/>
      <c r="H615" s="356"/>
      <c r="I615" s="356"/>
      <c r="J615" s="356"/>
      <c r="K615" s="356"/>
      <c r="L615" s="356"/>
      <c r="M615" s="356"/>
      <c r="N615" s="356"/>
      <c r="O615" s="356"/>
      <c r="P615" s="356"/>
      <c r="Q615" s="356"/>
      <c r="R615" s="356"/>
      <c r="S615" s="356"/>
      <c r="T615" s="356"/>
      <c r="U615" s="356"/>
      <c r="V615" s="356"/>
    </row>
    <row r="616" spans="1:22" ht="11.25" customHeight="1" x14ac:dyDescent="0.2">
      <c r="A616" s="356"/>
      <c r="B616" s="356"/>
      <c r="C616" s="356"/>
      <c r="D616" s="356"/>
      <c r="E616" s="356"/>
      <c r="F616" s="356"/>
      <c r="G616" s="356"/>
      <c r="H616" s="356"/>
      <c r="I616" s="356"/>
      <c r="J616" s="356"/>
      <c r="K616" s="356"/>
      <c r="L616" s="356"/>
      <c r="M616" s="356"/>
      <c r="N616" s="356"/>
      <c r="O616" s="356"/>
      <c r="P616" s="356"/>
      <c r="Q616" s="356"/>
      <c r="R616" s="356"/>
      <c r="S616" s="356"/>
      <c r="T616" s="356"/>
      <c r="U616" s="356"/>
      <c r="V616" s="356"/>
    </row>
    <row r="617" spans="1:22" ht="11.25" customHeight="1" x14ac:dyDescent="0.2">
      <c r="A617" s="356"/>
      <c r="B617" s="356"/>
      <c r="C617" s="356"/>
      <c r="D617" s="356"/>
      <c r="E617" s="356"/>
      <c r="F617" s="356"/>
      <c r="G617" s="356"/>
      <c r="H617" s="356"/>
      <c r="I617" s="356"/>
      <c r="J617" s="356"/>
      <c r="K617" s="356"/>
      <c r="L617" s="356"/>
      <c r="M617" s="356"/>
      <c r="N617" s="356"/>
      <c r="O617" s="356"/>
      <c r="P617" s="356"/>
      <c r="Q617" s="356"/>
      <c r="R617" s="356"/>
      <c r="S617" s="356"/>
      <c r="T617" s="356"/>
      <c r="U617" s="356"/>
      <c r="V617" s="356"/>
    </row>
    <row r="618" spans="1:22" ht="11.25" customHeight="1" x14ac:dyDescent="0.2">
      <c r="A618" s="356"/>
      <c r="B618" s="356"/>
      <c r="C618" s="356"/>
      <c r="D618" s="356"/>
      <c r="E618" s="356"/>
      <c r="F618" s="356"/>
      <c r="G618" s="356"/>
      <c r="H618" s="356"/>
      <c r="I618" s="356"/>
      <c r="J618" s="356"/>
      <c r="K618" s="356"/>
      <c r="L618" s="356"/>
      <c r="M618" s="356"/>
      <c r="N618" s="356"/>
      <c r="O618" s="356"/>
      <c r="P618" s="356"/>
      <c r="Q618" s="356"/>
      <c r="R618" s="356"/>
      <c r="S618" s="356"/>
      <c r="T618" s="356"/>
      <c r="U618" s="356"/>
      <c r="V618" s="356"/>
    </row>
    <row r="619" spans="1:22" ht="11.25" customHeight="1" x14ac:dyDescent="0.2">
      <c r="A619" s="356"/>
      <c r="B619" s="356"/>
      <c r="C619" s="356"/>
      <c r="D619" s="356"/>
      <c r="E619" s="356"/>
      <c r="F619" s="356"/>
      <c r="G619" s="356"/>
      <c r="H619" s="356"/>
      <c r="I619" s="356"/>
      <c r="J619" s="356"/>
      <c r="K619" s="356"/>
      <c r="L619" s="356"/>
      <c r="M619" s="356"/>
      <c r="N619" s="356"/>
      <c r="O619" s="356"/>
      <c r="P619" s="356"/>
      <c r="Q619" s="356"/>
      <c r="R619" s="356"/>
      <c r="S619" s="356"/>
      <c r="T619" s="356"/>
      <c r="U619" s="356"/>
      <c r="V619" s="356"/>
    </row>
    <row r="620" spans="1:22" ht="11.25" customHeight="1" x14ac:dyDescent="0.2">
      <c r="A620" s="356"/>
      <c r="B620" s="356"/>
      <c r="C620" s="356"/>
      <c r="D620" s="356"/>
      <c r="E620" s="356"/>
      <c r="F620" s="356"/>
      <c r="G620" s="356"/>
      <c r="H620" s="356"/>
      <c r="I620" s="356"/>
      <c r="J620" s="356"/>
      <c r="K620" s="356"/>
      <c r="L620" s="356"/>
      <c r="M620" s="356"/>
      <c r="N620" s="356"/>
      <c r="O620" s="356"/>
      <c r="P620" s="356"/>
      <c r="Q620" s="356"/>
      <c r="R620" s="356"/>
      <c r="S620" s="356"/>
      <c r="T620" s="356"/>
      <c r="U620" s="356"/>
      <c r="V620" s="356"/>
    </row>
    <row r="621" spans="1:22" ht="11.25" customHeight="1" x14ac:dyDescent="0.2">
      <c r="A621" s="356"/>
      <c r="B621" s="356"/>
      <c r="C621" s="356"/>
      <c r="D621" s="356"/>
      <c r="E621" s="356"/>
      <c r="F621" s="356"/>
      <c r="G621" s="356"/>
      <c r="H621" s="356"/>
      <c r="I621" s="356"/>
      <c r="J621" s="356"/>
      <c r="K621" s="356"/>
      <c r="L621" s="356"/>
      <c r="M621" s="356"/>
      <c r="N621" s="356"/>
      <c r="O621" s="356"/>
      <c r="P621" s="356"/>
      <c r="Q621" s="356"/>
      <c r="R621" s="356"/>
      <c r="S621" s="356"/>
      <c r="T621" s="356"/>
      <c r="U621" s="356"/>
      <c r="V621" s="356"/>
    </row>
    <row r="622" spans="1:22" ht="11.25" customHeight="1" x14ac:dyDescent="0.2">
      <c r="A622" s="356"/>
      <c r="B622" s="356"/>
      <c r="C622" s="356"/>
      <c r="D622" s="356"/>
      <c r="E622" s="356"/>
      <c r="F622" s="356"/>
      <c r="G622" s="356"/>
      <c r="H622" s="356"/>
      <c r="I622" s="356"/>
      <c r="J622" s="356"/>
      <c r="K622" s="356"/>
      <c r="L622" s="356"/>
      <c r="M622" s="356"/>
      <c r="N622" s="356"/>
      <c r="O622" s="356"/>
      <c r="P622" s="356"/>
      <c r="Q622" s="356"/>
      <c r="R622" s="356"/>
      <c r="S622" s="356"/>
      <c r="T622" s="356"/>
      <c r="U622" s="356"/>
      <c r="V622" s="356"/>
    </row>
    <row r="623" spans="1:22" ht="11.25" customHeight="1" x14ac:dyDescent="0.2">
      <c r="A623" s="356"/>
      <c r="B623" s="356"/>
      <c r="C623" s="356"/>
      <c r="D623" s="356"/>
      <c r="E623" s="356"/>
      <c r="F623" s="356"/>
      <c r="G623" s="356"/>
      <c r="H623" s="356"/>
      <c r="I623" s="356"/>
      <c r="J623" s="356"/>
      <c r="K623" s="356"/>
      <c r="L623" s="356"/>
      <c r="M623" s="356"/>
      <c r="N623" s="356"/>
      <c r="O623" s="356"/>
      <c r="P623" s="356"/>
      <c r="Q623" s="356"/>
      <c r="R623" s="356"/>
      <c r="S623" s="356"/>
      <c r="T623" s="356"/>
      <c r="U623" s="356"/>
      <c r="V623" s="356"/>
    </row>
    <row r="624" spans="1:22" ht="11.25" customHeight="1" x14ac:dyDescent="0.2">
      <c r="A624" s="356"/>
      <c r="B624" s="356"/>
      <c r="C624" s="356"/>
      <c r="D624" s="356"/>
      <c r="E624" s="356"/>
      <c r="F624" s="356"/>
      <c r="G624" s="356"/>
      <c r="H624" s="356"/>
      <c r="I624" s="356"/>
      <c r="J624" s="356"/>
      <c r="K624" s="356"/>
      <c r="L624" s="356"/>
      <c r="M624" s="356"/>
      <c r="N624" s="356"/>
      <c r="O624" s="356"/>
      <c r="P624" s="356"/>
      <c r="Q624" s="356"/>
      <c r="R624" s="356"/>
      <c r="S624" s="356"/>
      <c r="T624" s="356"/>
      <c r="U624" s="356"/>
      <c r="V624" s="356"/>
    </row>
    <row r="625" spans="1:22" ht="11.25" customHeight="1" x14ac:dyDescent="0.2">
      <c r="A625" s="356"/>
      <c r="B625" s="356"/>
      <c r="C625" s="356"/>
      <c r="D625" s="356"/>
      <c r="E625" s="356"/>
      <c r="F625" s="356"/>
      <c r="G625" s="356"/>
      <c r="H625" s="356"/>
      <c r="I625" s="356"/>
      <c r="J625" s="356"/>
      <c r="K625" s="356"/>
      <c r="L625" s="356"/>
      <c r="M625" s="356"/>
      <c r="N625" s="356"/>
      <c r="O625" s="356"/>
      <c r="P625" s="356"/>
      <c r="Q625" s="356"/>
      <c r="R625" s="356"/>
      <c r="S625" s="356"/>
      <c r="T625" s="356"/>
      <c r="U625" s="356"/>
      <c r="V625" s="356"/>
    </row>
    <row r="626" spans="1:22" ht="11.25" customHeight="1" x14ac:dyDescent="0.2">
      <c r="A626" s="356"/>
      <c r="B626" s="356"/>
      <c r="C626" s="356"/>
      <c r="D626" s="356"/>
      <c r="E626" s="356"/>
      <c r="F626" s="356"/>
      <c r="G626" s="356"/>
      <c r="H626" s="356"/>
      <c r="I626" s="356"/>
      <c r="J626" s="356"/>
      <c r="K626" s="356"/>
      <c r="L626" s="356"/>
      <c r="M626" s="356"/>
      <c r="N626" s="356"/>
      <c r="O626" s="356"/>
      <c r="P626" s="356"/>
      <c r="Q626" s="356"/>
      <c r="R626" s="356"/>
      <c r="S626" s="356"/>
      <c r="T626" s="356"/>
      <c r="U626" s="356"/>
      <c r="V626" s="356"/>
    </row>
    <row r="627" spans="1:22" ht="11.25" customHeight="1" x14ac:dyDescent="0.2">
      <c r="A627" s="356"/>
      <c r="B627" s="356"/>
      <c r="C627" s="356"/>
      <c r="D627" s="356"/>
      <c r="E627" s="356"/>
      <c r="F627" s="356"/>
      <c r="G627" s="356"/>
      <c r="H627" s="356"/>
      <c r="I627" s="356"/>
      <c r="J627" s="356"/>
      <c r="K627" s="356"/>
      <c r="L627" s="356"/>
      <c r="M627" s="356"/>
      <c r="N627" s="356"/>
      <c r="O627" s="356"/>
      <c r="P627" s="356"/>
      <c r="Q627" s="356"/>
      <c r="R627" s="356"/>
      <c r="S627" s="356"/>
      <c r="T627" s="356"/>
      <c r="U627" s="356"/>
      <c r="V627" s="356"/>
    </row>
    <row r="628" spans="1:22" ht="11.25" customHeight="1" x14ac:dyDescent="0.2">
      <c r="A628" s="356"/>
      <c r="B628" s="356"/>
      <c r="C628" s="356"/>
      <c r="D628" s="356"/>
      <c r="E628" s="356"/>
      <c r="F628" s="356"/>
      <c r="G628" s="356"/>
      <c r="H628" s="356"/>
      <c r="I628" s="356"/>
      <c r="J628" s="356"/>
      <c r="K628" s="356"/>
      <c r="L628" s="356"/>
      <c r="M628" s="356"/>
      <c r="N628" s="356"/>
      <c r="O628" s="356"/>
      <c r="P628" s="356"/>
      <c r="Q628" s="356"/>
      <c r="R628" s="356"/>
      <c r="S628" s="356"/>
      <c r="T628" s="356"/>
      <c r="U628" s="356"/>
      <c r="V628" s="356"/>
    </row>
    <row r="629" spans="1:22" ht="11.25" customHeight="1" x14ac:dyDescent="0.2">
      <c r="A629" s="356"/>
      <c r="B629" s="356"/>
      <c r="C629" s="356"/>
      <c r="D629" s="356"/>
      <c r="E629" s="356"/>
      <c r="F629" s="356"/>
      <c r="G629" s="356"/>
      <c r="H629" s="356"/>
      <c r="I629" s="356"/>
      <c r="J629" s="356"/>
      <c r="K629" s="356"/>
      <c r="L629" s="356"/>
      <c r="M629" s="356"/>
      <c r="N629" s="356"/>
      <c r="O629" s="356"/>
      <c r="P629" s="356"/>
      <c r="Q629" s="356"/>
      <c r="R629" s="356"/>
      <c r="S629" s="356"/>
      <c r="T629" s="356"/>
      <c r="U629" s="356"/>
      <c r="V629" s="356"/>
    </row>
    <row r="630" spans="1:22" ht="11.25" customHeight="1" x14ac:dyDescent="0.2">
      <c r="A630" s="356"/>
      <c r="B630" s="356"/>
      <c r="C630" s="356"/>
      <c r="D630" s="356"/>
      <c r="E630" s="356"/>
      <c r="F630" s="356"/>
      <c r="G630" s="356"/>
      <c r="H630" s="356"/>
      <c r="I630" s="356"/>
      <c r="J630" s="356"/>
      <c r="K630" s="356"/>
      <c r="L630" s="356"/>
      <c r="M630" s="356"/>
      <c r="N630" s="356"/>
      <c r="O630" s="356"/>
      <c r="P630" s="356"/>
      <c r="Q630" s="356"/>
      <c r="R630" s="356"/>
      <c r="S630" s="356"/>
      <c r="T630" s="356"/>
      <c r="U630" s="356"/>
      <c r="V630" s="356"/>
    </row>
    <row r="631" spans="1:22" ht="11.25" customHeight="1" x14ac:dyDescent="0.2">
      <c r="A631" s="356"/>
      <c r="B631" s="356"/>
      <c r="C631" s="356"/>
      <c r="D631" s="356"/>
      <c r="E631" s="356"/>
      <c r="F631" s="356"/>
      <c r="G631" s="356"/>
      <c r="H631" s="356"/>
      <c r="I631" s="356"/>
      <c r="J631" s="356"/>
      <c r="K631" s="356"/>
      <c r="L631" s="356"/>
      <c r="M631" s="356"/>
      <c r="N631" s="356"/>
      <c r="O631" s="356"/>
      <c r="P631" s="356"/>
      <c r="Q631" s="356"/>
      <c r="R631" s="356"/>
      <c r="S631" s="356"/>
      <c r="T631" s="356"/>
      <c r="U631" s="356"/>
      <c r="V631" s="356"/>
    </row>
    <row r="632" spans="1:22" ht="11.25" customHeight="1" x14ac:dyDescent="0.2">
      <c r="A632" s="356"/>
      <c r="B632" s="356"/>
      <c r="C632" s="356"/>
      <c r="D632" s="356"/>
      <c r="E632" s="356"/>
      <c r="F632" s="356"/>
      <c r="G632" s="356"/>
      <c r="H632" s="356"/>
      <c r="I632" s="356"/>
      <c r="J632" s="356"/>
      <c r="K632" s="356"/>
      <c r="L632" s="356"/>
      <c r="M632" s="356"/>
      <c r="N632" s="356"/>
      <c r="O632" s="356"/>
      <c r="P632" s="356"/>
      <c r="Q632" s="356"/>
      <c r="R632" s="356"/>
      <c r="S632" s="356"/>
      <c r="T632" s="356"/>
      <c r="U632" s="356"/>
      <c r="V632" s="356"/>
    </row>
    <row r="633" spans="1:22" ht="11.25" customHeight="1" x14ac:dyDescent="0.2">
      <c r="A633" s="356"/>
      <c r="B633" s="356"/>
      <c r="C633" s="356"/>
      <c r="D633" s="356"/>
      <c r="E633" s="356"/>
      <c r="F633" s="356"/>
      <c r="G633" s="356"/>
      <c r="H633" s="356"/>
      <c r="I633" s="356"/>
      <c r="J633" s="356"/>
      <c r="K633" s="356"/>
      <c r="L633" s="356"/>
      <c r="M633" s="356"/>
      <c r="N633" s="356"/>
      <c r="O633" s="356"/>
      <c r="P633" s="356"/>
      <c r="Q633" s="356"/>
      <c r="R633" s="356"/>
      <c r="S633" s="356"/>
      <c r="T633" s="356"/>
      <c r="U633" s="356"/>
      <c r="V633" s="356"/>
    </row>
    <row r="634" spans="1:22" ht="11.25" customHeight="1" x14ac:dyDescent="0.2">
      <c r="A634" s="356"/>
      <c r="B634" s="356"/>
      <c r="C634" s="356"/>
      <c r="D634" s="356"/>
      <c r="E634" s="356"/>
      <c r="F634" s="356"/>
      <c r="G634" s="356"/>
      <c r="H634" s="356"/>
      <c r="I634" s="356"/>
      <c r="J634" s="356"/>
      <c r="K634" s="356"/>
      <c r="L634" s="356"/>
      <c r="M634" s="356"/>
      <c r="N634" s="356"/>
      <c r="O634" s="356"/>
      <c r="P634" s="356"/>
      <c r="Q634" s="356"/>
      <c r="R634" s="356"/>
      <c r="S634" s="356"/>
      <c r="T634" s="356"/>
      <c r="U634" s="356"/>
      <c r="V634" s="356"/>
    </row>
    <row r="635" spans="1:22" ht="11.25" customHeight="1" x14ac:dyDescent="0.2">
      <c r="A635" s="356"/>
      <c r="B635" s="356"/>
      <c r="C635" s="356"/>
      <c r="D635" s="356"/>
      <c r="E635" s="356"/>
      <c r="F635" s="356"/>
      <c r="G635" s="356"/>
      <c r="H635" s="356"/>
      <c r="I635" s="356"/>
      <c r="J635" s="356"/>
      <c r="K635" s="356"/>
      <c r="L635" s="356"/>
      <c r="M635" s="356"/>
      <c r="N635" s="356"/>
      <c r="O635" s="356"/>
      <c r="P635" s="356"/>
      <c r="Q635" s="356"/>
      <c r="R635" s="356"/>
      <c r="S635" s="356"/>
      <c r="T635" s="356"/>
      <c r="U635" s="356"/>
      <c r="V635" s="356"/>
    </row>
    <row r="636" spans="1:22" ht="11.25" customHeight="1" x14ac:dyDescent="0.2">
      <c r="A636" s="356"/>
      <c r="B636" s="356"/>
      <c r="C636" s="356"/>
      <c r="D636" s="356"/>
      <c r="E636" s="356"/>
      <c r="F636" s="356"/>
      <c r="G636" s="356"/>
      <c r="H636" s="356"/>
      <c r="I636" s="356"/>
      <c r="J636" s="356"/>
      <c r="K636" s="356"/>
      <c r="L636" s="356"/>
      <c r="M636" s="356"/>
      <c r="N636" s="356"/>
      <c r="O636" s="356"/>
      <c r="P636" s="356"/>
      <c r="Q636" s="356"/>
      <c r="R636" s="356"/>
      <c r="S636" s="356"/>
      <c r="T636" s="356"/>
      <c r="U636" s="356"/>
      <c r="V636" s="356"/>
    </row>
    <row r="637" spans="1:22" ht="11.25" customHeight="1" x14ac:dyDescent="0.2">
      <c r="A637" s="356"/>
      <c r="B637" s="356"/>
      <c r="C637" s="356"/>
      <c r="D637" s="356"/>
      <c r="E637" s="356"/>
      <c r="F637" s="356"/>
      <c r="G637" s="356"/>
      <c r="H637" s="356"/>
      <c r="I637" s="356"/>
      <c r="J637" s="356"/>
      <c r="K637" s="356"/>
      <c r="L637" s="356"/>
      <c r="M637" s="356"/>
      <c r="N637" s="356"/>
      <c r="O637" s="356"/>
      <c r="P637" s="356"/>
      <c r="Q637" s="356"/>
      <c r="R637" s="356"/>
      <c r="S637" s="356"/>
      <c r="T637" s="356"/>
      <c r="U637" s="356"/>
      <c r="V637" s="356"/>
    </row>
    <row r="638" spans="1:22" ht="11.25" customHeight="1" x14ac:dyDescent="0.2">
      <c r="A638" s="356"/>
      <c r="B638" s="356"/>
      <c r="C638" s="356"/>
      <c r="D638" s="356"/>
      <c r="E638" s="356"/>
      <c r="F638" s="356"/>
      <c r="G638" s="356"/>
      <c r="H638" s="356"/>
      <c r="I638" s="356"/>
      <c r="J638" s="356"/>
      <c r="K638" s="356"/>
      <c r="L638" s="356"/>
      <c r="M638" s="356"/>
      <c r="N638" s="356"/>
      <c r="O638" s="356"/>
      <c r="P638" s="356"/>
      <c r="Q638" s="356"/>
      <c r="R638" s="356"/>
      <c r="S638" s="356"/>
      <c r="T638" s="356"/>
      <c r="U638" s="356"/>
      <c r="V638" s="356"/>
    </row>
    <row r="639" spans="1:22" ht="11.25" customHeight="1" x14ac:dyDescent="0.2">
      <c r="A639" s="356"/>
      <c r="B639" s="356"/>
      <c r="C639" s="356"/>
      <c r="D639" s="356"/>
      <c r="E639" s="356"/>
      <c r="F639" s="356"/>
      <c r="G639" s="356"/>
      <c r="H639" s="356"/>
      <c r="I639" s="356"/>
      <c r="J639" s="356"/>
      <c r="K639" s="356"/>
      <c r="L639" s="356"/>
      <c r="M639" s="356"/>
      <c r="N639" s="356"/>
      <c r="O639" s="356"/>
      <c r="P639" s="356"/>
      <c r="Q639" s="356"/>
      <c r="R639" s="356"/>
      <c r="S639" s="356"/>
      <c r="T639" s="356"/>
      <c r="U639" s="356"/>
      <c r="V639" s="356"/>
    </row>
    <row r="640" spans="1:22" ht="11.25" customHeight="1" x14ac:dyDescent="0.2">
      <c r="A640" s="356"/>
      <c r="B640" s="356"/>
      <c r="C640" s="356"/>
      <c r="D640" s="356"/>
      <c r="E640" s="356"/>
      <c r="F640" s="356"/>
      <c r="G640" s="356"/>
      <c r="H640" s="356"/>
      <c r="I640" s="356"/>
      <c r="J640" s="356"/>
      <c r="K640" s="356"/>
      <c r="L640" s="356"/>
      <c r="M640" s="356"/>
      <c r="N640" s="356"/>
      <c r="O640" s="356"/>
      <c r="P640" s="356"/>
      <c r="Q640" s="356"/>
      <c r="R640" s="356"/>
      <c r="S640" s="356"/>
      <c r="T640" s="356"/>
      <c r="U640" s="356"/>
      <c r="V640" s="356"/>
    </row>
    <row r="641" spans="1:22" ht="11.25" customHeight="1" x14ac:dyDescent="0.2">
      <c r="A641" s="356"/>
      <c r="B641" s="356"/>
      <c r="C641" s="356"/>
      <c r="D641" s="356"/>
      <c r="E641" s="356"/>
      <c r="F641" s="356"/>
      <c r="G641" s="356"/>
      <c r="H641" s="356"/>
      <c r="I641" s="356"/>
      <c r="J641" s="356"/>
      <c r="K641" s="356"/>
      <c r="L641" s="356"/>
      <c r="M641" s="356"/>
      <c r="N641" s="356"/>
      <c r="O641" s="356"/>
      <c r="P641" s="356"/>
      <c r="Q641" s="356"/>
      <c r="R641" s="356"/>
      <c r="S641" s="356"/>
      <c r="T641" s="356"/>
      <c r="U641" s="356"/>
      <c r="V641" s="356"/>
    </row>
    <row r="642" spans="1:22" ht="11.25" customHeight="1" x14ac:dyDescent="0.2">
      <c r="A642" s="356"/>
      <c r="B642" s="356"/>
      <c r="C642" s="356"/>
      <c r="D642" s="356"/>
      <c r="E642" s="356"/>
      <c r="F642" s="356"/>
      <c r="G642" s="356"/>
      <c r="H642" s="356"/>
      <c r="I642" s="356"/>
      <c r="J642" s="356"/>
      <c r="K642" s="356"/>
      <c r="L642" s="356"/>
      <c r="M642" s="356"/>
      <c r="N642" s="356"/>
      <c r="O642" s="356"/>
      <c r="P642" s="356"/>
      <c r="Q642" s="356"/>
      <c r="R642" s="356"/>
      <c r="S642" s="356"/>
      <c r="T642" s="356"/>
      <c r="U642" s="356"/>
      <c r="V642" s="356"/>
    </row>
    <row r="643" spans="1:22" ht="11.25" customHeight="1" x14ac:dyDescent="0.2">
      <c r="A643" s="356"/>
      <c r="B643" s="356"/>
      <c r="C643" s="356"/>
      <c r="D643" s="356"/>
      <c r="E643" s="356"/>
      <c r="F643" s="356"/>
      <c r="G643" s="356"/>
      <c r="H643" s="356"/>
      <c r="I643" s="356"/>
      <c r="J643" s="356"/>
      <c r="K643" s="356"/>
      <c r="L643" s="356"/>
      <c r="M643" s="356"/>
      <c r="N643" s="356"/>
      <c r="O643" s="356"/>
      <c r="P643" s="356"/>
      <c r="Q643" s="356"/>
      <c r="R643" s="356"/>
      <c r="S643" s="356"/>
      <c r="T643" s="356"/>
      <c r="U643" s="356"/>
      <c r="V643" s="356"/>
    </row>
    <row r="644" spans="1:22" ht="11.25" customHeight="1" x14ac:dyDescent="0.2">
      <c r="A644" s="356"/>
      <c r="B644" s="356"/>
      <c r="C644" s="356"/>
      <c r="D644" s="356"/>
      <c r="E644" s="356"/>
      <c r="F644" s="356"/>
      <c r="G644" s="356"/>
      <c r="H644" s="356"/>
      <c r="I644" s="356"/>
      <c r="J644" s="356"/>
      <c r="K644" s="356"/>
      <c r="L644" s="356"/>
      <c r="M644" s="356"/>
      <c r="N644" s="356"/>
      <c r="O644" s="356"/>
      <c r="P644" s="356"/>
      <c r="Q644" s="356"/>
      <c r="R644" s="356"/>
      <c r="S644" s="356"/>
      <c r="T644" s="356"/>
      <c r="U644" s="356"/>
      <c r="V644" s="356"/>
    </row>
    <row r="645" spans="1:22" ht="11.25" customHeight="1" x14ac:dyDescent="0.2">
      <c r="A645" s="356"/>
      <c r="B645" s="356"/>
      <c r="C645" s="356"/>
      <c r="D645" s="356"/>
      <c r="E645" s="356"/>
      <c r="F645" s="356"/>
      <c r="G645" s="356"/>
      <c r="H645" s="356"/>
      <c r="I645" s="356"/>
      <c r="J645" s="356"/>
      <c r="K645" s="356"/>
      <c r="L645" s="356"/>
      <c r="M645" s="356"/>
      <c r="N645" s="356"/>
      <c r="O645" s="356"/>
      <c r="P645" s="356"/>
      <c r="Q645" s="356"/>
      <c r="R645" s="356"/>
      <c r="S645" s="356"/>
      <c r="T645" s="356"/>
      <c r="U645" s="356"/>
      <c r="V645" s="356"/>
    </row>
    <row r="646" spans="1:22" ht="11.25" customHeight="1" x14ac:dyDescent="0.2">
      <c r="A646" s="356"/>
      <c r="B646" s="356"/>
      <c r="C646" s="356"/>
      <c r="D646" s="356"/>
      <c r="E646" s="356"/>
      <c r="F646" s="356"/>
      <c r="G646" s="356"/>
      <c r="H646" s="356"/>
      <c r="I646" s="356"/>
      <c r="J646" s="356"/>
      <c r="K646" s="356"/>
      <c r="L646" s="356"/>
      <c r="M646" s="356"/>
      <c r="N646" s="356"/>
      <c r="O646" s="356"/>
      <c r="P646" s="356"/>
      <c r="Q646" s="356"/>
      <c r="R646" s="356"/>
      <c r="S646" s="356"/>
      <c r="T646" s="356"/>
      <c r="U646" s="356"/>
      <c r="V646" s="356"/>
    </row>
    <row r="647" spans="1:22" ht="11.25" customHeight="1" x14ac:dyDescent="0.2">
      <c r="A647" s="356"/>
      <c r="B647" s="356"/>
      <c r="C647" s="356"/>
      <c r="D647" s="356"/>
      <c r="E647" s="356"/>
      <c r="F647" s="356"/>
      <c r="G647" s="356"/>
      <c r="H647" s="356"/>
      <c r="I647" s="356"/>
      <c r="J647" s="356"/>
      <c r="K647" s="356"/>
      <c r="L647" s="356"/>
      <c r="M647" s="356"/>
      <c r="N647" s="356"/>
      <c r="O647" s="356"/>
      <c r="P647" s="356"/>
      <c r="Q647" s="356"/>
      <c r="R647" s="356"/>
      <c r="S647" s="356"/>
      <c r="T647" s="356"/>
      <c r="U647" s="356"/>
      <c r="V647" s="356"/>
    </row>
    <row r="648" spans="1:22" ht="11.25" customHeight="1" x14ac:dyDescent="0.2">
      <c r="A648" s="356"/>
      <c r="B648" s="356"/>
      <c r="C648" s="356"/>
      <c r="D648" s="356"/>
      <c r="E648" s="356"/>
      <c r="F648" s="356"/>
      <c r="G648" s="356"/>
      <c r="H648" s="356"/>
      <c r="I648" s="356"/>
      <c r="J648" s="356"/>
      <c r="K648" s="356"/>
      <c r="L648" s="356"/>
      <c r="M648" s="356"/>
      <c r="N648" s="356"/>
      <c r="O648" s="356"/>
      <c r="P648" s="356"/>
      <c r="Q648" s="356"/>
      <c r="R648" s="356"/>
      <c r="S648" s="356"/>
      <c r="T648" s="356"/>
      <c r="U648" s="356"/>
      <c r="V648" s="356"/>
    </row>
    <row r="649" spans="1:22" ht="11.25" customHeight="1" x14ac:dyDescent="0.2">
      <c r="A649" s="356"/>
      <c r="B649" s="356"/>
      <c r="C649" s="356"/>
      <c r="D649" s="356"/>
      <c r="E649" s="356"/>
      <c r="F649" s="356"/>
      <c r="G649" s="356"/>
      <c r="H649" s="356"/>
      <c r="I649" s="356"/>
      <c r="J649" s="356"/>
      <c r="K649" s="356"/>
      <c r="L649" s="356"/>
      <c r="M649" s="356"/>
      <c r="N649" s="356"/>
      <c r="O649" s="356"/>
      <c r="P649" s="356"/>
      <c r="Q649" s="356"/>
      <c r="R649" s="356"/>
      <c r="S649" s="356"/>
      <c r="T649" s="356"/>
      <c r="U649" s="356"/>
      <c r="V649" s="356"/>
    </row>
    <row r="650" spans="1:22" ht="11.25" customHeight="1" x14ac:dyDescent="0.2">
      <c r="A650" s="356"/>
      <c r="B650" s="356"/>
      <c r="C650" s="356"/>
      <c r="D650" s="356"/>
      <c r="E650" s="356"/>
      <c r="F650" s="356"/>
      <c r="G650" s="356"/>
      <c r="H650" s="356"/>
      <c r="I650" s="356"/>
      <c r="J650" s="356"/>
      <c r="K650" s="356"/>
      <c r="L650" s="356"/>
      <c r="M650" s="356"/>
      <c r="N650" s="356"/>
      <c r="O650" s="356"/>
      <c r="P650" s="356"/>
      <c r="Q650" s="356"/>
      <c r="R650" s="356"/>
      <c r="S650" s="356"/>
      <c r="T650" s="356"/>
      <c r="U650" s="356"/>
      <c r="V650" s="356"/>
    </row>
    <row r="651" spans="1:22" ht="11.25" customHeight="1" x14ac:dyDescent="0.2">
      <c r="A651" s="356"/>
      <c r="B651" s="356"/>
      <c r="C651" s="356"/>
      <c r="D651" s="356"/>
      <c r="E651" s="356"/>
      <c r="F651" s="356"/>
      <c r="G651" s="356"/>
      <c r="H651" s="356"/>
      <c r="I651" s="356"/>
      <c r="J651" s="356"/>
      <c r="K651" s="356"/>
      <c r="L651" s="356"/>
      <c r="M651" s="356"/>
      <c r="N651" s="356"/>
      <c r="O651" s="356"/>
      <c r="P651" s="356"/>
      <c r="Q651" s="356"/>
      <c r="R651" s="356"/>
      <c r="S651" s="356"/>
      <c r="T651" s="356"/>
      <c r="U651" s="356"/>
      <c r="V651" s="356"/>
    </row>
    <row r="652" spans="1:22" ht="11.25" customHeight="1" x14ac:dyDescent="0.2">
      <c r="A652" s="356"/>
      <c r="B652" s="356"/>
      <c r="C652" s="356"/>
      <c r="D652" s="356"/>
      <c r="E652" s="356"/>
      <c r="F652" s="356"/>
      <c r="G652" s="356"/>
      <c r="H652" s="356"/>
      <c r="I652" s="356"/>
      <c r="J652" s="356"/>
      <c r="K652" s="356"/>
      <c r="L652" s="356"/>
      <c r="M652" s="356"/>
      <c r="N652" s="356"/>
      <c r="O652" s="356"/>
      <c r="P652" s="356"/>
      <c r="Q652" s="356"/>
      <c r="R652" s="356"/>
      <c r="S652" s="356"/>
      <c r="T652" s="356"/>
      <c r="U652" s="356"/>
      <c r="V652" s="356"/>
    </row>
    <row r="653" spans="1:22" ht="11.25" customHeight="1" x14ac:dyDescent="0.2">
      <c r="A653" s="356"/>
      <c r="B653" s="356"/>
      <c r="C653" s="356"/>
      <c r="D653" s="356"/>
      <c r="E653" s="356"/>
      <c r="F653" s="356"/>
      <c r="G653" s="356"/>
      <c r="H653" s="356"/>
      <c r="I653" s="356"/>
      <c r="J653" s="356"/>
      <c r="K653" s="356"/>
      <c r="L653" s="356"/>
      <c r="M653" s="356"/>
      <c r="N653" s="356"/>
      <c r="O653" s="356"/>
      <c r="P653" s="356"/>
      <c r="Q653" s="356"/>
      <c r="R653" s="356"/>
      <c r="S653" s="356"/>
      <c r="T653" s="356"/>
      <c r="U653" s="356"/>
      <c r="V653" s="356"/>
    </row>
    <row r="654" spans="1:22" ht="11.25" customHeight="1" x14ac:dyDescent="0.2">
      <c r="A654" s="356"/>
      <c r="B654" s="356"/>
      <c r="C654" s="356"/>
      <c r="D654" s="356"/>
      <c r="E654" s="356"/>
      <c r="F654" s="356"/>
      <c r="G654" s="356"/>
      <c r="H654" s="356"/>
      <c r="I654" s="356"/>
      <c r="J654" s="356"/>
      <c r="K654" s="356"/>
      <c r="L654" s="356"/>
      <c r="M654" s="356"/>
      <c r="N654" s="356"/>
      <c r="O654" s="356"/>
      <c r="P654" s="356"/>
      <c r="Q654" s="356"/>
      <c r="R654" s="356"/>
      <c r="S654" s="356"/>
      <c r="T654" s="356"/>
      <c r="U654" s="356"/>
      <c r="V654" s="356"/>
    </row>
    <row r="655" spans="1:22" ht="11.25" customHeight="1" x14ac:dyDescent="0.2">
      <c r="A655" s="356"/>
      <c r="B655" s="356"/>
      <c r="C655" s="356"/>
      <c r="D655" s="356"/>
      <c r="E655" s="356"/>
      <c r="F655" s="356"/>
      <c r="G655" s="356"/>
      <c r="H655" s="356"/>
      <c r="I655" s="356"/>
      <c r="J655" s="356"/>
      <c r="K655" s="356"/>
      <c r="L655" s="356"/>
      <c r="M655" s="356"/>
      <c r="N655" s="356"/>
      <c r="O655" s="356"/>
      <c r="P655" s="356"/>
      <c r="Q655" s="356"/>
      <c r="R655" s="356"/>
      <c r="S655" s="356"/>
      <c r="T655" s="356"/>
      <c r="U655" s="356"/>
      <c r="V655" s="356"/>
    </row>
    <row r="656" spans="1:22" ht="11.25" customHeight="1" x14ac:dyDescent="0.2">
      <c r="A656" s="356"/>
      <c r="B656" s="356"/>
      <c r="C656" s="356"/>
      <c r="D656" s="356"/>
      <c r="E656" s="356"/>
      <c r="F656" s="356"/>
      <c r="G656" s="356"/>
      <c r="H656" s="356"/>
      <c r="I656" s="356"/>
      <c r="J656" s="356"/>
      <c r="K656" s="356"/>
      <c r="L656" s="356"/>
      <c r="M656" s="356"/>
      <c r="N656" s="356"/>
      <c r="O656" s="356"/>
      <c r="P656" s="356"/>
      <c r="Q656" s="356"/>
      <c r="R656" s="356"/>
      <c r="S656" s="356"/>
      <c r="T656" s="356"/>
      <c r="U656" s="356"/>
      <c r="V656" s="356"/>
    </row>
    <row r="657" spans="1:22" ht="11.25" customHeight="1" x14ac:dyDescent="0.2">
      <c r="A657" s="356"/>
      <c r="B657" s="356"/>
      <c r="C657" s="356"/>
      <c r="D657" s="356"/>
      <c r="E657" s="356"/>
      <c r="F657" s="356"/>
      <c r="G657" s="356"/>
      <c r="H657" s="356"/>
      <c r="I657" s="356"/>
      <c r="J657" s="356"/>
      <c r="K657" s="356"/>
      <c r="L657" s="356"/>
      <c r="M657" s="356"/>
      <c r="N657" s="356"/>
      <c r="O657" s="356"/>
      <c r="P657" s="356"/>
      <c r="Q657" s="356"/>
      <c r="R657" s="356"/>
      <c r="S657" s="356"/>
      <c r="T657" s="356"/>
      <c r="U657" s="356"/>
      <c r="V657" s="356"/>
    </row>
    <row r="658" spans="1:22" ht="11.25" customHeight="1" x14ac:dyDescent="0.2">
      <c r="A658" s="356"/>
      <c r="B658" s="356"/>
      <c r="C658" s="356"/>
      <c r="D658" s="356"/>
      <c r="E658" s="356"/>
      <c r="F658" s="356"/>
      <c r="G658" s="356"/>
      <c r="H658" s="356"/>
      <c r="I658" s="356"/>
      <c r="J658" s="356"/>
      <c r="K658" s="356"/>
      <c r="L658" s="356"/>
      <c r="M658" s="356"/>
      <c r="N658" s="356"/>
      <c r="O658" s="356"/>
      <c r="P658" s="356"/>
      <c r="Q658" s="356"/>
      <c r="R658" s="356"/>
      <c r="S658" s="356"/>
      <c r="T658" s="356"/>
      <c r="U658" s="356"/>
      <c r="V658" s="356"/>
    </row>
    <row r="659" spans="1:22" ht="11.25" customHeight="1" x14ac:dyDescent="0.2">
      <c r="A659" s="356"/>
      <c r="B659" s="356"/>
      <c r="C659" s="356"/>
      <c r="D659" s="356"/>
      <c r="E659" s="356"/>
      <c r="F659" s="356"/>
      <c r="G659" s="356"/>
      <c r="H659" s="356"/>
      <c r="I659" s="356"/>
      <c r="J659" s="356"/>
      <c r="K659" s="356"/>
      <c r="L659" s="356"/>
      <c r="M659" s="356"/>
      <c r="N659" s="356"/>
      <c r="O659" s="356"/>
      <c r="P659" s="356"/>
      <c r="Q659" s="356"/>
      <c r="R659" s="356"/>
      <c r="S659" s="356"/>
      <c r="T659" s="356"/>
      <c r="U659" s="356"/>
      <c r="V659" s="356"/>
    </row>
    <row r="660" spans="1:22" ht="11.25" customHeight="1" x14ac:dyDescent="0.2">
      <c r="A660" s="356"/>
      <c r="B660" s="356"/>
      <c r="C660" s="356"/>
      <c r="D660" s="356"/>
      <c r="E660" s="356"/>
      <c r="F660" s="356"/>
      <c r="G660" s="356"/>
      <c r="H660" s="356"/>
      <c r="I660" s="356"/>
      <c r="J660" s="356"/>
      <c r="K660" s="356"/>
      <c r="L660" s="356"/>
      <c r="M660" s="356"/>
      <c r="N660" s="356"/>
      <c r="O660" s="356"/>
      <c r="P660" s="356"/>
      <c r="Q660" s="356"/>
      <c r="R660" s="356"/>
      <c r="S660" s="356"/>
      <c r="T660" s="356"/>
      <c r="U660" s="356"/>
      <c r="V660" s="356"/>
    </row>
    <row r="661" spans="1:22" ht="11.25" customHeight="1" x14ac:dyDescent="0.2">
      <c r="A661" s="356"/>
      <c r="B661" s="356"/>
      <c r="C661" s="356"/>
      <c r="D661" s="356"/>
      <c r="E661" s="356"/>
      <c r="F661" s="356"/>
      <c r="G661" s="356"/>
      <c r="H661" s="356"/>
      <c r="I661" s="356"/>
      <c r="J661" s="356"/>
      <c r="K661" s="356"/>
      <c r="L661" s="356"/>
      <c r="M661" s="356"/>
      <c r="N661" s="356"/>
      <c r="O661" s="356"/>
      <c r="P661" s="356"/>
      <c r="Q661" s="356"/>
      <c r="R661" s="356"/>
      <c r="S661" s="356"/>
      <c r="T661" s="356"/>
      <c r="U661" s="356"/>
      <c r="V661" s="356"/>
    </row>
    <row r="662" spans="1:22" ht="11.25" customHeight="1" x14ac:dyDescent="0.2">
      <c r="A662" s="356"/>
      <c r="B662" s="356"/>
      <c r="C662" s="356"/>
      <c r="D662" s="356"/>
      <c r="E662" s="356"/>
      <c r="F662" s="356"/>
      <c r="G662" s="356"/>
      <c r="H662" s="356"/>
      <c r="I662" s="356"/>
      <c r="J662" s="356"/>
      <c r="K662" s="356"/>
      <c r="L662" s="356"/>
      <c r="M662" s="356"/>
      <c r="N662" s="356"/>
      <c r="O662" s="356"/>
      <c r="P662" s="356"/>
      <c r="Q662" s="356"/>
      <c r="R662" s="356"/>
      <c r="S662" s="356"/>
      <c r="T662" s="356"/>
      <c r="U662" s="356"/>
      <c r="V662" s="356"/>
    </row>
    <row r="663" spans="1:22" ht="11.25" customHeight="1" x14ac:dyDescent="0.2">
      <c r="A663" s="356"/>
      <c r="B663" s="356"/>
      <c r="C663" s="356"/>
      <c r="D663" s="356"/>
      <c r="E663" s="356"/>
      <c r="F663" s="356"/>
      <c r="G663" s="356"/>
      <c r="H663" s="356"/>
      <c r="I663" s="356"/>
      <c r="J663" s="356"/>
      <c r="K663" s="356"/>
      <c r="L663" s="356"/>
      <c r="M663" s="356"/>
      <c r="N663" s="356"/>
      <c r="O663" s="356"/>
      <c r="P663" s="356"/>
      <c r="Q663" s="356"/>
      <c r="R663" s="356"/>
      <c r="S663" s="356"/>
      <c r="T663" s="356"/>
      <c r="U663" s="356"/>
      <c r="V663" s="356"/>
    </row>
    <row r="664" spans="1:22" ht="11.25" customHeight="1" x14ac:dyDescent="0.2">
      <c r="A664" s="356"/>
      <c r="B664" s="356"/>
      <c r="C664" s="356"/>
      <c r="D664" s="356"/>
      <c r="E664" s="356"/>
      <c r="F664" s="356"/>
      <c r="G664" s="356"/>
      <c r="H664" s="356"/>
      <c r="I664" s="356"/>
      <c r="J664" s="356"/>
      <c r="K664" s="356"/>
      <c r="L664" s="356"/>
      <c r="M664" s="356"/>
      <c r="N664" s="356"/>
      <c r="O664" s="356"/>
      <c r="P664" s="356"/>
      <c r="Q664" s="356"/>
      <c r="R664" s="356"/>
      <c r="S664" s="356"/>
      <c r="T664" s="356"/>
      <c r="U664" s="356"/>
      <c r="V664" s="356"/>
    </row>
    <row r="665" spans="1:22" ht="11.25" customHeight="1" x14ac:dyDescent="0.2">
      <c r="A665" s="356"/>
      <c r="B665" s="356"/>
      <c r="C665" s="356"/>
      <c r="D665" s="356"/>
      <c r="E665" s="356"/>
      <c r="F665" s="356"/>
      <c r="G665" s="356"/>
      <c r="H665" s="356"/>
      <c r="I665" s="356"/>
      <c r="J665" s="356"/>
      <c r="K665" s="356"/>
      <c r="L665" s="356"/>
      <c r="M665" s="356"/>
      <c r="N665" s="356"/>
      <c r="O665" s="356"/>
      <c r="P665" s="356"/>
      <c r="Q665" s="356"/>
      <c r="R665" s="356"/>
      <c r="S665" s="356"/>
      <c r="T665" s="356"/>
      <c r="U665" s="356"/>
      <c r="V665" s="356"/>
    </row>
    <row r="666" spans="1:22" ht="11.25" customHeight="1" x14ac:dyDescent="0.2">
      <c r="A666" s="356"/>
      <c r="B666" s="356"/>
      <c r="C666" s="356"/>
      <c r="D666" s="356"/>
      <c r="E666" s="356"/>
      <c r="F666" s="356"/>
      <c r="G666" s="356"/>
      <c r="H666" s="356"/>
      <c r="I666" s="356"/>
      <c r="J666" s="356"/>
      <c r="K666" s="356"/>
      <c r="L666" s="356"/>
      <c r="M666" s="356"/>
      <c r="N666" s="356"/>
      <c r="O666" s="356"/>
      <c r="P666" s="356"/>
      <c r="Q666" s="356"/>
      <c r="R666" s="356"/>
      <c r="S666" s="356"/>
      <c r="T666" s="356"/>
      <c r="U666" s="356"/>
      <c r="V666" s="356"/>
    </row>
    <row r="667" spans="1:22" ht="11.25" customHeight="1" x14ac:dyDescent="0.2">
      <c r="A667" s="356"/>
      <c r="B667" s="356"/>
      <c r="C667" s="356"/>
      <c r="D667" s="356"/>
      <c r="E667" s="356"/>
      <c r="F667" s="356"/>
      <c r="G667" s="356"/>
      <c r="H667" s="356"/>
      <c r="I667" s="356"/>
      <c r="J667" s="356"/>
      <c r="K667" s="356"/>
      <c r="L667" s="356"/>
      <c r="M667" s="356"/>
      <c r="N667" s="356"/>
      <c r="O667" s="356"/>
      <c r="P667" s="356"/>
      <c r="Q667" s="356"/>
      <c r="R667" s="356"/>
      <c r="S667" s="356"/>
      <c r="T667" s="356"/>
      <c r="U667" s="356"/>
      <c r="V667" s="356"/>
    </row>
    <row r="668" spans="1:22" ht="11.25" customHeight="1" x14ac:dyDescent="0.2">
      <c r="A668" s="356"/>
      <c r="B668" s="356"/>
      <c r="C668" s="356"/>
      <c r="D668" s="356"/>
      <c r="E668" s="356"/>
      <c r="F668" s="356"/>
      <c r="G668" s="356"/>
      <c r="H668" s="356"/>
      <c r="I668" s="356"/>
      <c r="J668" s="356"/>
      <c r="K668" s="356"/>
      <c r="L668" s="356"/>
      <c r="M668" s="356"/>
      <c r="N668" s="356"/>
      <c r="O668" s="356"/>
      <c r="P668" s="356"/>
      <c r="Q668" s="356"/>
      <c r="R668" s="356"/>
      <c r="S668" s="356"/>
      <c r="T668" s="356"/>
      <c r="U668" s="356"/>
      <c r="V668" s="356"/>
    </row>
    <row r="669" spans="1:22" ht="11.25" customHeight="1" x14ac:dyDescent="0.2">
      <c r="A669" s="356"/>
      <c r="B669" s="356"/>
      <c r="C669" s="356"/>
      <c r="D669" s="356"/>
      <c r="E669" s="356"/>
      <c r="F669" s="356"/>
      <c r="G669" s="356"/>
      <c r="H669" s="356"/>
      <c r="I669" s="356"/>
      <c r="J669" s="356"/>
      <c r="K669" s="356"/>
      <c r="L669" s="356"/>
      <c r="M669" s="356"/>
      <c r="N669" s="356"/>
      <c r="O669" s="356"/>
      <c r="P669" s="356"/>
      <c r="Q669" s="356"/>
      <c r="R669" s="356"/>
      <c r="S669" s="356"/>
      <c r="T669" s="356"/>
      <c r="U669" s="356"/>
      <c r="V669" s="356"/>
    </row>
    <row r="670" spans="1:22" ht="11.25" customHeight="1" x14ac:dyDescent="0.2">
      <c r="A670" s="356"/>
      <c r="B670" s="356"/>
      <c r="C670" s="356"/>
      <c r="D670" s="356"/>
      <c r="E670" s="356"/>
      <c r="F670" s="356"/>
      <c r="G670" s="356"/>
      <c r="H670" s="356"/>
      <c r="I670" s="356"/>
      <c r="J670" s="356"/>
      <c r="K670" s="356"/>
      <c r="L670" s="356"/>
      <c r="M670" s="356"/>
      <c r="N670" s="356"/>
      <c r="O670" s="356"/>
      <c r="P670" s="356"/>
      <c r="Q670" s="356"/>
      <c r="R670" s="356"/>
      <c r="S670" s="356"/>
      <c r="T670" s="356"/>
      <c r="U670" s="356"/>
      <c r="V670" s="356"/>
    </row>
    <row r="671" spans="1:22" ht="11.25" customHeight="1" x14ac:dyDescent="0.2">
      <c r="A671" s="356"/>
      <c r="B671" s="356"/>
      <c r="C671" s="356"/>
      <c r="D671" s="356"/>
      <c r="E671" s="356"/>
      <c r="F671" s="356"/>
      <c r="G671" s="356"/>
      <c r="H671" s="356"/>
      <c r="I671" s="356"/>
      <c r="J671" s="356"/>
      <c r="K671" s="356"/>
      <c r="L671" s="356"/>
      <c r="M671" s="356"/>
      <c r="N671" s="356"/>
      <c r="O671" s="356"/>
      <c r="P671" s="356"/>
      <c r="Q671" s="356"/>
      <c r="R671" s="356"/>
      <c r="S671" s="356"/>
      <c r="T671" s="356"/>
      <c r="U671" s="356"/>
      <c r="V671" s="356"/>
    </row>
    <row r="672" spans="1:22" ht="11.25" customHeight="1" x14ac:dyDescent="0.2">
      <c r="A672" s="356"/>
      <c r="B672" s="356"/>
      <c r="C672" s="356"/>
      <c r="D672" s="356"/>
      <c r="E672" s="356"/>
      <c r="F672" s="356"/>
      <c r="G672" s="356"/>
      <c r="H672" s="356"/>
      <c r="I672" s="356"/>
      <c r="J672" s="356"/>
      <c r="K672" s="356"/>
      <c r="L672" s="356"/>
      <c r="M672" s="356"/>
      <c r="N672" s="356"/>
      <c r="O672" s="356"/>
      <c r="P672" s="356"/>
      <c r="Q672" s="356"/>
      <c r="R672" s="356"/>
      <c r="S672" s="356"/>
      <c r="T672" s="356"/>
      <c r="U672" s="356"/>
      <c r="V672" s="356"/>
    </row>
    <row r="673" spans="1:22" ht="11.25" customHeight="1" x14ac:dyDescent="0.2">
      <c r="A673" s="356"/>
      <c r="B673" s="356"/>
      <c r="C673" s="356"/>
      <c r="D673" s="356"/>
      <c r="E673" s="356"/>
      <c r="F673" s="356"/>
      <c r="G673" s="356"/>
      <c r="H673" s="356"/>
      <c r="I673" s="356"/>
      <c r="J673" s="356"/>
      <c r="K673" s="356"/>
      <c r="L673" s="356"/>
      <c r="M673" s="356"/>
      <c r="N673" s="356"/>
      <c r="O673" s="356"/>
      <c r="P673" s="356"/>
      <c r="Q673" s="356"/>
      <c r="R673" s="356"/>
      <c r="S673" s="356"/>
      <c r="T673" s="356"/>
      <c r="U673" s="356"/>
      <c r="V673" s="356"/>
    </row>
    <row r="674" spans="1:22" ht="11.25" customHeight="1" x14ac:dyDescent="0.2">
      <c r="A674" s="356"/>
      <c r="B674" s="356"/>
      <c r="C674" s="356"/>
      <c r="D674" s="356"/>
      <c r="E674" s="356"/>
      <c r="F674" s="356"/>
      <c r="G674" s="356"/>
      <c r="H674" s="356"/>
      <c r="I674" s="356"/>
      <c r="J674" s="356"/>
      <c r="K674" s="356"/>
      <c r="L674" s="356"/>
      <c r="M674" s="356"/>
      <c r="N674" s="356"/>
      <c r="O674" s="356"/>
      <c r="P674" s="356"/>
      <c r="Q674" s="356"/>
      <c r="R674" s="356"/>
      <c r="S674" s="356"/>
      <c r="T674" s="356"/>
      <c r="U674" s="356"/>
      <c r="V674" s="356"/>
    </row>
    <row r="675" spans="1:22" ht="11.25" customHeight="1" x14ac:dyDescent="0.2">
      <c r="A675" s="356"/>
      <c r="B675" s="356"/>
      <c r="C675" s="356"/>
      <c r="D675" s="356"/>
      <c r="E675" s="356"/>
      <c r="F675" s="356"/>
      <c r="G675" s="356"/>
      <c r="H675" s="356"/>
      <c r="I675" s="356"/>
      <c r="J675" s="356"/>
      <c r="K675" s="356"/>
      <c r="L675" s="356"/>
      <c r="M675" s="356"/>
      <c r="N675" s="356"/>
      <c r="O675" s="356"/>
      <c r="P675" s="356"/>
      <c r="Q675" s="356"/>
      <c r="R675" s="356"/>
      <c r="S675" s="356"/>
      <c r="T675" s="356"/>
      <c r="U675" s="356"/>
      <c r="V675" s="356"/>
    </row>
    <row r="676" spans="1:22" ht="11.25" customHeight="1" x14ac:dyDescent="0.2">
      <c r="A676" s="356"/>
      <c r="B676" s="356"/>
      <c r="C676" s="356"/>
      <c r="D676" s="356"/>
      <c r="E676" s="356"/>
      <c r="F676" s="356"/>
      <c r="G676" s="356"/>
      <c r="H676" s="356"/>
      <c r="I676" s="356"/>
      <c r="J676" s="356"/>
      <c r="K676" s="356"/>
      <c r="L676" s="356"/>
      <c r="M676" s="356"/>
      <c r="N676" s="356"/>
      <c r="O676" s="356"/>
      <c r="P676" s="356"/>
      <c r="Q676" s="356"/>
      <c r="R676" s="356"/>
      <c r="S676" s="356"/>
      <c r="T676" s="356"/>
      <c r="U676" s="356"/>
      <c r="V676" s="356"/>
    </row>
    <row r="677" spans="1:22" ht="11.25" customHeight="1" x14ac:dyDescent="0.2">
      <c r="A677" s="356"/>
      <c r="B677" s="356"/>
      <c r="C677" s="356"/>
      <c r="D677" s="356"/>
      <c r="E677" s="356"/>
      <c r="F677" s="356"/>
      <c r="G677" s="356"/>
      <c r="H677" s="356"/>
      <c r="I677" s="356"/>
      <c r="J677" s="356"/>
      <c r="K677" s="356"/>
      <c r="L677" s="356"/>
      <c r="M677" s="356"/>
      <c r="N677" s="356"/>
      <c r="O677" s="356"/>
      <c r="P677" s="356"/>
      <c r="Q677" s="356"/>
      <c r="R677" s="356"/>
      <c r="S677" s="356"/>
      <c r="T677" s="356"/>
      <c r="U677" s="356"/>
      <c r="V677" s="356"/>
    </row>
    <row r="678" spans="1:22" ht="11.25" customHeight="1" x14ac:dyDescent="0.2">
      <c r="A678" s="356"/>
      <c r="B678" s="356"/>
      <c r="C678" s="356"/>
      <c r="D678" s="356"/>
      <c r="E678" s="356"/>
      <c r="F678" s="356"/>
      <c r="G678" s="356"/>
      <c r="H678" s="356"/>
      <c r="I678" s="356"/>
      <c r="J678" s="356"/>
      <c r="K678" s="356"/>
      <c r="L678" s="356"/>
      <c r="M678" s="356"/>
      <c r="N678" s="356"/>
      <c r="O678" s="356"/>
      <c r="P678" s="356"/>
      <c r="Q678" s="356"/>
      <c r="R678" s="356"/>
      <c r="S678" s="356"/>
      <c r="T678" s="356"/>
      <c r="U678" s="356"/>
      <c r="V678" s="356"/>
    </row>
    <row r="679" spans="1:22" ht="11.25" customHeight="1" x14ac:dyDescent="0.2">
      <c r="A679" s="356"/>
      <c r="B679" s="356"/>
      <c r="C679" s="356"/>
      <c r="D679" s="356"/>
      <c r="E679" s="356"/>
      <c r="F679" s="356"/>
      <c r="G679" s="356"/>
      <c r="H679" s="356"/>
      <c r="I679" s="356"/>
      <c r="J679" s="356"/>
      <c r="K679" s="356"/>
      <c r="L679" s="356"/>
      <c r="M679" s="356"/>
      <c r="N679" s="356"/>
      <c r="O679" s="356"/>
      <c r="P679" s="356"/>
      <c r="Q679" s="356"/>
      <c r="R679" s="356"/>
      <c r="S679" s="356"/>
      <c r="T679" s="356"/>
      <c r="U679" s="356"/>
      <c r="V679" s="356"/>
    </row>
    <row r="680" spans="1:22" ht="11.25" customHeight="1" x14ac:dyDescent="0.2">
      <c r="A680" s="356"/>
      <c r="B680" s="356"/>
      <c r="C680" s="356"/>
      <c r="D680" s="356"/>
      <c r="E680" s="356"/>
      <c r="F680" s="356"/>
      <c r="G680" s="356"/>
      <c r="H680" s="356"/>
      <c r="I680" s="356"/>
      <c r="J680" s="356"/>
      <c r="K680" s="356"/>
      <c r="L680" s="356"/>
      <c r="M680" s="356"/>
      <c r="N680" s="356"/>
      <c r="O680" s="356"/>
      <c r="P680" s="356"/>
      <c r="Q680" s="356"/>
      <c r="R680" s="356"/>
      <c r="S680" s="356"/>
      <c r="T680" s="356"/>
      <c r="U680" s="356"/>
      <c r="V680" s="356"/>
    </row>
    <row r="681" spans="1:22" ht="11.25" customHeight="1" x14ac:dyDescent="0.2">
      <c r="A681" s="356"/>
      <c r="B681" s="356"/>
      <c r="C681" s="356"/>
      <c r="D681" s="356"/>
      <c r="E681" s="356"/>
      <c r="F681" s="356"/>
      <c r="G681" s="356"/>
      <c r="H681" s="356"/>
      <c r="I681" s="356"/>
      <c r="J681" s="356"/>
      <c r="K681" s="356"/>
      <c r="L681" s="356"/>
      <c r="M681" s="356"/>
      <c r="N681" s="356"/>
      <c r="O681" s="356"/>
      <c r="P681" s="356"/>
      <c r="Q681" s="356"/>
      <c r="R681" s="356"/>
      <c r="S681" s="356"/>
      <c r="T681" s="356"/>
      <c r="U681" s="356"/>
      <c r="V681" s="356"/>
    </row>
    <row r="682" spans="1:22" ht="11.25" customHeight="1" x14ac:dyDescent="0.2">
      <c r="A682" s="356"/>
      <c r="B682" s="356"/>
      <c r="C682" s="356"/>
      <c r="D682" s="356"/>
      <c r="E682" s="356"/>
      <c r="F682" s="356"/>
      <c r="G682" s="356"/>
      <c r="H682" s="356"/>
      <c r="I682" s="356"/>
      <c r="J682" s="356"/>
      <c r="K682" s="356"/>
      <c r="L682" s="356"/>
      <c r="M682" s="356"/>
      <c r="N682" s="356"/>
      <c r="O682" s="356"/>
      <c r="P682" s="356"/>
      <c r="Q682" s="356"/>
      <c r="R682" s="356"/>
      <c r="S682" s="356"/>
      <c r="T682" s="356"/>
      <c r="U682" s="356"/>
      <c r="V682" s="356"/>
    </row>
    <row r="683" spans="1:22" ht="11.25" customHeight="1" x14ac:dyDescent="0.2">
      <c r="A683" s="356"/>
      <c r="B683" s="356"/>
      <c r="C683" s="356"/>
      <c r="D683" s="356"/>
      <c r="E683" s="356"/>
      <c r="F683" s="356"/>
      <c r="G683" s="356"/>
      <c r="H683" s="356"/>
      <c r="I683" s="356"/>
      <c r="J683" s="356"/>
      <c r="K683" s="356"/>
      <c r="L683" s="356"/>
      <c r="M683" s="356"/>
      <c r="N683" s="356"/>
      <c r="O683" s="356"/>
      <c r="P683" s="356"/>
      <c r="Q683" s="356"/>
      <c r="R683" s="356"/>
      <c r="S683" s="356"/>
      <c r="T683" s="356"/>
      <c r="U683" s="356"/>
      <c r="V683" s="356"/>
    </row>
    <row r="684" spans="1:22" ht="11.25" customHeight="1" x14ac:dyDescent="0.2">
      <c r="A684" s="356"/>
      <c r="B684" s="356"/>
      <c r="C684" s="356"/>
      <c r="D684" s="356"/>
      <c r="E684" s="356"/>
      <c r="F684" s="356"/>
      <c r="G684" s="356"/>
      <c r="H684" s="356"/>
      <c r="I684" s="356"/>
      <c r="J684" s="356"/>
      <c r="K684" s="356"/>
      <c r="L684" s="356"/>
      <c r="M684" s="356"/>
      <c r="N684" s="356"/>
      <c r="O684" s="356"/>
      <c r="P684" s="356"/>
      <c r="Q684" s="356"/>
      <c r="R684" s="356"/>
      <c r="S684" s="356"/>
      <c r="T684" s="356"/>
      <c r="U684" s="356"/>
      <c r="V684" s="356"/>
    </row>
    <row r="685" spans="1:22" ht="11.25" customHeight="1" x14ac:dyDescent="0.2">
      <c r="A685" s="356"/>
      <c r="B685" s="356"/>
      <c r="C685" s="356"/>
      <c r="D685" s="356"/>
      <c r="E685" s="356"/>
      <c r="F685" s="356"/>
      <c r="G685" s="356"/>
      <c r="H685" s="356"/>
      <c r="I685" s="356"/>
      <c r="J685" s="356"/>
      <c r="K685" s="356"/>
      <c r="L685" s="356"/>
      <c r="M685" s="356"/>
      <c r="N685" s="356"/>
      <c r="O685" s="356"/>
      <c r="P685" s="356"/>
      <c r="Q685" s="356"/>
      <c r="R685" s="356"/>
      <c r="S685" s="356"/>
      <c r="T685" s="356"/>
      <c r="U685" s="356"/>
      <c r="V685" s="356"/>
    </row>
    <row r="686" spans="1:22" ht="11.25" customHeight="1" x14ac:dyDescent="0.2">
      <c r="A686" s="356"/>
      <c r="B686" s="356"/>
      <c r="C686" s="356"/>
      <c r="D686" s="356"/>
      <c r="E686" s="356"/>
      <c r="F686" s="356"/>
      <c r="G686" s="356"/>
      <c r="H686" s="356"/>
      <c r="I686" s="356"/>
      <c r="J686" s="356"/>
      <c r="K686" s="356"/>
      <c r="L686" s="356"/>
      <c r="M686" s="356"/>
      <c r="N686" s="356"/>
      <c r="O686" s="356"/>
      <c r="P686" s="356"/>
      <c r="Q686" s="356"/>
      <c r="R686" s="356"/>
      <c r="S686" s="356"/>
      <c r="T686" s="356"/>
      <c r="U686" s="356"/>
      <c r="V686" s="356"/>
    </row>
    <row r="687" spans="1:22" ht="11.25" customHeight="1" x14ac:dyDescent="0.2">
      <c r="A687" s="356"/>
      <c r="B687" s="356"/>
      <c r="C687" s="356"/>
      <c r="D687" s="356"/>
      <c r="E687" s="356"/>
      <c r="F687" s="356"/>
      <c r="G687" s="356"/>
      <c r="H687" s="356"/>
      <c r="I687" s="356"/>
      <c r="J687" s="356"/>
      <c r="K687" s="356"/>
      <c r="L687" s="356"/>
      <c r="M687" s="356"/>
      <c r="N687" s="356"/>
      <c r="O687" s="356"/>
      <c r="P687" s="356"/>
      <c r="Q687" s="356"/>
      <c r="R687" s="356"/>
      <c r="S687" s="356"/>
      <c r="T687" s="356"/>
      <c r="U687" s="356"/>
      <c r="V687" s="356"/>
    </row>
    <row r="688" spans="1:22" ht="11.25" customHeight="1" x14ac:dyDescent="0.2">
      <c r="A688" s="356"/>
      <c r="B688" s="356"/>
      <c r="C688" s="356"/>
      <c r="D688" s="356"/>
      <c r="E688" s="356"/>
      <c r="F688" s="356"/>
      <c r="G688" s="356"/>
      <c r="H688" s="356"/>
      <c r="I688" s="356"/>
      <c r="J688" s="356"/>
      <c r="K688" s="356"/>
      <c r="L688" s="356"/>
      <c r="M688" s="356"/>
      <c r="N688" s="356"/>
      <c r="O688" s="356"/>
      <c r="P688" s="356"/>
      <c r="Q688" s="356"/>
      <c r="R688" s="356"/>
      <c r="S688" s="356"/>
      <c r="T688" s="356"/>
      <c r="U688" s="356"/>
      <c r="V688" s="356"/>
    </row>
    <row r="689" spans="1:22" ht="11.25" customHeight="1" x14ac:dyDescent="0.2">
      <c r="A689" s="356"/>
      <c r="B689" s="356"/>
      <c r="C689" s="356"/>
      <c r="D689" s="356"/>
      <c r="E689" s="356"/>
      <c r="F689" s="356"/>
      <c r="G689" s="356"/>
      <c r="H689" s="356"/>
      <c r="I689" s="356"/>
      <c r="J689" s="356"/>
      <c r="K689" s="356"/>
      <c r="L689" s="356"/>
      <c r="M689" s="356"/>
      <c r="N689" s="356"/>
      <c r="O689" s="356"/>
      <c r="P689" s="356"/>
      <c r="Q689" s="356"/>
      <c r="R689" s="356"/>
      <c r="S689" s="356"/>
      <c r="T689" s="356"/>
      <c r="U689" s="356"/>
      <c r="V689" s="356"/>
    </row>
    <row r="690" spans="1:22" ht="11.25" customHeight="1" x14ac:dyDescent="0.2">
      <c r="A690" s="356"/>
      <c r="B690" s="356"/>
      <c r="C690" s="356"/>
      <c r="D690" s="356"/>
      <c r="E690" s="356"/>
      <c r="F690" s="356"/>
      <c r="G690" s="356"/>
      <c r="H690" s="356"/>
      <c r="I690" s="356"/>
      <c r="J690" s="356"/>
      <c r="K690" s="356"/>
      <c r="L690" s="356"/>
      <c r="M690" s="356"/>
      <c r="N690" s="356"/>
      <c r="O690" s="356"/>
      <c r="P690" s="356"/>
      <c r="Q690" s="356"/>
      <c r="R690" s="356"/>
      <c r="S690" s="356"/>
      <c r="T690" s="356"/>
      <c r="U690" s="356"/>
      <c r="V690" s="356"/>
    </row>
    <row r="691" spans="1:22" ht="11.25" customHeight="1" x14ac:dyDescent="0.2">
      <c r="A691" s="356"/>
      <c r="B691" s="356"/>
      <c r="C691" s="356"/>
      <c r="D691" s="356"/>
      <c r="E691" s="356"/>
      <c r="F691" s="356"/>
      <c r="G691" s="356"/>
      <c r="H691" s="356"/>
      <c r="I691" s="356"/>
      <c r="J691" s="356"/>
      <c r="K691" s="356"/>
      <c r="L691" s="356"/>
      <c r="M691" s="356"/>
      <c r="N691" s="356"/>
      <c r="O691" s="356"/>
      <c r="P691" s="356"/>
      <c r="Q691" s="356"/>
      <c r="R691" s="356"/>
      <c r="S691" s="356"/>
      <c r="T691" s="356"/>
      <c r="U691" s="356"/>
      <c r="V691" s="356"/>
    </row>
    <row r="692" spans="1:22" ht="11.25" customHeight="1" x14ac:dyDescent="0.2">
      <c r="A692" s="356"/>
      <c r="B692" s="356"/>
      <c r="C692" s="356"/>
      <c r="D692" s="356"/>
      <c r="E692" s="356"/>
      <c r="F692" s="356"/>
      <c r="G692" s="356"/>
      <c r="H692" s="356"/>
      <c r="I692" s="356"/>
      <c r="J692" s="356"/>
      <c r="K692" s="356"/>
      <c r="L692" s="356"/>
      <c r="M692" s="356"/>
      <c r="N692" s="356"/>
      <c r="O692" s="356"/>
      <c r="P692" s="356"/>
      <c r="Q692" s="356"/>
      <c r="R692" s="356"/>
      <c r="S692" s="356"/>
      <c r="T692" s="356"/>
      <c r="U692" s="356"/>
      <c r="V692" s="356"/>
    </row>
    <row r="693" spans="1:22" ht="11.25" customHeight="1" x14ac:dyDescent="0.2">
      <c r="A693" s="356"/>
      <c r="B693" s="356"/>
      <c r="C693" s="356"/>
      <c r="D693" s="356"/>
      <c r="E693" s="356"/>
      <c r="F693" s="356"/>
      <c r="G693" s="356"/>
      <c r="H693" s="356"/>
      <c r="I693" s="356"/>
      <c r="J693" s="356"/>
      <c r="K693" s="356"/>
      <c r="L693" s="356"/>
      <c r="M693" s="356"/>
      <c r="N693" s="356"/>
      <c r="O693" s="356"/>
      <c r="P693" s="356"/>
      <c r="Q693" s="356"/>
      <c r="R693" s="356"/>
      <c r="S693" s="356"/>
      <c r="T693" s="356"/>
      <c r="U693" s="356"/>
      <c r="V693" s="356"/>
    </row>
    <row r="694" spans="1:22" ht="11.25" customHeight="1" x14ac:dyDescent="0.2">
      <c r="A694" s="356"/>
      <c r="B694" s="356"/>
      <c r="C694" s="356"/>
      <c r="D694" s="356"/>
      <c r="E694" s="356"/>
      <c r="F694" s="356"/>
      <c r="G694" s="356"/>
      <c r="H694" s="356"/>
      <c r="I694" s="356"/>
      <c r="J694" s="356"/>
      <c r="K694" s="356"/>
      <c r="L694" s="356"/>
      <c r="M694" s="356"/>
      <c r="N694" s="356"/>
      <c r="O694" s="356"/>
      <c r="P694" s="356"/>
      <c r="Q694" s="356"/>
      <c r="R694" s="356"/>
      <c r="S694" s="356"/>
      <c r="T694" s="356"/>
      <c r="U694" s="356"/>
      <c r="V694" s="356"/>
    </row>
    <row r="695" spans="1:22" ht="11.25" customHeight="1" x14ac:dyDescent="0.2">
      <c r="A695" s="356"/>
      <c r="B695" s="356"/>
      <c r="C695" s="356"/>
      <c r="D695" s="356"/>
      <c r="E695" s="356"/>
      <c r="F695" s="356"/>
      <c r="G695" s="356"/>
      <c r="H695" s="356"/>
      <c r="I695" s="356"/>
      <c r="J695" s="356"/>
      <c r="K695" s="356"/>
      <c r="L695" s="356"/>
      <c r="M695" s="356"/>
      <c r="N695" s="356"/>
      <c r="O695" s="356"/>
      <c r="P695" s="356"/>
      <c r="Q695" s="356"/>
      <c r="R695" s="356"/>
      <c r="S695" s="356"/>
      <c r="T695" s="356"/>
      <c r="U695" s="356"/>
      <c r="V695" s="356"/>
    </row>
    <row r="696" spans="1:22" ht="11.25" customHeight="1" x14ac:dyDescent="0.2">
      <c r="A696" s="356"/>
      <c r="B696" s="356"/>
      <c r="C696" s="356"/>
      <c r="D696" s="356"/>
      <c r="E696" s="356"/>
      <c r="F696" s="356"/>
      <c r="G696" s="356"/>
      <c r="H696" s="356"/>
      <c r="I696" s="356"/>
      <c r="J696" s="356"/>
      <c r="K696" s="356"/>
      <c r="L696" s="356"/>
      <c r="M696" s="356"/>
      <c r="N696" s="356"/>
      <c r="O696" s="356"/>
      <c r="P696" s="356"/>
      <c r="Q696" s="356"/>
      <c r="R696" s="356"/>
      <c r="S696" s="356"/>
      <c r="T696" s="356"/>
      <c r="U696" s="356"/>
      <c r="V696" s="356"/>
    </row>
    <row r="697" spans="1:22" ht="11.25" customHeight="1" x14ac:dyDescent="0.2">
      <c r="A697" s="356"/>
      <c r="B697" s="356"/>
      <c r="C697" s="356"/>
      <c r="D697" s="356"/>
      <c r="E697" s="356"/>
      <c r="F697" s="356"/>
      <c r="G697" s="356"/>
      <c r="H697" s="356"/>
      <c r="I697" s="356"/>
      <c r="J697" s="356"/>
      <c r="K697" s="356"/>
      <c r="L697" s="356"/>
      <c r="M697" s="356"/>
      <c r="N697" s="356"/>
      <c r="O697" s="356"/>
      <c r="P697" s="356"/>
      <c r="Q697" s="356"/>
      <c r="R697" s="356"/>
      <c r="S697" s="356"/>
      <c r="T697" s="356"/>
      <c r="U697" s="356"/>
      <c r="V697" s="356"/>
    </row>
    <row r="698" spans="1:22" ht="11.25" customHeight="1" x14ac:dyDescent="0.2">
      <c r="A698" s="356"/>
      <c r="B698" s="356"/>
      <c r="C698" s="356"/>
      <c r="D698" s="356"/>
      <c r="E698" s="356"/>
      <c r="F698" s="356"/>
      <c r="G698" s="356"/>
      <c r="H698" s="356"/>
      <c r="I698" s="356"/>
      <c r="J698" s="356"/>
      <c r="K698" s="356"/>
      <c r="L698" s="356"/>
      <c r="M698" s="356"/>
      <c r="N698" s="356"/>
      <c r="O698" s="356"/>
      <c r="P698" s="356"/>
      <c r="Q698" s="356"/>
      <c r="R698" s="356"/>
      <c r="S698" s="356"/>
      <c r="T698" s="356"/>
      <c r="U698" s="356"/>
      <c r="V698" s="356"/>
    </row>
    <row r="699" spans="1:22" ht="11.25" customHeight="1" x14ac:dyDescent="0.2">
      <c r="A699" s="356"/>
      <c r="B699" s="356"/>
      <c r="C699" s="356"/>
      <c r="D699" s="356"/>
      <c r="E699" s="356"/>
      <c r="F699" s="356"/>
      <c r="G699" s="356"/>
      <c r="H699" s="356"/>
      <c r="I699" s="356"/>
      <c r="J699" s="356"/>
      <c r="K699" s="356"/>
      <c r="L699" s="356"/>
      <c r="M699" s="356"/>
      <c r="N699" s="356"/>
      <c r="O699" s="356"/>
      <c r="P699" s="356"/>
      <c r="Q699" s="356"/>
      <c r="R699" s="356"/>
      <c r="S699" s="356"/>
      <c r="T699" s="356"/>
      <c r="U699" s="356"/>
      <c r="V699" s="356"/>
    </row>
    <row r="700" spans="1:22" ht="11.25" customHeight="1" x14ac:dyDescent="0.2">
      <c r="A700" s="356"/>
      <c r="B700" s="356"/>
      <c r="C700" s="356"/>
      <c r="D700" s="356"/>
      <c r="E700" s="356"/>
      <c r="F700" s="356"/>
      <c r="G700" s="356"/>
      <c r="H700" s="356"/>
      <c r="I700" s="356"/>
      <c r="J700" s="356"/>
      <c r="K700" s="356"/>
      <c r="L700" s="356"/>
      <c r="M700" s="356"/>
      <c r="N700" s="356"/>
      <c r="O700" s="356"/>
      <c r="P700" s="356"/>
      <c r="Q700" s="356"/>
      <c r="R700" s="356"/>
      <c r="S700" s="356"/>
      <c r="T700" s="356"/>
      <c r="U700" s="356"/>
      <c r="V700" s="356"/>
    </row>
    <row r="701" spans="1:22" ht="11.25" customHeight="1" x14ac:dyDescent="0.2">
      <c r="A701" s="356"/>
      <c r="B701" s="356"/>
      <c r="C701" s="356"/>
      <c r="D701" s="356"/>
      <c r="E701" s="356"/>
      <c r="F701" s="356"/>
      <c r="G701" s="356"/>
      <c r="H701" s="356"/>
      <c r="I701" s="356"/>
      <c r="J701" s="356"/>
      <c r="K701" s="356"/>
      <c r="L701" s="356"/>
      <c r="M701" s="356"/>
      <c r="N701" s="356"/>
      <c r="O701" s="356"/>
      <c r="P701" s="356"/>
      <c r="Q701" s="356"/>
      <c r="R701" s="356"/>
      <c r="S701" s="356"/>
      <c r="T701" s="356"/>
      <c r="U701" s="356"/>
      <c r="V701" s="356"/>
    </row>
    <row r="702" spans="1:22" ht="11.25" customHeight="1" x14ac:dyDescent="0.2">
      <c r="A702" s="356"/>
      <c r="B702" s="356"/>
      <c r="C702" s="356"/>
      <c r="D702" s="356"/>
      <c r="E702" s="356"/>
      <c r="F702" s="356"/>
      <c r="G702" s="356"/>
      <c r="H702" s="356"/>
      <c r="I702" s="356"/>
      <c r="J702" s="356"/>
      <c r="K702" s="356"/>
      <c r="L702" s="356"/>
      <c r="M702" s="356"/>
      <c r="N702" s="356"/>
      <c r="O702" s="356"/>
      <c r="P702" s="356"/>
      <c r="Q702" s="356"/>
      <c r="R702" s="356"/>
      <c r="S702" s="356"/>
      <c r="T702" s="356"/>
      <c r="U702" s="356"/>
      <c r="V702" s="356"/>
    </row>
    <row r="703" spans="1:22" ht="11.25" customHeight="1" x14ac:dyDescent="0.2">
      <c r="A703" s="356"/>
      <c r="B703" s="356"/>
      <c r="C703" s="356"/>
      <c r="D703" s="356"/>
      <c r="E703" s="356"/>
      <c r="F703" s="356"/>
      <c r="G703" s="356"/>
      <c r="H703" s="356"/>
      <c r="I703" s="356"/>
      <c r="J703" s="356"/>
      <c r="K703" s="356"/>
      <c r="L703" s="356"/>
      <c r="M703" s="356"/>
      <c r="N703" s="356"/>
      <c r="O703" s="356"/>
      <c r="P703" s="356"/>
      <c r="Q703" s="356"/>
      <c r="R703" s="356"/>
      <c r="S703" s="356"/>
      <c r="T703" s="356"/>
      <c r="U703" s="356"/>
      <c r="V703" s="356"/>
    </row>
    <row r="704" spans="1:22" ht="11.25" customHeight="1" x14ac:dyDescent="0.2">
      <c r="A704" s="356"/>
      <c r="B704" s="356"/>
      <c r="C704" s="356"/>
      <c r="D704" s="356"/>
      <c r="E704" s="356"/>
      <c r="F704" s="356"/>
      <c r="G704" s="356"/>
      <c r="H704" s="356"/>
      <c r="I704" s="356"/>
      <c r="J704" s="356"/>
      <c r="K704" s="356"/>
      <c r="L704" s="356"/>
      <c r="M704" s="356"/>
      <c r="N704" s="356"/>
      <c r="O704" s="356"/>
      <c r="P704" s="356"/>
      <c r="Q704" s="356"/>
      <c r="R704" s="356"/>
      <c r="S704" s="356"/>
      <c r="T704" s="356"/>
      <c r="U704" s="356"/>
      <c r="V704" s="356"/>
    </row>
    <row r="705" spans="1:22" ht="11.25" customHeight="1" x14ac:dyDescent="0.2">
      <c r="A705" s="356"/>
      <c r="B705" s="356"/>
      <c r="C705" s="356"/>
      <c r="D705" s="356"/>
      <c r="E705" s="356"/>
      <c r="F705" s="356"/>
      <c r="G705" s="356"/>
      <c r="H705" s="356"/>
      <c r="I705" s="356"/>
      <c r="J705" s="356"/>
      <c r="K705" s="356"/>
      <c r="L705" s="356"/>
      <c r="M705" s="356"/>
      <c r="N705" s="356"/>
      <c r="O705" s="356"/>
      <c r="P705" s="356"/>
      <c r="Q705" s="356"/>
      <c r="R705" s="356"/>
      <c r="S705" s="356"/>
      <c r="T705" s="356"/>
      <c r="U705" s="356"/>
      <c r="V705" s="356"/>
    </row>
    <row r="706" spans="1:22" ht="11.25" customHeight="1" x14ac:dyDescent="0.2">
      <c r="A706" s="356"/>
      <c r="B706" s="356"/>
      <c r="C706" s="356"/>
      <c r="D706" s="356"/>
      <c r="E706" s="356"/>
      <c r="F706" s="356"/>
      <c r="G706" s="356"/>
      <c r="H706" s="356"/>
      <c r="I706" s="356"/>
      <c r="J706" s="356"/>
      <c r="K706" s="356"/>
      <c r="L706" s="356"/>
      <c r="M706" s="356"/>
      <c r="N706" s="356"/>
      <c r="O706" s="356"/>
      <c r="P706" s="356"/>
      <c r="Q706" s="356"/>
      <c r="R706" s="356"/>
      <c r="S706" s="356"/>
      <c r="T706" s="356"/>
      <c r="U706" s="356"/>
      <c r="V706" s="356"/>
    </row>
    <row r="707" spans="1:22" ht="11.25" customHeight="1" x14ac:dyDescent="0.2">
      <c r="A707" s="356"/>
      <c r="B707" s="356"/>
      <c r="C707" s="356"/>
      <c r="D707" s="356"/>
      <c r="E707" s="356"/>
      <c r="F707" s="356"/>
      <c r="G707" s="356"/>
      <c r="H707" s="356"/>
      <c r="I707" s="356"/>
      <c r="J707" s="356"/>
      <c r="K707" s="356"/>
      <c r="L707" s="356"/>
      <c r="M707" s="356"/>
      <c r="N707" s="356"/>
      <c r="O707" s="356"/>
      <c r="P707" s="356"/>
      <c r="Q707" s="356"/>
      <c r="R707" s="356"/>
      <c r="S707" s="356"/>
      <c r="T707" s="356"/>
      <c r="U707" s="356"/>
      <c r="V707" s="356"/>
    </row>
    <row r="708" spans="1:22" ht="11.25" customHeight="1" x14ac:dyDescent="0.2">
      <c r="A708" s="356"/>
      <c r="B708" s="356"/>
      <c r="C708" s="356"/>
      <c r="D708" s="356"/>
      <c r="E708" s="356"/>
      <c r="F708" s="356"/>
      <c r="G708" s="356"/>
      <c r="H708" s="356"/>
      <c r="I708" s="356"/>
      <c r="J708" s="356"/>
      <c r="K708" s="356"/>
      <c r="L708" s="356"/>
      <c r="M708" s="356"/>
      <c r="N708" s="356"/>
      <c r="O708" s="356"/>
      <c r="P708" s="356"/>
      <c r="Q708" s="356"/>
      <c r="R708" s="356"/>
      <c r="S708" s="356"/>
      <c r="T708" s="356"/>
      <c r="U708" s="356"/>
      <c r="V708" s="356"/>
    </row>
    <row r="709" spans="1:22" ht="11.25" customHeight="1" x14ac:dyDescent="0.2">
      <c r="A709" s="356"/>
      <c r="B709" s="356"/>
      <c r="C709" s="356"/>
      <c r="D709" s="356"/>
      <c r="E709" s="356"/>
      <c r="F709" s="356"/>
      <c r="G709" s="356"/>
      <c r="H709" s="356"/>
      <c r="I709" s="356"/>
      <c r="J709" s="356"/>
      <c r="K709" s="356"/>
      <c r="L709" s="356"/>
      <c r="M709" s="356"/>
      <c r="N709" s="356"/>
      <c r="O709" s="356"/>
      <c r="P709" s="356"/>
      <c r="Q709" s="356"/>
      <c r="R709" s="356"/>
      <c r="S709" s="356"/>
      <c r="T709" s="356"/>
      <c r="U709" s="356"/>
      <c r="V709" s="356"/>
    </row>
    <row r="710" spans="1:22" ht="11.25" customHeight="1" x14ac:dyDescent="0.2">
      <c r="A710" s="356"/>
      <c r="B710" s="356"/>
      <c r="C710" s="356"/>
      <c r="D710" s="356"/>
      <c r="E710" s="356"/>
      <c r="F710" s="356"/>
      <c r="G710" s="356"/>
      <c r="H710" s="356"/>
      <c r="I710" s="356"/>
      <c r="J710" s="356"/>
      <c r="K710" s="356"/>
      <c r="L710" s="356"/>
      <c r="M710" s="356"/>
      <c r="N710" s="356"/>
      <c r="O710" s="356"/>
      <c r="P710" s="356"/>
      <c r="Q710" s="356"/>
      <c r="R710" s="356"/>
      <c r="S710" s="356"/>
      <c r="T710" s="356"/>
      <c r="U710" s="356"/>
      <c r="V710" s="356"/>
    </row>
    <row r="711" spans="1:22" ht="11.25" customHeight="1" x14ac:dyDescent="0.2">
      <c r="A711" s="356"/>
      <c r="B711" s="356"/>
      <c r="C711" s="356"/>
      <c r="D711" s="356"/>
      <c r="E711" s="356"/>
      <c r="F711" s="356"/>
      <c r="G711" s="356"/>
      <c r="H711" s="356"/>
      <c r="I711" s="356"/>
      <c r="J711" s="356"/>
      <c r="K711" s="356"/>
      <c r="L711" s="356"/>
      <c r="M711" s="356"/>
      <c r="N711" s="356"/>
      <c r="O711" s="356"/>
      <c r="P711" s="356"/>
      <c r="Q711" s="356"/>
      <c r="R711" s="356"/>
      <c r="S711" s="356"/>
      <c r="T711" s="356"/>
      <c r="U711" s="356"/>
      <c r="V711" s="356"/>
    </row>
    <row r="712" spans="1:22" ht="11.25" customHeight="1" x14ac:dyDescent="0.2">
      <c r="A712" s="356"/>
      <c r="B712" s="356"/>
      <c r="C712" s="356"/>
      <c r="D712" s="356"/>
      <c r="E712" s="356"/>
      <c r="F712" s="356"/>
      <c r="G712" s="356"/>
      <c r="H712" s="356"/>
      <c r="I712" s="356"/>
      <c r="J712" s="356"/>
      <c r="K712" s="356"/>
      <c r="L712" s="356"/>
      <c r="M712" s="356"/>
      <c r="N712" s="356"/>
      <c r="O712" s="356"/>
      <c r="P712" s="356"/>
      <c r="Q712" s="356"/>
      <c r="R712" s="356"/>
      <c r="S712" s="356"/>
      <c r="T712" s="356"/>
      <c r="U712" s="356"/>
      <c r="V712" s="356"/>
    </row>
    <row r="713" spans="1:22" ht="11.25" customHeight="1" x14ac:dyDescent="0.2">
      <c r="A713" s="356"/>
      <c r="B713" s="356"/>
      <c r="C713" s="356"/>
      <c r="D713" s="356"/>
      <c r="E713" s="356"/>
      <c r="F713" s="356"/>
      <c r="G713" s="356"/>
      <c r="H713" s="356"/>
      <c r="I713" s="356"/>
      <c r="J713" s="356"/>
      <c r="K713" s="356"/>
      <c r="L713" s="356"/>
      <c r="M713" s="356"/>
      <c r="N713" s="356"/>
      <c r="O713" s="356"/>
      <c r="P713" s="356"/>
      <c r="Q713" s="356"/>
      <c r="R713" s="356"/>
      <c r="S713" s="356"/>
      <c r="T713" s="356"/>
      <c r="U713" s="356"/>
      <c r="V713" s="356"/>
    </row>
    <row r="714" spans="1:22" ht="11.25" customHeight="1" x14ac:dyDescent="0.2">
      <c r="A714" s="356"/>
      <c r="B714" s="356"/>
      <c r="C714" s="356"/>
      <c r="D714" s="356"/>
      <c r="E714" s="356"/>
      <c r="F714" s="356"/>
      <c r="G714" s="356"/>
      <c r="H714" s="356"/>
      <c r="I714" s="356"/>
      <c r="J714" s="356"/>
      <c r="K714" s="356"/>
      <c r="L714" s="356"/>
      <c r="M714" s="356"/>
      <c r="N714" s="356"/>
      <c r="O714" s="356"/>
      <c r="P714" s="356"/>
      <c r="Q714" s="356"/>
      <c r="R714" s="356"/>
      <c r="S714" s="356"/>
      <c r="T714" s="356"/>
      <c r="U714" s="356"/>
      <c r="V714" s="356"/>
    </row>
    <row r="715" spans="1:22" ht="11.25" customHeight="1" x14ac:dyDescent="0.2">
      <c r="A715" s="356"/>
      <c r="B715" s="356"/>
      <c r="C715" s="356"/>
      <c r="D715" s="356"/>
      <c r="E715" s="356"/>
      <c r="F715" s="356"/>
      <c r="G715" s="356"/>
      <c r="H715" s="356"/>
      <c r="I715" s="356"/>
      <c r="J715" s="356"/>
      <c r="K715" s="356"/>
      <c r="L715" s="356"/>
      <c r="M715" s="356"/>
      <c r="N715" s="356"/>
      <c r="O715" s="356"/>
      <c r="P715" s="356"/>
      <c r="Q715" s="356"/>
      <c r="R715" s="356"/>
      <c r="S715" s="356"/>
      <c r="T715" s="356"/>
      <c r="U715" s="356"/>
      <c r="V715" s="356"/>
    </row>
    <row r="716" spans="1:22" ht="11.25" customHeight="1" x14ac:dyDescent="0.2">
      <c r="A716" s="356"/>
      <c r="B716" s="356"/>
      <c r="C716" s="356"/>
      <c r="D716" s="356"/>
      <c r="E716" s="356"/>
      <c r="F716" s="356"/>
      <c r="G716" s="356"/>
      <c r="H716" s="356"/>
      <c r="I716" s="356"/>
      <c r="J716" s="356"/>
      <c r="K716" s="356"/>
      <c r="L716" s="356"/>
      <c r="M716" s="356"/>
      <c r="N716" s="356"/>
      <c r="O716" s="356"/>
      <c r="P716" s="356"/>
      <c r="Q716" s="356"/>
      <c r="R716" s="356"/>
      <c r="S716" s="356"/>
      <c r="T716" s="356"/>
      <c r="U716" s="356"/>
      <c r="V716" s="356"/>
    </row>
    <row r="717" spans="1:22" ht="11.25" customHeight="1" x14ac:dyDescent="0.2">
      <c r="A717" s="356"/>
      <c r="B717" s="356"/>
      <c r="C717" s="356"/>
      <c r="D717" s="356"/>
      <c r="E717" s="356"/>
      <c r="F717" s="356"/>
      <c r="G717" s="356"/>
      <c r="H717" s="356"/>
      <c r="I717" s="356"/>
      <c r="J717" s="356"/>
      <c r="K717" s="356"/>
      <c r="L717" s="356"/>
      <c r="M717" s="356"/>
      <c r="N717" s="356"/>
      <c r="O717" s="356"/>
      <c r="P717" s="356"/>
      <c r="Q717" s="356"/>
      <c r="R717" s="356"/>
      <c r="S717" s="356"/>
      <c r="T717" s="356"/>
      <c r="U717" s="356"/>
      <c r="V717" s="356"/>
    </row>
    <row r="718" spans="1:22" ht="11.25" customHeight="1" x14ac:dyDescent="0.2">
      <c r="A718" s="356"/>
      <c r="B718" s="356"/>
      <c r="C718" s="356"/>
      <c r="D718" s="356"/>
      <c r="E718" s="356"/>
      <c r="F718" s="356"/>
      <c r="G718" s="356"/>
      <c r="H718" s="356"/>
      <c r="I718" s="356"/>
      <c r="J718" s="356"/>
      <c r="K718" s="356"/>
      <c r="L718" s="356"/>
      <c r="M718" s="356"/>
      <c r="N718" s="356"/>
      <c r="O718" s="356"/>
      <c r="P718" s="356"/>
      <c r="Q718" s="356"/>
      <c r="R718" s="356"/>
      <c r="S718" s="356"/>
      <c r="T718" s="356"/>
      <c r="U718" s="356"/>
      <c r="V718" s="356"/>
    </row>
    <row r="719" spans="1:22" ht="11.25" customHeight="1" x14ac:dyDescent="0.2">
      <c r="A719" s="356"/>
      <c r="B719" s="356"/>
      <c r="C719" s="356"/>
      <c r="D719" s="356"/>
      <c r="E719" s="356"/>
      <c r="F719" s="356"/>
      <c r="G719" s="356"/>
      <c r="H719" s="356"/>
      <c r="I719" s="356"/>
      <c r="J719" s="356"/>
      <c r="K719" s="356"/>
      <c r="L719" s="356"/>
      <c r="M719" s="356"/>
      <c r="N719" s="356"/>
      <c r="O719" s="356"/>
      <c r="P719" s="356"/>
      <c r="Q719" s="356"/>
      <c r="R719" s="356"/>
      <c r="S719" s="356"/>
      <c r="T719" s="356"/>
      <c r="U719" s="356"/>
      <c r="V719" s="356"/>
    </row>
    <row r="720" spans="1:22" ht="11.25" customHeight="1" x14ac:dyDescent="0.2">
      <c r="A720" s="356"/>
      <c r="B720" s="356"/>
      <c r="C720" s="356"/>
      <c r="D720" s="356"/>
      <c r="E720" s="356"/>
      <c r="F720" s="356"/>
      <c r="G720" s="356"/>
      <c r="H720" s="356"/>
      <c r="I720" s="356"/>
      <c r="J720" s="356"/>
      <c r="K720" s="356"/>
      <c r="L720" s="356"/>
      <c r="M720" s="356"/>
      <c r="N720" s="356"/>
      <c r="O720" s="356"/>
      <c r="P720" s="356"/>
      <c r="Q720" s="356"/>
      <c r="R720" s="356"/>
      <c r="S720" s="356"/>
      <c r="T720" s="356"/>
      <c r="U720" s="356"/>
      <c r="V720" s="356"/>
    </row>
    <row r="721" spans="1:22" ht="11.25" customHeight="1" x14ac:dyDescent="0.2">
      <c r="A721" s="356"/>
      <c r="B721" s="356"/>
      <c r="C721" s="356"/>
      <c r="D721" s="356"/>
      <c r="E721" s="356"/>
      <c r="F721" s="356"/>
      <c r="G721" s="356"/>
      <c r="H721" s="356"/>
      <c r="I721" s="356"/>
      <c r="J721" s="356"/>
      <c r="K721" s="356"/>
      <c r="L721" s="356"/>
      <c r="M721" s="356"/>
      <c r="N721" s="356"/>
      <c r="O721" s="356"/>
      <c r="P721" s="356"/>
      <c r="Q721" s="356"/>
      <c r="R721" s="356"/>
      <c r="S721" s="356"/>
      <c r="T721" s="356"/>
      <c r="U721" s="356"/>
      <c r="V721" s="356"/>
    </row>
    <row r="722" spans="1:22" ht="11.25" customHeight="1" x14ac:dyDescent="0.2">
      <c r="A722" s="356"/>
      <c r="B722" s="356"/>
      <c r="C722" s="356"/>
      <c r="D722" s="356"/>
      <c r="E722" s="356"/>
      <c r="F722" s="356"/>
      <c r="G722" s="356"/>
      <c r="H722" s="356"/>
      <c r="I722" s="356"/>
      <c r="J722" s="356"/>
      <c r="K722" s="356"/>
      <c r="L722" s="356"/>
      <c r="M722" s="356"/>
      <c r="N722" s="356"/>
      <c r="O722" s="356"/>
      <c r="P722" s="356"/>
      <c r="Q722" s="356"/>
      <c r="R722" s="356"/>
      <c r="S722" s="356"/>
      <c r="T722" s="356"/>
      <c r="U722" s="356"/>
      <c r="V722" s="356"/>
    </row>
    <row r="723" spans="1:22" ht="11.25" customHeight="1" x14ac:dyDescent="0.2">
      <c r="A723" s="356"/>
      <c r="B723" s="356"/>
      <c r="C723" s="356"/>
      <c r="D723" s="356"/>
      <c r="E723" s="356"/>
      <c r="F723" s="356"/>
      <c r="G723" s="356"/>
      <c r="H723" s="356"/>
      <c r="I723" s="356"/>
      <c r="J723" s="356"/>
      <c r="K723" s="356"/>
      <c r="L723" s="356"/>
      <c r="M723" s="356"/>
      <c r="N723" s="356"/>
      <c r="O723" s="356"/>
      <c r="P723" s="356"/>
      <c r="Q723" s="356"/>
      <c r="R723" s="356"/>
      <c r="S723" s="356"/>
      <c r="T723" s="356"/>
      <c r="U723" s="356"/>
      <c r="V723" s="356"/>
    </row>
    <row r="724" spans="1:22" ht="11.25" customHeight="1" x14ac:dyDescent="0.2">
      <c r="A724" s="356"/>
      <c r="B724" s="356"/>
      <c r="C724" s="356"/>
      <c r="D724" s="356"/>
      <c r="E724" s="356"/>
      <c r="F724" s="356"/>
      <c r="G724" s="356"/>
      <c r="H724" s="356"/>
      <c r="I724" s="356"/>
      <c r="J724" s="356"/>
      <c r="K724" s="356"/>
      <c r="L724" s="356"/>
      <c r="M724" s="356"/>
      <c r="N724" s="356"/>
      <c r="O724" s="356"/>
      <c r="P724" s="356"/>
      <c r="Q724" s="356"/>
      <c r="R724" s="356"/>
      <c r="S724" s="356"/>
      <c r="T724" s="356"/>
      <c r="U724" s="356"/>
      <c r="V724" s="356"/>
    </row>
    <row r="725" spans="1:22" ht="11.25" customHeight="1" x14ac:dyDescent="0.2">
      <c r="A725" s="356"/>
      <c r="B725" s="356"/>
      <c r="C725" s="356"/>
      <c r="D725" s="356"/>
      <c r="E725" s="356"/>
      <c r="F725" s="356"/>
      <c r="G725" s="356"/>
      <c r="H725" s="356"/>
      <c r="I725" s="356"/>
      <c r="J725" s="356"/>
      <c r="K725" s="356"/>
      <c r="L725" s="356"/>
      <c r="M725" s="356"/>
      <c r="N725" s="356"/>
      <c r="O725" s="356"/>
      <c r="P725" s="356"/>
      <c r="Q725" s="356"/>
      <c r="R725" s="356"/>
      <c r="S725" s="356"/>
      <c r="T725" s="356"/>
      <c r="U725" s="356"/>
      <c r="V725" s="356"/>
    </row>
    <row r="726" spans="1:22" ht="11.25" customHeight="1" x14ac:dyDescent="0.2">
      <c r="A726" s="356"/>
      <c r="B726" s="356"/>
      <c r="C726" s="356"/>
      <c r="D726" s="356"/>
      <c r="E726" s="356"/>
      <c r="F726" s="356"/>
      <c r="G726" s="356"/>
      <c r="H726" s="356"/>
      <c r="I726" s="356"/>
      <c r="J726" s="356"/>
      <c r="K726" s="356"/>
      <c r="L726" s="356"/>
      <c r="M726" s="356"/>
      <c r="N726" s="356"/>
      <c r="O726" s="356"/>
      <c r="P726" s="356"/>
      <c r="Q726" s="356"/>
      <c r="R726" s="356"/>
      <c r="S726" s="356"/>
      <c r="T726" s="356"/>
      <c r="U726" s="356"/>
      <c r="V726" s="356"/>
    </row>
    <row r="727" spans="1:22" ht="11.25" customHeight="1" x14ac:dyDescent="0.2">
      <c r="A727" s="356"/>
      <c r="B727" s="356"/>
      <c r="C727" s="356"/>
      <c r="D727" s="356"/>
      <c r="E727" s="356"/>
      <c r="F727" s="356"/>
      <c r="G727" s="356"/>
      <c r="H727" s="356"/>
      <c r="I727" s="356"/>
      <c r="J727" s="356"/>
      <c r="K727" s="356"/>
      <c r="L727" s="356"/>
      <c r="M727" s="356"/>
      <c r="N727" s="356"/>
      <c r="O727" s="356"/>
      <c r="P727" s="356"/>
      <c r="Q727" s="356"/>
      <c r="R727" s="356"/>
      <c r="S727" s="356"/>
      <c r="T727" s="356"/>
      <c r="U727" s="356"/>
      <c r="V727" s="356"/>
    </row>
    <row r="728" spans="1:22" ht="11.25" customHeight="1" x14ac:dyDescent="0.2">
      <c r="A728" s="356"/>
      <c r="B728" s="356"/>
      <c r="C728" s="356"/>
      <c r="D728" s="356"/>
      <c r="E728" s="356"/>
      <c r="F728" s="356"/>
      <c r="G728" s="356"/>
      <c r="H728" s="356"/>
      <c r="I728" s="356"/>
      <c r="J728" s="356"/>
      <c r="K728" s="356"/>
      <c r="L728" s="356"/>
      <c r="M728" s="356"/>
      <c r="N728" s="356"/>
      <c r="O728" s="356"/>
      <c r="P728" s="356"/>
      <c r="Q728" s="356"/>
      <c r="R728" s="356"/>
      <c r="S728" s="356"/>
      <c r="T728" s="356"/>
      <c r="U728" s="356"/>
      <c r="V728" s="356"/>
    </row>
    <row r="729" spans="1:22" ht="11.25" customHeight="1" x14ac:dyDescent="0.2">
      <c r="A729" s="356"/>
      <c r="B729" s="356"/>
      <c r="C729" s="356"/>
      <c r="D729" s="356"/>
      <c r="E729" s="356"/>
      <c r="F729" s="356"/>
      <c r="G729" s="356"/>
      <c r="H729" s="356"/>
      <c r="I729" s="356"/>
      <c r="J729" s="356"/>
      <c r="K729" s="356"/>
      <c r="L729" s="356"/>
      <c r="M729" s="356"/>
      <c r="N729" s="356"/>
      <c r="O729" s="356"/>
      <c r="P729" s="356"/>
      <c r="Q729" s="356"/>
      <c r="R729" s="356"/>
      <c r="S729" s="356"/>
      <c r="T729" s="356"/>
      <c r="U729" s="356"/>
      <c r="V729" s="356"/>
    </row>
    <row r="730" spans="1:22" ht="11.25" customHeight="1" x14ac:dyDescent="0.2">
      <c r="A730" s="356"/>
      <c r="B730" s="356"/>
      <c r="C730" s="356"/>
      <c r="D730" s="356"/>
      <c r="E730" s="356"/>
      <c r="F730" s="356"/>
      <c r="G730" s="356"/>
      <c r="H730" s="356"/>
      <c r="I730" s="356"/>
      <c r="J730" s="356"/>
      <c r="K730" s="356"/>
      <c r="L730" s="356"/>
      <c r="M730" s="356"/>
      <c r="N730" s="356"/>
      <c r="O730" s="356"/>
      <c r="P730" s="356"/>
      <c r="Q730" s="356"/>
      <c r="R730" s="356"/>
      <c r="S730" s="356"/>
      <c r="T730" s="356"/>
      <c r="U730" s="356"/>
      <c r="V730" s="356"/>
    </row>
    <row r="731" spans="1:22" ht="11.25" customHeight="1" x14ac:dyDescent="0.2">
      <c r="A731" s="356"/>
      <c r="B731" s="356"/>
      <c r="C731" s="356"/>
      <c r="D731" s="356"/>
      <c r="E731" s="356"/>
      <c r="F731" s="356"/>
      <c r="G731" s="356"/>
      <c r="H731" s="356"/>
      <c r="I731" s="356"/>
      <c r="J731" s="356"/>
      <c r="K731" s="356"/>
      <c r="L731" s="356"/>
      <c r="M731" s="356"/>
      <c r="N731" s="356"/>
      <c r="O731" s="356"/>
      <c r="P731" s="356"/>
      <c r="Q731" s="356"/>
      <c r="R731" s="356"/>
      <c r="S731" s="356"/>
      <c r="T731" s="356"/>
      <c r="U731" s="356"/>
      <c r="V731" s="356"/>
    </row>
    <row r="732" spans="1:22" ht="11.25" customHeight="1" x14ac:dyDescent="0.2">
      <c r="A732" s="356"/>
      <c r="B732" s="356"/>
      <c r="C732" s="356"/>
      <c r="D732" s="356"/>
      <c r="E732" s="356"/>
      <c r="F732" s="356"/>
      <c r="G732" s="356"/>
      <c r="H732" s="356"/>
      <c r="I732" s="356"/>
      <c r="J732" s="356"/>
      <c r="K732" s="356"/>
      <c r="L732" s="356"/>
      <c r="M732" s="356"/>
      <c r="N732" s="356"/>
      <c r="O732" s="356"/>
      <c r="P732" s="356"/>
      <c r="Q732" s="356"/>
      <c r="R732" s="356"/>
      <c r="S732" s="356"/>
      <c r="T732" s="356"/>
      <c r="U732" s="356"/>
      <c r="V732" s="356"/>
    </row>
    <row r="733" spans="1:22" ht="11.25" customHeight="1" x14ac:dyDescent="0.2">
      <c r="A733" s="356"/>
      <c r="B733" s="356"/>
      <c r="C733" s="356"/>
      <c r="D733" s="356"/>
      <c r="E733" s="356"/>
      <c r="F733" s="356"/>
      <c r="G733" s="356"/>
      <c r="H733" s="356"/>
      <c r="I733" s="356"/>
      <c r="J733" s="356"/>
      <c r="K733" s="356"/>
      <c r="L733" s="356"/>
      <c r="M733" s="356"/>
      <c r="N733" s="356"/>
      <c r="O733" s="356"/>
      <c r="P733" s="356"/>
      <c r="Q733" s="356"/>
      <c r="R733" s="356"/>
      <c r="S733" s="356"/>
      <c r="T733" s="356"/>
      <c r="U733" s="356"/>
      <c r="V733" s="356"/>
    </row>
    <row r="734" spans="1:22" ht="11.25" customHeight="1" x14ac:dyDescent="0.2">
      <c r="A734" s="356"/>
      <c r="B734" s="356"/>
      <c r="C734" s="356"/>
      <c r="D734" s="356"/>
      <c r="E734" s="356"/>
      <c r="F734" s="356"/>
      <c r="G734" s="356"/>
      <c r="H734" s="356"/>
      <c r="I734" s="356"/>
      <c r="J734" s="356"/>
      <c r="K734" s="356"/>
      <c r="L734" s="356"/>
      <c r="M734" s="356"/>
      <c r="N734" s="356"/>
      <c r="O734" s="356"/>
      <c r="P734" s="356"/>
      <c r="Q734" s="356"/>
      <c r="R734" s="356"/>
      <c r="S734" s="356"/>
      <c r="T734" s="356"/>
      <c r="U734" s="356"/>
      <c r="V734" s="356"/>
    </row>
    <row r="735" spans="1:22" ht="11.25" customHeight="1" x14ac:dyDescent="0.2">
      <c r="A735" s="356"/>
      <c r="B735" s="356"/>
      <c r="C735" s="356"/>
      <c r="D735" s="356"/>
      <c r="E735" s="356"/>
      <c r="F735" s="356"/>
      <c r="G735" s="356"/>
      <c r="H735" s="356"/>
      <c r="I735" s="356"/>
      <c r="J735" s="356"/>
      <c r="K735" s="356"/>
      <c r="L735" s="356"/>
      <c r="M735" s="356"/>
      <c r="N735" s="356"/>
      <c r="O735" s="356"/>
      <c r="P735" s="356"/>
      <c r="Q735" s="356"/>
      <c r="R735" s="356"/>
      <c r="S735" s="356"/>
      <c r="T735" s="356"/>
      <c r="U735" s="356"/>
      <c r="V735" s="356"/>
    </row>
    <row r="736" spans="1:22" ht="11.25" customHeight="1" x14ac:dyDescent="0.2">
      <c r="A736" s="356"/>
      <c r="B736" s="356"/>
      <c r="C736" s="356"/>
      <c r="D736" s="356"/>
      <c r="E736" s="356"/>
      <c r="F736" s="356"/>
      <c r="G736" s="356"/>
      <c r="H736" s="356"/>
      <c r="I736" s="356"/>
      <c r="J736" s="356"/>
      <c r="K736" s="356"/>
      <c r="L736" s="356"/>
      <c r="M736" s="356"/>
      <c r="N736" s="356"/>
      <c r="O736" s="356"/>
      <c r="P736" s="356"/>
      <c r="Q736" s="356"/>
      <c r="R736" s="356"/>
      <c r="S736" s="356"/>
      <c r="T736" s="356"/>
      <c r="U736" s="356"/>
      <c r="V736" s="356"/>
    </row>
    <row r="737" spans="1:22" ht="11.25" customHeight="1" x14ac:dyDescent="0.2">
      <c r="A737" s="356"/>
      <c r="B737" s="356"/>
      <c r="C737" s="356"/>
      <c r="D737" s="356"/>
      <c r="E737" s="356"/>
      <c r="F737" s="356"/>
      <c r="G737" s="356"/>
      <c r="H737" s="356"/>
      <c r="I737" s="356"/>
      <c r="J737" s="356"/>
      <c r="K737" s="356"/>
      <c r="L737" s="356"/>
      <c r="M737" s="356"/>
      <c r="N737" s="356"/>
      <c r="O737" s="356"/>
      <c r="P737" s="356"/>
      <c r="Q737" s="356"/>
      <c r="R737" s="356"/>
      <c r="S737" s="356"/>
      <c r="T737" s="356"/>
      <c r="U737" s="356"/>
      <c r="V737" s="356"/>
    </row>
    <row r="738" spans="1:22" ht="11.25" customHeight="1" x14ac:dyDescent="0.2">
      <c r="A738" s="356"/>
      <c r="B738" s="356"/>
      <c r="C738" s="356"/>
      <c r="D738" s="356"/>
      <c r="E738" s="356"/>
      <c r="F738" s="356"/>
      <c r="G738" s="356"/>
      <c r="H738" s="356"/>
      <c r="I738" s="356"/>
      <c r="J738" s="356"/>
      <c r="K738" s="356"/>
      <c r="L738" s="356"/>
      <c r="M738" s="356"/>
      <c r="N738" s="356"/>
      <c r="O738" s="356"/>
      <c r="P738" s="356"/>
      <c r="Q738" s="356"/>
      <c r="R738" s="356"/>
      <c r="S738" s="356"/>
      <c r="T738" s="356"/>
      <c r="U738" s="356"/>
      <c r="V738" s="356"/>
    </row>
    <row r="739" spans="1:22" ht="11.25" customHeight="1" x14ac:dyDescent="0.2">
      <c r="A739" s="356"/>
      <c r="B739" s="356"/>
      <c r="C739" s="356"/>
      <c r="D739" s="356"/>
      <c r="E739" s="356"/>
      <c r="F739" s="356"/>
      <c r="G739" s="356"/>
      <c r="H739" s="356"/>
      <c r="I739" s="356"/>
      <c r="J739" s="356"/>
      <c r="K739" s="356"/>
      <c r="L739" s="356"/>
      <c r="M739" s="356"/>
      <c r="N739" s="356"/>
      <c r="O739" s="356"/>
      <c r="P739" s="356"/>
      <c r="Q739" s="356"/>
      <c r="R739" s="356"/>
      <c r="S739" s="356"/>
      <c r="T739" s="356"/>
      <c r="U739" s="356"/>
      <c r="V739" s="356"/>
    </row>
    <row r="740" spans="1:22" ht="11.25" customHeight="1" x14ac:dyDescent="0.2">
      <c r="A740" s="356"/>
      <c r="B740" s="356"/>
      <c r="C740" s="356"/>
      <c r="D740" s="356"/>
      <c r="E740" s="356"/>
      <c r="F740" s="356"/>
      <c r="G740" s="356"/>
      <c r="H740" s="356"/>
      <c r="I740" s="356"/>
      <c r="J740" s="356"/>
      <c r="K740" s="356"/>
      <c r="L740" s="356"/>
      <c r="M740" s="356"/>
      <c r="N740" s="356"/>
      <c r="O740" s="356"/>
      <c r="P740" s="356"/>
      <c r="Q740" s="356"/>
      <c r="R740" s="356"/>
      <c r="S740" s="356"/>
      <c r="T740" s="356"/>
      <c r="U740" s="356"/>
      <c r="V740" s="356"/>
    </row>
    <row r="741" spans="1:22" ht="11.25" customHeight="1" x14ac:dyDescent="0.2">
      <c r="A741" s="356"/>
      <c r="B741" s="356"/>
      <c r="C741" s="356"/>
      <c r="D741" s="356"/>
      <c r="E741" s="356"/>
      <c r="F741" s="356"/>
      <c r="G741" s="356"/>
      <c r="H741" s="356"/>
      <c r="I741" s="356"/>
      <c r="J741" s="356"/>
      <c r="K741" s="356"/>
      <c r="L741" s="356"/>
      <c r="M741" s="356"/>
      <c r="N741" s="356"/>
      <c r="O741" s="356"/>
      <c r="P741" s="356"/>
      <c r="Q741" s="356"/>
      <c r="R741" s="356"/>
      <c r="S741" s="356"/>
      <c r="T741" s="356"/>
      <c r="U741" s="356"/>
      <c r="V741" s="356"/>
    </row>
    <row r="742" spans="1:22" ht="11.25" customHeight="1" x14ac:dyDescent="0.2">
      <c r="A742" s="356"/>
      <c r="B742" s="356"/>
      <c r="C742" s="356"/>
      <c r="D742" s="356"/>
      <c r="E742" s="356"/>
      <c r="F742" s="356"/>
      <c r="G742" s="356"/>
      <c r="H742" s="356"/>
      <c r="I742" s="356"/>
      <c r="J742" s="356"/>
      <c r="K742" s="356"/>
      <c r="L742" s="356"/>
      <c r="M742" s="356"/>
      <c r="N742" s="356"/>
      <c r="O742" s="356"/>
      <c r="P742" s="356"/>
      <c r="Q742" s="356"/>
      <c r="R742" s="356"/>
      <c r="S742" s="356"/>
      <c r="T742" s="356"/>
      <c r="U742" s="356"/>
      <c r="V742" s="356"/>
    </row>
    <row r="743" spans="1:22" ht="11.25" customHeight="1" x14ac:dyDescent="0.2">
      <c r="A743" s="356"/>
      <c r="B743" s="356"/>
      <c r="C743" s="356"/>
      <c r="D743" s="356"/>
      <c r="E743" s="356"/>
      <c r="F743" s="356"/>
      <c r="G743" s="356"/>
      <c r="H743" s="356"/>
      <c r="I743" s="356"/>
      <c r="J743" s="356"/>
      <c r="K743" s="356"/>
      <c r="L743" s="356"/>
      <c r="M743" s="356"/>
      <c r="N743" s="356"/>
      <c r="O743" s="356"/>
      <c r="P743" s="356"/>
      <c r="Q743" s="356"/>
      <c r="R743" s="356"/>
      <c r="S743" s="356"/>
      <c r="T743" s="356"/>
      <c r="U743" s="356"/>
      <c r="V743" s="356"/>
    </row>
    <row r="744" spans="1:22" ht="11.25" customHeight="1" x14ac:dyDescent="0.2">
      <c r="A744" s="356"/>
      <c r="B744" s="356"/>
      <c r="C744" s="356"/>
      <c r="D744" s="356"/>
      <c r="E744" s="356"/>
      <c r="F744" s="356"/>
      <c r="G744" s="356"/>
      <c r="H744" s="356"/>
      <c r="I744" s="356"/>
      <c r="J744" s="356"/>
      <c r="K744" s="356"/>
      <c r="L744" s="356"/>
      <c r="M744" s="356"/>
      <c r="N744" s="356"/>
      <c r="O744" s="356"/>
      <c r="P744" s="356"/>
      <c r="Q744" s="356"/>
      <c r="R744" s="356"/>
      <c r="S744" s="356"/>
      <c r="T744" s="356"/>
      <c r="U744" s="356"/>
      <c r="V744" s="356"/>
    </row>
    <row r="745" spans="1:22" ht="11.25" customHeight="1" x14ac:dyDescent="0.2">
      <c r="A745" s="356"/>
      <c r="B745" s="356"/>
      <c r="C745" s="356"/>
      <c r="D745" s="356"/>
      <c r="E745" s="356"/>
      <c r="F745" s="356"/>
      <c r="G745" s="356"/>
      <c r="H745" s="356"/>
      <c r="I745" s="356"/>
      <c r="J745" s="356"/>
      <c r="K745" s="356"/>
      <c r="L745" s="356"/>
      <c r="M745" s="356"/>
      <c r="N745" s="356"/>
      <c r="O745" s="356"/>
      <c r="P745" s="356"/>
      <c r="Q745" s="356"/>
      <c r="R745" s="356"/>
      <c r="S745" s="356"/>
      <c r="T745" s="356"/>
      <c r="U745" s="356"/>
      <c r="V745" s="356"/>
    </row>
    <row r="746" spans="1:22" ht="11.25" customHeight="1" x14ac:dyDescent="0.2">
      <c r="A746" s="356"/>
      <c r="B746" s="356"/>
      <c r="C746" s="356"/>
      <c r="D746" s="356"/>
      <c r="E746" s="356"/>
      <c r="F746" s="356"/>
      <c r="G746" s="356"/>
      <c r="H746" s="356"/>
      <c r="I746" s="356"/>
      <c r="J746" s="356"/>
      <c r="K746" s="356"/>
      <c r="L746" s="356"/>
      <c r="M746" s="356"/>
      <c r="N746" s="356"/>
      <c r="O746" s="356"/>
      <c r="P746" s="356"/>
      <c r="Q746" s="356"/>
      <c r="R746" s="356"/>
      <c r="S746" s="356"/>
      <c r="T746" s="356"/>
      <c r="U746" s="356"/>
      <c r="V746" s="356"/>
    </row>
    <row r="747" spans="1:22" ht="11.25" customHeight="1" x14ac:dyDescent="0.2">
      <c r="A747" s="356"/>
      <c r="B747" s="356"/>
      <c r="C747" s="356"/>
      <c r="D747" s="356"/>
      <c r="E747" s="356"/>
      <c r="F747" s="356"/>
      <c r="G747" s="356"/>
      <c r="H747" s="356"/>
      <c r="I747" s="356"/>
      <c r="J747" s="356"/>
      <c r="K747" s="356"/>
      <c r="L747" s="356"/>
      <c r="M747" s="356"/>
      <c r="N747" s="356"/>
      <c r="O747" s="356"/>
      <c r="P747" s="356"/>
      <c r="Q747" s="356"/>
      <c r="R747" s="356"/>
      <c r="S747" s="356"/>
      <c r="T747" s="356"/>
      <c r="U747" s="356"/>
      <c r="V747" s="356"/>
    </row>
    <row r="748" spans="1:22" ht="11.25" customHeight="1" x14ac:dyDescent="0.2">
      <c r="A748" s="356"/>
      <c r="B748" s="356"/>
      <c r="C748" s="356"/>
      <c r="D748" s="356"/>
      <c r="E748" s="356"/>
      <c r="F748" s="356"/>
      <c r="G748" s="356"/>
      <c r="H748" s="356"/>
      <c r="I748" s="356"/>
      <c r="J748" s="356"/>
      <c r="K748" s="356"/>
      <c r="L748" s="356"/>
      <c r="M748" s="356"/>
      <c r="N748" s="356"/>
      <c r="O748" s="356"/>
      <c r="P748" s="356"/>
      <c r="Q748" s="356"/>
      <c r="R748" s="356"/>
      <c r="S748" s="356"/>
      <c r="T748" s="356"/>
      <c r="U748" s="356"/>
      <c r="V748" s="356"/>
    </row>
    <row r="749" spans="1:22" ht="11.25" customHeight="1" x14ac:dyDescent="0.2">
      <c r="A749" s="356"/>
      <c r="B749" s="356"/>
      <c r="C749" s="356"/>
      <c r="D749" s="356"/>
      <c r="E749" s="356"/>
      <c r="F749" s="356"/>
      <c r="G749" s="356"/>
      <c r="H749" s="356"/>
      <c r="I749" s="356"/>
      <c r="J749" s="356"/>
      <c r="K749" s="356"/>
      <c r="L749" s="356"/>
      <c r="M749" s="356"/>
      <c r="N749" s="356"/>
      <c r="O749" s="356"/>
      <c r="P749" s="356"/>
      <c r="Q749" s="356"/>
      <c r="R749" s="356"/>
      <c r="S749" s="356"/>
      <c r="T749" s="356"/>
      <c r="U749" s="356"/>
      <c r="V749" s="356"/>
    </row>
    <row r="750" spans="1:22" ht="11.25" customHeight="1" x14ac:dyDescent="0.2">
      <c r="A750" s="356"/>
      <c r="B750" s="356"/>
      <c r="C750" s="356"/>
      <c r="D750" s="356"/>
      <c r="E750" s="356"/>
      <c r="F750" s="356"/>
      <c r="G750" s="356"/>
      <c r="H750" s="356"/>
      <c r="I750" s="356"/>
      <c r="J750" s="356"/>
      <c r="K750" s="356"/>
      <c r="L750" s="356"/>
      <c r="M750" s="356"/>
      <c r="N750" s="356"/>
      <c r="O750" s="356"/>
      <c r="P750" s="356"/>
      <c r="Q750" s="356"/>
      <c r="R750" s="356"/>
      <c r="S750" s="356"/>
      <c r="T750" s="356"/>
      <c r="U750" s="356"/>
      <c r="V750" s="356"/>
    </row>
    <row r="751" spans="1:22" ht="11.25" customHeight="1" x14ac:dyDescent="0.2">
      <c r="A751" s="356"/>
      <c r="B751" s="356"/>
      <c r="C751" s="356"/>
      <c r="D751" s="356"/>
      <c r="E751" s="356"/>
      <c r="F751" s="356"/>
      <c r="G751" s="356"/>
      <c r="H751" s="356"/>
      <c r="I751" s="356"/>
      <c r="J751" s="356"/>
      <c r="K751" s="356"/>
      <c r="L751" s="356"/>
      <c r="M751" s="356"/>
      <c r="N751" s="356"/>
      <c r="O751" s="356"/>
      <c r="P751" s="356"/>
      <c r="Q751" s="356"/>
      <c r="R751" s="356"/>
      <c r="S751" s="356"/>
      <c r="T751" s="356"/>
      <c r="U751" s="356"/>
      <c r="V751" s="356"/>
    </row>
    <row r="752" spans="1:22" ht="11.25" customHeight="1" x14ac:dyDescent="0.2">
      <c r="A752" s="356"/>
      <c r="B752" s="356"/>
      <c r="C752" s="356"/>
      <c r="D752" s="356"/>
      <c r="E752" s="356"/>
      <c r="F752" s="356"/>
      <c r="G752" s="356"/>
      <c r="H752" s="356"/>
      <c r="I752" s="356"/>
      <c r="J752" s="356"/>
      <c r="K752" s="356"/>
      <c r="L752" s="356"/>
      <c r="M752" s="356"/>
      <c r="N752" s="356"/>
      <c r="O752" s="356"/>
      <c r="P752" s="356"/>
      <c r="Q752" s="356"/>
      <c r="R752" s="356"/>
      <c r="S752" s="356"/>
      <c r="T752" s="356"/>
      <c r="U752" s="356"/>
      <c r="V752" s="356"/>
    </row>
    <row r="753" spans="1:22" ht="11.25" customHeight="1" x14ac:dyDescent="0.2">
      <c r="A753" s="356"/>
      <c r="B753" s="356"/>
      <c r="C753" s="356"/>
      <c r="D753" s="356"/>
      <c r="E753" s="356"/>
      <c r="F753" s="356"/>
      <c r="G753" s="356"/>
      <c r="H753" s="356"/>
      <c r="I753" s="356"/>
      <c r="J753" s="356"/>
      <c r="K753" s="356"/>
      <c r="L753" s="356"/>
      <c r="M753" s="356"/>
      <c r="N753" s="356"/>
      <c r="O753" s="356"/>
      <c r="P753" s="356"/>
      <c r="Q753" s="356"/>
      <c r="R753" s="356"/>
      <c r="S753" s="356"/>
      <c r="T753" s="356"/>
      <c r="U753" s="356"/>
      <c r="V753" s="356"/>
    </row>
    <row r="754" spans="1:22" ht="11.25" customHeight="1" x14ac:dyDescent="0.2">
      <c r="A754" s="356"/>
      <c r="B754" s="356"/>
      <c r="C754" s="356"/>
      <c r="D754" s="356"/>
      <c r="E754" s="356"/>
      <c r="F754" s="356"/>
      <c r="G754" s="356"/>
      <c r="H754" s="356"/>
      <c r="I754" s="356"/>
      <c r="J754" s="356"/>
      <c r="K754" s="356"/>
      <c r="L754" s="356"/>
      <c r="M754" s="356"/>
      <c r="N754" s="356"/>
      <c r="O754" s="356"/>
      <c r="P754" s="356"/>
      <c r="Q754" s="356"/>
      <c r="R754" s="356"/>
      <c r="S754" s="356"/>
      <c r="T754" s="356"/>
      <c r="U754" s="356"/>
      <c r="V754" s="356"/>
    </row>
    <row r="755" spans="1:22" ht="11.25" customHeight="1" x14ac:dyDescent="0.2">
      <c r="A755" s="356"/>
      <c r="B755" s="356"/>
      <c r="C755" s="356"/>
      <c r="D755" s="356"/>
      <c r="E755" s="356"/>
      <c r="F755" s="356"/>
      <c r="G755" s="356"/>
      <c r="H755" s="356"/>
      <c r="I755" s="356"/>
      <c r="J755" s="356"/>
      <c r="K755" s="356"/>
      <c r="L755" s="356"/>
      <c r="M755" s="356"/>
      <c r="N755" s="356"/>
      <c r="O755" s="356"/>
      <c r="P755" s="356"/>
      <c r="Q755" s="356"/>
      <c r="R755" s="356"/>
      <c r="S755" s="356"/>
      <c r="T755" s="356"/>
      <c r="U755" s="356"/>
      <c r="V755" s="356"/>
    </row>
    <row r="756" spans="1:22" ht="11.25" customHeight="1" x14ac:dyDescent="0.2">
      <c r="A756" s="356"/>
      <c r="B756" s="356"/>
      <c r="C756" s="356"/>
      <c r="D756" s="356"/>
      <c r="E756" s="356"/>
      <c r="F756" s="356"/>
      <c r="G756" s="356"/>
      <c r="H756" s="356"/>
      <c r="I756" s="356"/>
      <c r="J756" s="356"/>
      <c r="K756" s="356"/>
      <c r="L756" s="356"/>
      <c r="M756" s="356"/>
      <c r="N756" s="356"/>
      <c r="O756" s="356"/>
      <c r="P756" s="356"/>
      <c r="Q756" s="356"/>
      <c r="R756" s="356"/>
      <c r="S756" s="356"/>
      <c r="T756" s="356"/>
      <c r="U756" s="356"/>
      <c r="V756" s="356"/>
    </row>
    <row r="757" spans="1:22" ht="11.25" customHeight="1" x14ac:dyDescent="0.2">
      <c r="A757" s="356"/>
      <c r="B757" s="356"/>
      <c r="C757" s="356"/>
      <c r="D757" s="356"/>
      <c r="E757" s="356"/>
      <c r="F757" s="356"/>
      <c r="G757" s="356"/>
      <c r="H757" s="356"/>
      <c r="I757" s="356"/>
      <c r="J757" s="356"/>
      <c r="K757" s="356"/>
      <c r="L757" s="356"/>
      <c r="M757" s="356"/>
      <c r="N757" s="356"/>
      <c r="O757" s="356"/>
      <c r="P757" s="356"/>
      <c r="Q757" s="356"/>
      <c r="R757" s="356"/>
      <c r="S757" s="356"/>
      <c r="T757" s="356"/>
      <c r="U757" s="356"/>
      <c r="V757" s="356"/>
    </row>
    <row r="758" spans="1:22" ht="11.25" customHeight="1" x14ac:dyDescent="0.2">
      <c r="A758" s="356"/>
      <c r="B758" s="356"/>
      <c r="C758" s="356"/>
      <c r="D758" s="356"/>
      <c r="E758" s="356"/>
      <c r="F758" s="356"/>
      <c r="G758" s="356"/>
      <c r="H758" s="356"/>
      <c r="I758" s="356"/>
      <c r="J758" s="356"/>
      <c r="K758" s="356"/>
      <c r="L758" s="356"/>
      <c r="M758" s="356"/>
      <c r="N758" s="356"/>
      <c r="O758" s="356"/>
      <c r="P758" s="356"/>
      <c r="Q758" s="356"/>
      <c r="R758" s="356"/>
      <c r="S758" s="356"/>
      <c r="T758" s="356"/>
      <c r="U758" s="356"/>
      <c r="V758" s="356"/>
    </row>
    <row r="759" spans="1:22" ht="11.25" customHeight="1" x14ac:dyDescent="0.2">
      <c r="A759" s="356"/>
      <c r="B759" s="356"/>
      <c r="C759" s="356"/>
      <c r="D759" s="356"/>
      <c r="E759" s="356"/>
      <c r="F759" s="356"/>
      <c r="G759" s="356"/>
      <c r="H759" s="356"/>
      <c r="I759" s="356"/>
      <c r="J759" s="356"/>
      <c r="K759" s="356"/>
      <c r="L759" s="356"/>
      <c r="M759" s="356"/>
      <c r="N759" s="356"/>
      <c r="O759" s="356"/>
      <c r="P759" s="356"/>
      <c r="Q759" s="356"/>
      <c r="R759" s="356"/>
      <c r="S759" s="356"/>
      <c r="T759" s="356"/>
      <c r="U759" s="356"/>
      <c r="V759" s="356"/>
    </row>
    <row r="760" spans="1:22" ht="11.25" customHeight="1" x14ac:dyDescent="0.2">
      <c r="A760" s="356"/>
      <c r="B760" s="356"/>
      <c r="C760" s="356"/>
      <c r="D760" s="356"/>
      <c r="E760" s="356"/>
      <c r="F760" s="356"/>
      <c r="G760" s="356"/>
      <c r="H760" s="356"/>
      <c r="I760" s="356"/>
      <c r="J760" s="356"/>
      <c r="K760" s="356"/>
      <c r="L760" s="356"/>
      <c r="M760" s="356"/>
      <c r="N760" s="356"/>
      <c r="O760" s="356"/>
      <c r="P760" s="356"/>
      <c r="Q760" s="356"/>
      <c r="R760" s="356"/>
      <c r="S760" s="356"/>
      <c r="T760" s="356"/>
      <c r="U760" s="356"/>
      <c r="V760" s="356"/>
    </row>
    <row r="761" spans="1:22" ht="11.25" customHeight="1" x14ac:dyDescent="0.2">
      <c r="A761" s="356"/>
      <c r="B761" s="356"/>
      <c r="C761" s="356"/>
      <c r="D761" s="356"/>
      <c r="E761" s="356"/>
      <c r="F761" s="356"/>
      <c r="G761" s="356"/>
      <c r="H761" s="356"/>
      <c r="I761" s="356"/>
      <c r="J761" s="356"/>
      <c r="K761" s="356"/>
      <c r="L761" s="356"/>
      <c r="M761" s="356"/>
      <c r="N761" s="356"/>
      <c r="O761" s="356"/>
      <c r="P761" s="356"/>
      <c r="Q761" s="356"/>
      <c r="R761" s="356"/>
      <c r="S761" s="356"/>
      <c r="T761" s="356"/>
      <c r="U761" s="356"/>
      <c r="V761" s="356"/>
    </row>
    <row r="762" spans="1:22" ht="11.25" customHeight="1" x14ac:dyDescent="0.2">
      <c r="A762" s="356"/>
      <c r="B762" s="356"/>
      <c r="C762" s="356"/>
      <c r="D762" s="356"/>
      <c r="E762" s="356"/>
      <c r="F762" s="356"/>
      <c r="G762" s="356"/>
      <c r="H762" s="356"/>
      <c r="I762" s="356"/>
      <c r="J762" s="356"/>
      <c r="K762" s="356"/>
      <c r="L762" s="356"/>
      <c r="M762" s="356"/>
      <c r="N762" s="356"/>
      <c r="O762" s="356"/>
      <c r="P762" s="356"/>
      <c r="Q762" s="356"/>
      <c r="R762" s="356"/>
      <c r="S762" s="356"/>
      <c r="T762" s="356"/>
      <c r="U762" s="356"/>
      <c r="V762" s="356"/>
    </row>
    <row r="763" spans="1:22" ht="11.25" customHeight="1" x14ac:dyDescent="0.2">
      <c r="A763" s="356"/>
      <c r="B763" s="356"/>
      <c r="C763" s="356"/>
      <c r="D763" s="356"/>
      <c r="E763" s="356"/>
      <c r="F763" s="356"/>
      <c r="G763" s="356"/>
      <c r="H763" s="356"/>
      <c r="I763" s="356"/>
      <c r="J763" s="356"/>
      <c r="K763" s="356"/>
      <c r="L763" s="356"/>
      <c r="M763" s="356"/>
      <c r="N763" s="356"/>
      <c r="O763" s="356"/>
      <c r="P763" s="356"/>
      <c r="Q763" s="356"/>
      <c r="R763" s="356"/>
      <c r="S763" s="356"/>
      <c r="T763" s="356"/>
      <c r="U763" s="356"/>
      <c r="V763" s="356"/>
    </row>
    <row r="764" spans="1:22" ht="11.25" customHeight="1" x14ac:dyDescent="0.2">
      <c r="A764" s="356"/>
      <c r="B764" s="356"/>
      <c r="C764" s="356"/>
      <c r="D764" s="356"/>
      <c r="E764" s="356"/>
      <c r="F764" s="356"/>
      <c r="G764" s="356"/>
      <c r="H764" s="356"/>
      <c r="I764" s="356"/>
      <c r="J764" s="356"/>
      <c r="K764" s="356"/>
      <c r="L764" s="356"/>
      <c r="M764" s="356"/>
      <c r="N764" s="356"/>
      <c r="O764" s="356"/>
      <c r="P764" s="356"/>
      <c r="Q764" s="356"/>
      <c r="R764" s="356"/>
      <c r="S764" s="356"/>
      <c r="T764" s="356"/>
      <c r="U764" s="356"/>
      <c r="V764" s="356"/>
    </row>
    <row r="765" spans="1:22" ht="11.25" customHeight="1" x14ac:dyDescent="0.2">
      <c r="A765" s="356"/>
      <c r="B765" s="356"/>
      <c r="C765" s="356"/>
      <c r="D765" s="356"/>
      <c r="E765" s="356"/>
      <c r="F765" s="356"/>
      <c r="G765" s="356"/>
      <c r="H765" s="356"/>
      <c r="I765" s="356"/>
      <c r="J765" s="356"/>
      <c r="K765" s="356"/>
      <c r="L765" s="356"/>
      <c r="M765" s="356"/>
      <c r="N765" s="356"/>
      <c r="O765" s="356"/>
      <c r="P765" s="356"/>
      <c r="Q765" s="356"/>
      <c r="R765" s="356"/>
      <c r="S765" s="356"/>
      <c r="T765" s="356"/>
      <c r="U765" s="356"/>
      <c r="V765" s="356"/>
    </row>
    <row r="766" spans="1:22" ht="11.25" customHeight="1" x14ac:dyDescent="0.2">
      <c r="A766" s="356"/>
      <c r="B766" s="356"/>
      <c r="C766" s="356"/>
      <c r="D766" s="356"/>
      <c r="E766" s="356"/>
      <c r="F766" s="356"/>
      <c r="G766" s="356"/>
      <c r="H766" s="356"/>
      <c r="I766" s="356"/>
      <c r="J766" s="356"/>
      <c r="K766" s="356"/>
      <c r="L766" s="356"/>
      <c r="M766" s="356"/>
      <c r="N766" s="356"/>
      <c r="O766" s="356"/>
      <c r="P766" s="356"/>
      <c r="Q766" s="356"/>
      <c r="R766" s="356"/>
      <c r="S766" s="356"/>
      <c r="T766" s="356"/>
      <c r="U766" s="356"/>
      <c r="V766" s="356"/>
    </row>
    <row r="767" spans="1:22" ht="11.25" customHeight="1" x14ac:dyDescent="0.2">
      <c r="A767" s="356"/>
      <c r="B767" s="356"/>
      <c r="C767" s="356"/>
      <c r="D767" s="356"/>
      <c r="E767" s="356"/>
      <c r="F767" s="356"/>
      <c r="G767" s="356"/>
      <c r="H767" s="356"/>
      <c r="I767" s="356"/>
      <c r="J767" s="356"/>
      <c r="K767" s="356"/>
      <c r="L767" s="356"/>
      <c r="M767" s="356"/>
      <c r="N767" s="356"/>
      <c r="O767" s="356"/>
      <c r="P767" s="356"/>
      <c r="Q767" s="356"/>
      <c r="R767" s="356"/>
      <c r="S767" s="356"/>
      <c r="T767" s="356"/>
      <c r="U767" s="356"/>
      <c r="V767" s="356"/>
    </row>
    <row r="768" spans="1:22" ht="11.25" customHeight="1" x14ac:dyDescent="0.2">
      <c r="A768" s="356"/>
      <c r="B768" s="356"/>
      <c r="C768" s="356"/>
      <c r="D768" s="356"/>
      <c r="E768" s="356"/>
      <c r="F768" s="356"/>
      <c r="G768" s="356"/>
      <c r="H768" s="356"/>
      <c r="I768" s="356"/>
      <c r="J768" s="356"/>
      <c r="K768" s="356"/>
      <c r="L768" s="356"/>
      <c r="M768" s="356"/>
      <c r="N768" s="356"/>
      <c r="O768" s="356"/>
      <c r="P768" s="356"/>
      <c r="Q768" s="356"/>
      <c r="R768" s="356"/>
      <c r="S768" s="356"/>
      <c r="T768" s="356"/>
      <c r="U768" s="356"/>
      <c r="V768" s="356"/>
    </row>
    <row r="769" spans="1:22" ht="11.25" customHeight="1" x14ac:dyDescent="0.2">
      <c r="A769" s="356"/>
      <c r="B769" s="356"/>
      <c r="C769" s="356"/>
      <c r="D769" s="356"/>
      <c r="E769" s="356"/>
      <c r="F769" s="356"/>
      <c r="G769" s="356"/>
      <c r="H769" s="356"/>
      <c r="I769" s="356"/>
      <c r="J769" s="356"/>
      <c r="K769" s="356"/>
      <c r="L769" s="356"/>
      <c r="M769" s="356"/>
      <c r="N769" s="356"/>
      <c r="O769" s="356"/>
      <c r="P769" s="356"/>
      <c r="Q769" s="356"/>
      <c r="R769" s="356"/>
      <c r="S769" s="356"/>
      <c r="T769" s="356"/>
      <c r="U769" s="356"/>
      <c r="V769" s="356"/>
    </row>
    <row r="770" spans="1:22" ht="11.25" customHeight="1" x14ac:dyDescent="0.2">
      <c r="A770" s="356"/>
      <c r="B770" s="356"/>
      <c r="C770" s="356"/>
      <c r="D770" s="356"/>
      <c r="E770" s="356"/>
      <c r="F770" s="356"/>
      <c r="G770" s="356"/>
      <c r="H770" s="356"/>
      <c r="I770" s="356"/>
      <c r="J770" s="356"/>
      <c r="K770" s="356"/>
      <c r="L770" s="356"/>
      <c r="M770" s="356"/>
      <c r="N770" s="356"/>
      <c r="O770" s="356"/>
      <c r="P770" s="356"/>
      <c r="Q770" s="356"/>
      <c r="R770" s="356"/>
      <c r="S770" s="356"/>
      <c r="T770" s="356"/>
      <c r="U770" s="356"/>
      <c r="V770" s="356"/>
    </row>
    <row r="771" spans="1:22" ht="11.25" customHeight="1" x14ac:dyDescent="0.2">
      <c r="A771" s="356"/>
      <c r="B771" s="356"/>
      <c r="C771" s="356"/>
      <c r="D771" s="356"/>
      <c r="E771" s="356"/>
      <c r="F771" s="356"/>
      <c r="G771" s="356"/>
      <c r="H771" s="356"/>
      <c r="I771" s="356"/>
      <c r="J771" s="356"/>
      <c r="K771" s="356"/>
      <c r="L771" s="356"/>
      <c r="M771" s="356"/>
      <c r="N771" s="356"/>
      <c r="O771" s="356"/>
      <c r="P771" s="356"/>
      <c r="Q771" s="356"/>
      <c r="R771" s="356"/>
      <c r="S771" s="356"/>
      <c r="T771" s="356"/>
      <c r="U771" s="356"/>
      <c r="V771" s="356"/>
    </row>
    <row r="772" spans="1:22" ht="11.25" customHeight="1" x14ac:dyDescent="0.2">
      <c r="A772" s="356"/>
      <c r="B772" s="356"/>
      <c r="C772" s="356"/>
      <c r="D772" s="356"/>
      <c r="E772" s="356"/>
      <c r="F772" s="356"/>
      <c r="G772" s="356"/>
      <c r="H772" s="356"/>
      <c r="I772" s="356"/>
      <c r="J772" s="356"/>
      <c r="K772" s="356"/>
      <c r="L772" s="356"/>
      <c r="M772" s="356"/>
      <c r="N772" s="356"/>
      <c r="O772" s="356"/>
      <c r="P772" s="356"/>
      <c r="Q772" s="356"/>
      <c r="R772" s="356"/>
      <c r="S772" s="356"/>
      <c r="T772" s="356"/>
      <c r="U772" s="356"/>
      <c r="V772" s="356"/>
    </row>
    <row r="773" spans="1:22" ht="11.25" customHeight="1" x14ac:dyDescent="0.2">
      <c r="A773" s="356"/>
      <c r="B773" s="356"/>
      <c r="C773" s="356"/>
      <c r="D773" s="356"/>
      <c r="E773" s="356"/>
      <c r="F773" s="356"/>
      <c r="G773" s="356"/>
      <c r="H773" s="356"/>
      <c r="I773" s="356"/>
      <c r="J773" s="356"/>
      <c r="K773" s="356"/>
      <c r="L773" s="356"/>
      <c r="M773" s="356"/>
      <c r="N773" s="356"/>
      <c r="O773" s="356"/>
      <c r="P773" s="356"/>
      <c r="Q773" s="356"/>
      <c r="R773" s="356"/>
      <c r="S773" s="356"/>
      <c r="T773" s="356"/>
      <c r="U773" s="356"/>
      <c r="V773" s="356"/>
    </row>
    <row r="774" spans="1:22" ht="11.25" customHeight="1" x14ac:dyDescent="0.2">
      <c r="A774" s="356"/>
      <c r="B774" s="356"/>
      <c r="C774" s="356"/>
      <c r="D774" s="356"/>
      <c r="E774" s="356"/>
      <c r="F774" s="356"/>
      <c r="G774" s="356"/>
      <c r="H774" s="356"/>
      <c r="I774" s="356"/>
      <c r="J774" s="356"/>
      <c r="K774" s="356"/>
      <c r="L774" s="356"/>
      <c r="M774" s="356"/>
      <c r="N774" s="356"/>
      <c r="O774" s="356"/>
      <c r="P774" s="356"/>
      <c r="Q774" s="356"/>
      <c r="R774" s="356"/>
      <c r="S774" s="356"/>
      <c r="T774" s="356"/>
      <c r="U774" s="356"/>
      <c r="V774" s="356"/>
    </row>
    <row r="775" spans="1:22" ht="11.25" customHeight="1" x14ac:dyDescent="0.2">
      <c r="A775" s="356"/>
      <c r="B775" s="356"/>
      <c r="C775" s="356"/>
      <c r="D775" s="356"/>
      <c r="E775" s="356"/>
      <c r="F775" s="356"/>
      <c r="G775" s="356"/>
      <c r="H775" s="356"/>
      <c r="I775" s="356"/>
      <c r="J775" s="356"/>
      <c r="K775" s="356"/>
      <c r="L775" s="356"/>
      <c r="M775" s="356"/>
      <c r="N775" s="356"/>
      <c r="O775" s="356"/>
      <c r="P775" s="356"/>
      <c r="Q775" s="356"/>
      <c r="R775" s="356"/>
      <c r="S775" s="356"/>
      <c r="T775" s="356"/>
      <c r="U775" s="356"/>
      <c r="V775" s="356"/>
    </row>
    <row r="776" spans="1:22" ht="11.25" customHeight="1" x14ac:dyDescent="0.2">
      <c r="A776" s="356"/>
      <c r="B776" s="356"/>
      <c r="C776" s="356"/>
      <c r="D776" s="356"/>
      <c r="E776" s="356"/>
      <c r="F776" s="356"/>
      <c r="G776" s="356"/>
      <c r="H776" s="356"/>
      <c r="I776" s="356"/>
      <c r="J776" s="356"/>
      <c r="K776" s="356"/>
      <c r="L776" s="356"/>
      <c r="M776" s="356"/>
      <c r="N776" s="356"/>
      <c r="O776" s="356"/>
      <c r="P776" s="356"/>
      <c r="Q776" s="356"/>
      <c r="R776" s="356"/>
      <c r="S776" s="356"/>
      <c r="T776" s="356"/>
      <c r="U776" s="356"/>
      <c r="V776" s="356"/>
    </row>
    <row r="777" spans="1:22" ht="11.25" customHeight="1" x14ac:dyDescent="0.2">
      <c r="A777" s="356"/>
      <c r="B777" s="356"/>
      <c r="C777" s="356"/>
      <c r="D777" s="356"/>
      <c r="E777" s="356"/>
      <c r="F777" s="356"/>
      <c r="G777" s="356"/>
      <c r="H777" s="356"/>
      <c r="I777" s="356"/>
      <c r="J777" s="356"/>
      <c r="K777" s="356"/>
      <c r="L777" s="356"/>
      <c r="M777" s="356"/>
      <c r="N777" s="356"/>
      <c r="O777" s="356"/>
      <c r="P777" s="356"/>
      <c r="Q777" s="356"/>
      <c r="R777" s="356"/>
      <c r="S777" s="356"/>
      <c r="T777" s="356"/>
      <c r="U777" s="356"/>
      <c r="V777" s="356"/>
    </row>
    <row r="778" spans="1:22" ht="11.25" customHeight="1" x14ac:dyDescent="0.2">
      <c r="A778" s="356"/>
      <c r="B778" s="356"/>
      <c r="C778" s="356"/>
      <c r="D778" s="356"/>
      <c r="E778" s="356"/>
      <c r="F778" s="356"/>
      <c r="G778" s="356"/>
      <c r="H778" s="356"/>
      <c r="I778" s="356"/>
      <c r="J778" s="356"/>
      <c r="K778" s="356"/>
      <c r="L778" s="356"/>
      <c r="M778" s="356"/>
      <c r="N778" s="356"/>
      <c r="O778" s="356"/>
      <c r="P778" s="356"/>
      <c r="Q778" s="356"/>
      <c r="R778" s="356"/>
      <c r="S778" s="356"/>
      <c r="T778" s="356"/>
      <c r="U778" s="356"/>
      <c r="V778" s="356"/>
    </row>
    <row r="779" spans="1:22" ht="11.25" customHeight="1" x14ac:dyDescent="0.2">
      <c r="A779" s="356"/>
      <c r="B779" s="356"/>
      <c r="C779" s="356"/>
      <c r="D779" s="356"/>
      <c r="E779" s="356"/>
      <c r="F779" s="356"/>
      <c r="G779" s="356"/>
      <c r="H779" s="356"/>
      <c r="I779" s="356"/>
      <c r="J779" s="356"/>
      <c r="K779" s="356"/>
      <c r="L779" s="356"/>
      <c r="M779" s="356"/>
      <c r="N779" s="356"/>
      <c r="O779" s="356"/>
      <c r="P779" s="356"/>
      <c r="Q779" s="356"/>
      <c r="R779" s="356"/>
      <c r="S779" s="356"/>
      <c r="T779" s="356"/>
      <c r="U779" s="356"/>
      <c r="V779" s="356"/>
    </row>
    <row r="780" spans="1:22" ht="11.25" customHeight="1" x14ac:dyDescent="0.2">
      <c r="A780" s="356"/>
      <c r="B780" s="356"/>
      <c r="C780" s="356"/>
      <c r="D780" s="356"/>
      <c r="E780" s="356"/>
      <c r="F780" s="356"/>
      <c r="G780" s="356"/>
      <c r="H780" s="356"/>
      <c r="I780" s="356"/>
      <c r="J780" s="356"/>
      <c r="K780" s="356"/>
      <c r="L780" s="356"/>
      <c r="M780" s="356"/>
      <c r="N780" s="356"/>
      <c r="O780" s="356"/>
      <c r="P780" s="356"/>
      <c r="Q780" s="356"/>
      <c r="R780" s="356"/>
      <c r="S780" s="356"/>
      <c r="T780" s="356"/>
      <c r="U780" s="356"/>
      <c r="V780" s="356"/>
    </row>
    <row r="781" spans="1:22" ht="11.25" customHeight="1" x14ac:dyDescent="0.2">
      <c r="A781" s="356"/>
      <c r="B781" s="356"/>
      <c r="C781" s="356"/>
      <c r="D781" s="356"/>
      <c r="E781" s="356"/>
      <c r="F781" s="356"/>
      <c r="G781" s="356"/>
      <c r="H781" s="356"/>
      <c r="I781" s="356"/>
      <c r="J781" s="356"/>
      <c r="K781" s="356"/>
      <c r="L781" s="356"/>
      <c r="M781" s="356"/>
      <c r="N781" s="356"/>
      <c r="O781" s="356"/>
      <c r="P781" s="356"/>
      <c r="Q781" s="356"/>
      <c r="R781" s="356"/>
      <c r="S781" s="356"/>
      <c r="T781" s="356"/>
      <c r="U781" s="356"/>
      <c r="V781" s="356"/>
    </row>
    <row r="782" spans="1:22" ht="11.25" customHeight="1" x14ac:dyDescent="0.2">
      <c r="A782" s="356"/>
      <c r="B782" s="356"/>
      <c r="C782" s="356"/>
      <c r="D782" s="356"/>
      <c r="E782" s="356"/>
      <c r="F782" s="356"/>
      <c r="G782" s="356"/>
      <c r="H782" s="356"/>
      <c r="I782" s="356"/>
      <c r="J782" s="356"/>
      <c r="K782" s="356"/>
      <c r="L782" s="356"/>
      <c r="M782" s="356"/>
      <c r="N782" s="356"/>
      <c r="O782" s="356"/>
      <c r="P782" s="356"/>
      <c r="Q782" s="356"/>
      <c r="R782" s="356"/>
      <c r="S782" s="356"/>
      <c r="T782" s="356"/>
      <c r="U782" s="356"/>
      <c r="V782" s="356"/>
    </row>
    <row r="783" spans="1:22" ht="11.25" customHeight="1" x14ac:dyDescent="0.2">
      <c r="A783" s="356"/>
      <c r="B783" s="356"/>
      <c r="C783" s="356"/>
      <c r="D783" s="356"/>
      <c r="E783" s="356"/>
      <c r="F783" s="356"/>
      <c r="G783" s="356"/>
      <c r="H783" s="356"/>
      <c r="I783" s="356"/>
      <c r="J783" s="356"/>
      <c r="K783" s="356"/>
      <c r="L783" s="356"/>
      <c r="M783" s="356"/>
      <c r="N783" s="356"/>
      <c r="O783" s="356"/>
      <c r="P783" s="356"/>
      <c r="Q783" s="356"/>
      <c r="R783" s="356"/>
      <c r="S783" s="356"/>
      <c r="T783" s="356"/>
      <c r="U783" s="356"/>
      <c r="V783" s="356"/>
    </row>
    <row r="784" spans="1:22" ht="11.25" customHeight="1" x14ac:dyDescent="0.2">
      <c r="A784" s="356"/>
      <c r="B784" s="356"/>
      <c r="C784" s="356"/>
      <c r="D784" s="356"/>
      <c r="E784" s="356"/>
      <c r="F784" s="356"/>
      <c r="G784" s="356"/>
      <c r="H784" s="356"/>
      <c r="I784" s="356"/>
      <c r="J784" s="356"/>
      <c r="K784" s="356"/>
      <c r="L784" s="356"/>
      <c r="M784" s="356"/>
      <c r="N784" s="356"/>
      <c r="O784" s="356"/>
      <c r="P784" s="356"/>
      <c r="Q784" s="356"/>
      <c r="R784" s="356"/>
      <c r="S784" s="356"/>
      <c r="T784" s="356"/>
      <c r="U784" s="356"/>
      <c r="V784" s="356"/>
    </row>
    <row r="785" spans="1:22" ht="11.25" customHeight="1" x14ac:dyDescent="0.2">
      <c r="A785" s="356"/>
      <c r="B785" s="356"/>
      <c r="C785" s="356"/>
      <c r="D785" s="356"/>
      <c r="E785" s="356"/>
      <c r="F785" s="356"/>
      <c r="G785" s="356"/>
      <c r="H785" s="356"/>
      <c r="I785" s="356"/>
      <c r="J785" s="356"/>
      <c r="K785" s="356"/>
      <c r="L785" s="356"/>
      <c r="M785" s="356"/>
      <c r="N785" s="356"/>
      <c r="O785" s="356"/>
      <c r="P785" s="356"/>
      <c r="Q785" s="356"/>
      <c r="R785" s="356"/>
      <c r="S785" s="356"/>
      <c r="T785" s="356"/>
      <c r="U785" s="356"/>
      <c r="V785" s="356"/>
    </row>
    <row r="786" spans="1:22" ht="11.25" customHeight="1" x14ac:dyDescent="0.2">
      <c r="A786" s="356"/>
      <c r="B786" s="356"/>
      <c r="C786" s="356"/>
      <c r="D786" s="356"/>
      <c r="E786" s="356"/>
      <c r="F786" s="356"/>
      <c r="G786" s="356"/>
      <c r="H786" s="356"/>
      <c r="I786" s="356"/>
      <c r="J786" s="356"/>
      <c r="K786" s="356"/>
      <c r="L786" s="356"/>
      <c r="M786" s="356"/>
      <c r="N786" s="356"/>
      <c r="O786" s="356"/>
      <c r="P786" s="356"/>
      <c r="Q786" s="356"/>
      <c r="R786" s="356"/>
      <c r="S786" s="356"/>
      <c r="T786" s="356"/>
      <c r="U786" s="356"/>
      <c r="V786" s="356"/>
    </row>
    <row r="787" spans="1:22" ht="11.25" customHeight="1" x14ac:dyDescent="0.2">
      <c r="A787" s="356"/>
      <c r="B787" s="356"/>
      <c r="C787" s="356"/>
      <c r="D787" s="356"/>
      <c r="E787" s="356"/>
      <c r="F787" s="356"/>
      <c r="G787" s="356"/>
      <c r="H787" s="356"/>
      <c r="I787" s="356"/>
      <c r="J787" s="356"/>
      <c r="K787" s="356"/>
      <c r="L787" s="356"/>
      <c r="M787" s="356"/>
      <c r="N787" s="356"/>
      <c r="O787" s="356"/>
      <c r="P787" s="356"/>
      <c r="Q787" s="356"/>
      <c r="R787" s="356"/>
      <c r="S787" s="356"/>
      <c r="T787" s="356"/>
      <c r="U787" s="356"/>
      <c r="V787" s="356"/>
    </row>
    <row r="788" spans="1:22" ht="11.25" customHeight="1" x14ac:dyDescent="0.2">
      <c r="A788" s="356"/>
      <c r="B788" s="356"/>
      <c r="C788" s="356"/>
      <c r="D788" s="356"/>
      <c r="E788" s="356"/>
      <c r="F788" s="356"/>
      <c r="G788" s="356"/>
      <c r="H788" s="356"/>
      <c r="I788" s="356"/>
      <c r="J788" s="356"/>
      <c r="K788" s="356"/>
      <c r="L788" s="356"/>
      <c r="M788" s="356"/>
      <c r="N788" s="356"/>
      <c r="O788" s="356"/>
      <c r="P788" s="356"/>
      <c r="Q788" s="356"/>
      <c r="R788" s="356"/>
      <c r="S788" s="356"/>
      <c r="T788" s="356"/>
      <c r="U788" s="356"/>
      <c r="V788" s="356"/>
    </row>
    <row r="789" spans="1:22" ht="11.25" customHeight="1" x14ac:dyDescent="0.2">
      <c r="A789" s="356"/>
      <c r="B789" s="356"/>
      <c r="C789" s="356"/>
      <c r="D789" s="356"/>
      <c r="E789" s="356"/>
      <c r="F789" s="356"/>
      <c r="G789" s="356"/>
      <c r="H789" s="356"/>
      <c r="I789" s="356"/>
      <c r="J789" s="356"/>
      <c r="K789" s="356"/>
      <c r="L789" s="356"/>
      <c r="M789" s="356"/>
      <c r="N789" s="356"/>
      <c r="O789" s="356"/>
      <c r="P789" s="356"/>
      <c r="Q789" s="356"/>
      <c r="R789" s="356"/>
      <c r="S789" s="356"/>
      <c r="T789" s="356"/>
      <c r="U789" s="356"/>
      <c r="V789" s="356"/>
    </row>
    <row r="790" spans="1:22" ht="11.25" customHeight="1" x14ac:dyDescent="0.2">
      <c r="A790" s="356"/>
      <c r="B790" s="356"/>
      <c r="C790" s="356"/>
      <c r="D790" s="356"/>
      <c r="E790" s="356"/>
      <c r="F790" s="356"/>
      <c r="G790" s="356"/>
      <c r="H790" s="356"/>
      <c r="I790" s="356"/>
      <c r="J790" s="356"/>
      <c r="K790" s="356"/>
      <c r="L790" s="356"/>
      <c r="M790" s="356"/>
      <c r="N790" s="356"/>
      <c r="O790" s="356"/>
      <c r="P790" s="356"/>
      <c r="Q790" s="356"/>
      <c r="R790" s="356"/>
      <c r="S790" s="356"/>
      <c r="T790" s="356"/>
      <c r="U790" s="356"/>
      <c r="V790" s="356"/>
    </row>
    <row r="791" spans="1:22" ht="11.25" customHeight="1" x14ac:dyDescent="0.2">
      <c r="A791" s="356"/>
      <c r="B791" s="356"/>
      <c r="C791" s="356"/>
      <c r="D791" s="356"/>
      <c r="E791" s="356"/>
      <c r="F791" s="356"/>
      <c r="G791" s="356"/>
      <c r="H791" s="356"/>
      <c r="I791" s="356"/>
      <c r="J791" s="356"/>
      <c r="K791" s="356"/>
      <c r="L791" s="356"/>
      <c r="M791" s="356"/>
      <c r="N791" s="356"/>
      <c r="O791" s="356"/>
      <c r="P791" s="356"/>
      <c r="Q791" s="356"/>
      <c r="R791" s="356"/>
      <c r="S791" s="356"/>
      <c r="T791" s="356"/>
      <c r="U791" s="356"/>
      <c r="V791" s="356"/>
    </row>
    <row r="792" spans="1:22" ht="11.25" customHeight="1" x14ac:dyDescent="0.2">
      <c r="A792" s="356"/>
      <c r="B792" s="356"/>
      <c r="C792" s="356"/>
      <c r="D792" s="356"/>
      <c r="E792" s="356"/>
      <c r="F792" s="356"/>
      <c r="G792" s="356"/>
      <c r="H792" s="356"/>
      <c r="I792" s="356"/>
      <c r="J792" s="356"/>
      <c r="K792" s="356"/>
      <c r="L792" s="356"/>
      <c r="M792" s="356"/>
      <c r="N792" s="356"/>
      <c r="O792" s="356"/>
      <c r="P792" s="356"/>
      <c r="Q792" s="356"/>
      <c r="R792" s="356"/>
      <c r="S792" s="356"/>
      <c r="T792" s="356"/>
      <c r="U792" s="356"/>
      <c r="V792" s="356"/>
    </row>
    <row r="793" spans="1:22" ht="11.25" customHeight="1" x14ac:dyDescent="0.2">
      <c r="A793" s="356"/>
      <c r="B793" s="356"/>
      <c r="C793" s="356"/>
      <c r="D793" s="356"/>
      <c r="E793" s="356"/>
      <c r="F793" s="356"/>
      <c r="G793" s="356"/>
      <c r="H793" s="356"/>
      <c r="I793" s="356"/>
      <c r="J793" s="356"/>
      <c r="K793" s="356"/>
      <c r="L793" s="356"/>
      <c r="M793" s="356"/>
      <c r="N793" s="356"/>
      <c r="O793" s="356"/>
      <c r="P793" s="356"/>
      <c r="Q793" s="356"/>
      <c r="R793" s="356"/>
      <c r="S793" s="356"/>
      <c r="T793" s="356"/>
      <c r="U793" s="356"/>
      <c r="V793" s="356"/>
    </row>
    <row r="794" spans="1:22" ht="11.25" customHeight="1" x14ac:dyDescent="0.2">
      <c r="A794" s="356"/>
      <c r="B794" s="356"/>
      <c r="C794" s="356"/>
      <c r="D794" s="356"/>
      <c r="E794" s="356"/>
      <c r="F794" s="356"/>
      <c r="G794" s="356"/>
      <c r="H794" s="356"/>
      <c r="I794" s="356"/>
      <c r="J794" s="356"/>
      <c r="K794" s="356"/>
      <c r="L794" s="356"/>
      <c r="M794" s="356"/>
      <c r="N794" s="356"/>
      <c r="O794" s="356"/>
      <c r="P794" s="356"/>
      <c r="Q794" s="356"/>
      <c r="R794" s="356"/>
      <c r="S794" s="356"/>
      <c r="T794" s="356"/>
      <c r="U794" s="356"/>
      <c r="V794" s="356"/>
    </row>
    <row r="795" spans="1:22" ht="11.25" customHeight="1" x14ac:dyDescent="0.2">
      <c r="A795" s="356"/>
      <c r="B795" s="356"/>
      <c r="C795" s="356"/>
      <c r="D795" s="356"/>
      <c r="E795" s="356"/>
      <c r="F795" s="356"/>
      <c r="G795" s="356"/>
      <c r="H795" s="356"/>
      <c r="I795" s="356"/>
      <c r="J795" s="356"/>
      <c r="K795" s="356"/>
      <c r="L795" s="356"/>
      <c r="M795" s="356"/>
      <c r="N795" s="356"/>
      <c r="O795" s="356"/>
      <c r="P795" s="356"/>
      <c r="Q795" s="356"/>
      <c r="R795" s="356"/>
      <c r="S795" s="356"/>
      <c r="T795" s="356"/>
      <c r="U795" s="356"/>
      <c r="V795" s="356"/>
    </row>
    <row r="796" spans="1:22" ht="11.25" customHeight="1" x14ac:dyDescent="0.2">
      <c r="A796" s="356"/>
      <c r="B796" s="356"/>
      <c r="C796" s="356"/>
      <c r="D796" s="356"/>
      <c r="E796" s="356"/>
      <c r="F796" s="356"/>
      <c r="G796" s="356"/>
      <c r="H796" s="356"/>
      <c r="I796" s="356"/>
      <c r="J796" s="356"/>
      <c r="K796" s="356"/>
      <c r="L796" s="356"/>
      <c r="M796" s="356"/>
      <c r="N796" s="356"/>
      <c r="O796" s="356"/>
      <c r="P796" s="356"/>
      <c r="Q796" s="356"/>
      <c r="R796" s="356"/>
      <c r="S796" s="356"/>
      <c r="T796" s="356"/>
      <c r="U796" s="356"/>
      <c r="V796" s="356"/>
    </row>
    <row r="797" spans="1:22" ht="11.25" customHeight="1" x14ac:dyDescent="0.2">
      <c r="A797" s="356"/>
      <c r="B797" s="356"/>
      <c r="C797" s="356"/>
      <c r="D797" s="356"/>
      <c r="E797" s="356"/>
      <c r="F797" s="356"/>
      <c r="G797" s="356"/>
      <c r="H797" s="356"/>
      <c r="I797" s="356"/>
      <c r="J797" s="356"/>
      <c r="K797" s="356"/>
      <c r="L797" s="356"/>
      <c r="M797" s="356"/>
      <c r="N797" s="356"/>
      <c r="O797" s="356"/>
      <c r="P797" s="356"/>
      <c r="Q797" s="356"/>
      <c r="R797" s="356"/>
      <c r="S797" s="356"/>
      <c r="T797" s="356"/>
      <c r="U797" s="356"/>
      <c r="V797" s="356"/>
    </row>
    <row r="798" spans="1:22" ht="11.25" customHeight="1" x14ac:dyDescent="0.2">
      <c r="A798" s="356"/>
      <c r="B798" s="356"/>
      <c r="C798" s="356"/>
      <c r="D798" s="356"/>
      <c r="E798" s="356"/>
      <c r="F798" s="356"/>
      <c r="G798" s="356"/>
      <c r="H798" s="356"/>
      <c r="I798" s="356"/>
      <c r="J798" s="356"/>
      <c r="K798" s="356"/>
      <c r="L798" s="356"/>
      <c r="M798" s="356"/>
      <c r="N798" s="356"/>
      <c r="O798" s="356"/>
      <c r="P798" s="356"/>
      <c r="Q798" s="356"/>
      <c r="R798" s="356"/>
      <c r="S798" s="356"/>
      <c r="T798" s="356"/>
      <c r="U798" s="356"/>
      <c r="V798" s="356"/>
    </row>
    <row r="799" spans="1:22" ht="11.25" customHeight="1" x14ac:dyDescent="0.2">
      <c r="A799" s="356"/>
      <c r="B799" s="356"/>
      <c r="C799" s="356"/>
      <c r="D799" s="356"/>
      <c r="E799" s="356"/>
      <c r="F799" s="356"/>
      <c r="G799" s="356"/>
      <c r="H799" s="356"/>
      <c r="I799" s="356"/>
      <c r="J799" s="356"/>
      <c r="K799" s="356"/>
      <c r="L799" s="356"/>
      <c r="M799" s="356"/>
      <c r="N799" s="356"/>
      <c r="O799" s="356"/>
      <c r="P799" s="356"/>
      <c r="Q799" s="356"/>
      <c r="R799" s="356"/>
      <c r="S799" s="356"/>
      <c r="T799" s="356"/>
      <c r="U799" s="356"/>
      <c r="V799" s="356"/>
    </row>
    <row r="800" spans="1:22" ht="11.25" customHeight="1" x14ac:dyDescent="0.2">
      <c r="A800" s="356"/>
      <c r="B800" s="356"/>
      <c r="C800" s="356"/>
      <c r="D800" s="356"/>
      <c r="E800" s="356"/>
      <c r="F800" s="356"/>
      <c r="G800" s="356"/>
      <c r="H800" s="356"/>
      <c r="I800" s="356"/>
      <c r="J800" s="356"/>
      <c r="K800" s="356"/>
      <c r="L800" s="356"/>
      <c r="M800" s="356"/>
      <c r="N800" s="356"/>
      <c r="O800" s="356"/>
      <c r="P800" s="356"/>
      <c r="Q800" s="356"/>
      <c r="R800" s="356"/>
      <c r="S800" s="356"/>
      <c r="T800" s="356"/>
      <c r="U800" s="356"/>
      <c r="V800" s="356"/>
    </row>
    <row r="801" spans="1:22" ht="11.25" customHeight="1" x14ac:dyDescent="0.2">
      <c r="A801" s="356"/>
      <c r="B801" s="356"/>
      <c r="C801" s="356"/>
      <c r="D801" s="356"/>
      <c r="E801" s="356"/>
      <c r="F801" s="356"/>
      <c r="G801" s="356"/>
      <c r="H801" s="356"/>
      <c r="I801" s="356"/>
      <c r="J801" s="356"/>
      <c r="K801" s="356"/>
      <c r="L801" s="356"/>
      <c r="M801" s="356"/>
      <c r="N801" s="356"/>
      <c r="O801" s="356"/>
      <c r="P801" s="356"/>
      <c r="Q801" s="356"/>
      <c r="R801" s="356"/>
      <c r="S801" s="356"/>
      <c r="T801" s="356"/>
      <c r="U801" s="356"/>
      <c r="V801" s="356"/>
    </row>
    <row r="802" spans="1:22" ht="11.25" customHeight="1" x14ac:dyDescent="0.2">
      <c r="A802" s="356"/>
      <c r="B802" s="356"/>
      <c r="C802" s="356"/>
      <c r="D802" s="356"/>
      <c r="E802" s="356"/>
      <c r="F802" s="356"/>
      <c r="G802" s="356"/>
      <c r="H802" s="356"/>
      <c r="I802" s="356"/>
      <c r="J802" s="356"/>
      <c r="K802" s="356"/>
      <c r="L802" s="356"/>
      <c r="M802" s="356"/>
      <c r="N802" s="356"/>
      <c r="O802" s="356"/>
      <c r="P802" s="356"/>
      <c r="Q802" s="356"/>
      <c r="R802" s="356"/>
      <c r="S802" s="356"/>
      <c r="T802" s="356"/>
      <c r="U802" s="356"/>
      <c r="V802" s="356"/>
    </row>
    <row r="803" spans="1:22" ht="11.25" customHeight="1" x14ac:dyDescent="0.2">
      <c r="A803" s="356"/>
      <c r="B803" s="356"/>
      <c r="C803" s="356"/>
      <c r="D803" s="356"/>
      <c r="E803" s="356"/>
      <c r="F803" s="356"/>
      <c r="G803" s="356"/>
      <c r="H803" s="356"/>
      <c r="I803" s="356"/>
      <c r="J803" s="356"/>
      <c r="K803" s="356"/>
      <c r="L803" s="356"/>
      <c r="M803" s="356"/>
      <c r="N803" s="356"/>
      <c r="O803" s="356"/>
      <c r="P803" s="356"/>
      <c r="Q803" s="356"/>
      <c r="R803" s="356"/>
      <c r="S803" s="356"/>
      <c r="T803" s="356"/>
      <c r="U803" s="356"/>
      <c r="V803" s="356"/>
    </row>
    <row r="804" spans="1:22" ht="11.25" customHeight="1" x14ac:dyDescent="0.2">
      <c r="A804" s="356"/>
      <c r="B804" s="356"/>
      <c r="C804" s="356"/>
      <c r="D804" s="356"/>
      <c r="E804" s="356"/>
      <c r="F804" s="356"/>
      <c r="G804" s="356"/>
      <c r="H804" s="356"/>
      <c r="I804" s="356"/>
      <c r="J804" s="356"/>
      <c r="K804" s="356"/>
      <c r="L804" s="356"/>
      <c r="M804" s="356"/>
      <c r="N804" s="356"/>
      <c r="O804" s="356"/>
      <c r="P804" s="356"/>
      <c r="Q804" s="356"/>
      <c r="R804" s="356"/>
      <c r="S804" s="356"/>
      <c r="T804" s="356"/>
      <c r="U804" s="356"/>
      <c r="V804" s="356"/>
    </row>
    <row r="805" spans="1:22" ht="11.25" customHeight="1" x14ac:dyDescent="0.2">
      <c r="A805" s="356"/>
      <c r="B805" s="356"/>
      <c r="C805" s="356"/>
      <c r="D805" s="356"/>
      <c r="E805" s="356"/>
      <c r="F805" s="356"/>
      <c r="G805" s="356"/>
      <c r="H805" s="356"/>
      <c r="I805" s="356"/>
      <c r="J805" s="356"/>
      <c r="K805" s="356"/>
      <c r="L805" s="356"/>
      <c r="M805" s="356"/>
      <c r="N805" s="356"/>
      <c r="O805" s="356"/>
      <c r="P805" s="356"/>
      <c r="Q805" s="356"/>
      <c r="R805" s="356"/>
      <c r="S805" s="356"/>
      <c r="T805" s="356"/>
      <c r="U805" s="356"/>
      <c r="V805" s="356"/>
    </row>
    <row r="806" spans="1:22" ht="11.25" customHeight="1" x14ac:dyDescent="0.2">
      <c r="A806" s="356"/>
      <c r="B806" s="356"/>
      <c r="C806" s="356"/>
      <c r="D806" s="356"/>
      <c r="E806" s="356"/>
      <c r="F806" s="356"/>
      <c r="G806" s="356"/>
      <c r="H806" s="356"/>
      <c r="I806" s="356"/>
      <c r="J806" s="356"/>
      <c r="K806" s="356"/>
      <c r="L806" s="356"/>
      <c r="M806" s="356"/>
      <c r="N806" s="356"/>
      <c r="O806" s="356"/>
      <c r="P806" s="356"/>
      <c r="Q806" s="356"/>
      <c r="R806" s="356"/>
      <c r="S806" s="356"/>
      <c r="T806" s="356"/>
      <c r="U806" s="356"/>
      <c r="V806" s="356"/>
    </row>
    <row r="807" spans="1:22" ht="11.25" customHeight="1" x14ac:dyDescent="0.2">
      <c r="A807" s="356"/>
      <c r="B807" s="356"/>
      <c r="C807" s="356"/>
      <c r="D807" s="356"/>
      <c r="E807" s="356"/>
      <c r="F807" s="356"/>
      <c r="G807" s="356"/>
      <c r="H807" s="356"/>
      <c r="I807" s="356"/>
      <c r="J807" s="356"/>
      <c r="K807" s="356"/>
      <c r="L807" s="356"/>
      <c r="M807" s="356"/>
      <c r="N807" s="356"/>
      <c r="O807" s="356"/>
      <c r="P807" s="356"/>
      <c r="Q807" s="356"/>
      <c r="R807" s="356"/>
      <c r="S807" s="356"/>
      <c r="T807" s="356"/>
      <c r="U807" s="356"/>
      <c r="V807" s="356"/>
    </row>
    <row r="808" spans="1:22" ht="11.25" customHeight="1" x14ac:dyDescent="0.2">
      <c r="A808" s="356"/>
      <c r="B808" s="356"/>
      <c r="C808" s="356"/>
      <c r="D808" s="356"/>
      <c r="E808" s="356"/>
      <c r="F808" s="356"/>
      <c r="G808" s="356"/>
      <c r="H808" s="356"/>
      <c r="I808" s="356"/>
      <c r="J808" s="356"/>
      <c r="K808" s="356"/>
      <c r="L808" s="356"/>
      <c r="M808" s="356"/>
      <c r="N808" s="356"/>
      <c r="O808" s="356"/>
      <c r="P808" s="356"/>
      <c r="Q808" s="356"/>
      <c r="R808" s="356"/>
      <c r="S808" s="356"/>
      <c r="T808" s="356"/>
      <c r="U808" s="356"/>
      <c r="V808" s="356"/>
    </row>
    <row r="809" spans="1:22" ht="11.25" customHeight="1" x14ac:dyDescent="0.2">
      <c r="A809" s="356"/>
      <c r="B809" s="356"/>
      <c r="C809" s="356"/>
      <c r="D809" s="356"/>
      <c r="E809" s="356"/>
      <c r="F809" s="356"/>
      <c r="G809" s="356"/>
      <c r="H809" s="356"/>
      <c r="I809" s="356"/>
      <c r="J809" s="356"/>
      <c r="K809" s="356"/>
      <c r="L809" s="356"/>
      <c r="M809" s="356"/>
      <c r="N809" s="356"/>
      <c r="O809" s="356"/>
      <c r="P809" s="356"/>
      <c r="Q809" s="356"/>
      <c r="R809" s="356"/>
      <c r="S809" s="356"/>
      <c r="T809" s="356"/>
      <c r="U809" s="356"/>
      <c r="V809" s="356"/>
    </row>
    <row r="810" spans="1:22" ht="11.25" customHeight="1" x14ac:dyDescent="0.2">
      <c r="A810" s="356"/>
      <c r="B810" s="356"/>
      <c r="C810" s="356"/>
      <c r="D810" s="356"/>
      <c r="E810" s="356"/>
      <c r="F810" s="356"/>
      <c r="G810" s="356"/>
      <c r="H810" s="356"/>
      <c r="I810" s="356"/>
      <c r="J810" s="356"/>
      <c r="K810" s="356"/>
      <c r="L810" s="356"/>
      <c r="M810" s="356"/>
      <c r="N810" s="356"/>
      <c r="O810" s="356"/>
      <c r="P810" s="356"/>
      <c r="Q810" s="356"/>
      <c r="R810" s="356"/>
      <c r="S810" s="356"/>
      <c r="T810" s="356"/>
      <c r="U810" s="356"/>
      <c r="V810" s="356"/>
    </row>
    <row r="811" spans="1:22" ht="11.25" customHeight="1" x14ac:dyDescent="0.2">
      <c r="A811" s="356"/>
      <c r="B811" s="356"/>
      <c r="C811" s="356"/>
      <c r="D811" s="356"/>
      <c r="E811" s="356"/>
      <c r="F811" s="356"/>
      <c r="G811" s="356"/>
      <c r="H811" s="356"/>
      <c r="I811" s="356"/>
      <c r="J811" s="356"/>
      <c r="K811" s="356"/>
      <c r="L811" s="356"/>
      <c r="M811" s="356"/>
      <c r="N811" s="356"/>
      <c r="O811" s="356"/>
      <c r="P811" s="356"/>
      <c r="Q811" s="356"/>
      <c r="R811" s="356"/>
      <c r="S811" s="356"/>
      <c r="T811" s="356"/>
      <c r="U811" s="356"/>
      <c r="V811" s="356"/>
    </row>
    <row r="812" spans="1:22" ht="11.25" customHeight="1" x14ac:dyDescent="0.2">
      <c r="A812" s="356"/>
      <c r="B812" s="356"/>
      <c r="C812" s="356"/>
      <c r="D812" s="356"/>
      <c r="E812" s="356"/>
      <c r="F812" s="356"/>
      <c r="G812" s="356"/>
      <c r="H812" s="356"/>
      <c r="I812" s="356"/>
      <c r="J812" s="356"/>
      <c r="K812" s="356"/>
      <c r="L812" s="356"/>
      <c r="M812" s="356"/>
      <c r="N812" s="356"/>
      <c r="O812" s="356"/>
      <c r="P812" s="356"/>
      <c r="Q812" s="356"/>
      <c r="R812" s="356"/>
      <c r="S812" s="356"/>
      <c r="T812" s="356"/>
      <c r="U812" s="356"/>
      <c r="V812" s="356"/>
    </row>
    <row r="813" spans="1:22" ht="11.25" customHeight="1" x14ac:dyDescent="0.2">
      <c r="A813" s="356"/>
      <c r="B813" s="356"/>
      <c r="C813" s="356"/>
      <c r="D813" s="356"/>
      <c r="E813" s="356"/>
      <c r="F813" s="356"/>
      <c r="G813" s="356"/>
      <c r="H813" s="356"/>
      <c r="I813" s="356"/>
      <c r="J813" s="356"/>
      <c r="K813" s="356"/>
      <c r="L813" s="356"/>
      <c r="M813" s="356"/>
      <c r="N813" s="356"/>
      <c r="O813" s="356"/>
      <c r="P813" s="356"/>
      <c r="Q813" s="356"/>
      <c r="R813" s="356"/>
      <c r="S813" s="356"/>
      <c r="T813" s="356"/>
      <c r="U813" s="356"/>
      <c r="V813" s="356"/>
    </row>
    <row r="814" spans="1:22" ht="11.25" customHeight="1" x14ac:dyDescent="0.2">
      <c r="A814" s="356"/>
      <c r="B814" s="356"/>
      <c r="C814" s="356"/>
      <c r="D814" s="356"/>
      <c r="E814" s="356"/>
      <c r="F814" s="356"/>
      <c r="G814" s="356"/>
      <c r="H814" s="356"/>
      <c r="I814" s="356"/>
      <c r="J814" s="356"/>
      <c r="K814" s="356"/>
      <c r="L814" s="356"/>
      <c r="M814" s="356"/>
      <c r="N814" s="356"/>
      <c r="O814" s="356"/>
      <c r="P814" s="356"/>
      <c r="Q814" s="356"/>
      <c r="R814" s="356"/>
      <c r="S814" s="356"/>
      <c r="T814" s="356"/>
      <c r="U814" s="356"/>
      <c r="V814" s="356"/>
    </row>
    <row r="815" spans="1:22" ht="11.25" customHeight="1" x14ac:dyDescent="0.2">
      <c r="A815" s="356"/>
      <c r="B815" s="356"/>
      <c r="C815" s="356"/>
      <c r="D815" s="356"/>
      <c r="E815" s="356"/>
      <c r="F815" s="356"/>
      <c r="G815" s="356"/>
      <c r="H815" s="356"/>
      <c r="I815" s="356"/>
      <c r="J815" s="356"/>
      <c r="K815" s="356"/>
      <c r="L815" s="356"/>
      <c r="M815" s="356"/>
      <c r="N815" s="356"/>
      <c r="O815" s="356"/>
      <c r="P815" s="356"/>
      <c r="Q815" s="356"/>
      <c r="R815" s="356"/>
      <c r="S815" s="356"/>
      <c r="T815" s="356"/>
      <c r="U815" s="356"/>
      <c r="V815" s="356"/>
    </row>
    <row r="816" spans="1:22" ht="11.25" customHeight="1" x14ac:dyDescent="0.2">
      <c r="A816" s="356"/>
      <c r="B816" s="356"/>
      <c r="C816" s="356"/>
      <c r="D816" s="356"/>
      <c r="E816" s="356"/>
      <c r="F816" s="356"/>
      <c r="G816" s="356"/>
      <c r="H816" s="356"/>
      <c r="I816" s="356"/>
      <c r="J816" s="356"/>
      <c r="K816" s="356"/>
      <c r="L816" s="356"/>
      <c r="M816" s="356"/>
      <c r="N816" s="356"/>
      <c r="O816" s="356"/>
      <c r="P816" s="356"/>
      <c r="Q816" s="356"/>
      <c r="R816" s="356"/>
      <c r="S816" s="356"/>
      <c r="T816" s="356"/>
      <c r="U816" s="356"/>
      <c r="V816" s="356"/>
    </row>
    <row r="817" spans="1:22" ht="11.25" customHeight="1" x14ac:dyDescent="0.2">
      <c r="A817" s="356"/>
      <c r="B817" s="356"/>
      <c r="C817" s="356"/>
      <c r="D817" s="356"/>
      <c r="E817" s="356"/>
      <c r="F817" s="356"/>
      <c r="G817" s="356"/>
      <c r="H817" s="356"/>
      <c r="I817" s="356"/>
      <c r="J817" s="356"/>
      <c r="K817" s="356"/>
      <c r="L817" s="356"/>
      <c r="M817" s="356"/>
      <c r="N817" s="356"/>
      <c r="O817" s="356"/>
      <c r="P817" s="356"/>
      <c r="Q817" s="356"/>
      <c r="R817" s="356"/>
      <c r="S817" s="356"/>
      <c r="T817" s="356"/>
      <c r="U817" s="356"/>
      <c r="V817" s="356"/>
    </row>
    <row r="818" spans="1:22" ht="11.25" customHeight="1" x14ac:dyDescent="0.2">
      <c r="A818" s="356"/>
      <c r="B818" s="356"/>
      <c r="C818" s="356"/>
      <c r="D818" s="356"/>
      <c r="E818" s="356"/>
      <c r="F818" s="356"/>
      <c r="G818" s="356"/>
      <c r="H818" s="356"/>
      <c r="I818" s="356"/>
      <c r="J818" s="356"/>
      <c r="K818" s="356"/>
      <c r="L818" s="356"/>
      <c r="M818" s="356"/>
      <c r="N818" s="356"/>
      <c r="O818" s="356"/>
      <c r="P818" s="356"/>
      <c r="Q818" s="356"/>
      <c r="R818" s="356"/>
      <c r="S818" s="356"/>
      <c r="T818" s="356"/>
      <c r="U818" s="356"/>
      <c r="V818" s="356"/>
    </row>
    <row r="819" spans="1:22" ht="11.25" customHeight="1" x14ac:dyDescent="0.2">
      <c r="A819" s="356"/>
      <c r="B819" s="356"/>
      <c r="C819" s="356"/>
      <c r="D819" s="356"/>
      <c r="E819" s="356"/>
      <c r="F819" s="356"/>
      <c r="G819" s="356"/>
      <c r="H819" s="356"/>
      <c r="I819" s="356"/>
      <c r="J819" s="356"/>
      <c r="K819" s="356"/>
      <c r="L819" s="356"/>
      <c r="M819" s="356"/>
      <c r="N819" s="356"/>
      <c r="O819" s="356"/>
      <c r="P819" s="356"/>
      <c r="Q819" s="356"/>
      <c r="R819" s="356"/>
      <c r="S819" s="356"/>
      <c r="T819" s="356"/>
      <c r="U819" s="356"/>
      <c r="V819" s="356"/>
    </row>
    <row r="820" spans="1:22" ht="11.25" customHeight="1" x14ac:dyDescent="0.2">
      <c r="A820" s="356"/>
      <c r="B820" s="356"/>
      <c r="C820" s="356"/>
      <c r="D820" s="356"/>
      <c r="E820" s="356"/>
      <c r="F820" s="356"/>
      <c r="G820" s="356"/>
      <c r="H820" s="356"/>
      <c r="I820" s="356"/>
      <c r="J820" s="356"/>
      <c r="K820" s="356"/>
      <c r="L820" s="356"/>
      <c r="M820" s="356"/>
      <c r="N820" s="356"/>
      <c r="O820" s="356"/>
      <c r="P820" s="356"/>
      <c r="Q820" s="356"/>
      <c r="R820" s="356"/>
      <c r="S820" s="356"/>
      <c r="T820" s="356"/>
      <c r="U820" s="356"/>
      <c r="V820" s="356"/>
    </row>
    <row r="821" spans="1:22" ht="11.25" customHeight="1" x14ac:dyDescent="0.2">
      <c r="A821" s="356"/>
      <c r="B821" s="356"/>
      <c r="C821" s="356"/>
      <c r="D821" s="356"/>
      <c r="E821" s="356"/>
      <c r="F821" s="356"/>
      <c r="G821" s="356"/>
      <c r="H821" s="356"/>
      <c r="I821" s="356"/>
      <c r="J821" s="356"/>
      <c r="K821" s="356"/>
      <c r="L821" s="356"/>
      <c r="M821" s="356"/>
      <c r="N821" s="356"/>
      <c r="O821" s="356"/>
      <c r="P821" s="356"/>
      <c r="Q821" s="356"/>
      <c r="R821" s="356"/>
      <c r="S821" s="356"/>
      <c r="T821" s="356"/>
      <c r="U821" s="356"/>
      <c r="V821" s="356"/>
    </row>
    <row r="822" spans="1:22" ht="11.25" customHeight="1" x14ac:dyDescent="0.2">
      <c r="A822" s="356"/>
      <c r="B822" s="356"/>
      <c r="C822" s="356"/>
      <c r="D822" s="356"/>
      <c r="E822" s="356"/>
      <c r="F822" s="356"/>
      <c r="G822" s="356"/>
      <c r="H822" s="356"/>
      <c r="I822" s="356"/>
      <c r="J822" s="356"/>
      <c r="K822" s="356"/>
      <c r="L822" s="356"/>
      <c r="M822" s="356"/>
      <c r="N822" s="356"/>
      <c r="O822" s="356"/>
      <c r="P822" s="356"/>
      <c r="Q822" s="356"/>
      <c r="R822" s="356"/>
      <c r="S822" s="356"/>
      <c r="T822" s="356"/>
      <c r="U822" s="356"/>
      <c r="V822" s="356"/>
    </row>
    <row r="823" spans="1:22" ht="11.25" customHeight="1" x14ac:dyDescent="0.2">
      <c r="A823" s="356"/>
      <c r="B823" s="356"/>
      <c r="C823" s="356"/>
      <c r="D823" s="356"/>
      <c r="E823" s="356"/>
      <c r="F823" s="356"/>
      <c r="G823" s="356"/>
      <c r="H823" s="356"/>
      <c r="I823" s="356"/>
      <c r="J823" s="356"/>
      <c r="K823" s="356"/>
      <c r="L823" s="356"/>
      <c r="M823" s="356"/>
      <c r="N823" s="356"/>
      <c r="O823" s="356"/>
      <c r="P823" s="356"/>
      <c r="Q823" s="356"/>
      <c r="R823" s="356"/>
      <c r="S823" s="356"/>
      <c r="T823" s="356"/>
      <c r="U823" s="356"/>
      <c r="V823" s="356"/>
    </row>
    <row r="824" spans="1:22" ht="11.25" customHeight="1" x14ac:dyDescent="0.2">
      <c r="A824" s="356"/>
      <c r="B824" s="356"/>
      <c r="C824" s="356"/>
      <c r="D824" s="356"/>
      <c r="E824" s="356"/>
      <c r="F824" s="356"/>
      <c r="G824" s="356"/>
      <c r="H824" s="356"/>
      <c r="I824" s="356"/>
      <c r="J824" s="356"/>
      <c r="K824" s="356"/>
      <c r="L824" s="356"/>
      <c r="M824" s="356"/>
      <c r="N824" s="356"/>
      <c r="O824" s="356"/>
      <c r="P824" s="356"/>
      <c r="Q824" s="356"/>
      <c r="R824" s="356"/>
      <c r="S824" s="356"/>
      <c r="T824" s="356"/>
      <c r="U824" s="356"/>
      <c r="V824" s="356"/>
    </row>
    <row r="825" spans="1:22" ht="11.25" customHeight="1" x14ac:dyDescent="0.2">
      <c r="A825" s="356"/>
      <c r="B825" s="356"/>
      <c r="C825" s="356"/>
      <c r="D825" s="356"/>
      <c r="E825" s="356"/>
      <c r="F825" s="356"/>
      <c r="G825" s="356"/>
      <c r="H825" s="356"/>
      <c r="I825" s="356"/>
      <c r="J825" s="356"/>
      <c r="K825" s="356"/>
      <c r="L825" s="356"/>
      <c r="M825" s="356"/>
      <c r="N825" s="356"/>
      <c r="O825" s="356"/>
      <c r="P825" s="356"/>
      <c r="Q825" s="356"/>
      <c r="R825" s="356"/>
      <c r="S825" s="356"/>
      <c r="T825" s="356"/>
      <c r="U825" s="356"/>
      <c r="V825" s="356"/>
    </row>
    <row r="826" spans="1:22" ht="11.25" customHeight="1" x14ac:dyDescent="0.2">
      <c r="A826" s="356"/>
      <c r="B826" s="356"/>
      <c r="C826" s="356"/>
      <c r="D826" s="356"/>
      <c r="E826" s="356"/>
      <c r="F826" s="356"/>
      <c r="G826" s="356"/>
      <c r="H826" s="356"/>
      <c r="I826" s="356"/>
      <c r="J826" s="356"/>
      <c r="K826" s="356"/>
      <c r="L826" s="356"/>
      <c r="M826" s="356"/>
      <c r="N826" s="356"/>
      <c r="O826" s="356"/>
      <c r="P826" s="356"/>
      <c r="Q826" s="356"/>
      <c r="R826" s="356"/>
      <c r="S826" s="356"/>
      <c r="T826" s="356"/>
      <c r="U826" s="356"/>
      <c r="V826" s="356"/>
    </row>
    <row r="827" spans="1:22" ht="11.25" customHeight="1" x14ac:dyDescent="0.2">
      <c r="A827" s="356"/>
      <c r="B827" s="356"/>
      <c r="C827" s="356"/>
      <c r="D827" s="356"/>
      <c r="E827" s="356"/>
      <c r="F827" s="356"/>
      <c r="G827" s="356"/>
      <c r="H827" s="356"/>
      <c r="I827" s="356"/>
      <c r="J827" s="356"/>
      <c r="K827" s="356"/>
      <c r="L827" s="356"/>
      <c r="M827" s="356"/>
      <c r="N827" s="356"/>
      <c r="O827" s="356"/>
      <c r="P827" s="356"/>
      <c r="Q827" s="356"/>
      <c r="R827" s="356"/>
      <c r="S827" s="356"/>
      <c r="T827" s="356"/>
      <c r="U827" s="356"/>
      <c r="V827" s="356"/>
    </row>
    <row r="828" spans="1:22" ht="11.25" customHeight="1" x14ac:dyDescent="0.2">
      <c r="A828" s="356"/>
      <c r="B828" s="356"/>
      <c r="C828" s="356"/>
      <c r="D828" s="356"/>
      <c r="E828" s="356"/>
      <c r="F828" s="356"/>
      <c r="G828" s="356"/>
      <c r="H828" s="356"/>
      <c r="I828" s="356"/>
      <c r="J828" s="356"/>
      <c r="K828" s="356"/>
      <c r="L828" s="356"/>
      <c r="M828" s="356"/>
      <c r="N828" s="356"/>
      <c r="O828" s="356"/>
      <c r="P828" s="356"/>
      <c r="Q828" s="356"/>
      <c r="R828" s="356"/>
      <c r="S828" s="356"/>
      <c r="T828" s="356"/>
      <c r="U828" s="356"/>
      <c r="V828" s="356"/>
    </row>
    <row r="829" spans="1:22" ht="11.25" customHeight="1" x14ac:dyDescent="0.2">
      <c r="A829" s="356"/>
      <c r="B829" s="356"/>
      <c r="C829" s="356"/>
      <c r="D829" s="356"/>
      <c r="E829" s="356"/>
      <c r="F829" s="356"/>
      <c r="G829" s="356"/>
      <c r="H829" s="356"/>
      <c r="I829" s="356"/>
      <c r="J829" s="356"/>
      <c r="K829" s="356"/>
      <c r="L829" s="356"/>
      <c r="M829" s="356"/>
      <c r="N829" s="356"/>
      <c r="O829" s="356"/>
      <c r="P829" s="356"/>
      <c r="Q829" s="356"/>
      <c r="R829" s="356"/>
      <c r="S829" s="356"/>
      <c r="T829" s="356"/>
      <c r="U829" s="356"/>
      <c r="V829" s="356"/>
    </row>
    <row r="830" spans="1:22" ht="11.25" customHeight="1" x14ac:dyDescent="0.2">
      <c r="A830" s="356"/>
      <c r="B830" s="356"/>
      <c r="C830" s="356"/>
      <c r="D830" s="356"/>
      <c r="E830" s="356"/>
      <c r="F830" s="356"/>
      <c r="G830" s="356"/>
      <c r="H830" s="356"/>
      <c r="I830" s="356"/>
      <c r="J830" s="356"/>
      <c r="K830" s="356"/>
      <c r="L830" s="356"/>
      <c r="M830" s="356"/>
      <c r="N830" s="356"/>
      <c r="O830" s="356"/>
      <c r="P830" s="356"/>
      <c r="Q830" s="356"/>
      <c r="R830" s="356"/>
      <c r="S830" s="356"/>
      <c r="T830" s="356"/>
      <c r="U830" s="356"/>
      <c r="V830" s="356"/>
    </row>
    <row r="831" spans="1:22" ht="11.25" customHeight="1" x14ac:dyDescent="0.2">
      <c r="A831" s="356"/>
      <c r="B831" s="356"/>
      <c r="C831" s="356"/>
      <c r="D831" s="356"/>
      <c r="E831" s="356"/>
      <c r="F831" s="356"/>
      <c r="G831" s="356"/>
      <c r="H831" s="356"/>
      <c r="I831" s="356"/>
      <c r="J831" s="356"/>
      <c r="K831" s="356"/>
      <c r="L831" s="356"/>
      <c r="M831" s="356"/>
      <c r="N831" s="356"/>
      <c r="O831" s="356"/>
      <c r="P831" s="356"/>
      <c r="Q831" s="356"/>
      <c r="R831" s="356"/>
      <c r="S831" s="356"/>
      <c r="T831" s="356"/>
      <c r="U831" s="356"/>
      <c r="V831" s="356"/>
    </row>
    <row r="832" spans="1:22" ht="11.25" customHeight="1" x14ac:dyDescent="0.2">
      <c r="A832" s="356"/>
      <c r="B832" s="356"/>
      <c r="C832" s="356"/>
      <c r="D832" s="356"/>
      <c r="E832" s="356"/>
      <c r="F832" s="356"/>
      <c r="G832" s="356"/>
      <c r="H832" s="356"/>
      <c r="I832" s="356"/>
      <c r="J832" s="356"/>
      <c r="K832" s="356"/>
      <c r="L832" s="356"/>
      <c r="M832" s="356"/>
      <c r="N832" s="356"/>
      <c r="O832" s="356"/>
      <c r="P832" s="356"/>
      <c r="Q832" s="356"/>
      <c r="R832" s="356"/>
      <c r="S832" s="356"/>
      <c r="T832" s="356"/>
      <c r="U832" s="356"/>
      <c r="V832" s="356"/>
    </row>
    <row r="833" spans="1:22" ht="11.25" customHeight="1" x14ac:dyDescent="0.2">
      <c r="A833" s="356"/>
      <c r="B833" s="356"/>
      <c r="C833" s="356"/>
      <c r="D833" s="356"/>
      <c r="E833" s="356"/>
      <c r="F833" s="356"/>
      <c r="G833" s="356"/>
      <c r="H833" s="356"/>
      <c r="I833" s="356"/>
      <c r="J833" s="356"/>
      <c r="K833" s="356"/>
      <c r="L833" s="356"/>
      <c r="M833" s="356"/>
      <c r="N833" s="356"/>
      <c r="O833" s="356"/>
      <c r="P833" s="356"/>
      <c r="Q833" s="356"/>
      <c r="R833" s="356"/>
      <c r="S833" s="356"/>
      <c r="T833" s="356"/>
      <c r="U833" s="356"/>
      <c r="V833" s="356"/>
    </row>
    <row r="834" spans="1:22" ht="11.25" customHeight="1" x14ac:dyDescent="0.2">
      <c r="A834" s="356"/>
      <c r="B834" s="356"/>
      <c r="C834" s="356"/>
      <c r="D834" s="356"/>
      <c r="E834" s="356"/>
      <c r="F834" s="356"/>
      <c r="G834" s="356"/>
      <c r="H834" s="356"/>
      <c r="I834" s="356"/>
      <c r="J834" s="356"/>
      <c r="K834" s="356"/>
      <c r="L834" s="356"/>
      <c r="M834" s="356"/>
      <c r="N834" s="356"/>
      <c r="O834" s="356"/>
      <c r="P834" s="356"/>
      <c r="Q834" s="356"/>
      <c r="R834" s="356"/>
      <c r="S834" s="356"/>
      <c r="T834" s="356"/>
      <c r="U834" s="356"/>
      <c r="V834" s="356"/>
    </row>
    <row r="835" spans="1:22" ht="11.25" customHeight="1" x14ac:dyDescent="0.2">
      <c r="A835" s="356"/>
      <c r="B835" s="356"/>
      <c r="C835" s="356"/>
      <c r="D835" s="356"/>
      <c r="E835" s="356"/>
      <c r="F835" s="356"/>
      <c r="G835" s="356"/>
      <c r="H835" s="356"/>
      <c r="I835" s="356"/>
      <c r="J835" s="356"/>
      <c r="K835" s="356"/>
      <c r="L835" s="356"/>
      <c r="M835" s="356"/>
      <c r="N835" s="356"/>
      <c r="O835" s="356"/>
      <c r="P835" s="356"/>
      <c r="Q835" s="356"/>
      <c r="R835" s="356"/>
      <c r="S835" s="356"/>
      <c r="T835" s="356"/>
      <c r="U835" s="356"/>
      <c r="V835" s="356"/>
    </row>
    <row r="836" spans="1:22" ht="11.25" customHeight="1" x14ac:dyDescent="0.2">
      <c r="A836" s="356"/>
      <c r="B836" s="356"/>
      <c r="C836" s="356"/>
      <c r="D836" s="356"/>
      <c r="E836" s="356"/>
      <c r="F836" s="356"/>
      <c r="G836" s="356"/>
      <c r="H836" s="356"/>
      <c r="I836" s="356"/>
      <c r="J836" s="356"/>
      <c r="K836" s="356"/>
      <c r="L836" s="356"/>
      <c r="M836" s="356"/>
      <c r="N836" s="356"/>
      <c r="O836" s="356"/>
      <c r="P836" s="356"/>
      <c r="Q836" s="356"/>
      <c r="R836" s="356"/>
      <c r="S836" s="356"/>
      <c r="T836" s="356"/>
      <c r="U836" s="356"/>
      <c r="V836" s="356"/>
    </row>
    <row r="837" spans="1:22" ht="11.25" customHeight="1" x14ac:dyDescent="0.2">
      <c r="A837" s="356"/>
      <c r="B837" s="356"/>
      <c r="C837" s="356"/>
      <c r="D837" s="356"/>
      <c r="E837" s="356"/>
      <c r="F837" s="356"/>
      <c r="G837" s="356"/>
      <c r="H837" s="356"/>
      <c r="I837" s="356"/>
      <c r="J837" s="356"/>
      <c r="K837" s="356"/>
      <c r="L837" s="356"/>
      <c r="M837" s="356"/>
      <c r="N837" s="356"/>
      <c r="O837" s="356"/>
      <c r="P837" s="356"/>
      <c r="Q837" s="356"/>
      <c r="R837" s="356"/>
      <c r="S837" s="356"/>
      <c r="T837" s="356"/>
      <c r="U837" s="356"/>
      <c r="V837" s="356"/>
    </row>
    <row r="838" spans="1:22" ht="11.25" customHeight="1" x14ac:dyDescent="0.2">
      <c r="A838" s="356"/>
      <c r="B838" s="356"/>
      <c r="C838" s="356"/>
      <c r="D838" s="356"/>
      <c r="E838" s="356"/>
      <c r="F838" s="356"/>
      <c r="G838" s="356"/>
      <c r="H838" s="356"/>
      <c r="I838" s="356"/>
      <c r="J838" s="356"/>
      <c r="K838" s="356"/>
      <c r="L838" s="356"/>
      <c r="M838" s="356"/>
      <c r="N838" s="356"/>
      <c r="O838" s="356"/>
      <c r="P838" s="356"/>
      <c r="Q838" s="356"/>
      <c r="R838" s="356"/>
      <c r="S838" s="356"/>
      <c r="T838" s="356"/>
      <c r="U838" s="356"/>
      <c r="V838" s="356"/>
    </row>
    <row r="839" spans="1:22" ht="11.25" customHeight="1" x14ac:dyDescent="0.2">
      <c r="A839" s="356"/>
      <c r="B839" s="356"/>
      <c r="C839" s="356"/>
      <c r="D839" s="356"/>
      <c r="E839" s="356"/>
      <c r="F839" s="356"/>
      <c r="G839" s="356"/>
      <c r="H839" s="356"/>
      <c r="I839" s="356"/>
      <c r="J839" s="356"/>
      <c r="K839" s="356"/>
      <c r="L839" s="356"/>
      <c r="M839" s="356"/>
      <c r="N839" s="356"/>
      <c r="O839" s="356"/>
      <c r="P839" s="356"/>
      <c r="Q839" s="356"/>
      <c r="R839" s="356"/>
      <c r="S839" s="356"/>
      <c r="T839" s="356"/>
      <c r="U839" s="356"/>
      <c r="V839" s="356"/>
    </row>
    <row r="840" spans="1:22" ht="11.25" customHeight="1" x14ac:dyDescent="0.2">
      <c r="A840" s="356"/>
      <c r="B840" s="356"/>
      <c r="C840" s="356"/>
      <c r="D840" s="356"/>
      <c r="E840" s="356"/>
      <c r="F840" s="356"/>
      <c r="G840" s="356"/>
      <c r="H840" s="356"/>
      <c r="I840" s="356"/>
      <c r="J840" s="356"/>
      <c r="K840" s="356"/>
      <c r="L840" s="356"/>
      <c r="M840" s="356"/>
      <c r="N840" s="356"/>
      <c r="O840" s="356"/>
      <c r="P840" s="356"/>
      <c r="Q840" s="356"/>
      <c r="R840" s="356"/>
      <c r="S840" s="356"/>
      <c r="T840" s="356"/>
      <c r="U840" s="356"/>
      <c r="V840" s="356"/>
    </row>
    <row r="841" spans="1:22" ht="11.25" customHeight="1" x14ac:dyDescent="0.2">
      <c r="A841" s="356"/>
      <c r="B841" s="356"/>
      <c r="C841" s="356"/>
      <c r="D841" s="356"/>
      <c r="E841" s="356"/>
      <c r="F841" s="356"/>
      <c r="G841" s="356"/>
      <c r="H841" s="356"/>
      <c r="I841" s="356"/>
      <c r="J841" s="356"/>
      <c r="K841" s="356"/>
      <c r="L841" s="356"/>
      <c r="M841" s="356"/>
      <c r="N841" s="356"/>
      <c r="O841" s="356"/>
      <c r="P841" s="356"/>
      <c r="Q841" s="356"/>
      <c r="R841" s="356"/>
      <c r="S841" s="356"/>
      <c r="T841" s="356"/>
      <c r="U841" s="356"/>
      <c r="V841" s="356"/>
    </row>
    <row r="842" spans="1:22" ht="11.25" customHeight="1" x14ac:dyDescent="0.2">
      <c r="A842" s="356"/>
      <c r="B842" s="356"/>
      <c r="C842" s="356"/>
      <c r="D842" s="356"/>
      <c r="E842" s="356"/>
      <c r="F842" s="356"/>
      <c r="G842" s="356"/>
      <c r="H842" s="356"/>
      <c r="I842" s="356"/>
      <c r="J842" s="356"/>
      <c r="K842" s="356"/>
      <c r="L842" s="356"/>
      <c r="M842" s="356"/>
      <c r="N842" s="356"/>
      <c r="O842" s="356"/>
      <c r="P842" s="356"/>
      <c r="Q842" s="356"/>
      <c r="R842" s="356"/>
      <c r="S842" s="356"/>
      <c r="T842" s="356"/>
      <c r="U842" s="356"/>
      <c r="V842" s="356"/>
    </row>
    <row r="843" spans="1:22" ht="11.25" customHeight="1" x14ac:dyDescent="0.2">
      <c r="A843" s="356"/>
      <c r="B843" s="356"/>
      <c r="C843" s="356"/>
      <c r="D843" s="356"/>
      <c r="E843" s="356"/>
      <c r="F843" s="356"/>
      <c r="G843" s="356"/>
      <c r="H843" s="356"/>
      <c r="I843" s="356"/>
      <c r="J843" s="356"/>
      <c r="K843" s="356"/>
      <c r="L843" s="356"/>
      <c r="M843" s="356"/>
      <c r="N843" s="356"/>
      <c r="O843" s="356"/>
      <c r="P843" s="356"/>
      <c r="Q843" s="356"/>
      <c r="R843" s="356"/>
      <c r="S843" s="356"/>
      <c r="T843" s="356"/>
      <c r="U843" s="356"/>
      <c r="V843" s="356"/>
    </row>
    <row r="844" spans="1:22" ht="11.25" customHeight="1" x14ac:dyDescent="0.2">
      <c r="A844" s="356"/>
      <c r="B844" s="356"/>
      <c r="C844" s="356"/>
      <c r="D844" s="356"/>
      <c r="E844" s="356"/>
      <c r="F844" s="356"/>
      <c r="G844" s="356"/>
      <c r="H844" s="356"/>
      <c r="I844" s="356"/>
      <c r="J844" s="356"/>
      <c r="K844" s="356"/>
      <c r="L844" s="356"/>
      <c r="M844" s="356"/>
      <c r="N844" s="356"/>
      <c r="O844" s="356"/>
      <c r="P844" s="356"/>
      <c r="Q844" s="356"/>
      <c r="R844" s="356"/>
      <c r="S844" s="356"/>
      <c r="T844" s="356"/>
      <c r="U844" s="356"/>
      <c r="V844" s="356"/>
    </row>
    <row r="845" spans="1:22" ht="11.25" customHeight="1" x14ac:dyDescent="0.2">
      <c r="A845" s="356"/>
      <c r="B845" s="356"/>
      <c r="C845" s="356"/>
      <c r="D845" s="356"/>
      <c r="E845" s="356"/>
      <c r="F845" s="356"/>
      <c r="G845" s="356"/>
      <c r="H845" s="356"/>
      <c r="I845" s="356"/>
      <c r="J845" s="356"/>
      <c r="K845" s="356"/>
      <c r="L845" s="356"/>
      <c r="M845" s="356"/>
      <c r="N845" s="356"/>
      <c r="O845" s="356"/>
      <c r="P845" s="356"/>
      <c r="Q845" s="356"/>
      <c r="R845" s="356"/>
      <c r="S845" s="356"/>
      <c r="T845" s="356"/>
      <c r="U845" s="356"/>
      <c r="V845" s="356"/>
    </row>
    <row r="846" spans="1:22" ht="11.25" customHeight="1" x14ac:dyDescent="0.2">
      <c r="A846" s="356"/>
      <c r="B846" s="356"/>
      <c r="C846" s="356"/>
      <c r="D846" s="356"/>
      <c r="E846" s="356"/>
      <c r="F846" s="356"/>
      <c r="G846" s="356"/>
      <c r="H846" s="356"/>
      <c r="I846" s="356"/>
      <c r="J846" s="356"/>
      <c r="K846" s="356"/>
      <c r="L846" s="356"/>
      <c r="M846" s="356"/>
      <c r="N846" s="356"/>
      <c r="O846" s="356"/>
      <c r="P846" s="356"/>
      <c r="Q846" s="356"/>
      <c r="R846" s="356"/>
      <c r="S846" s="356"/>
      <c r="T846" s="356"/>
      <c r="U846" s="356"/>
      <c r="V846" s="356"/>
    </row>
    <row r="847" spans="1:22" ht="11.25" customHeight="1" x14ac:dyDescent="0.2">
      <c r="A847" s="356"/>
      <c r="B847" s="356"/>
      <c r="C847" s="356"/>
      <c r="D847" s="356"/>
      <c r="E847" s="356"/>
      <c r="F847" s="356"/>
      <c r="G847" s="356"/>
      <c r="H847" s="356"/>
      <c r="I847" s="356"/>
      <c r="J847" s="356"/>
      <c r="K847" s="356"/>
      <c r="L847" s="356"/>
      <c r="M847" s="356"/>
      <c r="N847" s="356"/>
      <c r="O847" s="356"/>
      <c r="P847" s="356"/>
      <c r="Q847" s="356"/>
      <c r="R847" s="356"/>
      <c r="S847" s="356"/>
      <c r="T847" s="356"/>
      <c r="U847" s="356"/>
      <c r="V847" s="356"/>
    </row>
    <row r="848" spans="1:22" ht="11.25" customHeight="1" x14ac:dyDescent="0.2">
      <c r="A848" s="356"/>
      <c r="B848" s="356"/>
      <c r="C848" s="356"/>
      <c r="D848" s="356"/>
      <c r="E848" s="356"/>
      <c r="F848" s="356"/>
      <c r="G848" s="356"/>
      <c r="H848" s="356"/>
      <c r="I848" s="356"/>
      <c r="J848" s="356"/>
      <c r="K848" s="356"/>
      <c r="L848" s="356"/>
      <c r="M848" s="356"/>
      <c r="N848" s="356"/>
      <c r="O848" s="356"/>
      <c r="P848" s="356"/>
      <c r="Q848" s="356"/>
      <c r="R848" s="356"/>
      <c r="S848" s="356"/>
      <c r="T848" s="356"/>
      <c r="U848" s="356"/>
      <c r="V848" s="356"/>
    </row>
    <row r="849" spans="1:22" ht="11.25" customHeight="1" x14ac:dyDescent="0.2">
      <c r="A849" s="356"/>
      <c r="B849" s="356"/>
      <c r="C849" s="356"/>
      <c r="D849" s="356"/>
      <c r="E849" s="356"/>
      <c r="F849" s="356"/>
      <c r="G849" s="356"/>
      <c r="H849" s="356"/>
      <c r="I849" s="356"/>
      <c r="J849" s="356"/>
      <c r="K849" s="356"/>
      <c r="L849" s="356"/>
      <c r="M849" s="356"/>
      <c r="N849" s="356"/>
      <c r="O849" s="356"/>
      <c r="P849" s="356"/>
      <c r="Q849" s="356"/>
      <c r="R849" s="356"/>
      <c r="S849" s="356"/>
      <c r="T849" s="356"/>
      <c r="U849" s="356"/>
      <c r="V849" s="356"/>
    </row>
    <row r="850" spans="1:22" ht="11.25" customHeight="1" x14ac:dyDescent="0.2">
      <c r="A850" s="356"/>
      <c r="B850" s="356"/>
      <c r="C850" s="356"/>
      <c r="D850" s="356"/>
      <c r="E850" s="356"/>
      <c r="F850" s="356"/>
      <c r="G850" s="356"/>
      <c r="H850" s="356"/>
      <c r="I850" s="356"/>
      <c r="J850" s="356"/>
      <c r="K850" s="356"/>
      <c r="L850" s="356"/>
      <c r="M850" s="356"/>
      <c r="N850" s="356"/>
      <c r="O850" s="356"/>
      <c r="P850" s="356"/>
      <c r="Q850" s="356"/>
      <c r="R850" s="356"/>
      <c r="S850" s="356"/>
      <c r="T850" s="356"/>
      <c r="U850" s="356"/>
      <c r="V850" s="356"/>
    </row>
    <row r="851" spans="1:22" ht="11.25" customHeight="1" x14ac:dyDescent="0.2">
      <c r="A851" s="356"/>
      <c r="B851" s="356"/>
      <c r="C851" s="356"/>
      <c r="D851" s="356"/>
      <c r="E851" s="356"/>
      <c r="F851" s="356"/>
      <c r="G851" s="356"/>
      <c r="H851" s="356"/>
      <c r="I851" s="356"/>
      <c r="J851" s="356"/>
      <c r="K851" s="356"/>
      <c r="L851" s="356"/>
      <c r="M851" s="356"/>
      <c r="N851" s="356"/>
      <c r="O851" s="356"/>
      <c r="P851" s="356"/>
      <c r="Q851" s="356"/>
      <c r="R851" s="356"/>
      <c r="S851" s="356"/>
      <c r="T851" s="356"/>
      <c r="U851" s="356"/>
      <c r="V851" s="356"/>
    </row>
    <row r="852" spans="1:22" ht="11.25" customHeight="1" x14ac:dyDescent="0.2">
      <c r="A852" s="356"/>
      <c r="B852" s="356"/>
      <c r="C852" s="356"/>
      <c r="D852" s="356"/>
      <c r="E852" s="356"/>
      <c r="F852" s="356"/>
      <c r="G852" s="356"/>
      <c r="H852" s="356"/>
      <c r="I852" s="356"/>
      <c r="J852" s="356"/>
      <c r="K852" s="356"/>
      <c r="L852" s="356"/>
      <c r="M852" s="356"/>
      <c r="N852" s="356"/>
      <c r="O852" s="356"/>
      <c r="P852" s="356"/>
      <c r="Q852" s="356"/>
      <c r="R852" s="356"/>
      <c r="S852" s="356"/>
      <c r="T852" s="356"/>
      <c r="U852" s="356"/>
      <c r="V852" s="356"/>
    </row>
    <row r="853" spans="1:22" ht="11.25" customHeight="1" x14ac:dyDescent="0.2">
      <c r="A853" s="356"/>
      <c r="B853" s="356"/>
      <c r="C853" s="356"/>
      <c r="D853" s="356"/>
      <c r="E853" s="356"/>
      <c r="F853" s="356"/>
      <c r="G853" s="356"/>
      <c r="H853" s="356"/>
      <c r="I853" s="356"/>
      <c r="J853" s="356"/>
      <c r="K853" s="356"/>
      <c r="L853" s="356"/>
      <c r="M853" s="356"/>
      <c r="N853" s="356"/>
      <c r="O853" s="356"/>
      <c r="P853" s="356"/>
      <c r="Q853" s="356"/>
      <c r="R853" s="356"/>
      <c r="S853" s="356"/>
      <c r="T853" s="356"/>
      <c r="U853" s="356"/>
      <c r="V853" s="356"/>
    </row>
    <row r="854" spans="1:22" ht="11.25" customHeight="1" x14ac:dyDescent="0.2">
      <c r="A854" s="356"/>
      <c r="B854" s="356"/>
      <c r="C854" s="356"/>
      <c r="D854" s="356"/>
      <c r="E854" s="356"/>
      <c r="F854" s="356"/>
      <c r="G854" s="356"/>
      <c r="H854" s="356"/>
      <c r="I854" s="356"/>
      <c r="J854" s="356"/>
      <c r="K854" s="356"/>
      <c r="L854" s="356"/>
      <c r="M854" s="356"/>
      <c r="N854" s="356"/>
      <c r="O854" s="356"/>
      <c r="P854" s="356"/>
      <c r="Q854" s="356"/>
      <c r="R854" s="356"/>
      <c r="S854" s="356"/>
      <c r="T854" s="356"/>
      <c r="U854" s="356"/>
      <c r="V854" s="356"/>
    </row>
    <row r="855" spans="1:22" ht="11.25" customHeight="1" x14ac:dyDescent="0.2">
      <c r="A855" s="356"/>
      <c r="B855" s="356"/>
      <c r="C855" s="356"/>
      <c r="D855" s="356"/>
      <c r="E855" s="356"/>
      <c r="F855" s="356"/>
      <c r="G855" s="356"/>
      <c r="H855" s="356"/>
      <c r="I855" s="356"/>
      <c r="J855" s="356"/>
      <c r="K855" s="356"/>
      <c r="L855" s="356"/>
      <c r="M855" s="356"/>
      <c r="N855" s="356"/>
      <c r="O855" s="356"/>
      <c r="P855" s="356"/>
      <c r="Q855" s="356"/>
      <c r="R855" s="356"/>
      <c r="S855" s="356"/>
      <c r="T855" s="356"/>
      <c r="U855" s="356"/>
      <c r="V855" s="356"/>
    </row>
    <row r="856" spans="1:22" ht="11.25" customHeight="1" x14ac:dyDescent="0.2">
      <c r="A856" s="356"/>
      <c r="B856" s="356"/>
      <c r="C856" s="356"/>
      <c r="D856" s="356"/>
      <c r="E856" s="356"/>
      <c r="F856" s="356"/>
      <c r="G856" s="356"/>
      <c r="H856" s="356"/>
      <c r="I856" s="356"/>
      <c r="J856" s="356"/>
      <c r="K856" s="356"/>
      <c r="L856" s="356"/>
      <c r="M856" s="356"/>
      <c r="N856" s="356"/>
      <c r="O856" s="356"/>
      <c r="P856" s="356"/>
      <c r="Q856" s="356"/>
      <c r="R856" s="356"/>
      <c r="S856" s="356"/>
      <c r="T856" s="356"/>
      <c r="U856" s="356"/>
      <c r="V856" s="356"/>
    </row>
    <row r="857" spans="1:22" ht="11.25" customHeight="1" x14ac:dyDescent="0.2">
      <c r="A857" s="356"/>
      <c r="B857" s="356"/>
      <c r="C857" s="356"/>
      <c r="D857" s="356"/>
      <c r="E857" s="356"/>
      <c r="F857" s="356"/>
      <c r="G857" s="356"/>
      <c r="H857" s="356"/>
      <c r="I857" s="356"/>
      <c r="J857" s="356"/>
      <c r="K857" s="356"/>
      <c r="L857" s="356"/>
      <c r="M857" s="356"/>
      <c r="N857" s="356"/>
      <c r="O857" s="356"/>
      <c r="P857" s="356"/>
      <c r="Q857" s="356"/>
      <c r="R857" s="356"/>
      <c r="S857" s="356"/>
      <c r="T857" s="356"/>
      <c r="U857" s="356"/>
      <c r="V857" s="356"/>
    </row>
    <row r="858" spans="1:22" ht="11.25" customHeight="1" x14ac:dyDescent="0.2">
      <c r="A858" s="356"/>
      <c r="B858" s="356"/>
      <c r="C858" s="356"/>
      <c r="D858" s="356"/>
      <c r="E858" s="356"/>
      <c r="F858" s="356"/>
      <c r="G858" s="356"/>
      <c r="H858" s="356"/>
      <c r="I858" s="356"/>
      <c r="J858" s="356"/>
      <c r="K858" s="356"/>
      <c r="L858" s="356"/>
      <c r="M858" s="356"/>
      <c r="N858" s="356"/>
      <c r="O858" s="356"/>
      <c r="P858" s="356"/>
      <c r="Q858" s="356"/>
      <c r="R858" s="356"/>
      <c r="S858" s="356"/>
      <c r="T858" s="356"/>
      <c r="U858" s="356"/>
      <c r="V858" s="356"/>
    </row>
    <row r="859" spans="1:22" ht="11.25" customHeight="1" x14ac:dyDescent="0.2">
      <c r="A859" s="356"/>
      <c r="B859" s="356"/>
      <c r="C859" s="356"/>
      <c r="D859" s="356"/>
      <c r="E859" s="356"/>
      <c r="F859" s="356"/>
      <c r="G859" s="356"/>
      <c r="H859" s="356"/>
      <c r="I859" s="356"/>
      <c r="J859" s="356"/>
      <c r="K859" s="356"/>
      <c r="L859" s="356"/>
      <c r="M859" s="356"/>
      <c r="N859" s="356"/>
      <c r="O859" s="356"/>
      <c r="P859" s="356"/>
      <c r="Q859" s="356"/>
      <c r="R859" s="356"/>
      <c r="S859" s="356"/>
      <c r="T859" s="356"/>
      <c r="U859" s="356"/>
      <c r="V859" s="356"/>
    </row>
    <row r="860" spans="1:22" ht="11.25" customHeight="1" x14ac:dyDescent="0.2">
      <c r="A860" s="356"/>
      <c r="B860" s="356"/>
      <c r="C860" s="356"/>
      <c r="D860" s="356"/>
      <c r="E860" s="356"/>
      <c r="F860" s="356"/>
      <c r="G860" s="356"/>
      <c r="H860" s="356"/>
      <c r="I860" s="356"/>
      <c r="J860" s="356"/>
      <c r="K860" s="356"/>
      <c r="L860" s="356"/>
      <c r="M860" s="356"/>
      <c r="N860" s="356"/>
      <c r="O860" s="356"/>
      <c r="P860" s="356"/>
      <c r="Q860" s="356"/>
      <c r="R860" s="356"/>
      <c r="S860" s="356"/>
      <c r="T860" s="356"/>
      <c r="U860" s="356"/>
      <c r="V860" s="356"/>
    </row>
    <row r="861" spans="1:22" ht="11.25" customHeight="1" x14ac:dyDescent="0.2">
      <c r="A861" s="356"/>
      <c r="B861" s="356"/>
      <c r="C861" s="356"/>
      <c r="D861" s="356"/>
      <c r="E861" s="356"/>
      <c r="F861" s="356"/>
      <c r="G861" s="356"/>
      <c r="H861" s="356"/>
      <c r="I861" s="356"/>
      <c r="J861" s="356"/>
      <c r="K861" s="356"/>
      <c r="L861" s="356"/>
      <c r="M861" s="356"/>
      <c r="N861" s="356"/>
      <c r="O861" s="356"/>
      <c r="P861" s="356"/>
      <c r="Q861" s="356"/>
      <c r="R861" s="356"/>
      <c r="S861" s="356"/>
      <c r="T861" s="356"/>
      <c r="U861" s="356"/>
      <c r="V861" s="356"/>
    </row>
    <row r="862" spans="1:22" ht="11.25" customHeight="1" x14ac:dyDescent="0.2">
      <c r="A862" s="356"/>
      <c r="B862" s="356"/>
      <c r="C862" s="356"/>
      <c r="D862" s="356"/>
      <c r="E862" s="356"/>
      <c r="F862" s="356"/>
      <c r="G862" s="356"/>
      <c r="H862" s="356"/>
      <c r="I862" s="356"/>
      <c r="J862" s="356"/>
      <c r="K862" s="356"/>
      <c r="L862" s="356"/>
      <c r="M862" s="356"/>
      <c r="N862" s="356"/>
      <c r="O862" s="356"/>
      <c r="P862" s="356"/>
      <c r="Q862" s="356"/>
      <c r="R862" s="356"/>
      <c r="S862" s="356"/>
      <c r="T862" s="356"/>
      <c r="U862" s="356"/>
      <c r="V862" s="356"/>
    </row>
    <row r="863" spans="1:22" ht="11.25" customHeight="1" x14ac:dyDescent="0.2">
      <c r="A863" s="356"/>
      <c r="B863" s="356"/>
      <c r="C863" s="356"/>
      <c r="D863" s="356"/>
      <c r="E863" s="356"/>
      <c r="F863" s="356"/>
      <c r="G863" s="356"/>
      <c r="H863" s="356"/>
      <c r="I863" s="356"/>
      <c r="J863" s="356"/>
      <c r="K863" s="356"/>
      <c r="L863" s="356"/>
      <c r="M863" s="356"/>
      <c r="N863" s="356"/>
      <c r="O863" s="356"/>
      <c r="P863" s="356"/>
      <c r="Q863" s="356"/>
      <c r="R863" s="356"/>
      <c r="S863" s="356"/>
      <c r="T863" s="356"/>
      <c r="U863" s="356"/>
      <c r="V863" s="356"/>
    </row>
    <row r="864" spans="1:22" ht="11.25" customHeight="1" x14ac:dyDescent="0.2">
      <c r="A864" s="356"/>
      <c r="B864" s="356"/>
      <c r="C864" s="356"/>
      <c r="D864" s="356"/>
      <c r="E864" s="356"/>
      <c r="F864" s="356"/>
      <c r="G864" s="356"/>
      <c r="H864" s="356"/>
      <c r="I864" s="356"/>
      <c r="J864" s="356"/>
      <c r="K864" s="356"/>
      <c r="L864" s="356"/>
      <c r="M864" s="356"/>
      <c r="N864" s="356"/>
      <c r="O864" s="356"/>
      <c r="P864" s="356"/>
      <c r="Q864" s="356"/>
      <c r="R864" s="356"/>
      <c r="S864" s="356"/>
      <c r="T864" s="356"/>
      <c r="U864" s="356"/>
      <c r="V864" s="356"/>
    </row>
    <row r="865" spans="1:22" ht="11.25" customHeight="1" x14ac:dyDescent="0.2">
      <c r="A865" s="356"/>
      <c r="B865" s="356"/>
      <c r="C865" s="356"/>
      <c r="D865" s="356"/>
      <c r="E865" s="356"/>
      <c r="F865" s="356"/>
      <c r="G865" s="356"/>
      <c r="H865" s="356"/>
      <c r="I865" s="356"/>
      <c r="J865" s="356"/>
      <c r="K865" s="356"/>
      <c r="L865" s="356"/>
      <c r="M865" s="356"/>
      <c r="N865" s="356"/>
      <c r="O865" s="356"/>
      <c r="P865" s="356"/>
      <c r="Q865" s="356"/>
      <c r="R865" s="356"/>
      <c r="S865" s="356"/>
      <c r="T865" s="356"/>
      <c r="U865" s="356"/>
      <c r="V865" s="356"/>
    </row>
    <row r="866" spans="1:22" ht="11.25" customHeight="1" x14ac:dyDescent="0.2">
      <c r="A866" s="356"/>
      <c r="B866" s="356"/>
      <c r="C866" s="356"/>
      <c r="D866" s="356"/>
      <c r="E866" s="356"/>
      <c r="F866" s="356"/>
      <c r="G866" s="356"/>
      <c r="H866" s="356"/>
      <c r="I866" s="356"/>
      <c r="J866" s="356"/>
      <c r="K866" s="356"/>
      <c r="L866" s="356"/>
      <c r="M866" s="356"/>
      <c r="N866" s="356"/>
      <c r="O866" s="356"/>
      <c r="P866" s="356"/>
      <c r="Q866" s="356"/>
      <c r="R866" s="356"/>
      <c r="S866" s="356"/>
      <c r="T866" s="356"/>
      <c r="U866" s="356"/>
      <c r="V866" s="356"/>
    </row>
    <row r="867" spans="1:22" ht="11.25" customHeight="1" x14ac:dyDescent="0.2">
      <c r="A867" s="356"/>
      <c r="B867" s="356"/>
      <c r="C867" s="356"/>
      <c r="D867" s="356"/>
      <c r="E867" s="356"/>
      <c r="F867" s="356"/>
      <c r="G867" s="356"/>
      <c r="H867" s="356"/>
      <c r="I867" s="356"/>
      <c r="J867" s="356"/>
      <c r="K867" s="356"/>
      <c r="L867" s="356"/>
      <c r="M867" s="356"/>
      <c r="N867" s="356"/>
      <c r="O867" s="356"/>
      <c r="P867" s="356"/>
      <c r="Q867" s="356"/>
      <c r="R867" s="356"/>
      <c r="S867" s="356"/>
      <c r="T867" s="356"/>
      <c r="U867" s="356"/>
      <c r="V867" s="356"/>
    </row>
    <row r="868" spans="1:22" ht="11.25" customHeight="1" x14ac:dyDescent="0.2">
      <c r="A868" s="356"/>
      <c r="B868" s="356"/>
      <c r="C868" s="356"/>
      <c r="D868" s="356"/>
      <c r="E868" s="356"/>
      <c r="F868" s="356"/>
      <c r="G868" s="356"/>
      <c r="H868" s="356"/>
      <c r="I868" s="356"/>
      <c r="J868" s="356"/>
      <c r="K868" s="356"/>
      <c r="L868" s="356"/>
      <c r="M868" s="356"/>
      <c r="N868" s="356"/>
      <c r="O868" s="356"/>
      <c r="P868" s="356"/>
      <c r="Q868" s="356"/>
      <c r="R868" s="356"/>
      <c r="S868" s="356"/>
      <c r="T868" s="356"/>
      <c r="U868" s="356"/>
      <c r="V868" s="356"/>
    </row>
    <row r="869" spans="1:22" ht="11.25" customHeight="1" x14ac:dyDescent="0.2">
      <c r="A869" s="356"/>
      <c r="B869" s="356"/>
      <c r="C869" s="356"/>
      <c r="D869" s="356"/>
      <c r="E869" s="356"/>
      <c r="F869" s="356"/>
      <c r="G869" s="356"/>
      <c r="H869" s="356"/>
      <c r="I869" s="356"/>
      <c r="J869" s="356"/>
      <c r="K869" s="356"/>
      <c r="L869" s="356"/>
      <c r="M869" s="356"/>
      <c r="N869" s="356"/>
      <c r="O869" s="356"/>
      <c r="P869" s="356"/>
      <c r="Q869" s="356"/>
      <c r="R869" s="356"/>
      <c r="S869" s="356"/>
      <c r="T869" s="356"/>
      <c r="U869" s="356"/>
      <c r="V869" s="356"/>
    </row>
    <row r="870" spans="1:22" ht="11.25" customHeight="1" x14ac:dyDescent="0.2">
      <c r="A870" s="356"/>
      <c r="B870" s="356"/>
      <c r="C870" s="356"/>
      <c r="D870" s="356"/>
      <c r="E870" s="356"/>
      <c r="F870" s="356"/>
      <c r="G870" s="356"/>
      <c r="H870" s="356"/>
      <c r="I870" s="356"/>
      <c r="J870" s="356"/>
      <c r="K870" s="356"/>
      <c r="L870" s="356"/>
      <c r="M870" s="356"/>
      <c r="N870" s="356"/>
      <c r="O870" s="356"/>
      <c r="P870" s="356"/>
      <c r="Q870" s="356"/>
      <c r="R870" s="356"/>
      <c r="S870" s="356"/>
      <c r="T870" s="356"/>
      <c r="U870" s="356"/>
      <c r="V870" s="356"/>
    </row>
    <row r="871" spans="1:22" ht="11.25" customHeight="1" x14ac:dyDescent="0.2">
      <c r="A871" s="356"/>
      <c r="B871" s="356"/>
      <c r="C871" s="356"/>
      <c r="D871" s="356"/>
      <c r="E871" s="356"/>
      <c r="F871" s="356"/>
      <c r="G871" s="356"/>
      <c r="H871" s="356"/>
      <c r="I871" s="356"/>
      <c r="J871" s="356"/>
      <c r="K871" s="356"/>
      <c r="L871" s="356"/>
      <c r="M871" s="356"/>
      <c r="N871" s="356"/>
      <c r="O871" s="356"/>
      <c r="P871" s="356"/>
      <c r="Q871" s="356"/>
      <c r="R871" s="356"/>
      <c r="S871" s="356"/>
      <c r="T871" s="356"/>
      <c r="U871" s="356"/>
      <c r="V871" s="356"/>
    </row>
    <row r="872" spans="1:22" ht="11.25" customHeight="1" x14ac:dyDescent="0.2">
      <c r="A872" s="356"/>
      <c r="B872" s="356"/>
      <c r="C872" s="356"/>
      <c r="D872" s="356"/>
      <c r="E872" s="356"/>
      <c r="F872" s="356"/>
      <c r="G872" s="356"/>
      <c r="H872" s="356"/>
      <c r="I872" s="356"/>
      <c r="J872" s="356"/>
      <c r="K872" s="356"/>
      <c r="L872" s="356"/>
      <c r="M872" s="356"/>
      <c r="N872" s="356"/>
      <c r="O872" s="356"/>
      <c r="P872" s="356"/>
      <c r="Q872" s="356"/>
      <c r="R872" s="356"/>
      <c r="S872" s="356"/>
      <c r="T872" s="356"/>
      <c r="U872" s="356"/>
      <c r="V872" s="356"/>
    </row>
    <row r="873" spans="1:22" ht="11.25" customHeight="1" x14ac:dyDescent="0.2">
      <c r="A873" s="356"/>
      <c r="B873" s="356"/>
      <c r="C873" s="356"/>
      <c r="D873" s="356"/>
      <c r="E873" s="356"/>
      <c r="F873" s="356"/>
      <c r="G873" s="356"/>
      <c r="H873" s="356"/>
      <c r="I873" s="356"/>
      <c r="J873" s="356"/>
      <c r="K873" s="356"/>
      <c r="L873" s="356"/>
      <c r="M873" s="356"/>
      <c r="N873" s="356"/>
      <c r="O873" s="356"/>
      <c r="P873" s="356"/>
      <c r="Q873" s="356"/>
      <c r="R873" s="356"/>
      <c r="S873" s="356"/>
      <c r="T873" s="356"/>
      <c r="U873" s="356"/>
      <c r="V873" s="356"/>
    </row>
    <row r="874" spans="1:22" ht="11.25" customHeight="1" x14ac:dyDescent="0.2">
      <c r="A874" s="356"/>
      <c r="B874" s="356"/>
      <c r="C874" s="356"/>
      <c r="D874" s="356"/>
      <c r="E874" s="356"/>
      <c r="F874" s="356"/>
      <c r="G874" s="356"/>
      <c r="H874" s="356"/>
      <c r="I874" s="356"/>
      <c r="J874" s="356"/>
      <c r="K874" s="356"/>
      <c r="L874" s="356"/>
      <c r="M874" s="356"/>
      <c r="N874" s="356"/>
      <c r="O874" s="356"/>
      <c r="P874" s="356"/>
      <c r="Q874" s="356"/>
      <c r="R874" s="356"/>
      <c r="S874" s="356"/>
      <c r="T874" s="356"/>
      <c r="U874" s="356"/>
      <c r="V874" s="356"/>
    </row>
    <row r="875" spans="1:22" ht="11.25" customHeight="1" x14ac:dyDescent="0.2">
      <c r="A875" s="356"/>
      <c r="B875" s="356"/>
      <c r="C875" s="356"/>
      <c r="D875" s="356"/>
      <c r="E875" s="356"/>
      <c r="F875" s="356"/>
      <c r="G875" s="356"/>
      <c r="H875" s="356"/>
      <c r="I875" s="356"/>
      <c r="J875" s="356"/>
      <c r="K875" s="356"/>
      <c r="L875" s="356"/>
      <c r="M875" s="356"/>
      <c r="N875" s="356"/>
      <c r="O875" s="356"/>
      <c r="P875" s="356"/>
      <c r="Q875" s="356"/>
      <c r="R875" s="356"/>
      <c r="S875" s="356"/>
      <c r="T875" s="356"/>
      <c r="U875" s="356"/>
      <c r="V875" s="356"/>
    </row>
    <row r="876" spans="1:22" ht="11.25" customHeight="1" x14ac:dyDescent="0.2">
      <c r="A876" s="356"/>
      <c r="B876" s="356"/>
      <c r="C876" s="356"/>
      <c r="D876" s="356"/>
      <c r="E876" s="356"/>
      <c r="F876" s="356"/>
      <c r="G876" s="356"/>
      <c r="H876" s="356"/>
      <c r="I876" s="356"/>
      <c r="J876" s="356"/>
      <c r="K876" s="356"/>
      <c r="L876" s="356"/>
      <c r="M876" s="356"/>
      <c r="N876" s="356"/>
      <c r="O876" s="356"/>
      <c r="P876" s="356"/>
      <c r="Q876" s="356"/>
      <c r="R876" s="356"/>
      <c r="S876" s="356"/>
      <c r="T876" s="356"/>
      <c r="U876" s="356"/>
      <c r="V876" s="356"/>
    </row>
    <row r="877" spans="1:22" ht="11.25" customHeight="1" x14ac:dyDescent="0.2">
      <c r="A877" s="356"/>
      <c r="B877" s="356"/>
      <c r="C877" s="356"/>
      <c r="D877" s="356"/>
      <c r="E877" s="356"/>
      <c r="F877" s="356"/>
      <c r="G877" s="356"/>
      <c r="H877" s="356"/>
      <c r="I877" s="356"/>
      <c r="J877" s="356"/>
      <c r="K877" s="356"/>
      <c r="L877" s="356"/>
      <c r="M877" s="356"/>
      <c r="N877" s="356"/>
      <c r="O877" s="356"/>
      <c r="P877" s="356"/>
      <c r="Q877" s="356"/>
      <c r="R877" s="356"/>
      <c r="S877" s="356"/>
      <c r="T877" s="356"/>
      <c r="U877" s="356"/>
      <c r="V877" s="356"/>
    </row>
    <row r="878" spans="1:22" ht="11.25" customHeight="1" x14ac:dyDescent="0.2">
      <c r="A878" s="356"/>
      <c r="B878" s="356"/>
      <c r="C878" s="356"/>
      <c r="D878" s="356"/>
      <c r="E878" s="356"/>
      <c r="F878" s="356"/>
      <c r="G878" s="356"/>
      <c r="H878" s="356"/>
      <c r="I878" s="356"/>
      <c r="J878" s="356"/>
      <c r="K878" s="356"/>
      <c r="L878" s="356"/>
      <c r="M878" s="356"/>
      <c r="N878" s="356"/>
      <c r="O878" s="356"/>
      <c r="P878" s="356"/>
      <c r="Q878" s="356"/>
      <c r="R878" s="356"/>
      <c r="S878" s="356"/>
      <c r="T878" s="356"/>
      <c r="U878" s="356"/>
      <c r="V878" s="356"/>
    </row>
    <row r="879" spans="1:22" ht="11.25" customHeight="1" x14ac:dyDescent="0.2">
      <c r="A879" s="356"/>
      <c r="B879" s="356"/>
      <c r="C879" s="356"/>
      <c r="D879" s="356"/>
      <c r="E879" s="356"/>
      <c r="F879" s="356"/>
      <c r="G879" s="356"/>
      <c r="H879" s="356"/>
      <c r="I879" s="356"/>
      <c r="J879" s="356"/>
      <c r="K879" s="356"/>
      <c r="L879" s="356"/>
      <c r="M879" s="356"/>
      <c r="N879" s="356"/>
      <c r="O879" s="356"/>
      <c r="P879" s="356"/>
      <c r="Q879" s="356"/>
      <c r="R879" s="356"/>
      <c r="S879" s="356"/>
      <c r="T879" s="356"/>
      <c r="U879" s="356"/>
      <c r="V879" s="356"/>
    </row>
    <row r="880" spans="1:22" ht="11.25" customHeight="1" x14ac:dyDescent="0.2">
      <c r="A880" s="356"/>
      <c r="B880" s="356"/>
      <c r="C880" s="356"/>
      <c r="D880" s="356"/>
      <c r="E880" s="356"/>
      <c r="F880" s="356"/>
      <c r="G880" s="356"/>
      <c r="H880" s="356"/>
      <c r="I880" s="356"/>
      <c r="J880" s="356"/>
      <c r="K880" s="356"/>
      <c r="L880" s="356"/>
      <c r="M880" s="356"/>
      <c r="N880" s="356"/>
      <c r="O880" s="356"/>
      <c r="P880" s="356"/>
      <c r="Q880" s="356"/>
      <c r="R880" s="356"/>
      <c r="S880" s="356"/>
      <c r="T880" s="356"/>
      <c r="U880" s="356"/>
      <c r="V880" s="356"/>
    </row>
    <row r="881" spans="1:22" ht="11.25" customHeight="1" x14ac:dyDescent="0.2">
      <c r="A881" s="356"/>
      <c r="B881" s="356"/>
      <c r="C881" s="356"/>
      <c r="D881" s="356"/>
      <c r="E881" s="356"/>
      <c r="F881" s="356"/>
      <c r="G881" s="356"/>
      <c r="H881" s="356"/>
      <c r="I881" s="356"/>
      <c r="J881" s="356"/>
      <c r="K881" s="356"/>
      <c r="L881" s="356"/>
      <c r="M881" s="356"/>
      <c r="N881" s="356"/>
      <c r="O881" s="356"/>
      <c r="P881" s="356"/>
      <c r="Q881" s="356"/>
      <c r="R881" s="356"/>
      <c r="S881" s="356"/>
      <c r="T881" s="356"/>
      <c r="U881" s="356"/>
      <c r="V881" s="356"/>
    </row>
    <row r="882" spans="1:22" ht="11.25" customHeight="1" x14ac:dyDescent="0.2">
      <c r="A882" s="356"/>
      <c r="B882" s="356"/>
      <c r="C882" s="356"/>
      <c r="D882" s="356"/>
      <c r="E882" s="356"/>
      <c r="F882" s="356"/>
      <c r="G882" s="356"/>
      <c r="H882" s="356"/>
      <c r="I882" s="356"/>
      <c r="J882" s="356"/>
      <c r="K882" s="356"/>
      <c r="L882" s="356"/>
      <c r="M882" s="356"/>
      <c r="N882" s="356"/>
      <c r="O882" s="356"/>
      <c r="P882" s="356"/>
      <c r="Q882" s="356"/>
      <c r="R882" s="356"/>
      <c r="S882" s="356"/>
      <c r="T882" s="356"/>
      <c r="U882" s="356"/>
      <c r="V882" s="356"/>
    </row>
    <row r="883" spans="1:22" ht="11.25" customHeight="1" x14ac:dyDescent="0.2">
      <c r="A883" s="356"/>
      <c r="B883" s="356"/>
      <c r="C883" s="356"/>
      <c r="D883" s="356"/>
      <c r="E883" s="356"/>
      <c r="F883" s="356"/>
      <c r="G883" s="356"/>
      <c r="H883" s="356"/>
      <c r="I883" s="356"/>
      <c r="J883" s="356"/>
      <c r="K883" s="356"/>
      <c r="L883" s="356"/>
      <c r="M883" s="356"/>
      <c r="N883" s="356"/>
      <c r="O883" s="356"/>
      <c r="P883" s="356"/>
      <c r="Q883" s="356"/>
      <c r="R883" s="356"/>
      <c r="S883" s="356"/>
      <c r="T883" s="356"/>
      <c r="U883" s="356"/>
      <c r="V883" s="356"/>
    </row>
    <row r="884" spans="1:22" ht="11.25" customHeight="1" x14ac:dyDescent="0.2">
      <c r="A884" s="356"/>
      <c r="B884" s="356"/>
      <c r="C884" s="356"/>
      <c r="D884" s="356"/>
      <c r="E884" s="356"/>
      <c r="F884" s="356"/>
      <c r="G884" s="356"/>
      <c r="H884" s="356"/>
      <c r="I884" s="356"/>
      <c r="J884" s="356"/>
      <c r="K884" s="356"/>
      <c r="L884" s="356"/>
      <c r="M884" s="356"/>
      <c r="N884" s="356"/>
      <c r="O884" s="356"/>
      <c r="P884" s="356"/>
      <c r="Q884" s="356"/>
      <c r="R884" s="356"/>
      <c r="S884" s="356"/>
      <c r="T884" s="356"/>
      <c r="U884" s="356"/>
      <c r="V884" s="356"/>
    </row>
    <row r="885" spans="1:22" ht="11.25" customHeight="1" x14ac:dyDescent="0.2">
      <c r="A885" s="356"/>
      <c r="B885" s="356"/>
      <c r="C885" s="356"/>
      <c r="D885" s="356"/>
      <c r="E885" s="356"/>
      <c r="F885" s="356"/>
      <c r="G885" s="356"/>
      <c r="H885" s="356"/>
      <c r="I885" s="356"/>
      <c r="J885" s="356"/>
      <c r="K885" s="356"/>
      <c r="L885" s="356"/>
      <c r="M885" s="356"/>
      <c r="N885" s="356"/>
      <c r="O885" s="356"/>
      <c r="P885" s="356"/>
      <c r="Q885" s="356"/>
      <c r="R885" s="356"/>
      <c r="S885" s="356"/>
      <c r="T885" s="356"/>
      <c r="U885" s="356"/>
      <c r="V885" s="356"/>
    </row>
    <row r="886" spans="1:22" ht="11.25" customHeight="1" x14ac:dyDescent="0.2">
      <c r="A886" s="356"/>
      <c r="B886" s="356"/>
      <c r="C886" s="356"/>
      <c r="D886" s="356"/>
      <c r="E886" s="356"/>
      <c r="F886" s="356"/>
      <c r="G886" s="356"/>
      <c r="H886" s="356"/>
      <c r="I886" s="356"/>
      <c r="J886" s="356"/>
      <c r="K886" s="356"/>
      <c r="L886" s="356"/>
      <c r="M886" s="356"/>
      <c r="N886" s="356"/>
      <c r="O886" s="356"/>
      <c r="P886" s="356"/>
      <c r="Q886" s="356"/>
      <c r="R886" s="356"/>
      <c r="S886" s="356"/>
      <c r="T886" s="356"/>
      <c r="U886" s="356"/>
      <c r="V886" s="356"/>
    </row>
    <row r="887" spans="1:22" ht="11.25" customHeight="1" x14ac:dyDescent="0.2">
      <c r="A887" s="356"/>
      <c r="B887" s="356"/>
      <c r="C887" s="356"/>
      <c r="D887" s="356"/>
      <c r="E887" s="356"/>
      <c r="F887" s="356"/>
      <c r="G887" s="356"/>
      <c r="H887" s="356"/>
      <c r="I887" s="356"/>
      <c r="J887" s="356"/>
      <c r="K887" s="356"/>
      <c r="L887" s="356"/>
      <c r="M887" s="356"/>
      <c r="N887" s="356"/>
      <c r="O887" s="356"/>
      <c r="P887" s="356"/>
      <c r="Q887" s="356"/>
      <c r="R887" s="356"/>
      <c r="S887" s="356"/>
      <c r="T887" s="356"/>
      <c r="U887" s="356"/>
      <c r="V887" s="356"/>
    </row>
    <row r="888" spans="1:22" ht="11.25" customHeight="1" x14ac:dyDescent="0.2">
      <c r="A888" s="356"/>
      <c r="B888" s="356"/>
      <c r="C888" s="356"/>
      <c r="D888" s="356"/>
      <c r="E888" s="356"/>
      <c r="F888" s="356"/>
      <c r="G888" s="356"/>
      <c r="H888" s="356"/>
      <c r="I888" s="356"/>
      <c r="J888" s="356"/>
      <c r="K888" s="356"/>
      <c r="L888" s="356"/>
      <c r="M888" s="356"/>
      <c r="N888" s="356"/>
      <c r="O888" s="356"/>
      <c r="P888" s="356"/>
      <c r="Q888" s="356"/>
      <c r="R888" s="356"/>
      <c r="S888" s="356"/>
      <c r="T888" s="356"/>
      <c r="U888" s="356"/>
      <c r="V888" s="356"/>
    </row>
    <row r="889" spans="1:22" ht="11.25" customHeight="1" x14ac:dyDescent="0.2">
      <c r="A889" s="356"/>
      <c r="B889" s="356"/>
      <c r="C889" s="356"/>
      <c r="D889" s="356"/>
      <c r="E889" s="356"/>
      <c r="F889" s="356"/>
      <c r="G889" s="356"/>
      <c r="H889" s="356"/>
      <c r="I889" s="356"/>
      <c r="J889" s="356"/>
      <c r="K889" s="356"/>
      <c r="L889" s="356"/>
      <c r="M889" s="356"/>
      <c r="N889" s="356"/>
      <c r="O889" s="356"/>
      <c r="P889" s="356"/>
      <c r="Q889" s="356"/>
      <c r="R889" s="356"/>
      <c r="S889" s="356"/>
      <c r="T889" s="356"/>
      <c r="U889" s="356"/>
      <c r="V889" s="356"/>
    </row>
    <row r="890" spans="1:22" ht="11.25" customHeight="1" x14ac:dyDescent="0.2">
      <c r="A890" s="356"/>
      <c r="B890" s="356"/>
      <c r="C890" s="356"/>
      <c r="D890" s="356"/>
      <c r="E890" s="356"/>
      <c r="F890" s="356"/>
      <c r="G890" s="356"/>
      <c r="H890" s="356"/>
      <c r="I890" s="356"/>
      <c r="J890" s="356"/>
      <c r="K890" s="356"/>
      <c r="L890" s="356"/>
      <c r="M890" s="356"/>
      <c r="N890" s="356"/>
      <c r="O890" s="356"/>
      <c r="P890" s="356"/>
      <c r="Q890" s="356"/>
      <c r="R890" s="356"/>
      <c r="S890" s="356"/>
      <c r="T890" s="356"/>
      <c r="U890" s="356"/>
      <c r="V890" s="356"/>
    </row>
    <row r="891" spans="1:22" ht="11.25" customHeight="1" x14ac:dyDescent="0.2">
      <c r="A891" s="356"/>
      <c r="B891" s="356"/>
      <c r="C891" s="356"/>
      <c r="D891" s="356"/>
      <c r="E891" s="356"/>
      <c r="F891" s="356"/>
      <c r="G891" s="356"/>
      <c r="H891" s="356"/>
      <c r="I891" s="356"/>
      <c r="J891" s="356"/>
      <c r="K891" s="356"/>
      <c r="L891" s="356"/>
      <c r="M891" s="356"/>
      <c r="N891" s="356"/>
      <c r="O891" s="356"/>
      <c r="P891" s="356"/>
      <c r="Q891" s="356"/>
      <c r="R891" s="356"/>
      <c r="S891" s="356"/>
      <c r="T891" s="356"/>
      <c r="U891" s="356"/>
      <c r="V891" s="356"/>
    </row>
    <row r="892" spans="1:22" ht="11.25" customHeight="1" x14ac:dyDescent="0.2">
      <c r="A892" s="356"/>
      <c r="B892" s="356"/>
      <c r="C892" s="356"/>
      <c r="D892" s="356"/>
      <c r="E892" s="356"/>
      <c r="F892" s="356"/>
      <c r="G892" s="356"/>
      <c r="H892" s="356"/>
      <c r="I892" s="356"/>
      <c r="J892" s="356"/>
      <c r="K892" s="356"/>
      <c r="L892" s="356"/>
      <c r="M892" s="356"/>
      <c r="N892" s="356"/>
      <c r="O892" s="356"/>
      <c r="P892" s="356"/>
      <c r="Q892" s="356"/>
      <c r="R892" s="356"/>
      <c r="S892" s="356"/>
      <c r="T892" s="356"/>
      <c r="U892" s="356"/>
      <c r="V892" s="356"/>
    </row>
    <row r="893" spans="1:22" ht="11.25" customHeight="1" x14ac:dyDescent="0.2">
      <c r="A893" s="356"/>
      <c r="B893" s="356"/>
      <c r="C893" s="356"/>
      <c r="D893" s="356"/>
      <c r="E893" s="356"/>
      <c r="F893" s="356"/>
      <c r="G893" s="356"/>
      <c r="H893" s="356"/>
      <c r="I893" s="356"/>
      <c r="J893" s="356"/>
      <c r="K893" s="356"/>
      <c r="L893" s="356"/>
      <c r="M893" s="356"/>
      <c r="N893" s="356"/>
      <c r="O893" s="356"/>
      <c r="P893" s="356"/>
      <c r="Q893" s="356"/>
      <c r="R893" s="356"/>
      <c r="S893" s="356"/>
      <c r="T893" s="356"/>
      <c r="U893" s="356"/>
      <c r="V893" s="356"/>
    </row>
    <row r="894" spans="1:22" ht="11.25" customHeight="1" x14ac:dyDescent="0.2">
      <c r="A894" s="356"/>
      <c r="B894" s="356"/>
      <c r="C894" s="356"/>
      <c r="D894" s="356"/>
      <c r="E894" s="356"/>
      <c r="F894" s="356"/>
      <c r="G894" s="356"/>
      <c r="H894" s="356"/>
      <c r="I894" s="356"/>
      <c r="J894" s="356"/>
      <c r="K894" s="356"/>
      <c r="L894" s="356"/>
      <c r="M894" s="356"/>
      <c r="N894" s="356"/>
      <c r="O894" s="356"/>
      <c r="P894" s="356"/>
      <c r="Q894" s="356"/>
      <c r="R894" s="356"/>
      <c r="S894" s="356"/>
      <c r="T894" s="356"/>
      <c r="U894" s="356"/>
      <c r="V894" s="356"/>
    </row>
    <row r="895" spans="1:22" ht="11.25" customHeight="1" x14ac:dyDescent="0.2">
      <c r="A895" s="356"/>
      <c r="B895" s="356"/>
      <c r="C895" s="356"/>
      <c r="D895" s="356"/>
      <c r="E895" s="356"/>
      <c r="F895" s="356"/>
      <c r="G895" s="356"/>
      <c r="H895" s="356"/>
      <c r="I895" s="356"/>
      <c r="J895" s="356"/>
      <c r="K895" s="356"/>
      <c r="L895" s="356"/>
      <c r="M895" s="356"/>
      <c r="N895" s="356"/>
      <c r="O895" s="356"/>
      <c r="P895" s="356"/>
      <c r="Q895" s="356"/>
      <c r="R895" s="356"/>
      <c r="S895" s="356"/>
      <c r="T895" s="356"/>
      <c r="U895" s="356"/>
      <c r="V895" s="356"/>
    </row>
    <row r="896" spans="1:22" ht="11.25" customHeight="1" x14ac:dyDescent="0.2">
      <c r="A896" s="356"/>
      <c r="B896" s="356"/>
      <c r="C896" s="356"/>
      <c r="D896" s="356"/>
      <c r="E896" s="356"/>
      <c r="F896" s="356"/>
      <c r="G896" s="356"/>
      <c r="H896" s="356"/>
      <c r="I896" s="356"/>
      <c r="J896" s="356"/>
      <c r="K896" s="356"/>
      <c r="L896" s="356"/>
      <c r="M896" s="356"/>
      <c r="N896" s="356"/>
      <c r="O896" s="356"/>
      <c r="P896" s="356"/>
      <c r="Q896" s="356"/>
      <c r="R896" s="356"/>
      <c r="S896" s="356"/>
      <c r="T896" s="356"/>
      <c r="U896" s="356"/>
      <c r="V896" s="356"/>
    </row>
    <row r="897" spans="1:22" ht="11.25" customHeight="1" x14ac:dyDescent="0.2">
      <c r="A897" s="356"/>
      <c r="B897" s="356"/>
      <c r="C897" s="356"/>
      <c r="D897" s="356"/>
      <c r="E897" s="356"/>
      <c r="F897" s="356"/>
      <c r="G897" s="356"/>
      <c r="H897" s="356"/>
      <c r="I897" s="356"/>
      <c r="J897" s="356"/>
      <c r="K897" s="356"/>
      <c r="L897" s="356"/>
      <c r="M897" s="356"/>
      <c r="N897" s="356"/>
      <c r="O897" s="356"/>
      <c r="P897" s="356"/>
      <c r="Q897" s="356"/>
      <c r="R897" s="356"/>
      <c r="S897" s="356"/>
      <c r="T897" s="356"/>
      <c r="U897" s="356"/>
      <c r="V897" s="356"/>
    </row>
    <row r="898" spans="1:22" ht="11.25" customHeight="1" x14ac:dyDescent="0.2">
      <c r="A898" s="356"/>
      <c r="B898" s="356"/>
      <c r="C898" s="356"/>
      <c r="D898" s="356"/>
      <c r="E898" s="356"/>
      <c r="F898" s="356"/>
      <c r="G898" s="356"/>
      <c r="H898" s="356"/>
      <c r="I898" s="356"/>
      <c r="J898" s="356"/>
      <c r="K898" s="356"/>
      <c r="L898" s="356"/>
      <c r="M898" s="356"/>
      <c r="N898" s="356"/>
      <c r="O898" s="356"/>
      <c r="P898" s="356"/>
      <c r="Q898" s="356"/>
      <c r="R898" s="356"/>
      <c r="S898" s="356"/>
      <c r="T898" s="356"/>
      <c r="U898" s="356"/>
      <c r="V898" s="356"/>
    </row>
    <row r="899" spans="1:22" ht="11.25" customHeight="1" x14ac:dyDescent="0.2">
      <c r="A899" s="356"/>
      <c r="B899" s="356"/>
      <c r="C899" s="356"/>
      <c r="D899" s="356"/>
      <c r="E899" s="356"/>
      <c r="F899" s="356"/>
      <c r="G899" s="356"/>
      <c r="H899" s="356"/>
      <c r="I899" s="356"/>
      <c r="J899" s="356"/>
      <c r="K899" s="356"/>
      <c r="L899" s="356"/>
      <c r="M899" s="356"/>
      <c r="N899" s="356"/>
      <c r="O899" s="356"/>
      <c r="P899" s="356"/>
      <c r="Q899" s="356"/>
      <c r="R899" s="356"/>
      <c r="S899" s="356"/>
      <c r="T899" s="356"/>
      <c r="U899" s="356"/>
      <c r="V899" s="356"/>
    </row>
    <row r="900" spans="1:22" ht="11.25" customHeight="1" x14ac:dyDescent="0.2">
      <c r="A900" s="356"/>
      <c r="B900" s="356"/>
      <c r="C900" s="356"/>
      <c r="D900" s="356"/>
      <c r="E900" s="356"/>
      <c r="F900" s="356"/>
      <c r="G900" s="356"/>
      <c r="H900" s="356"/>
      <c r="I900" s="356"/>
      <c r="J900" s="356"/>
      <c r="K900" s="356"/>
      <c r="L900" s="356"/>
      <c r="M900" s="356"/>
      <c r="N900" s="356"/>
      <c r="O900" s="356"/>
      <c r="P900" s="356"/>
      <c r="Q900" s="356"/>
      <c r="R900" s="356"/>
      <c r="S900" s="356"/>
      <c r="T900" s="356"/>
      <c r="U900" s="356"/>
      <c r="V900" s="356"/>
    </row>
    <row r="901" spans="1:22" ht="11.25" customHeight="1" x14ac:dyDescent="0.2">
      <c r="A901" s="356"/>
      <c r="B901" s="356"/>
      <c r="C901" s="356"/>
      <c r="D901" s="356"/>
      <c r="E901" s="356"/>
      <c r="F901" s="356"/>
      <c r="G901" s="356"/>
      <c r="H901" s="356"/>
      <c r="I901" s="356"/>
      <c r="J901" s="356"/>
      <c r="K901" s="356"/>
      <c r="L901" s="356"/>
      <c r="M901" s="356"/>
      <c r="N901" s="356"/>
      <c r="O901" s="356"/>
      <c r="P901" s="356"/>
      <c r="Q901" s="356"/>
      <c r="R901" s="356"/>
      <c r="S901" s="356"/>
      <c r="T901" s="356"/>
      <c r="U901" s="356"/>
      <c r="V901" s="356"/>
    </row>
    <row r="902" spans="1:22" ht="11.25" customHeight="1" x14ac:dyDescent="0.2">
      <c r="A902" s="356"/>
      <c r="B902" s="356"/>
      <c r="C902" s="356"/>
      <c r="D902" s="356"/>
      <c r="E902" s="356"/>
      <c r="F902" s="356"/>
      <c r="G902" s="356"/>
      <c r="H902" s="356"/>
      <c r="I902" s="356"/>
      <c r="J902" s="356"/>
      <c r="K902" s="356"/>
      <c r="L902" s="356"/>
      <c r="M902" s="356"/>
      <c r="N902" s="356"/>
      <c r="O902" s="356"/>
      <c r="P902" s="356"/>
      <c r="Q902" s="356"/>
      <c r="R902" s="356"/>
      <c r="S902" s="356"/>
      <c r="T902" s="356"/>
      <c r="U902" s="356"/>
      <c r="V902" s="356"/>
    </row>
    <row r="903" spans="1:22" ht="11.25" customHeight="1" x14ac:dyDescent="0.2">
      <c r="A903" s="356"/>
      <c r="B903" s="356"/>
      <c r="C903" s="356"/>
      <c r="D903" s="356"/>
      <c r="E903" s="356"/>
      <c r="F903" s="356"/>
      <c r="G903" s="356"/>
      <c r="H903" s="356"/>
      <c r="I903" s="356"/>
      <c r="J903" s="356"/>
      <c r="K903" s="356"/>
      <c r="L903" s="356"/>
      <c r="M903" s="356"/>
      <c r="N903" s="356"/>
      <c r="O903" s="356"/>
      <c r="P903" s="356"/>
      <c r="Q903" s="356"/>
      <c r="R903" s="356"/>
      <c r="S903" s="356"/>
      <c r="T903" s="356"/>
      <c r="U903" s="356"/>
      <c r="V903" s="356"/>
    </row>
    <row r="904" spans="1:22" ht="11.25" customHeight="1" x14ac:dyDescent="0.2">
      <c r="A904" s="356"/>
      <c r="B904" s="356"/>
      <c r="C904" s="356"/>
      <c r="D904" s="356"/>
      <c r="E904" s="356"/>
      <c r="F904" s="356"/>
      <c r="G904" s="356"/>
      <c r="H904" s="356"/>
      <c r="I904" s="356"/>
      <c r="J904" s="356"/>
      <c r="K904" s="356"/>
      <c r="L904" s="356"/>
      <c r="M904" s="356"/>
      <c r="N904" s="356"/>
      <c r="O904" s="356"/>
      <c r="P904" s="356"/>
      <c r="Q904" s="356"/>
      <c r="R904" s="356"/>
      <c r="S904" s="356"/>
      <c r="T904" s="356"/>
      <c r="U904" s="356"/>
      <c r="V904" s="356"/>
    </row>
    <row r="905" spans="1:22" ht="11.25" customHeight="1" x14ac:dyDescent="0.2">
      <c r="A905" s="356"/>
      <c r="B905" s="356"/>
      <c r="C905" s="356"/>
      <c r="D905" s="356"/>
      <c r="E905" s="356"/>
      <c r="F905" s="356"/>
      <c r="G905" s="356"/>
      <c r="H905" s="356"/>
      <c r="I905" s="356"/>
      <c r="J905" s="356"/>
      <c r="K905" s="356"/>
      <c r="L905" s="356"/>
      <c r="M905" s="356"/>
      <c r="N905" s="356"/>
      <c r="O905" s="356"/>
      <c r="P905" s="356"/>
      <c r="Q905" s="356"/>
      <c r="R905" s="356"/>
      <c r="S905" s="356"/>
      <c r="T905" s="356"/>
      <c r="U905" s="356"/>
      <c r="V905" s="356"/>
    </row>
    <row r="906" spans="1:22" ht="11.25" customHeight="1" x14ac:dyDescent="0.2">
      <c r="A906" s="356"/>
      <c r="B906" s="356"/>
      <c r="C906" s="356"/>
      <c r="D906" s="356"/>
      <c r="E906" s="356"/>
      <c r="F906" s="356"/>
      <c r="G906" s="356"/>
      <c r="H906" s="356"/>
      <c r="I906" s="356"/>
      <c r="J906" s="356"/>
      <c r="K906" s="356"/>
      <c r="L906" s="356"/>
      <c r="M906" s="356"/>
      <c r="N906" s="356"/>
      <c r="O906" s="356"/>
      <c r="P906" s="356"/>
      <c r="Q906" s="356"/>
      <c r="R906" s="356"/>
      <c r="S906" s="356"/>
      <c r="T906" s="356"/>
      <c r="U906" s="356"/>
      <c r="V906" s="356"/>
    </row>
    <row r="907" spans="1:22" ht="11.25" customHeight="1" x14ac:dyDescent="0.2">
      <c r="A907" s="356"/>
      <c r="B907" s="356"/>
      <c r="C907" s="356"/>
      <c r="D907" s="356"/>
      <c r="E907" s="356"/>
      <c r="F907" s="356"/>
      <c r="G907" s="356"/>
      <c r="H907" s="356"/>
      <c r="I907" s="356"/>
      <c r="J907" s="356"/>
      <c r="K907" s="356"/>
      <c r="L907" s="356"/>
      <c r="M907" s="356"/>
      <c r="N907" s="356"/>
      <c r="O907" s="356"/>
      <c r="P907" s="356"/>
      <c r="Q907" s="356"/>
      <c r="R907" s="356"/>
      <c r="S907" s="356"/>
      <c r="T907" s="356"/>
      <c r="U907" s="356"/>
      <c r="V907" s="356"/>
    </row>
    <row r="908" spans="1:22" ht="11.25" customHeight="1" x14ac:dyDescent="0.2">
      <c r="A908" s="356"/>
      <c r="B908" s="356"/>
      <c r="C908" s="356"/>
      <c r="D908" s="356"/>
      <c r="E908" s="356"/>
      <c r="F908" s="356"/>
      <c r="G908" s="356"/>
      <c r="H908" s="356"/>
      <c r="I908" s="356"/>
      <c r="J908" s="356"/>
      <c r="K908" s="356"/>
      <c r="L908" s="356"/>
      <c r="M908" s="356"/>
      <c r="N908" s="356"/>
      <c r="O908" s="356"/>
      <c r="P908" s="356"/>
      <c r="Q908" s="356"/>
      <c r="R908" s="356"/>
      <c r="S908" s="356"/>
      <c r="T908" s="356"/>
      <c r="U908" s="356"/>
      <c r="V908" s="356"/>
    </row>
    <row r="909" spans="1:22" ht="11.25" customHeight="1" x14ac:dyDescent="0.2">
      <c r="A909" s="356"/>
      <c r="B909" s="356"/>
      <c r="C909" s="356"/>
      <c r="D909" s="356"/>
      <c r="E909" s="356"/>
      <c r="F909" s="356"/>
      <c r="G909" s="356"/>
      <c r="H909" s="356"/>
      <c r="I909" s="356"/>
      <c r="J909" s="356"/>
      <c r="K909" s="356"/>
      <c r="L909" s="356"/>
      <c r="M909" s="356"/>
      <c r="N909" s="356"/>
      <c r="O909" s="356"/>
      <c r="P909" s="356"/>
      <c r="Q909" s="356"/>
      <c r="R909" s="356"/>
      <c r="S909" s="356"/>
      <c r="T909" s="356"/>
      <c r="U909" s="356"/>
      <c r="V909" s="356"/>
    </row>
    <row r="910" spans="1:22" ht="11.25" customHeight="1" x14ac:dyDescent="0.2">
      <c r="A910" s="356"/>
      <c r="B910" s="356"/>
      <c r="C910" s="356"/>
      <c r="D910" s="356"/>
      <c r="E910" s="356"/>
      <c r="F910" s="356"/>
      <c r="G910" s="356"/>
      <c r="H910" s="356"/>
      <c r="I910" s="356"/>
      <c r="J910" s="356"/>
      <c r="K910" s="356"/>
      <c r="L910" s="356"/>
      <c r="M910" s="356"/>
      <c r="N910" s="356"/>
      <c r="O910" s="356"/>
      <c r="P910" s="356"/>
      <c r="Q910" s="356"/>
      <c r="R910" s="356"/>
      <c r="S910" s="356"/>
      <c r="T910" s="356"/>
      <c r="U910" s="356"/>
      <c r="V910" s="356"/>
    </row>
    <row r="911" spans="1:22" ht="11.25" customHeight="1" x14ac:dyDescent="0.2">
      <c r="A911" s="356"/>
      <c r="B911" s="356"/>
      <c r="C911" s="356"/>
      <c r="D911" s="356"/>
      <c r="E911" s="356"/>
      <c r="F911" s="356"/>
      <c r="G911" s="356"/>
      <c r="H911" s="356"/>
      <c r="I911" s="356"/>
      <c r="J911" s="356"/>
      <c r="K911" s="356"/>
      <c r="L911" s="356"/>
      <c r="M911" s="356"/>
      <c r="N911" s="356"/>
      <c r="O911" s="356"/>
      <c r="P911" s="356"/>
      <c r="Q911" s="356"/>
      <c r="R911" s="356"/>
      <c r="S911" s="356"/>
      <c r="T911" s="356"/>
      <c r="U911" s="356"/>
      <c r="V911" s="356"/>
    </row>
    <row r="912" spans="1:22" ht="11.25" customHeight="1" x14ac:dyDescent="0.2">
      <c r="A912" s="356"/>
      <c r="B912" s="356"/>
      <c r="C912" s="356"/>
      <c r="D912" s="356"/>
      <c r="E912" s="356"/>
      <c r="F912" s="356"/>
      <c r="G912" s="356"/>
      <c r="H912" s="356"/>
      <c r="I912" s="356"/>
      <c r="J912" s="356"/>
      <c r="K912" s="356"/>
      <c r="L912" s="356"/>
      <c r="M912" s="356"/>
      <c r="N912" s="356"/>
      <c r="O912" s="356"/>
      <c r="P912" s="356"/>
      <c r="Q912" s="356"/>
      <c r="R912" s="356"/>
      <c r="S912" s="356"/>
      <c r="T912" s="356"/>
      <c r="U912" s="356"/>
      <c r="V912" s="356"/>
    </row>
    <row r="913" spans="1:22" ht="11.25" customHeight="1" x14ac:dyDescent="0.2">
      <c r="A913" s="356"/>
      <c r="B913" s="356"/>
      <c r="C913" s="356"/>
      <c r="D913" s="356"/>
      <c r="E913" s="356"/>
      <c r="F913" s="356"/>
      <c r="G913" s="356"/>
      <c r="H913" s="356"/>
      <c r="I913" s="356"/>
      <c r="J913" s="356"/>
      <c r="K913" s="356"/>
      <c r="L913" s="356"/>
      <c r="M913" s="356"/>
      <c r="N913" s="356"/>
      <c r="O913" s="356"/>
      <c r="P913" s="356"/>
      <c r="Q913" s="356"/>
      <c r="R913" s="356"/>
      <c r="S913" s="356"/>
      <c r="T913" s="356"/>
      <c r="U913" s="356"/>
      <c r="V913" s="356"/>
    </row>
    <row r="914" spans="1:22" ht="11.25" customHeight="1" x14ac:dyDescent="0.2">
      <c r="A914" s="356"/>
      <c r="B914" s="356"/>
      <c r="C914" s="356"/>
      <c r="D914" s="356"/>
      <c r="E914" s="356"/>
      <c r="F914" s="356"/>
      <c r="G914" s="356"/>
      <c r="H914" s="356"/>
      <c r="I914" s="356"/>
      <c r="J914" s="356"/>
      <c r="K914" s="356"/>
      <c r="L914" s="356"/>
      <c r="M914" s="356"/>
      <c r="N914" s="356"/>
      <c r="O914" s="356"/>
      <c r="P914" s="356"/>
      <c r="Q914" s="356"/>
      <c r="R914" s="356"/>
      <c r="S914" s="356"/>
      <c r="T914" s="356"/>
      <c r="U914" s="356"/>
      <c r="V914" s="356"/>
    </row>
    <row r="915" spans="1:22" ht="11.25" customHeight="1" x14ac:dyDescent="0.2">
      <c r="A915" s="356"/>
      <c r="B915" s="356"/>
      <c r="C915" s="356"/>
      <c r="D915" s="356"/>
      <c r="E915" s="356"/>
      <c r="F915" s="356"/>
      <c r="G915" s="356"/>
      <c r="H915" s="356"/>
      <c r="I915" s="356"/>
      <c r="J915" s="356"/>
      <c r="K915" s="356"/>
      <c r="L915" s="356"/>
      <c r="M915" s="356"/>
      <c r="N915" s="356"/>
      <c r="O915" s="356"/>
      <c r="P915" s="356"/>
      <c r="Q915" s="356"/>
      <c r="R915" s="356"/>
      <c r="S915" s="356"/>
      <c r="T915" s="356"/>
      <c r="U915" s="356"/>
      <c r="V915" s="356"/>
    </row>
    <row r="916" spans="1:22" ht="11.25" customHeight="1" x14ac:dyDescent="0.2">
      <c r="A916" s="356"/>
      <c r="B916" s="356"/>
      <c r="C916" s="356"/>
      <c r="D916" s="356"/>
      <c r="E916" s="356"/>
      <c r="F916" s="356"/>
      <c r="G916" s="356"/>
      <c r="H916" s="356"/>
      <c r="I916" s="356"/>
      <c r="J916" s="356"/>
      <c r="K916" s="356"/>
      <c r="L916" s="356"/>
      <c r="M916" s="356"/>
      <c r="N916" s="356"/>
      <c r="O916" s="356"/>
      <c r="P916" s="356"/>
      <c r="Q916" s="356"/>
      <c r="R916" s="356"/>
      <c r="S916" s="356"/>
      <c r="T916" s="356"/>
      <c r="U916" s="356"/>
      <c r="V916" s="356"/>
    </row>
    <row r="917" spans="1:22" ht="11.25" customHeight="1" x14ac:dyDescent="0.2">
      <c r="A917" s="356"/>
      <c r="B917" s="356"/>
      <c r="C917" s="356"/>
      <c r="D917" s="356"/>
      <c r="E917" s="356"/>
      <c r="F917" s="356"/>
      <c r="G917" s="356"/>
      <c r="H917" s="356"/>
      <c r="I917" s="356"/>
      <c r="J917" s="356"/>
      <c r="K917" s="356"/>
      <c r="L917" s="356"/>
      <c r="M917" s="356"/>
      <c r="N917" s="356"/>
      <c r="O917" s="356"/>
      <c r="P917" s="356"/>
      <c r="Q917" s="356"/>
      <c r="R917" s="356"/>
      <c r="S917" s="356"/>
      <c r="T917" s="356"/>
      <c r="U917" s="356"/>
      <c r="V917" s="356"/>
    </row>
    <row r="918" spans="1:22" ht="11.25" customHeight="1" x14ac:dyDescent="0.2">
      <c r="A918" s="356"/>
      <c r="B918" s="356"/>
      <c r="C918" s="356"/>
      <c r="D918" s="356"/>
      <c r="E918" s="356"/>
      <c r="F918" s="356"/>
      <c r="G918" s="356"/>
      <c r="H918" s="356"/>
      <c r="I918" s="356"/>
      <c r="J918" s="356"/>
      <c r="K918" s="356"/>
      <c r="L918" s="356"/>
      <c r="M918" s="356"/>
      <c r="N918" s="356"/>
      <c r="O918" s="356"/>
      <c r="P918" s="356"/>
      <c r="Q918" s="356"/>
      <c r="R918" s="356"/>
      <c r="S918" s="356"/>
      <c r="T918" s="356"/>
      <c r="U918" s="356"/>
      <c r="V918" s="356"/>
    </row>
    <row r="919" spans="1:22" ht="11.25" customHeight="1" x14ac:dyDescent="0.2">
      <c r="A919" s="356"/>
      <c r="B919" s="356"/>
      <c r="C919" s="356"/>
      <c r="D919" s="356"/>
      <c r="E919" s="356"/>
      <c r="F919" s="356"/>
      <c r="G919" s="356"/>
      <c r="H919" s="356"/>
      <c r="I919" s="356"/>
      <c r="J919" s="356"/>
      <c r="K919" s="356"/>
      <c r="L919" s="356"/>
      <c r="M919" s="356"/>
      <c r="N919" s="356"/>
      <c r="O919" s="356"/>
      <c r="P919" s="356"/>
      <c r="Q919" s="356"/>
      <c r="R919" s="356"/>
      <c r="S919" s="356"/>
      <c r="T919" s="356"/>
      <c r="U919" s="356"/>
      <c r="V919" s="356"/>
    </row>
    <row r="920" spans="1:22" ht="11.25" customHeight="1" x14ac:dyDescent="0.2">
      <c r="A920" s="356"/>
      <c r="B920" s="356"/>
      <c r="C920" s="356"/>
      <c r="D920" s="356"/>
      <c r="E920" s="356"/>
      <c r="F920" s="356"/>
      <c r="G920" s="356"/>
      <c r="H920" s="356"/>
      <c r="I920" s="356"/>
      <c r="J920" s="356"/>
      <c r="K920" s="356"/>
      <c r="L920" s="356"/>
      <c r="M920" s="356"/>
      <c r="N920" s="356"/>
      <c r="O920" s="356"/>
      <c r="P920" s="356"/>
      <c r="Q920" s="356"/>
      <c r="R920" s="356"/>
      <c r="S920" s="356"/>
      <c r="T920" s="356"/>
      <c r="U920" s="356"/>
      <c r="V920" s="356"/>
    </row>
    <row r="921" spans="1:22" ht="11.25" customHeight="1" x14ac:dyDescent="0.2">
      <c r="A921" s="356"/>
      <c r="B921" s="356"/>
      <c r="C921" s="356"/>
      <c r="D921" s="356"/>
      <c r="E921" s="356"/>
      <c r="F921" s="356"/>
      <c r="G921" s="356"/>
      <c r="H921" s="356"/>
      <c r="I921" s="356"/>
      <c r="J921" s="356"/>
      <c r="K921" s="356"/>
      <c r="L921" s="356"/>
      <c r="M921" s="356"/>
      <c r="N921" s="356"/>
      <c r="O921" s="356"/>
      <c r="P921" s="356"/>
      <c r="Q921" s="356"/>
      <c r="R921" s="356"/>
      <c r="S921" s="356"/>
      <c r="T921" s="356"/>
      <c r="U921" s="356"/>
      <c r="V921" s="356"/>
    </row>
    <row r="922" spans="1:22" ht="11.25" customHeight="1" x14ac:dyDescent="0.2">
      <c r="A922" s="356"/>
      <c r="B922" s="356"/>
      <c r="C922" s="356"/>
      <c r="D922" s="356"/>
      <c r="E922" s="356"/>
      <c r="F922" s="356"/>
      <c r="G922" s="356"/>
      <c r="H922" s="356"/>
      <c r="I922" s="356"/>
      <c r="J922" s="356"/>
      <c r="K922" s="356"/>
      <c r="L922" s="356"/>
      <c r="M922" s="356"/>
      <c r="N922" s="356"/>
      <c r="O922" s="356"/>
      <c r="P922" s="356"/>
      <c r="Q922" s="356"/>
      <c r="R922" s="356"/>
      <c r="S922" s="356"/>
      <c r="T922" s="356"/>
      <c r="U922" s="356"/>
      <c r="V922" s="356"/>
    </row>
    <row r="923" spans="1:22" ht="11.25" customHeight="1" x14ac:dyDescent="0.2">
      <c r="A923" s="356"/>
      <c r="B923" s="356"/>
      <c r="C923" s="356"/>
      <c r="D923" s="356"/>
      <c r="E923" s="356"/>
      <c r="F923" s="356"/>
      <c r="G923" s="356"/>
      <c r="H923" s="356"/>
      <c r="I923" s="356"/>
      <c r="J923" s="356"/>
      <c r="K923" s="356"/>
      <c r="L923" s="356"/>
      <c r="M923" s="356"/>
      <c r="N923" s="356"/>
      <c r="O923" s="356"/>
      <c r="P923" s="356"/>
      <c r="Q923" s="356"/>
      <c r="R923" s="356"/>
      <c r="S923" s="356"/>
      <c r="T923" s="356"/>
      <c r="U923" s="356"/>
      <c r="V923" s="356"/>
    </row>
    <row r="924" spans="1:22" ht="11.25" customHeight="1" x14ac:dyDescent="0.2">
      <c r="A924" s="356"/>
      <c r="B924" s="356"/>
      <c r="C924" s="356"/>
      <c r="D924" s="356"/>
      <c r="E924" s="356"/>
      <c r="F924" s="356"/>
      <c r="G924" s="356"/>
      <c r="H924" s="356"/>
      <c r="I924" s="356"/>
      <c r="J924" s="356"/>
      <c r="K924" s="356"/>
      <c r="L924" s="356"/>
      <c r="M924" s="356"/>
      <c r="N924" s="356"/>
      <c r="O924" s="356"/>
      <c r="P924" s="356"/>
      <c r="Q924" s="356"/>
      <c r="R924" s="356"/>
      <c r="S924" s="356"/>
      <c r="T924" s="356"/>
      <c r="U924" s="356"/>
      <c r="V924" s="356"/>
    </row>
    <row r="925" spans="1:22" ht="11.25" customHeight="1" x14ac:dyDescent="0.2">
      <c r="A925" s="356"/>
      <c r="B925" s="356"/>
      <c r="C925" s="356"/>
      <c r="D925" s="356"/>
      <c r="E925" s="356"/>
      <c r="F925" s="356"/>
      <c r="G925" s="356"/>
      <c r="H925" s="356"/>
      <c r="I925" s="356"/>
      <c r="J925" s="356"/>
      <c r="K925" s="356"/>
      <c r="L925" s="356"/>
      <c r="M925" s="356"/>
      <c r="N925" s="356"/>
      <c r="O925" s="356"/>
      <c r="P925" s="356"/>
      <c r="Q925" s="356"/>
      <c r="R925" s="356"/>
      <c r="S925" s="356"/>
      <c r="T925" s="356"/>
      <c r="U925" s="356"/>
      <c r="V925" s="356"/>
    </row>
    <row r="926" spans="1:22" ht="11.25" customHeight="1" x14ac:dyDescent="0.2">
      <c r="A926" s="356"/>
      <c r="B926" s="356"/>
      <c r="C926" s="356"/>
      <c r="D926" s="356"/>
      <c r="E926" s="356"/>
      <c r="F926" s="356"/>
      <c r="G926" s="356"/>
      <c r="H926" s="356"/>
      <c r="I926" s="356"/>
      <c r="J926" s="356"/>
      <c r="K926" s="356"/>
      <c r="L926" s="356"/>
      <c r="M926" s="356"/>
      <c r="N926" s="356"/>
      <c r="O926" s="356"/>
      <c r="P926" s="356"/>
      <c r="Q926" s="356"/>
      <c r="R926" s="356"/>
      <c r="S926" s="356"/>
      <c r="T926" s="356"/>
      <c r="U926" s="356"/>
      <c r="V926" s="356"/>
    </row>
    <row r="927" spans="1:22" ht="11.25" customHeight="1" x14ac:dyDescent="0.2">
      <c r="A927" s="356"/>
      <c r="B927" s="356"/>
      <c r="C927" s="356"/>
      <c r="D927" s="356"/>
      <c r="E927" s="356"/>
      <c r="F927" s="356"/>
      <c r="G927" s="356"/>
      <c r="H927" s="356"/>
      <c r="I927" s="356"/>
      <c r="J927" s="356"/>
      <c r="K927" s="356"/>
      <c r="L927" s="356"/>
      <c r="M927" s="356"/>
      <c r="N927" s="356"/>
      <c r="O927" s="356"/>
      <c r="P927" s="356"/>
      <c r="Q927" s="356"/>
      <c r="R927" s="356"/>
      <c r="S927" s="356"/>
      <c r="T927" s="356"/>
      <c r="U927" s="356"/>
      <c r="V927" s="356"/>
    </row>
    <row r="928" spans="1:22" ht="11.25" customHeight="1" x14ac:dyDescent="0.2">
      <c r="A928" s="356"/>
      <c r="B928" s="356"/>
      <c r="C928" s="356"/>
      <c r="D928" s="356"/>
      <c r="E928" s="356"/>
      <c r="F928" s="356"/>
      <c r="G928" s="356"/>
      <c r="H928" s="356"/>
      <c r="I928" s="356"/>
      <c r="J928" s="356"/>
      <c r="K928" s="356"/>
      <c r="L928" s="356"/>
      <c r="M928" s="356"/>
      <c r="N928" s="356"/>
      <c r="O928" s="356"/>
      <c r="P928" s="356"/>
      <c r="Q928" s="356"/>
      <c r="R928" s="356"/>
      <c r="S928" s="356"/>
      <c r="T928" s="356"/>
      <c r="U928" s="356"/>
      <c r="V928" s="356"/>
    </row>
    <row r="929" spans="1:22" ht="11.25" customHeight="1" x14ac:dyDescent="0.2">
      <c r="A929" s="356"/>
      <c r="B929" s="356"/>
      <c r="C929" s="356"/>
      <c r="D929" s="356"/>
      <c r="E929" s="356"/>
      <c r="F929" s="356"/>
      <c r="G929" s="356"/>
      <c r="H929" s="356"/>
      <c r="I929" s="356"/>
      <c r="J929" s="356"/>
      <c r="K929" s="356"/>
      <c r="L929" s="356"/>
      <c r="M929" s="356"/>
      <c r="N929" s="356"/>
      <c r="O929" s="356"/>
      <c r="P929" s="356"/>
      <c r="Q929" s="356"/>
      <c r="R929" s="356"/>
      <c r="S929" s="356"/>
      <c r="T929" s="356"/>
      <c r="U929" s="356"/>
      <c r="V929" s="356"/>
    </row>
    <row r="930" spans="1:22" ht="11.25" customHeight="1" x14ac:dyDescent="0.2">
      <c r="A930" s="356"/>
      <c r="B930" s="356"/>
      <c r="C930" s="356"/>
      <c r="D930" s="356"/>
      <c r="E930" s="356"/>
      <c r="F930" s="356"/>
      <c r="G930" s="356"/>
      <c r="H930" s="356"/>
      <c r="I930" s="356"/>
      <c r="J930" s="356"/>
      <c r="K930" s="356"/>
      <c r="L930" s="356"/>
      <c r="M930" s="356"/>
      <c r="N930" s="356"/>
      <c r="O930" s="356"/>
      <c r="P930" s="356"/>
      <c r="Q930" s="356"/>
      <c r="R930" s="356"/>
      <c r="S930" s="356"/>
      <c r="T930" s="356"/>
      <c r="U930" s="356"/>
      <c r="V930" s="356"/>
    </row>
    <row r="931" spans="1:22" ht="11.25" customHeight="1" x14ac:dyDescent="0.2">
      <c r="A931" s="356"/>
      <c r="B931" s="356"/>
      <c r="C931" s="356"/>
      <c r="D931" s="356"/>
      <c r="E931" s="356"/>
      <c r="F931" s="356"/>
      <c r="G931" s="356"/>
      <c r="H931" s="356"/>
      <c r="I931" s="356"/>
      <c r="J931" s="356"/>
      <c r="K931" s="356"/>
      <c r="L931" s="356"/>
      <c r="M931" s="356"/>
      <c r="N931" s="356"/>
      <c r="O931" s="356"/>
      <c r="P931" s="356"/>
      <c r="Q931" s="356"/>
      <c r="R931" s="356"/>
      <c r="S931" s="356"/>
      <c r="T931" s="356"/>
      <c r="U931" s="356"/>
      <c r="V931" s="356"/>
    </row>
    <row r="932" spans="1:22" ht="11.25" customHeight="1" x14ac:dyDescent="0.2">
      <c r="A932" s="356"/>
      <c r="B932" s="356"/>
      <c r="C932" s="356"/>
      <c r="D932" s="356"/>
      <c r="E932" s="356"/>
      <c r="F932" s="356"/>
      <c r="G932" s="356"/>
      <c r="H932" s="356"/>
      <c r="I932" s="356"/>
      <c r="J932" s="356"/>
      <c r="K932" s="356"/>
      <c r="L932" s="356"/>
      <c r="M932" s="356"/>
      <c r="N932" s="356"/>
      <c r="O932" s="356"/>
      <c r="P932" s="356"/>
      <c r="Q932" s="356"/>
      <c r="R932" s="356"/>
      <c r="S932" s="356"/>
      <c r="T932" s="356"/>
      <c r="U932" s="356"/>
      <c r="V932" s="356"/>
    </row>
    <row r="933" spans="1:22" ht="11.25" customHeight="1" x14ac:dyDescent="0.2">
      <c r="A933" s="356"/>
      <c r="B933" s="356"/>
      <c r="C933" s="356"/>
      <c r="D933" s="356"/>
      <c r="E933" s="356"/>
      <c r="F933" s="356"/>
      <c r="G933" s="356"/>
      <c r="H933" s="356"/>
      <c r="I933" s="356"/>
      <c r="J933" s="356"/>
      <c r="K933" s="356"/>
      <c r="L933" s="356"/>
      <c r="M933" s="356"/>
      <c r="N933" s="356"/>
      <c r="O933" s="356"/>
      <c r="P933" s="356"/>
      <c r="Q933" s="356"/>
      <c r="R933" s="356"/>
      <c r="S933" s="356"/>
      <c r="T933" s="356"/>
      <c r="U933" s="356"/>
      <c r="V933" s="356"/>
    </row>
    <row r="934" spans="1:22" ht="11.25" customHeight="1" x14ac:dyDescent="0.2">
      <c r="A934" s="356"/>
      <c r="B934" s="356"/>
      <c r="C934" s="356"/>
      <c r="D934" s="356"/>
      <c r="E934" s="356"/>
      <c r="F934" s="356"/>
      <c r="G934" s="356"/>
      <c r="H934" s="356"/>
      <c r="I934" s="356"/>
      <c r="J934" s="356"/>
      <c r="K934" s="356"/>
      <c r="L934" s="356"/>
      <c r="M934" s="356"/>
      <c r="N934" s="356"/>
      <c r="O934" s="356"/>
      <c r="P934" s="356"/>
      <c r="Q934" s="356"/>
      <c r="R934" s="356"/>
      <c r="S934" s="356"/>
      <c r="T934" s="356"/>
      <c r="U934" s="356"/>
      <c r="V934" s="356"/>
    </row>
    <row r="935" spans="1:22" ht="11.25" customHeight="1" x14ac:dyDescent="0.2">
      <c r="A935" s="356"/>
      <c r="B935" s="356"/>
      <c r="C935" s="356"/>
      <c r="D935" s="356"/>
      <c r="E935" s="356"/>
      <c r="F935" s="356"/>
      <c r="G935" s="356"/>
      <c r="H935" s="356"/>
      <c r="I935" s="356"/>
      <c r="J935" s="356"/>
      <c r="K935" s="356"/>
      <c r="L935" s="356"/>
      <c r="M935" s="356"/>
      <c r="N935" s="356"/>
      <c r="O935" s="356"/>
      <c r="P935" s="356"/>
      <c r="Q935" s="356"/>
      <c r="R935" s="356"/>
      <c r="S935" s="356"/>
      <c r="T935" s="356"/>
      <c r="U935" s="356"/>
      <c r="V935" s="356"/>
    </row>
    <row r="936" spans="1:22" ht="11.25" customHeight="1" x14ac:dyDescent="0.2">
      <c r="A936" s="356"/>
      <c r="B936" s="356"/>
      <c r="C936" s="356"/>
      <c r="D936" s="356"/>
      <c r="E936" s="356"/>
      <c r="F936" s="356"/>
      <c r="G936" s="356"/>
      <c r="H936" s="356"/>
      <c r="I936" s="356"/>
      <c r="J936" s="356"/>
      <c r="K936" s="356"/>
      <c r="L936" s="356"/>
      <c r="M936" s="356"/>
      <c r="N936" s="356"/>
      <c r="O936" s="356"/>
      <c r="P936" s="356"/>
      <c r="Q936" s="356"/>
      <c r="R936" s="356"/>
      <c r="S936" s="356"/>
      <c r="T936" s="356"/>
      <c r="U936" s="356"/>
      <c r="V936" s="356"/>
    </row>
    <row r="937" spans="1:22" ht="11.25" customHeight="1" x14ac:dyDescent="0.2">
      <c r="A937" s="356"/>
      <c r="B937" s="356"/>
      <c r="C937" s="356"/>
      <c r="D937" s="356"/>
      <c r="E937" s="356"/>
      <c r="F937" s="356"/>
      <c r="G937" s="356"/>
      <c r="H937" s="356"/>
      <c r="I937" s="356"/>
      <c r="J937" s="356"/>
      <c r="K937" s="356"/>
      <c r="L937" s="356"/>
      <c r="M937" s="356"/>
      <c r="N937" s="356"/>
      <c r="O937" s="356"/>
      <c r="P937" s="356"/>
      <c r="Q937" s="356"/>
      <c r="R937" s="356"/>
      <c r="S937" s="356"/>
      <c r="T937" s="356"/>
      <c r="U937" s="356"/>
      <c r="V937" s="356"/>
    </row>
    <row r="938" spans="1:22" ht="11.25" customHeight="1" x14ac:dyDescent="0.2">
      <c r="A938" s="356"/>
      <c r="B938" s="356"/>
      <c r="C938" s="356"/>
      <c r="D938" s="356"/>
      <c r="E938" s="356"/>
      <c r="F938" s="356"/>
      <c r="G938" s="356"/>
      <c r="H938" s="356"/>
      <c r="I938" s="356"/>
      <c r="J938" s="356"/>
      <c r="K938" s="356"/>
      <c r="L938" s="356"/>
      <c r="M938" s="356"/>
      <c r="N938" s="356"/>
      <c r="O938" s="356"/>
      <c r="P938" s="356"/>
      <c r="Q938" s="356"/>
      <c r="R938" s="356"/>
      <c r="S938" s="356"/>
      <c r="T938" s="356"/>
      <c r="U938" s="356"/>
      <c r="V938" s="356"/>
    </row>
    <row r="939" spans="1:22" ht="11.25" customHeight="1" x14ac:dyDescent="0.2">
      <c r="A939" s="356"/>
      <c r="B939" s="356"/>
      <c r="C939" s="356"/>
      <c r="D939" s="356"/>
      <c r="E939" s="356"/>
      <c r="F939" s="356"/>
      <c r="G939" s="356"/>
      <c r="H939" s="356"/>
      <c r="I939" s="356"/>
      <c r="J939" s="356"/>
      <c r="K939" s="356"/>
      <c r="L939" s="356"/>
      <c r="M939" s="356"/>
      <c r="N939" s="356"/>
      <c r="O939" s="356"/>
      <c r="P939" s="356"/>
      <c r="Q939" s="356"/>
      <c r="R939" s="356"/>
      <c r="S939" s="356"/>
      <c r="T939" s="356"/>
      <c r="U939" s="356"/>
      <c r="V939" s="356"/>
    </row>
    <row r="940" spans="1:22" ht="11.25" customHeight="1" x14ac:dyDescent="0.2">
      <c r="A940" s="356"/>
      <c r="B940" s="356"/>
      <c r="C940" s="356"/>
      <c r="D940" s="356"/>
      <c r="E940" s="356"/>
      <c r="F940" s="356"/>
      <c r="G940" s="356"/>
      <c r="H940" s="356"/>
      <c r="I940" s="356"/>
      <c r="J940" s="356"/>
      <c r="K940" s="356"/>
      <c r="L940" s="356"/>
      <c r="M940" s="356"/>
      <c r="N940" s="356"/>
      <c r="O940" s="356"/>
      <c r="P940" s="356"/>
      <c r="Q940" s="356"/>
      <c r="R940" s="356"/>
      <c r="S940" s="356"/>
      <c r="T940" s="356"/>
      <c r="U940" s="356"/>
      <c r="V940" s="356"/>
    </row>
    <row r="941" spans="1:22" ht="11.25" customHeight="1" x14ac:dyDescent="0.2">
      <c r="A941" s="356"/>
      <c r="B941" s="356"/>
      <c r="C941" s="356"/>
      <c r="D941" s="356"/>
      <c r="E941" s="356"/>
      <c r="F941" s="356"/>
      <c r="G941" s="356"/>
      <c r="H941" s="356"/>
      <c r="I941" s="356"/>
      <c r="J941" s="356"/>
      <c r="K941" s="356"/>
      <c r="L941" s="356"/>
      <c r="M941" s="356"/>
      <c r="N941" s="356"/>
      <c r="O941" s="356"/>
      <c r="P941" s="356"/>
      <c r="Q941" s="356"/>
      <c r="R941" s="356"/>
      <c r="S941" s="356"/>
      <c r="T941" s="356"/>
      <c r="U941" s="356"/>
      <c r="V941" s="356"/>
    </row>
    <row r="942" spans="1:22" ht="11.25" customHeight="1" x14ac:dyDescent="0.2">
      <c r="A942" s="356"/>
      <c r="B942" s="356"/>
      <c r="C942" s="356"/>
      <c r="D942" s="356"/>
      <c r="E942" s="356"/>
      <c r="F942" s="356"/>
      <c r="G942" s="356"/>
      <c r="H942" s="356"/>
      <c r="I942" s="356"/>
      <c r="J942" s="356"/>
      <c r="K942" s="356"/>
      <c r="L942" s="356"/>
      <c r="M942" s="356"/>
      <c r="N942" s="356"/>
      <c r="O942" s="356"/>
      <c r="P942" s="356"/>
      <c r="Q942" s="356"/>
      <c r="R942" s="356"/>
      <c r="S942" s="356"/>
      <c r="T942" s="356"/>
      <c r="U942" s="356"/>
      <c r="V942" s="356"/>
    </row>
    <row r="943" spans="1:22" ht="11.25" customHeight="1" x14ac:dyDescent="0.2">
      <c r="A943" s="356"/>
      <c r="B943" s="356"/>
      <c r="C943" s="356"/>
      <c r="D943" s="356"/>
      <c r="E943" s="356"/>
      <c r="F943" s="356"/>
      <c r="G943" s="356"/>
      <c r="H943" s="356"/>
      <c r="I943" s="356"/>
      <c r="J943" s="356"/>
      <c r="K943" s="356"/>
      <c r="L943" s="356"/>
      <c r="M943" s="356"/>
      <c r="N943" s="356"/>
      <c r="O943" s="356"/>
      <c r="P943" s="356"/>
      <c r="Q943" s="356"/>
      <c r="R943" s="356"/>
      <c r="S943" s="356"/>
      <c r="T943" s="356"/>
      <c r="U943" s="356"/>
      <c r="V943" s="356"/>
    </row>
    <row r="944" spans="1:22" ht="11.25" customHeight="1" x14ac:dyDescent="0.2">
      <c r="A944" s="356"/>
      <c r="B944" s="356"/>
      <c r="C944" s="356"/>
      <c r="D944" s="356"/>
      <c r="E944" s="356"/>
      <c r="F944" s="356"/>
      <c r="G944" s="356"/>
      <c r="H944" s="356"/>
      <c r="I944" s="356"/>
      <c r="J944" s="356"/>
      <c r="K944" s="356"/>
      <c r="L944" s="356"/>
      <c r="M944" s="356"/>
      <c r="N944" s="356"/>
      <c r="O944" s="356"/>
      <c r="P944" s="356"/>
      <c r="Q944" s="356"/>
      <c r="R944" s="356"/>
      <c r="S944" s="356"/>
      <c r="T944" s="356"/>
      <c r="U944" s="356"/>
      <c r="V944" s="356"/>
    </row>
    <row r="945" spans="1:22" ht="11.25" customHeight="1" x14ac:dyDescent="0.2">
      <c r="A945" s="356"/>
      <c r="B945" s="356"/>
      <c r="C945" s="356"/>
      <c r="D945" s="356"/>
      <c r="E945" s="356"/>
      <c r="F945" s="356"/>
      <c r="G945" s="356"/>
      <c r="H945" s="356"/>
      <c r="I945" s="356"/>
      <c r="J945" s="356"/>
      <c r="K945" s="356"/>
      <c r="L945" s="356"/>
      <c r="M945" s="356"/>
      <c r="N945" s="356"/>
      <c r="O945" s="356"/>
      <c r="P945" s="356"/>
      <c r="Q945" s="356"/>
      <c r="R945" s="356"/>
      <c r="S945" s="356"/>
      <c r="T945" s="356"/>
      <c r="U945" s="356"/>
      <c r="V945" s="356"/>
    </row>
    <row r="946" spans="1:22" ht="11.25" customHeight="1" x14ac:dyDescent="0.2">
      <c r="A946" s="356"/>
      <c r="B946" s="356"/>
      <c r="C946" s="356"/>
      <c r="D946" s="356"/>
      <c r="E946" s="356"/>
      <c r="F946" s="356"/>
      <c r="G946" s="356"/>
      <c r="H946" s="356"/>
      <c r="I946" s="356"/>
      <c r="J946" s="356"/>
      <c r="K946" s="356"/>
      <c r="L946" s="356"/>
      <c r="M946" s="356"/>
      <c r="N946" s="356"/>
      <c r="O946" s="356"/>
      <c r="P946" s="356"/>
      <c r="Q946" s="356"/>
      <c r="R946" s="356"/>
      <c r="S946" s="356"/>
      <c r="T946" s="356"/>
      <c r="U946" s="356"/>
      <c r="V946" s="356"/>
    </row>
    <row r="947" spans="1:22" ht="11.25" customHeight="1" x14ac:dyDescent="0.2">
      <c r="A947" s="356"/>
      <c r="B947" s="356"/>
      <c r="C947" s="356"/>
      <c r="D947" s="356"/>
      <c r="E947" s="356"/>
      <c r="F947" s="356"/>
      <c r="G947" s="356"/>
      <c r="H947" s="356"/>
      <c r="I947" s="356"/>
      <c r="J947" s="356"/>
      <c r="K947" s="356"/>
      <c r="L947" s="356"/>
      <c r="M947" s="356"/>
      <c r="N947" s="356"/>
      <c r="O947" s="356"/>
      <c r="P947" s="356"/>
      <c r="Q947" s="356"/>
      <c r="R947" s="356"/>
      <c r="S947" s="356"/>
      <c r="T947" s="356"/>
      <c r="U947" s="356"/>
      <c r="V947" s="356"/>
    </row>
    <row r="948" spans="1:22" ht="11.25" customHeight="1" x14ac:dyDescent="0.2">
      <c r="A948" s="356"/>
      <c r="B948" s="356"/>
      <c r="C948" s="356"/>
      <c r="D948" s="356"/>
      <c r="E948" s="356"/>
      <c r="F948" s="356"/>
      <c r="G948" s="356"/>
      <c r="H948" s="356"/>
      <c r="I948" s="356"/>
      <c r="J948" s="356"/>
      <c r="K948" s="356"/>
      <c r="L948" s="356"/>
      <c r="M948" s="356"/>
      <c r="N948" s="356"/>
      <c r="O948" s="356"/>
      <c r="P948" s="356"/>
      <c r="Q948" s="356"/>
      <c r="R948" s="356"/>
      <c r="S948" s="356"/>
      <c r="T948" s="356"/>
      <c r="U948" s="356"/>
      <c r="V948" s="356"/>
    </row>
    <row r="949" spans="1:22" ht="11.25" customHeight="1" x14ac:dyDescent="0.2">
      <c r="A949" s="356"/>
      <c r="B949" s="356"/>
      <c r="C949" s="356"/>
      <c r="D949" s="356"/>
      <c r="E949" s="356"/>
      <c r="F949" s="356"/>
      <c r="G949" s="356"/>
      <c r="H949" s="356"/>
      <c r="I949" s="356"/>
      <c r="J949" s="356"/>
      <c r="K949" s="356"/>
      <c r="L949" s="356"/>
      <c r="M949" s="356"/>
      <c r="N949" s="356"/>
      <c r="O949" s="356"/>
      <c r="P949" s="356"/>
      <c r="Q949" s="356"/>
      <c r="R949" s="356"/>
      <c r="S949" s="356"/>
      <c r="T949" s="356"/>
      <c r="U949" s="356"/>
      <c r="V949" s="356"/>
    </row>
    <row r="950" spans="1:22" ht="11.25" customHeight="1" x14ac:dyDescent="0.2">
      <c r="A950" s="356"/>
      <c r="B950" s="356"/>
      <c r="C950" s="356"/>
      <c r="D950" s="356"/>
      <c r="E950" s="356"/>
      <c r="F950" s="356"/>
      <c r="G950" s="356"/>
      <c r="H950" s="356"/>
      <c r="I950" s="356"/>
      <c r="J950" s="356"/>
      <c r="K950" s="356"/>
      <c r="L950" s="356"/>
      <c r="M950" s="356"/>
      <c r="N950" s="356"/>
      <c r="O950" s="356"/>
      <c r="P950" s="356"/>
      <c r="Q950" s="356"/>
      <c r="R950" s="356"/>
      <c r="S950" s="356"/>
      <c r="T950" s="356"/>
      <c r="U950" s="356"/>
      <c r="V950" s="356"/>
    </row>
    <row r="951" spans="1:22" ht="11.25" customHeight="1" x14ac:dyDescent="0.2">
      <c r="A951" s="356"/>
      <c r="B951" s="356"/>
      <c r="C951" s="356"/>
      <c r="D951" s="356"/>
      <c r="E951" s="356"/>
      <c r="F951" s="356"/>
      <c r="G951" s="356"/>
      <c r="H951" s="356"/>
      <c r="I951" s="356"/>
      <c r="J951" s="356"/>
      <c r="K951" s="356"/>
      <c r="L951" s="356"/>
      <c r="M951" s="356"/>
      <c r="N951" s="356"/>
      <c r="O951" s="356"/>
      <c r="P951" s="356"/>
      <c r="Q951" s="356"/>
      <c r="R951" s="356"/>
      <c r="S951" s="356"/>
      <c r="T951" s="356"/>
      <c r="U951" s="356"/>
      <c r="V951" s="356"/>
    </row>
    <row r="952" spans="1:22" ht="11.25" customHeight="1" x14ac:dyDescent="0.2">
      <c r="A952" s="356"/>
      <c r="B952" s="356"/>
      <c r="C952" s="356"/>
      <c r="D952" s="356"/>
      <c r="E952" s="356"/>
      <c r="F952" s="356"/>
      <c r="G952" s="356"/>
      <c r="H952" s="356"/>
      <c r="I952" s="356"/>
      <c r="J952" s="356"/>
      <c r="K952" s="356"/>
      <c r="L952" s="356"/>
      <c r="M952" s="356"/>
      <c r="N952" s="356"/>
      <c r="O952" s="356"/>
      <c r="P952" s="356"/>
      <c r="Q952" s="356"/>
      <c r="R952" s="356"/>
      <c r="S952" s="356"/>
      <c r="T952" s="356"/>
      <c r="U952" s="356"/>
      <c r="V952" s="356"/>
    </row>
  </sheetData>
  <mergeCells count="1">
    <mergeCell ref="A45:Q45"/>
  </mergeCells>
  <hyperlinks>
    <hyperlink ref="U2" location="Home!A1" display="Return to Home page" xr:uid="{0833D2F5-C0D3-4E8E-B6A8-2EE784AFCCE2}"/>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4608B-2EA9-4EA3-B8B5-5E868DA0A8C9}">
  <sheetPr>
    <tabColor rgb="FFFFC421"/>
    <pageSetUpPr fitToPage="1"/>
  </sheetPr>
  <dimension ref="A1:W987"/>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activeCell="Q10" sqref="Q10"/>
    </sheetView>
  </sheetViews>
  <sheetFormatPr defaultColWidth="16.6640625" defaultRowHeight="15" customHeight="1" x14ac:dyDescent="0.2"/>
  <cols>
    <col min="1" max="1" width="81.6640625" style="355" customWidth="1"/>
    <col min="2" max="5" width="11.6640625" style="355" customWidth="1"/>
    <col min="6" max="6" width="3.44140625" style="355" customWidth="1"/>
    <col min="7" max="9" width="12" style="355" customWidth="1"/>
    <col min="10" max="10" width="3.44140625" style="355" customWidth="1"/>
    <col min="11" max="13" width="11.6640625" style="355" customWidth="1"/>
    <col min="14" max="14" width="11.6640625" style="355" hidden="1" customWidth="1"/>
    <col min="15" max="15" width="3.44140625" style="355" customWidth="1"/>
    <col min="16" max="17" width="11.6640625" style="355" customWidth="1"/>
    <col min="18" max="18" width="12" style="355" hidden="1" customWidth="1"/>
    <col min="19" max="19" width="9" style="355" customWidth="1"/>
    <col min="20" max="20" width="5" style="355" customWidth="1"/>
    <col min="21" max="21" width="25" style="355" customWidth="1"/>
    <col min="22" max="22" width="9" style="355" customWidth="1"/>
    <col min="23" max="16384" width="16.6640625" style="355"/>
  </cols>
  <sheetData>
    <row r="1" spans="1:23" ht="36" customHeight="1" thickBot="1" x14ac:dyDescent="0.25">
      <c r="A1" s="414" t="s">
        <v>161</v>
      </c>
      <c r="B1" s="393"/>
      <c r="C1" s="393"/>
      <c r="D1" s="393"/>
      <c r="E1" s="393"/>
      <c r="F1" s="393"/>
      <c r="G1" s="393"/>
      <c r="H1" s="393"/>
      <c r="I1" s="393"/>
      <c r="J1" s="393"/>
      <c r="K1" s="393"/>
      <c r="L1" s="393"/>
      <c r="M1" s="393"/>
      <c r="N1" s="393"/>
      <c r="O1" s="393"/>
      <c r="P1" s="393"/>
      <c r="Q1" s="393"/>
      <c r="R1" s="393"/>
      <c r="S1" s="394"/>
      <c r="T1" s="394"/>
      <c r="U1" s="394"/>
      <c r="V1" s="394"/>
    </row>
    <row r="2" spans="1:23" ht="25.5" customHeight="1" thickTop="1" thickBot="1" x14ac:dyDescent="0.3">
      <c r="A2" s="539" t="s">
        <v>86</v>
      </c>
      <c r="B2" s="540" t="s">
        <v>46</v>
      </c>
      <c r="C2" s="540" t="s">
        <v>47</v>
      </c>
      <c r="D2" s="540" t="s">
        <v>48</v>
      </c>
      <c r="E2" s="540" t="s">
        <v>49</v>
      </c>
      <c r="F2" s="540"/>
      <c r="G2" s="540" t="s">
        <v>50</v>
      </c>
      <c r="H2" s="540" t="s">
        <v>51</v>
      </c>
      <c r="I2" s="540" t="s">
        <v>52</v>
      </c>
      <c r="J2" s="540"/>
      <c r="K2" s="540" t="s">
        <v>73</v>
      </c>
      <c r="L2" s="540" t="s">
        <v>74</v>
      </c>
      <c r="M2" s="540" t="s">
        <v>75</v>
      </c>
      <c r="N2" s="540" t="s">
        <v>76</v>
      </c>
      <c r="O2" s="540"/>
      <c r="P2" s="540" t="s">
        <v>78</v>
      </c>
      <c r="Q2" s="540" t="s">
        <v>79</v>
      </c>
      <c r="R2" s="388" t="s">
        <v>80</v>
      </c>
      <c r="S2" s="385"/>
      <c r="T2" s="385"/>
      <c r="U2" s="176" t="s">
        <v>53</v>
      </c>
      <c r="V2" s="385"/>
    </row>
    <row r="3" spans="1:23" ht="12.75" customHeight="1" x14ac:dyDescent="0.2">
      <c r="A3" s="394"/>
      <c r="B3" s="413"/>
      <c r="C3" s="413"/>
      <c r="D3" s="391"/>
      <c r="E3" s="391"/>
      <c r="F3" s="391"/>
      <c r="G3" s="413"/>
      <c r="H3" s="391"/>
      <c r="I3" s="391"/>
      <c r="J3" s="391"/>
      <c r="K3" s="391"/>
      <c r="L3" s="391"/>
      <c r="M3" s="391"/>
      <c r="N3" s="391"/>
      <c r="O3" s="391"/>
      <c r="P3" s="391"/>
      <c r="Q3" s="391"/>
      <c r="R3" s="391"/>
      <c r="S3" s="391"/>
      <c r="T3" s="389"/>
      <c r="U3" s="389"/>
      <c r="V3" s="389"/>
    </row>
    <row r="4" spans="1:23" ht="15" customHeight="1" x14ac:dyDescent="0.2">
      <c r="A4" s="403" t="s">
        <v>162</v>
      </c>
      <c r="B4" s="413"/>
      <c r="C4" s="413"/>
      <c r="D4" s="412"/>
      <c r="E4" s="412"/>
      <c r="F4" s="412"/>
      <c r="G4" s="413"/>
      <c r="H4" s="412"/>
      <c r="I4" s="412"/>
      <c r="J4" s="412"/>
      <c r="K4" s="412"/>
      <c r="L4" s="412"/>
      <c r="M4" s="412"/>
      <c r="N4" s="412"/>
      <c r="O4" s="412"/>
      <c r="P4" s="412"/>
      <c r="Q4" s="412"/>
      <c r="R4" s="412"/>
      <c r="S4" s="391"/>
      <c r="T4" s="389"/>
      <c r="U4" s="389"/>
      <c r="V4" s="493"/>
    </row>
    <row r="5" spans="1:23" ht="15" customHeight="1" x14ac:dyDescent="0.2">
      <c r="A5" s="394" t="s">
        <v>155</v>
      </c>
      <c r="B5" s="442">
        <v>16.8</v>
      </c>
      <c r="C5" s="500">
        <v>-28.8</v>
      </c>
      <c r="D5" s="500">
        <v>439.2</v>
      </c>
      <c r="E5" s="500">
        <v>-146.9000000000002</v>
      </c>
      <c r="F5" s="500"/>
      <c r="G5" s="500">
        <v>-12</v>
      </c>
      <c r="H5" s="500">
        <v>427.2</v>
      </c>
      <c r="I5" s="500">
        <v>280.29999999999978</v>
      </c>
      <c r="J5" s="500"/>
      <c r="K5" s="500">
        <v>36.799999999999997</v>
      </c>
      <c r="L5" s="500">
        <v>44.400000000000006</v>
      </c>
      <c r="M5" s="586">
        <v>-15.100000000000009</v>
      </c>
      <c r="N5" s="442">
        <v>0</v>
      </c>
      <c r="O5" s="442"/>
      <c r="P5" s="491">
        <v>81.2</v>
      </c>
      <c r="Q5" s="592">
        <v>66.099999999999994</v>
      </c>
      <c r="R5" s="478"/>
      <c r="S5" s="391"/>
      <c r="T5" s="389"/>
      <c r="U5" s="494"/>
      <c r="V5" s="494"/>
      <c r="W5" s="494"/>
    </row>
    <row r="6" spans="1:23" ht="15" customHeight="1" x14ac:dyDescent="0.2">
      <c r="A6" s="394" t="s">
        <v>163</v>
      </c>
      <c r="B6" s="442">
        <v>202.1</v>
      </c>
      <c r="C6" s="500">
        <v>192.79999999999998</v>
      </c>
      <c r="D6" s="500">
        <v>222.3</v>
      </c>
      <c r="E6" s="500">
        <v>274.29999999999995</v>
      </c>
      <c r="F6" s="500"/>
      <c r="G6" s="500">
        <v>394.9</v>
      </c>
      <c r="H6" s="500">
        <v>617.20000000000005</v>
      </c>
      <c r="I6" s="500">
        <v>891.5</v>
      </c>
      <c r="J6" s="500"/>
      <c r="K6" s="500">
        <v>208.7</v>
      </c>
      <c r="L6" s="500">
        <v>202.3</v>
      </c>
      <c r="M6" s="586">
        <v>196.60000000000002</v>
      </c>
      <c r="N6" s="442">
        <v>0</v>
      </c>
      <c r="O6" s="442"/>
      <c r="P6" s="491">
        <v>411</v>
      </c>
      <c r="Q6" s="592">
        <v>607.6</v>
      </c>
      <c r="R6" s="478"/>
      <c r="S6" s="391"/>
      <c r="T6" s="389"/>
      <c r="U6" s="494"/>
      <c r="V6" s="495"/>
      <c r="W6" s="496"/>
    </row>
    <row r="7" spans="1:23" ht="15" customHeight="1" x14ac:dyDescent="0.2">
      <c r="A7" s="394" t="s">
        <v>164</v>
      </c>
      <c r="B7" s="442">
        <v>0</v>
      </c>
      <c r="C7" s="500">
        <v>0</v>
      </c>
      <c r="D7" s="500">
        <v>0</v>
      </c>
      <c r="E7" s="500">
        <v>0</v>
      </c>
      <c r="F7" s="500"/>
      <c r="G7" s="500">
        <v>0</v>
      </c>
      <c r="H7" s="500">
        <v>0</v>
      </c>
      <c r="I7" s="500">
        <v>0</v>
      </c>
      <c r="J7" s="500"/>
      <c r="K7" s="500">
        <v>6.1</v>
      </c>
      <c r="L7" s="500">
        <v>6.1</v>
      </c>
      <c r="M7" s="586">
        <v>6.1000000000000014</v>
      </c>
      <c r="N7" s="442">
        <v>0</v>
      </c>
      <c r="O7" s="442"/>
      <c r="P7" s="491">
        <v>12.2</v>
      </c>
      <c r="Q7" s="592">
        <v>18.3</v>
      </c>
      <c r="R7" s="478"/>
      <c r="S7" s="391"/>
      <c r="T7" s="389"/>
      <c r="U7" s="494"/>
      <c r="V7" s="497"/>
      <c r="W7" s="497"/>
    </row>
    <row r="8" spans="1:23" ht="15" customHeight="1" x14ac:dyDescent="0.2">
      <c r="A8" s="394" t="s">
        <v>165</v>
      </c>
      <c r="B8" s="442">
        <v>56</v>
      </c>
      <c r="C8" s="500">
        <v>-50.2</v>
      </c>
      <c r="D8" s="500">
        <v>1.3</v>
      </c>
      <c r="E8" s="500">
        <v>-15.6</v>
      </c>
      <c r="F8" s="500"/>
      <c r="G8" s="500">
        <v>5.7999999999999972</v>
      </c>
      <c r="H8" s="500">
        <v>7.099999999999997</v>
      </c>
      <c r="I8" s="500">
        <v>-8.5000000000000036</v>
      </c>
      <c r="J8" s="500"/>
      <c r="K8" s="500">
        <v>74.7</v>
      </c>
      <c r="L8" s="500">
        <v>-6.2999999999999972</v>
      </c>
      <c r="M8" s="586">
        <v>-18.800000000000004</v>
      </c>
      <c r="N8" s="442">
        <v>0</v>
      </c>
      <c r="O8" s="442"/>
      <c r="P8" s="491">
        <v>68.400000000000006</v>
      </c>
      <c r="Q8" s="592">
        <v>49.6</v>
      </c>
      <c r="R8" s="478"/>
      <c r="S8" s="391"/>
      <c r="T8" s="389"/>
      <c r="U8" s="494"/>
      <c r="V8" s="497"/>
      <c r="W8" s="497"/>
    </row>
    <row r="9" spans="1:23" ht="15" customHeight="1" x14ac:dyDescent="0.2">
      <c r="A9" s="394" t="s">
        <v>166</v>
      </c>
      <c r="B9" s="442">
        <v>1.8</v>
      </c>
      <c r="C9" s="500">
        <v>137.69999999999999</v>
      </c>
      <c r="D9" s="500">
        <v>-22.8</v>
      </c>
      <c r="E9" s="500">
        <v>-17.400000000000002</v>
      </c>
      <c r="F9" s="500"/>
      <c r="G9" s="500">
        <v>139.5</v>
      </c>
      <c r="H9" s="500">
        <v>116.7</v>
      </c>
      <c r="I9" s="500">
        <v>99.3</v>
      </c>
      <c r="J9" s="500"/>
      <c r="K9" s="500">
        <v>25.1</v>
      </c>
      <c r="L9" s="500">
        <v>23.199999999999996</v>
      </c>
      <c r="M9" s="586">
        <v>-9.3999999999999986</v>
      </c>
      <c r="N9" s="442">
        <v>0</v>
      </c>
      <c r="O9" s="442"/>
      <c r="P9" s="491">
        <v>48.3</v>
      </c>
      <c r="Q9" s="592">
        <v>38.9</v>
      </c>
      <c r="R9" s="478"/>
      <c r="S9" s="391"/>
      <c r="T9" s="389"/>
      <c r="U9" s="494"/>
      <c r="V9" s="494"/>
      <c r="W9" s="494"/>
    </row>
    <row r="10" spans="1:23" ht="15" customHeight="1" x14ac:dyDescent="0.2">
      <c r="A10" s="604" t="s">
        <v>167</v>
      </c>
      <c r="B10" s="442">
        <v>42.5</v>
      </c>
      <c r="C10" s="500">
        <v>67.599999999999994</v>
      </c>
      <c r="D10" s="500">
        <v>182.9</v>
      </c>
      <c r="E10" s="500">
        <v>-40</v>
      </c>
      <c r="F10" s="500"/>
      <c r="G10" s="500">
        <v>110.1</v>
      </c>
      <c r="H10" s="500">
        <v>293</v>
      </c>
      <c r="I10" s="500">
        <v>253</v>
      </c>
      <c r="J10" s="500"/>
      <c r="K10" s="500">
        <v>180.89999999999998</v>
      </c>
      <c r="L10" s="500">
        <v>129.20000000000005</v>
      </c>
      <c r="M10" s="586">
        <v>-15.100000000000023</v>
      </c>
      <c r="N10" s="442">
        <v>0</v>
      </c>
      <c r="O10" s="442"/>
      <c r="P10" s="491">
        <v>310.10000000000002</v>
      </c>
      <c r="Q10" s="592">
        <v>295</v>
      </c>
      <c r="R10" s="478"/>
      <c r="S10" s="391"/>
      <c r="T10" s="389"/>
      <c r="U10" s="494"/>
      <c r="V10" s="497"/>
      <c r="W10" s="497"/>
    </row>
    <row r="11" spans="1:23" ht="15" customHeight="1" x14ac:dyDescent="0.2">
      <c r="A11" s="394" t="s">
        <v>168</v>
      </c>
      <c r="B11" s="442">
        <v>51.1</v>
      </c>
      <c r="C11" s="500">
        <v>-26.5</v>
      </c>
      <c r="D11" s="500">
        <v>-135.30000000000001</v>
      </c>
      <c r="E11" s="500">
        <v>253.4</v>
      </c>
      <c r="F11" s="500"/>
      <c r="G11" s="500">
        <v>24.6</v>
      </c>
      <c r="H11" s="500">
        <v>-110.70000000000002</v>
      </c>
      <c r="I11" s="500">
        <v>142.69999999999999</v>
      </c>
      <c r="J11" s="500"/>
      <c r="K11" s="500">
        <v>-152.69999999999999</v>
      </c>
      <c r="L11" s="500">
        <v>-84.700000000000017</v>
      </c>
      <c r="M11" s="586">
        <v>196.7</v>
      </c>
      <c r="N11" s="442">
        <v>0</v>
      </c>
      <c r="O11" s="442"/>
      <c r="P11" s="491">
        <v>-237.4</v>
      </c>
      <c r="Q11" s="592">
        <v>-40.700000000000003</v>
      </c>
      <c r="R11" s="478"/>
      <c r="S11" s="391"/>
      <c r="T11" s="389"/>
      <c r="U11" s="494"/>
      <c r="V11" s="497"/>
      <c r="W11" s="497"/>
    </row>
    <row r="12" spans="1:23" ht="15" hidden="1" customHeight="1" x14ac:dyDescent="0.2">
      <c r="A12" s="394" t="s">
        <v>169</v>
      </c>
      <c r="B12" s="442">
        <v>0</v>
      </c>
      <c r="C12" s="500">
        <v>0</v>
      </c>
      <c r="D12" s="500">
        <v>0</v>
      </c>
      <c r="E12" s="500">
        <v>0</v>
      </c>
      <c r="F12" s="500"/>
      <c r="G12" s="500">
        <v>0</v>
      </c>
      <c r="H12" s="500">
        <v>0</v>
      </c>
      <c r="I12" s="500">
        <v>0</v>
      </c>
      <c r="J12" s="500"/>
      <c r="K12" s="500">
        <v>0</v>
      </c>
      <c r="L12" s="500">
        <v>0</v>
      </c>
      <c r="M12" s="543">
        <v>0</v>
      </c>
      <c r="N12" s="442">
        <v>0</v>
      </c>
      <c r="O12" s="442"/>
      <c r="P12" s="491"/>
      <c r="Q12" s="551"/>
      <c r="R12" s="478"/>
      <c r="S12" s="391"/>
      <c r="T12" s="389"/>
      <c r="U12" s="494"/>
      <c r="V12" s="497"/>
      <c r="W12" s="497"/>
    </row>
    <row r="13" spans="1:23" ht="15" customHeight="1" x14ac:dyDescent="0.2">
      <c r="A13" s="394" t="s">
        <v>170</v>
      </c>
      <c r="B13" s="442">
        <v>-0.4</v>
      </c>
      <c r="C13" s="500">
        <v>2.6999999999999997</v>
      </c>
      <c r="D13" s="500">
        <v>0.7</v>
      </c>
      <c r="E13" s="500">
        <v>1.6</v>
      </c>
      <c r="F13" s="500"/>
      <c r="G13" s="500">
        <v>2.2999999999999998</v>
      </c>
      <c r="H13" s="500">
        <v>3</v>
      </c>
      <c r="I13" s="500">
        <v>4.5999999999999996</v>
      </c>
      <c r="J13" s="500"/>
      <c r="K13" s="500">
        <v>0.6</v>
      </c>
      <c r="L13" s="500">
        <v>-0.89999999999999991</v>
      </c>
      <c r="M13" s="586">
        <v>0.3</v>
      </c>
      <c r="N13" s="442">
        <v>0</v>
      </c>
      <c r="O13" s="442"/>
      <c r="P13" s="491">
        <v>-0.3</v>
      </c>
      <c r="Q13" s="592">
        <v>0</v>
      </c>
      <c r="R13" s="478"/>
      <c r="S13" s="391"/>
      <c r="T13" s="389"/>
      <c r="U13" s="494"/>
      <c r="V13" s="497"/>
      <c r="W13" s="497"/>
    </row>
    <row r="14" spans="1:23" ht="15" customHeight="1" x14ac:dyDescent="0.2">
      <c r="A14" s="394" t="s">
        <v>152</v>
      </c>
      <c r="B14" s="442">
        <v>-1.9</v>
      </c>
      <c r="C14" s="500">
        <v>0</v>
      </c>
      <c r="D14" s="500">
        <v>-0.1</v>
      </c>
      <c r="E14" s="500">
        <v>0</v>
      </c>
      <c r="F14" s="500"/>
      <c r="G14" s="500">
        <v>-1.9</v>
      </c>
      <c r="H14" s="500">
        <v>-2</v>
      </c>
      <c r="I14" s="500">
        <v>-2</v>
      </c>
      <c r="J14" s="500"/>
      <c r="K14" s="500">
        <v>-0.7</v>
      </c>
      <c r="L14" s="500">
        <v>0</v>
      </c>
      <c r="M14" s="586">
        <v>-0.60000000000000009</v>
      </c>
      <c r="N14" s="442">
        <v>0</v>
      </c>
      <c r="O14" s="442"/>
      <c r="P14" s="491">
        <v>-0.7</v>
      </c>
      <c r="Q14" s="592">
        <v>-1.3</v>
      </c>
      <c r="R14" s="478"/>
      <c r="S14" s="391"/>
      <c r="T14" s="389"/>
      <c r="U14" s="494"/>
      <c r="V14" s="497"/>
      <c r="W14" s="497"/>
    </row>
    <row r="15" spans="1:23" ht="15" customHeight="1" x14ac:dyDescent="0.2">
      <c r="A15" s="394" t="s">
        <v>151</v>
      </c>
      <c r="B15" s="442">
        <v>0</v>
      </c>
      <c r="C15" s="500">
        <v>0</v>
      </c>
      <c r="D15" s="500">
        <v>0</v>
      </c>
      <c r="E15" s="500">
        <v>0</v>
      </c>
      <c r="F15" s="500"/>
      <c r="G15" s="500">
        <v>0</v>
      </c>
      <c r="H15" s="500">
        <v>0</v>
      </c>
      <c r="I15" s="500">
        <v>0</v>
      </c>
      <c r="J15" s="500"/>
      <c r="K15" s="500">
        <v>0</v>
      </c>
      <c r="L15" s="500">
        <v>0.5</v>
      </c>
      <c r="M15" s="586">
        <v>0.89999999999999991</v>
      </c>
      <c r="N15" s="442">
        <v>0</v>
      </c>
      <c r="O15" s="442"/>
      <c r="P15" s="491">
        <v>0.5</v>
      </c>
      <c r="Q15" s="592">
        <v>1.4</v>
      </c>
      <c r="R15" s="478"/>
      <c r="S15" s="391"/>
      <c r="T15" s="389"/>
      <c r="U15" s="494"/>
      <c r="V15" s="497"/>
      <c r="W15" s="497"/>
    </row>
    <row r="16" spans="1:23" ht="15" customHeight="1" x14ac:dyDescent="0.2">
      <c r="A16" s="365" t="s">
        <v>468</v>
      </c>
      <c r="B16" s="442">
        <v>-3.1</v>
      </c>
      <c r="C16" s="500">
        <v>2.2000000000000002</v>
      </c>
      <c r="D16" s="500">
        <v>-346.1</v>
      </c>
      <c r="E16" s="500">
        <v>0.7</v>
      </c>
      <c r="F16" s="500"/>
      <c r="G16" s="500">
        <v>-0.9</v>
      </c>
      <c r="H16" s="500">
        <v>-347</v>
      </c>
      <c r="I16" s="500">
        <v>-346.3</v>
      </c>
      <c r="J16" s="500"/>
      <c r="K16" s="500">
        <v>0</v>
      </c>
      <c r="L16" s="500">
        <v>0</v>
      </c>
      <c r="M16" s="586">
        <v>0</v>
      </c>
      <c r="N16" s="442">
        <v>0</v>
      </c>
      <c r="O16" s="442"/>
      <c r="P16" s="491">
        <v>0</v>
      </c>
      <c r="Q16" s="592">
        <v>0</v>
      </c>
      <c r="R16" s="478"/>
      <c r="S16" s="391"/>
      <c r="T16" s="389"/>
      <c r="U16" s="494"/>
      <c r="V16" s="497"/>
      <c r="W16" s="497"/>
    </row>
    <row r="17" spans="1:23" ht="15" customHeight="1" x14ac:dyDescent="0.2">
      <c r="A17" s="394" t="s">
        <v>171</v>
      </c>
      <c r="B17" s="442">
        <v>-97.6</v>
      </c>
      <c r="C17" s="500">
        <v>-5.1000000000000085</v>
      </c>
      <c r="D17" s="500">
        <v>-75.3</v>
      </c>
      <c r="E17" s="500">
        <v>-21.8</v>
      </c>
      <c r="F17" s="500"/>
      <c r="G17" s="500">
        <v>-102.7</v>
      </c>
      <c r="H17" s="500">
        <v>-178</v>
      </c>
      <c r="I17" s="500">
        <v>-199.8</v>
      </c>
      <c r="J17" s="500"/>
      <c r="K17" s="500">
        <v>-94.5</v>
      </c>
      <c r="L17" s="500">
        <v>-13.400000000000006</v>
      </c>
      <c r="M17" s="586">
        <v>-101.29999999999998</v>
      </c>
      <c r="N17" s="442">
        <v>0</v>
      </c>
      <c r="O17" s="442"/>
      <c r="P17" s="491">
        <v>-107.9</v>
      </c>
      <c r="Q17" s="592">
        <v>-209.2</v>
      </c>
      <c r="R17" s="478"/>
      <c r="S17" s="410"/>
      <c r="T17" s="389"/>
      <c r="U17" s="494"/>
      <c r="V17" s="497"/>
      <c r="W17" s="497"/>
    </row>
    <row r="18" spans="1:23" ht="15" customHeight="1" x14ac:dyDescent="0.2">
      <c r="A18" s="394" t="s">
        <v>172</v>
      </c>
      <c r="B18" s="442">
        <v>-80.5</v>
      </c>
      <c r="C18" s="442">
        <v>-4.7000000000000028</v>
      </c>
      <c r="D18" s="442">
        <v>-0.3</v>
      </c>
      <c r="E18" s="442">
        <v>-0.2</v>
      </c>
      <c r="F18" s="442"/>
      <c r="G18" s="442">
        <v>-85.2</v>
      </c>
      <c r="H18" s="442">
        <v>-85.5</v>
      </c>
      <c r="I18" s="442">
        <v>-85.7</v>
      </c>
      <c r="J18" s="442"/>
      <c r="K18" s="442">
        <v>-82.9</v>
      </c>
      <c r="L18" s="442">
        <v>-0.29999999999999716</v>
      </c>
      <c r="M18" s="586">
        <v>-1.5999999999999943</v>
      </c>
      <c r="N18" s="442">
        <v>0</v>
      </c>
      <c r="O18" s="442"/>
      <c r="P18" s="491">
        <v>-83.2</v>
      </c>
      <c r="Q18" s="592">
        <v>-84.8</v>
      </c>
      <c r="R18" s="478"/>
      <c r="S18" s="391"/>
      <c r="T18" s="389"/>
      <c r="U18" s="494"/>
      <c r="V18" s="497"/>
      <c r="W18" s="497"/>
    </row>
    <row r="19" spans="1:23" ht="4.75" customHeight="1" x14ac:dyDescent="0.2">
      <c r="A19" s="394"/>
      <c r="B19" s="374"/>
      <c r="C19" s="374"/>
      <c r="D19" s="374"/>
      <c r="E19" s="374"/>
      <c r="F19" s="369"/>
      <c r="G19" s="374"/>
      <c r="H19" s="374"/>
      <c r="I19" s="374"/>
      <c r="J19" s="374"/>
      <c r="K19" s="374"/>
      <c r="L19" s="374"/>
      <c r="M19" s="545"/>
      <c r="N19" s="374"/>
      <c r="O19" s="374"/>
      <c r="P19" s="374"/>
      <c r="Q19" s="374"/>
      <c r="R19" s="398"/>
      <c r="S19" s="391"/>
      <c r="T19" s="389"/>
      <c r="U19" s="494"/>
      <c r="V19" s="494"/>
      <c r="W19" s="401"/>
    </row>
    <row r="20" spans="1:23" ht="18" customHeight="1" x14ac:dyDescent="0.2">
      <c r="A20" s="536" t="s">
        <v>173</v>
      </c>
      <c r="B20" s="549">
        <v>186.80000000000007</v>
      </c>
      <c r="C20" s="549">
        <v>287.7</v>
      </c>
      <c r="D20" s="549">
        <v>266.49999999999989</v>
      </c>
      <c r="E20" s="549">
        <v>288.10000000000002</v>
      </c>
      <c r="F20" s="549"/>
      <c r="G20" s="549">
        <v>474.50000000000006</v>
      </c>
      <c r="H20" s="549">
        <v>741</v>
      </c>
      <c r="I20" s="549">
        <v>1029.0999999999999</v>
      </c>
      <c r="J20" s="549"/>
      <c r="K20" s="549">
        <v>202.1</v>
      </c>
      <c r="L20" s="549">
        <v>300.10000000000002</v>
      </c>
      <c r="M20" s="584">
        <v>238.7000000000001</v>
      </c>
      <c r="N20" s="549">
        <v>0</v>
      </c>
      <c r="O20" s="549"/>
      <c r="P20" s="549">
        <v>502.2</v>
      </c>
      <c r="Q20" s="549">
        <v>740.90000000000009</v>
      </c>
      <c r="R20" s="379">
        <f t="shared" ref="R20" si="0">SUM(R5:R18)</f>
        <v>0</v>
      </c>
      <c r="S20" s="492"/>
      <c r="T20" s="359"/>
      <c r="U20" s="498"/>
      <c r="V20" s="499"/>
      <c r="W20" s="499"/>
    </row>
    <row r="21" spans="1:23" ht="12.75" customHeight="1" x14ac:dyDescent="0.2">
      <c r="A21" s="394"/>
      <c r="B21" s="400"/>
      <c r="C21" s="400"/>
      <c r="D21" s="400"/>
      <c r="E21" s="400"/>
      <c r="F21" s="400"/>
      <c r="G21" s="400"/>
      <c r="H21" s="400"/>
      <c r="I21" s="400"/>
      <c r="J21" s="400"/>
      <c r="K21" s="400"/>
      <c r="L21" s="400"/>
      <c r="M21" s="544"/>
      <c r="N21" s="400"/>
      <c r="O21" s="400"/>
      <c r="P21" s="400"/>
      <c r="Q21" s="400"/>
      <c r="R21" s="402"/>
      <c r="S21" s="391"/>
      <c r="T21" s="389"/>
      <c r="U21" s="494"/>
      <c r="V21" s="494"/>
      <c r="W21" s="401"/>
    </row>
    <row r="22" spans="1:23" ht="15" customHeight="1" x14ac:dyDescent="0.2">
      <c r="A22" s="403" t="s">
        <v>174</v>
      </c>
      <c r="B22" s="400"/>
      <c r="C22" s="400"/>
      <c r="D22" s="400"/>
      <c r="E22" s="400"/>
      <c r="F22" s="400"/>
      <c r="G22" s="400"/>
      <c r="H22" s="400"/>
      <c r="I22" s="400"/>
      <c r="J22" s="400"/>
      <c r="K22" s="442"/>
      <c r="L22" s="442"/>
      <c r="M22" s="543"/>
      <c r="N22" s="442"/>
      <c r="O22" s="442"/>
      <c r="P22" s="442"/>
      <c r="Q22" s="442"/>
      <c r="R22" s="442"/>
      <c r="S22" s="391"/>
      <c r="T22" s="389"/>
      <c r="U22" s="494"/>
      <c r="V22" s="494"/>
      <c r="W22" s="401"/>
    </row>
    <row r="23" spans="1:23" ht="15" customHeight="1" x14ac:dyDescent="0.2">
      <c r="A23" s="394" t="s">
        <v>175</v>
      </c>
      <c r="B23" s="442">
        <v>-88.8</v>
      </c>
      <c r="C23" s="442">
        <v>-68.500000000000014</v>
      </c>
      <c r="D23" s="442">
        <v>-92.9</v>
      </c>
      <c r="E23" s="442">
        <v>-107.3</v>
      </c>
      <c r="F23" s="442"/>
      <c r="G23" s="442">
        <v>-157.30000000000001</v>
      </c>
      <c r="H23" s="442">
        <v>-250.20000000000002</v>
      </c>
      <c r="I23" s="442">
        <v>-357.5</v>
      </c>
      <c r="J23" s="442"/>
      <c r="K23" s="491">
        <v>-84.3</v>
      </c>
      <c r="L23" s="491">
        <v>-83.600000000000009</v>
      </c>
      <c r="M23" s="592">
        <v>-105.6</v>
      </c>
      <c r="N23" s="491">
        <v>0</v>
      </c>
      <c r="O23" s="491"/>
      <c r="P23" s="491">
        <v>-167.9</v>
      </c>
      <c r="Q23" s="592">
        <v>-273.5</v>
      </c>
      <c r="R23" s="478"/>
      <c r="S23" s="391"/>
      <c r="T23" s="389"/>
      <c r="U23" s="389"/>
      <c r="V23" s="389"/>
    </row>
    <row r="24" spans="1:23" ht="15" customHeight="1" x14ac:dyDescent="0.2">
      <c r="A24" s="394" t="s">
        <v>176</v>
      </c>
      <c r="B24" s="442">
        <v>-63.6</v>
      </c>
      <c r="C24" s="442">
        <v>-57.999999999999993</v>
      </c>
      <c r="D24" s="442">
        <v>-72.5</v>
      </c>
      <c r="E24" s="442">
        <v>-90.4</v>
      </c>
      <c r="F24" s="442"/>
      <c r="G24" s="442">
        <v>-121.6</v>
      </c>
      <c r="H24" s="442">
        <v>-194.1</v>
      </c>
      <c r="I24" s="442">
        <v>-284.5</v>
      </c>
      <c r="J24" s="442"/>
      <c r="K24" s="491">
        <v>-66.5</v>
      </c>
      <c r="L24" s="491">
        <v>-74.199999999999989</v>
      </c>
      <c r="M24" s="592">
        <v>-79.900000000000006</v>
      </c>
      <c r="N24" s="491">
        <v>0</v>
      </c>
      <c r="O24" s="491"/>
      <c r="P24" s="491">
        <v>-140.69999999999999</v>
      </c>
      <c r="Q24" s="592">
        <v>-220.6</v>
      </c>
      <c r="R24" s="478"/>
      <c r="S24" s="391"/>
      <c r="T24" s="389"/>
      <c r="U24" s="389"/>
      <c r="V24" s="389"/>
    </row>
    <row r="25" spans="1:23" ht="15" hidden="1" customHeight="1" x14ac:dyDescent="0.2">
      <c r="A25" s="394" t="s">
        <v>177</v>
      </c>
      <c r="B25" s="442"/>
      <c r="C25" s="442">
        <v>0</v>
      </c>
      <c r="D25" s="442"/>
      <c r="E25" s="442"/>
      <c r="F25" s="442"/>
      <c r="G25" s="442"/>
      <c r="H25" s="442">
        <v>0</v>
      </c>
      <c r="I25" s="442">
        <v>0</v>
      </c>
      <c r="J25" s="442"/>
      <c r="K25" s="491"/>
      <c r="L25" s="491">
        <v>0</v>
      </c>
      <c r="M25" s="551">
        <v>0</v>
      </c>
      <c r="N25" s="491">
        <v>0</v>
      </c>
      <c r="O25" s="491"/>
      <c r="P25" s="491"/>
      <c r="Q25" s="551"/>
      <c r="R25" s="478"/>
      <c r="S25" s="391"/>
      <c r="T25" s="389"/>
      <c r="U25" s="389"/>
      <c r="V25" s="389"/>
    </row>
    <row r="26" spans="1:23" ht="15" customHeight="1" x14ac:dyDescent="0.2">
      <c r="A26" s="394" t="s">
        <v>178</v>
      </c>
      <c r="B26" s="442">
        <v>-0.5</v>
      </c>
      <c r="C26" s="442">
        <v>-8.3000000000000007</v>
      </c>
      <c r="D26" s="442">
        <v>-4.7</v>
      </c>
      <c r="E26" s="442">
        <v>-1.3</v>
      </c>
      <c r="F26" s="442"/>
      <c r="G26" s="442">
        <v>-8.8000000000000007</v>
      </c>
      <c r="H26" s="442">
        <v>-13.5</v>
      </c>
      <c r="I26" s="442">
        <v>-14.8</v>
      </c>
      <c r="J26" s="442"/>
      <c r="K26" s="491">
        <v>-3.1</v>
      </c>
      <c r="L26" s="491">
        <v>-0.19999999999999973</v>
      </c>
      <c r="M26" s="592">
        <v>-4.8</v>
      </c>
      <c r="N26" s="491">
        <v>0</v>
      </c>
      <c r="O26" s="491"/>
      <c r="P26" s="491">
        <v>-3.3</v>
      </c>
      <c r="Q26" s="592">
        <v>-8.1</v>
      </c>
      <c r="R26" s="478"/>
      <c r="S26" s="391"/>
      <c r="T26" s="389"/>
      <c r="U26" s="389"/>
      <c r="V26" s="389"/>
    </row>
    <row r="27" spans="1:23" ht="15" customHeight="1" x14ac:dyDescent="0.2">
      <c r="A27" s="394" t="s">
        <v>179</v>
      </c>
      <c r="B27" s="442">
        <v>-18.399999999999999</v>
      </c>
      <c r="C27" s="442">
        <v>0</v>
      </c>
      <c r="D27" s="442">
        <v>-0.4</v>
      </c>
      <c r="E27" s="442">
        <v>0</v>
      </c>
      <c r="F27" s="442"/>
      <c r="G27" s="442">
        <v>-18.399999999999999</v>
      </c>
      <c r="H27" s="442">
        <v>-18.799999999999997</v>
      </c>
      <c r="I27" s="442">
        <v>-18.799999999999997</v>
      </c>
      <c r="J27" s="442"/>
      <c r="K27" s="491">
        <v>-0.5</v>
      </c>
      <c r="L27" s="491">
        <v>0</v>
      </c>
      <c r="M27" s="592">
        <v>0.3</v>
      </c>
      <c r="N27" s="491">
        <v>0</v>
      </c>
      <c r="O27" s="491"/>
      <c r="P27" s="491">
        <v>-0.5</v>
      </c>
      <c r="Q27" s="592">
        <v>-0.2</v>
      </c>
      <c r="R27" s="478"/>
      <c r="S27" s="391"/>
      <c r="T27" s="389"/>
      <c r="U27" s="389"/>
      <c r="V27" s="389"/>
    </row>
    <row r="28" spans="1:23" ht="15" customHeight="1" x14ac:dyDescent="0.2">
      <c r="A28" s="394" t="s">
        <v>180</v>
      </c>
      <c r="B28" s="442">
        <v>7.2</v>
      </c>
      <c r="C28" s="442">
        <v>1.7000000000000002</v>
      </c>
      <c r="D28" s="442">
        <v>0.1</v>
      </c>
      <c r="E28" s="442">
        <v>0.2</v>
      </c>
      <c r="F28" s="442"/>
      <c r="G28" s="442">
        <v>8.9</v>
      </c>
      <c r="H28" s="442">
        <v>9</v>
      </c>
      <c r="I28" s="442">
        <v>9.1999999999999993</v>
      </c>
      <c r="J28" s="442"/>
      <c r="K28" s="491">
        <v>0.1</v>
      </c>
      <c r="L28" s="491">
        <v>0</v>
      </c>
      <c r="M28" s="592">
        <v>0.1</v>
      </c>
      <c r="N28" s="491">
        <v>0</v>
      </c>
      <c r="O28" s="491"/>
      <c r="P28" s="491">
        <v>0.1</v>
      </c>
      <c r="Q28" s="592">
        <v>0.2</v>
      </c>
      <c r="R28" s="478"/>
      <c r="S28" s="391"/>
      <c r="T28" s="389"/>
      <c r="U28" s="389"/>
      <c r="V28" s="389"/>
    </row>
    <row r="29" spans="1:23" ht="15" hidden="1" customHeight="1" x14ac:dyDescent="0.2">
      <c r="A29" s="394" t="s">
        <v>181</v>
      </c>
      <c r="B29" s="442"/>
      <c r="C29" s="442">
        <v>0</v>
      </c>
      <c r="D29" s="442"/>
      <c r="E29" s="442"/>
      <c r="F29" s="442"/>
      <c r="G29" s="442"/>
      <c r="H29" s="442">
        <v>0</v>
      </c>
      <c r="I29" s="442">
        <v>0</v>
      </c>
      <c r="J29" s="442"/>
      <c r="K29" s="491"/>
      <c r="L29" s="491">
        <v>0</v>
      </c>
      <c r="M29" s="551">
        <v>0</v>
      </c>
      <c r="N29" s="491">
        <v>0</v>
      </c>
      <c r="O29" s="491"/>
      <c r="P29" s="491"/>
      <c r="Q29" s="551"/>
      <c r="R29" s="478"/>
      <c r="S29" s="391"/>
      <c r="T29" s="389"/>
      <c r="U29" s="389"/>
      <c r="V29" s="389"/>
    </row>
    <row r="30" spans="1:23" ht="15" hidden="1" customHeight="1" x14ac:dyDescent="0.2">
      <c r="A30" s="406" t="s">
        <v>182</v>
      </c>
      <c r="B30" s="442"/>
      <c r="C30" s="442">
        <v>0</v>
      </c>
      <c r="D30" s="442"/>
      <c r="E30" s="442"/>
      <c r="F30" s="442"/>
      <c r="G30" s="442"/>
      <c r="H30" s="442">
        <v>0</v>
      </c>
      <c r="I30" s="442">
        <v>0</v>
      </c>
      <c r="J30" s="442"/>
      <c r="K30" s="491"/>
      <c r="L30" s="491">
        <v>0</v>
      </c>
      <c r="M30" s="551">
        <v>0</v>
      </c>
      <c r="N30" s="491">
        <v>0</v>
      </c>
      <c r="O30" s="491"/>
      <c r="P30" s="491"/>
      <c r="Q30" s="551"/>
      <c r="R30" s="478"/>
      <c r="S30" s="391"/>
      <c r="T30" s="389"/>
      <c r="U30" s="389"/>
      <c r="V30" s="389"/>
    </row>
    <row r="31" spans="1:23" ht="15" hidden="1" customHeight="1" x14ac:dyDescent="0.2">
      <c r="A31" s="406" t="s">
        <v>183</v>
      </c>
      <c r="B31" s="442"/>
      <c r="C31" s="442">
        <v>0</v>
      </c>
      <c r="D31" s="442"/>
      <c r="E31" s="442"/>
      <c r="F31" s="442"/>
      <c r="G31" s="442"/>
      <c r="H31" s="442">
        <v>0</v>
      </c>
      <c r="I31" s="442">
        <v>0</v>
      </c>
      <c r="J31" s="442"/>
      <c r="K31" s="491"/>
      <c r="L31" s="491">
        <v>0</v>
      </c>
      <c r="M31" s="551">
        <v>0</v>
      </c>
      <c r="N31" s="491">
        <v>0</v>
      </c>
      <c r="O31" s="491"/>
      <c r="P31" s="491"/>
      <c r="Q31" s="551"/>
      <c r="R31" s="478"/>
      <c r="S31" s="391"/>
      <c r="T31" s="389"/>
      <c r="U31" s="389"/>
      <c r="V31" s="389"/>
    </row>
    <row r="32" spans="1:23" ht="15" customHeight="1" x14ac:dyDescent="0.2">
      <c r="A32" s="406" t="s">
        <v>184</v>
      </c>
      <c r="B32" s="442">
        <v>0</v>
      </c>
      <c r="C32" s="442">
        <v>0</v>
      </c>
      <c r="D32" s="442">
        <v>0</v>
      </c>
      <c r="E32" s="442">
        <v>0</v>
      </c>
      <c r="F32" s="442"/>
      <c r="G32" s="442">
        <v>0</v>
      </c>
      <c r="H32" s="442">
        <v>0</v>
      </c>
      <c r="I32" s="442">
        <v>0</v>
      </c>
      <c r="J32" s="442"/>
      <c r="K32" s="491">
        <v>0.3</v>
      </c>
      <c r="L32" s="491">
        <v>0.60000000000000009</v>
      </c>
      <c r="M32" s="592">
        <v>0.20000000000000007</v>
      </c>
      <c r="N32" s="491">
        <v>0</v>
      </c>
      <c r="O32" s="491"/>
      <c r="P32" s="491">
        <v>0.9</v>
      </c>
      <c r="Q32" s="592">
        <v>1.1000000000000001</v>
      </c>
      <c r="R32" s="478"/>
      <c r="S32" s="391"/>
      <c r="T32" s="389"/>
      <c r="U32" s="389"/>
      <c r="V32" s="389"/>
    </row>
    <row r="33" spans="1:22" ht="4.75" customHeight="1" x14ac:dyDescent="0.2">
      <c r="A33" s="394"/>
      <c r="B33" s="407"/>
      <c r="C33" s="407"/>
      <c r="D33" s="407"/>
      <c r="E33" s="407"/>
      <c r="F33" s="408"/>
      <c r="G33" s="407"/>
      <c r="H33" s="407"/>
      <c r="I33" s="407"/>
      <c r="J33" s="407"/>
      <c r="K33" s="407"/>
      <c r="L33" s="407"/>
      <c r="M33" s="552"/>
      <c r="N33" s="407"/>
      <c r="O33" s="407"/>
      <c r="P33" s="407"/>
      <c r="Q33" s="407"/>
      <c r="R33" s="369"/>
      <c r="S33" s="391"/>
      <c r="T33" s="389"/>
      <c r="U33" s="389"/>
      <c r="V33" s="389"/>
    </row>
    <row r="34" spans="1:22" ht="15" customHeight="1" x14ac:dyDescent="0.2">
      <c r="A34" s="536" t="s">
        <v>185</v>
      </c>
      <c r="B34" s="549">
        <v>-164.10000000000002</v>
      </c>
      <c r="C34" s="549">
        <v>-133.09999999999997</v>
      </c>
      <c r="D34" s="549">
        <v>-170.4</v>
      </c>
      <c r="E34" s="549">
        <v>-198.8</v>
      </c>
      <c r="F34" s="549"/>
      <c r="G34" s="549">
        <v>-297.2</v>
      </c>
      <c r="H34" s="549">
        <v>-467.6</v>
      </c>
      <c r="I34" s="549">
        <v>-666.40000000000009</v>
      </c>
      <c r="J34" s="549"/>
      <c r="K34" s="549">
        <v>-154</v>
      </c>
      <c r="L34" s="549">
        <v>-157.40000000000003</v>
      </c>
      <c r="M34" s="584">
        <v>-189.7</v>
      </c>
      <c r="N34" s="549">
        <v>0</v>
      </c>
      <c r="O34" s="549"/>
      <c r="P34" s="549">
        <v>-311.40000000000003</v>
      </c>
      <c r="Q34" s="549">
        <v>-501.1</v>
      </c>
      <c r="R34" s="379">
        <f t="shared" ref="R34" si="1">SUM(R23:R32)</f>
        <v>0</v>
      </c>
      <c r="S34" s="391"/>
      <c r="T34" s="389"/>
      <c r="U34" s="389"/>
      <c r="V34" s="389"/>
    </row>
    <row r="35" spans="1:22" ht="15" customHeight="1" x14ac:dyDescent="0.2">
      <c r="A35" s="403"/>
      <c r="B35" s="400"/>
      <c r="C35" s="400"/>
      <c r="D35" s="400"/>
      <c r="E35" s="400"/>
      <c r="F35" s="400"/>
      <c r="G35" s="400"/>
      <c r="H35" s="400"/>
      <c r="I35" s="400"/>
      <c r="J35" s="400"/>
      <c r="K35" s="400"/>
      <c r="L35" s="400"/>
      <c r="M35" s="544"/>
      <c r="N35" s="400"/>
      <c r="O35" s="400"/>
      <c r="P35" s="400"/>
      <c r="Q35" s="400"/>
      <c r="R35" s="402"/>
      <c r="S35" s="391"/>
      <c r="T35" s="389"/>
      <c r="U35" s="389"/>
      <c r="V35" s="389"/>
    </row>
    <row r="36" spans="1:22" ht="15" customHeight="1" x14ac:dyDescent="0.2">
      <c r="A36" s="403" t="s">
        <v>186</v>
      </c>
      <c r="B36" s="399"/>
      <c r="C36" s="399"/>
      <c r="D36" s="399"/>
      <c r="E36" s="399"/>
      <c r="F36" s="400"/>
      <c r="G36" s="399"/>
      <c r="H36" s="399"/>
      <c r="I36" s="399"/>
      <c r="J36" s="399"/>
      <c r="K36" s="442"/>
      <c r="L36" s="442"/>
      <c r="M36" s="543"/>
      <c r="N36" s="442"/>
      <c r="O36" s="442"/>
      <c r="P36" s="442"/>
      <c r="Q36" s="442"/>
      <c r="R36" s="442"/>
      <c r="S36" s="391"/>
      <c r="T36" s="389"/>
      <c r="U36" s="389"/>
      <c r="V36" s="389"/>
    </row>
    <row r="37" spans="1:22" ht="15" customHeight="1" x14ac:dyDescent="0.2">
      <c r="A37" s="394" t="s">
        <v>187</v>
      </c>
      <c r="B37" s="442">
        <v>-134</v>
      </c>
      <c r="C37" s="442">
        <v>-93.5</v>
      </c>
      <c r="D37" s="442">
        <v>-132.6</v>
      </c>
      <c r="E37" s="442">
        <v>-96.2</v>
      </c>
      <c r="F37" s="442"/>
      <c r="G37" s="442">
        <v>-227.5</v>
      </c>
      <c r="H37" s="442">
        <v>-360.1</v>
      </c>
      <c r="I37" s="491">
        <v>-456.3</v>
      </c>
      <c r="J37" s="491"/>
      <c r="K37" s="491">
        <v>-122.4</v>
      </c>
      <c r="L37" s="491">
        <v>-73.299999999999983</v>
      </c>
      <c r="M37" s="592">
        <v>-126.90000000000003</v>
      </c>
      <c r="N37" s="491">
        <v>0</v>
      </c>
      <c r="O37" s="491"/>
      <c r="P37" s="491">
        <v>-195.7</v>
      </c>
      <c r="Q37" s="592">
        <v>-322.60000000000002</v>
      </c>
      <c r="R37" s="478"/>
      <c r="S37" s="391"/>
      <c r="T37" s="389"/>
      <c r="U37" s="389"/>
      <c r="V37" s="389"/>
    </row>
    <row r="38" spans="1:22" ht="15" customHeight="1" x14ac:dyDescent="0.2">
      <c r="A38" s="406" t="s">
        <v>188</v>
      </c>
      <c r="B38" s="442">
        <v>69.099999999999994</v>
      </c>
      <c r="C38" s="442">
        <v>67.599999999999994</v>
      </c>
      <c r="D38" s="442">
        <v>107.1</v>
      </c>
      <c r="E38" s="442">
        <v>965.7</v>
      </c>
      <c r="F38" s="442"/>
      <c r="G38" s="442">
        <v>136.69999999999999</v>
      </c>
      <c r="H38" s="442">
        <v>243.79999999999998</v>
      </c>
      <c r="I38" s="491">
        <v>1209.5</v>
      </c>
      <c r="J38" s="491"/>
      <c r="K38" s="491">
        <v>90.6</v>
      </c>
      <c r="L38" s="491">
        <v>68.200000000000017</v>
      </c>
      <c r="M38" s="592">
        <v>110.09999999999997</v>
      </c>
      <c r="N38" s="491">
        <v>0</v>
      </c>
      <c r="O38" s="491"/>
      <c r="P38" s="491">
        <v>158.80000000000001</v>
      </c>
      <c r="Q38" s="592">
        <v>268.89999999999998</v>
      </c>
      <c r="R38" s="478"/>
      <c r="S38" s="391"/>
      <c r="T38" s="389"/>
      <c r="U38" s="389"/>
      <c r="V38" s="389"/>
    </row>
    <row r="39" spans="1:22" ht="15" customHeight="1" x14ac:dyDescent="0.2">
      <c r="A39" s="406" t="s">
        <v>189</v>
      </c>
      <c r="B39" s="442">
        <v>0</v>
      </c>
      <c r="C39" s="442">
        <v>0</v>
      </c>
      <c r="D39" s="442">
        <v>0</v>
      </c>
      <c r="E39" s="442">
        <v>7.6</v>
      </c>
      <c r="F39" s="442"/>
      <c r="G39" s="442">
        <v>0</v>
      </c>
      <c r="H39" s="442">
        <v>0</v>
      </c>
      <c r="I39" s="491">
        <v>7.6</v>
      </c>
      <c r="J39" s="491"/>
      <c r="K39" s="491">
        <v>0</v>
      </c>
      <c r="L39" s="491">
        <v>0</v>
      </c>
      <c r="M39" s="592">
        <v>0</v>
      </c>
      <c r="N39" s="491">
        <v>0</v>
      </c>
      <c r="O39" s="491"/>
      <c r="P39" s="491">
        <v>0</v>
      </c>
      <c r="Q39" s="592">
        <v>0</v>
      </c>
      <c r="R39" s="478"/>
      <c r="S39" s="391"/>
      <c r="T39" s="389"/>
      <c r="U39" s="389"/>
      <c r="V39" s="389"/>
    </row>
    <row r="40" spans="1:22" ht="15" customHeight="1" x14ac:dyDescent="0.2">
      <c r="A40" s="406" t="s">
        <v>190</v>
      </c>
      <c r="B40" s="442">
        <v>0</v>
      </c>
      <c r="C40" s="442">
        <v>-108.6</v>
      </c>
      <c r="D40" s="442">
        <v>-0.5</v>
      </c>
      <c r="E40" s="442">
        <v>-1190</v>
      </c>
      <c r="F40" s="442"/>
      <c r="G40" s="442">
        <v>-108.6</v>
      </c>
      <c r="H40" s="442">
        <v>-109.1</v>
      </c>
      <c r="I40" s="491">
        <v>-1299.0999999999999</v>
      </c>
      <c r="J40" s="491"/>
      <c r="K40" s="491">
        <v>0</v>
      </c>
      <c r="L40" s="491">
        <v>0</v>
      </c>
      <c r="M40" s="592">
        <v>-13.5</v>
      </c>
      <c r="N40" s="491">
        <v>0</v>
      </c>
      <c r="O40" s="491"/>
      <c r="P40" s="491">
        <v>0</v>
      </c>
      <c r="Q40" s="592">
        <v>-13.5</v>
      </c>
      <c r="R40" s="478"/>
      <c r="S40" s="391"/>
      <c r="T40" s="389"/>
      <c r="U40" s="389"/>
      <c r="V40" s="389"/>
    </row>
    <row r="41" spans="1:22" ht="15" hidden="1" customHeight="1" x14ac:dyDescent="0.2">
      <c r="A41" s="406" t="s">
        <v>191</v>
      </c>
      <c r="B41" s="442"/>
      <c r="C41" s="442">
        <v>0</v>
      </c>
      <c r="D41" s="442"/>
      <c r="E41" s="442"/>
      <c r="F41" s="442"/>
      <c r="G41" s="442"/>
      <c r="H41" s="442">
        <v>0</v>
      </c>
      <c r="I41" s="491">
        <v>0</v>
      </c>
      <c r="J41" s="491"/>
      <c r="K41" s="491"/>
      <c r="L41" s="491">
        <v>0</v>
      </c>
      <c r="M41" s="551">
        <v>0</v>
      </c>
      <c r="N41" s="491">
        <v>0</v>
      </c>
      <c r="O41" s="491"/>
      <c r="P41" s="491"/>
      <c r="Q41" s="551"/>
      <c r="R41" s="478"/>
      <c r="S41" s="391"/>
      <c r="T41" s="389"/>
      <c r="U41" s="389"/>
      <c r="V41" s="389"/>
    </row>
    <row r="42" spans="1:22" ht="15" hidden="1" customHeight="1" x14ac:dyDescent="0.2">
      <c r="A42" s="406" t="s">
        <v>192</v>
      </c>
      <c r="B42" s="442">
        <v>0</v>
      </c>
      <c r="C42" s="442">
        <v>0</v>
      </c>
      <c r="D42" s="442">
        <v>0</v>
      </c>
      <c r="E42" s="442">
        <v>0</v>
      </c>
      <c r="F42" s="442"/>
      <c r="G42" s="442">
        <v>0</v>
      </c>
      <c r="H42" s="442">
        <v>0</v>
      </c>
      <c r="I42" s="491">
        <v>0</v>
      </c>
      <c r="J42" s="491"/>
      <c r="K42" s="491"/>
      <c r="L42" s="491">
        <v>0</v>
      </c>
      <c r="M42" s="551">
        <v>0</v>
      </c>
      <c r="N42" s="491">
        <v>0</v>
      </c>
      <c r="O42" s="491"/>
      <c r="P42" s="491"/>
      <c r="Q42" s="551"/>
      <c r="R42" s="478"/>
      <c r="S42" s="391"/>
      <c r="T42" s="389"/>
      <c r="U42" s="389"/>
      <c r="V42" s="389"/>
    </row>
    <row r="43" spans="1:22" ht="15" customHeight="1" x14ac:dyDescent="0.2">
      <c r="A43" s="406" t="s">
        <v>193</v>
      </c>
      <c r="B43" s="442">
        <v>-9.6999999999999993</v>
      </c>
      <c r="C43" s="442">
        <v>-15.5</v>
      </c>
      <c r="D43" s="442">
        <v>-12.5</v>
      </c>
      <c r="E43" s="442">
        <v>-28.6</v>
      </c>
      <c r="F43" s="442"/>
      <c r="G43" s="442">
        <v>-25.2</v>
      </c>
      <c r="H43" s="442">
        <v>-37.700000000000003</v>
      </c>
      <c r="I43" s="491">
        <v>-66.300000000000011</v>
      </c>
      <c r="J43" s="491"/>
      <c r="K43" s="491">
        <v>-10.3</v>
      </c>
      <c r="L43" s="491">
        <v>-12</v>
      </c>
      <c r="M43" s="592">
        <v>-11.8</v>
      </c>
      <c r="N43" s="491">
        <v>0</v>
      </c>
      <c r="O43" s="491"/>
      <c r="P43" s="491">
        <v>-22.3</v>
      </c>
      <c r="Q43" s="592">
        <v>-34.1</v>
      </c>
      <c r="R43" s="478"/>
      <c r="S43" s="391"/>
      <c r="T43" s="389"/>
      <c r="U43" s="389"/>
      <c r="V43" s="389"/>
    </row>
    <row r="44" spans="1:22" ht="4.75" customHeight="1" x14ac:dyDescent="0.2">
      <c r="A44" s="394"/>
      <c r="B44" s="373"/>
      <c r="C44" s="373"/>
      <c r="D44" s="373"/>
      <c r="E44" s="373"/>
      <c r="F44" s="369"/>
      <c r="G44" s="373"/>
      <c r="H44" s="373"/>
      <c r="I44" s="373"/>
      <c r="J44" s="373"/>
      <c r="K44" s="373"/>
      <c r="L44" s="373"/>
      <c r="M44" s="553"/>
      <c r="N44" s="373"/>
      <c r="O44" s="373"/>
      <c r="P44" s="373"/>
      <c r="Q44" s="373"/>
      <c r="R44" s="395"/>
      <c r="S44" s="391"/>
      <c r="T44" s="389"/>
      <c r="U44" s="389"/>
      <c r="V44" s="389"/>
    </row>
    <row r="45" spans="1:22" ht="18" customHeight="1" x14ac:dyDescent="0.25">
      <c r="A45" s="536" t="s">
        <v>194</v>
      </c>
      <c r="B45" s="549">
        <v>-74.600000000000009</v>
      </c>
      <c r="C45" s="549">
        <v>-150</v>
      </c>
      <c r="D45" s="549">
        <v>-38.5</v>
      </c>
      <c r="E45" s="549">
        <v>-341.5</v>
      </c>
      <c r="F45" s="549"/>
      <c r="G45" s="549">
        <v>-224.6</v>
      </c>
      <c r="H45" s="549">
        <v>-263.10000000000002</v>
      </c>
      <c r="I45" s="549">
        <v>-604.6</v>
      </c>
      <c r="J45" s="549"/>
      <c r="K45" s="549">
        <v>-42.100000000000009</v>
      </c>
      <c r="L45" s="549">
        <v>-17.099999999999966</v>
      </c>
      <c r="M45" s="584">
        <v>-42.100000000000065</v>
      </c>
      <c r="N45" s="549">
        <v>0</v>
      </c>
      <c r="O45" s="549"/>
      <c r="P45" s="549">
        <v>-59.199999999999974</v>
      </c>
      <c r="Q45" s="549">
        <v>-101.30000000000004</v>
      </c>
      <c r="R45" s="379">
        <f t="shared" ref="R45" si="2">SUM(R37:R43)</f>
        <v>0</v>
      </c>
      <c r="S45" s="397"/>
      <c r="T45" s="396"/>
      <c r="U45" s="396"/>
      <c r="V45" s="396"/>
    </row>
    <row r="46" spans="1:22" ht="18" customHeight="1" x14ac:dyDescent="0.25">
      <c r="A46" s="405"/>
      <c r="B46" s="404"/>
      <c r="C46" s="404"/>
      <c r="D46" s="404"/>
      <c r="E46" s="404"/>
      <c r="F46" s="404"/>
      <c r="G46" s="404"/>
      <c r="H46" s="404"/>
      <c r="I46" s="404"/>
      <c r="J46" s="404"/>
      <c r="K46" s="400"/>
      <c r="L46" s="400"/>
      <c r="M46" s="544"/>
      <c r="N46" s="400"/>
      <c r="O46" s="400"/>
      <c r="P46" s="400"/>
      <c r="Q46" s="400"/>
      <c r="R46" s="400"/>
      <c r="S46" s="397"/>
      <c r="T46" s="397"/>
      <c r="U46" s="397"/>
      <c r="V46" s="397"/>
    </row>
    <row r="47" spans="1:22" ht="15" customHeight="1" x14ac:dyDescent="0.2">
      <c r="A47" s="403" t="s">
        <v>195</v>
      </c>
      <c r="B47" s="400"/>
      <c r="C47" s="400"/>
      <c r="D47" s="400"/>
      <c r="E47" s="400"/>
      <c r="F47" s="400"/>
      <c r="G47" s="400"/>
      <c r="H47" s="400"/>
      <c r="I47" s="400"/>
      <c r="J47" s="400"/>
      <c r="K47" s="400"/>
      <c r="L47" s="400"/>
      <c r="M47" s="544"/>
      <c r="N47" s="400"/>
      <c r="O47" s="400"/>
      <c r="P47" s="400"/>
      <c r="Q47" s="400"/>
      <c r="R47" s="400"/>
      <c r="S47" s="391"/>
      <c r="T47" s="389"/>
      <c r="U47" s="389"/>
      <c r="V47" s="389"/>
    </row>
    <row r="48" spans="1:22" ht="15" customHeight="1" x14ac:dyDescent="0.2">
      <c r="A48" s="394" t="s">
        <v>196</v>
      </c>
      <c r="B48" s="400">
        <v>1064.4000000000005</v>
      </c>
      <c r="C48" s="400">
        <v>1012.5000000000006</v>
      </c>
      <c r="D48" s="400">
        <v>1017.1000000000006</v>
      </c>
      <c r="E48" s="400">
        <v>1074.7000000000005</v>
      </c>
      <c r="F48" s="400"/>
      <c r="G48" s="400">
        <v>1064.4000000000005</v>
      </c>
      <c r="H48" s="400">
        <v>1064.4000000000005</v>
      </c>
      <c r="I48" s="400">
        <v>1064.4000000000005</v>
      </c>
      <c r="J48" s="400"/>
      <c r="K48" s="400">
        <v>822.50000000000057</v>
      </c>
      <c r="L48" s="400">
        <v>828.50000000000057</v>
      </c>
      <c r="M48" s="554">
        <v>954.10000000000059</v>
      </c>
      <c r="N48" s="400">
        <v>822.50000000000068</v>
      </c>
      <c r="O48" s="400"/>
      <c r="P48" s="400">
        <v>822.50000000000057</v>
      </c>
      <c r="Q48" s="400">
        <v>822.50000000000057</v>
      </c>
      <c r="R48" s="400">
        <f>I49</f>
        <v>822.50000000000057</v>
      </c>
      <c r="S48" s="391"/>
      <c r="T48" s="389"/>
      <c r="U48" s="389"/>
      <c r="V48" s="389"/>
    </row>
    <row r="49" spans="1:22" ht="15" customHeight="1" x14ac:dyDescent="0.2">
      <c r="A49" s="394" t="s">
        <v>197</v>
      </c>
      <c r="B49" s="400">
        <v>1012.5000000000006</v>
      </c>
      <c r="C49" s="400">
        <v>1017.1000000000006</v>
      </c>
      <c r="D49" s="400">
        <v>1074.7000000000005</v>
      </c>
      <c r="E49" s="400">
        <v>822.50000000000057</v>
      </c>
      <c r="F49" s="400"/>
      <c r="G49" s="400">
        <v>1017.1000000000006</v>
      </c>
      <c r="H49" s="400">
        <v>1074.7000000000005</v>
      </c>
      <c r="I49" s="400">
        <v>822.50000000000057</v>
      </c>
      <c r="J49" s="400"/>
      <c r="K49" s="400">
        <v>828.50000000000057</v>
      </c>
      <c r="L49" s="400">
        <v>954.10000000000059</v>
      </c>
      <c r="M49" s="585">
        <v>961.00000000000068</v>
      </c>
      <c r="N49" s="400">
        <v>822.50000000000068</v>
      </c>
      <c r="O49" s="400"/>
      <c r="P49" s="400">
        <v>954.10000000000059</v>
      </c>
      <c r="Q49" s="400">
        <v>961.00000000000057</v>
      </c>
      <c r="R49" s="400">
        <f t="shared" ref="R49" si="3">R51+R48</f>
        <v>822.50000000000057</v>
      </c>
      <c r="S49" s="391"/>
      <c r="T49" s="389"/>
      <c r="U49" s="389"/>
      <c r="V49" s="389"/>
    </row>
    <row r="50" spans="1:22" ht="4.75" customHeight="1" x14ac:dyDescent="0.2">
      <c r="A50" s="394"/>
      <c r="B50" s="400"/>
      <c r="C50" s="400"/>
      <c r="D50" s="400"/>
      <c r="E50" s="400"/>
      <c r="F50" s="400"/>
      <c r="G50" s="400"/>
      <c r="H50" s="400"/>
      <c r="I50" s="400"/>
      <c r="J50" s="400"/>
      <c r="K50" s="400"/>
      <c r="L50" s="400"/>
      <c r="M50" s="544"/>
      <c r="N50" s="400"/>
      <c r="O50" s="400"/>
      <c r="P50" s="400"/>
      <c r="Q50" s="400"/>
      <c r="R50" s="400"/>
      <c r="S50" s="391"/>
      <c r="T50" s="389"/>
      <c r="U50" s="389"/>
      <c r="V50" s="389"/>
    </row>
    <row r="51" spans="1:22" ht="18" customHeight="1" x14ac:dyDescent="0.25">
      <c r="A51" s="536" t="s">
        <v>198</v>
      </c>
      <c r="B51" s="549">
        <v>-51.899999999999935</v>
      </c>
      <c r="C51" s="549">
        <v>4.6000000000000227</v>
      </c>
      <c r="D51" s="549">
        <v>57.599999999999881</v>
      </c>
      <c r="E51" s="549">
        <v>-252.19999999999993</v>
      </c>
      <c r="F51" s="549"/>
      <c r="G51" s="549">
        <v>-47.299999999999926</v>
      </c>
      <c r="H51" s="549">
        <v>10.299999999999955</v>
      </c>
      <c r="I51" s="549">
        <v>-241.89999999999998</v>
      </c>
      <c r="J51" s="549"/>
      <c r="K51" s="549">
        <v>5.9999999999999716</v>
      </c>
      <c r="L51" s="549">
        <v>125.60000000000002</v>
      </c>
      <c r="M51" s="584">
        <v>6.9000000000000483</v>
      </c>
      <c r="N51" s="549">
        <v>0</v>
      </c>
      <c r="O51" s="549"/>
      <c r="P51" s="549">
        <v>131.59999999999997</v>
      </c>
      <c r="Q51" s="549">
        <v>138.50000000000003</v>
      </c>
      <c r="R51" s="379">
        <f t="shared" ref="R51" si="4">R20+R34+R45</f>
        <v>0</v>
      </c>
      <c r="S51" s="397"/>
      <c r="T51" s="396"/>
      <c r="U51" s="396"/>
      <c r="V51" s="396"/>
    </row>
    <row r="52" spans="1:22" ht="11.25" customHeight="1" x14ac:dyDescent="0.2">
      <c r="A52" s="394"/>
      <c r="B52" s="400"/>
      <c r="C52" s="400"/>
      <c r="D52" s="400"/>
      <c r="E52" s="400"/>
      <c r="F52" s="400"/>
      <c r="G52" s="400"/>
      <c r="H52" s="400"/>
      <c r="I52" s="400"/>
      <c r="J52" s="400"/>
      <c r="K52" s="400"/>
      <c r="L52" s="400"/>
      <c r="M52" s="400"/>
      <c r="N52" s="400"/>
      <c r="O52" s="400"/>
      <c r="P52" s="400"/>
      <c r="Q52" s="400"/>
      <c r="R52" s="402"/>
      <c r="S52" s="391"/>
      <c r="T52" s="389"/>
      <c r="U52" s="389"/>
      <c r="V52" s="389"/>
    </row>
    <row r="53" spans="1:22" ht="6" customHeight="1" x14ac:dyDescent="0.2">
      <c r="A53" s="392"/>
      <c r="B53" s="390"/>
      <c r="C53" s="390"/>
      <c r="D53" s="390"/>
      <c r="E53" s="390"/>
      <c r="F53" s="390"/>
      <c r="G53" s="390"/>
      <c r="H53" s="390"/>
      <c r="I53" s="390"/>
      <c r="J53" s="390"/>
      <c r="K53" s="390"/>
      <c r="L53" s="390"/>
      <c r="M53" s="390"/>
      <c r="N53" s="390"/>
      <c r="O53" s="390"/>
      <c r="P53" s="390"/>
      <c r="Q53" s="390"/>
      <c r="R53" s="390"/>
      <c r="S53" s="389"/>
      <c r="T53" s="389"/>
      <c r="U53" s="389"/>
      <c r="V53" s="389"/>
    </row>
    <row r="54" spans="1:22" ht="11.25" customHeight="1" x14ac:dyDescent="0.2">
      <c r="A54" s="389"/>
      <c r="B54" s="390"/>
      <c r="C54" s="390"/>
      <c r="D54" s="390"/>
      <c r="E54" s="390"/>
      <c r="F54" s="390"/>
      <c r="G54" s="390"/>
      <c r="H54" s="390"/>
      <c r="I54" s="390"/>
      <c r="J54" s="390"/>
      <c r="K54" s="390"/>
      <c r="L54" s="390"/>
      <c r="M54" s="390"/>
      <c r="N54" s="390"/>
      <c r="O54" s="390"/>
      <c r="P54" s="390"/>
      <c r="Q54" s="390"/>
      <c r="R54" s="390"/>
      <c r="S54" s="389"/>
      <c r="T54" s="389"/>
      <c r="U54" s="389"/>
      <c r="V54" s="389"/>
    </row>
    <row r="55" spans="1:22" ht="11.25" customHeight="1" x14ac:dyDescent="0.2">
      <c r="A55" s="389"/>
      <c r="B55" s="390"/>
      <c r="C55" s="390"/>
      <c r="D55" s="390"/>
      <c r="E55" s="390"/>
      <c r="F55" s="390"/>
      <c r="G55" s="390"/>
      <c r="H55" s="390"/>
      <c r="I55" s="390"/>
      <c r="J55" s="390"/>
      <c r="K55" s="390"/>
      <c r="L55" s="390"/>
      <c r="M55" s="390"/>
      <c r="N55" s="390"/>
      <c r="O55" s="390"/>
      <c r="P55" s="390"/>
      <c r="Q55" s="390"/>
      <c r="R55" s="390"/>
      <c r="S55" s="389"/>
      <c r="T55" s="389"/>
      <c r="U55" s="389"/>
      <c r="V55" s="389"/>
    </row>
    <row r="56" spans="1:22" ht="11.25" customHeight="1" x14ac:dyDescent="0.2">
      <c r="A56" s="389"/>
      <c r="B56" s="390"/>
      <c r="C56" s="390"/>
      <c r="D56" s="390"/>
      <c r="E56" s="390"/>
      <c r="F56" s="390"/>
      <c r="G56" s="390"/>
      <c r="H56" s="390"/>
      <c r="I56" s="390"/>
      <c r="J56" s="390"/>
      <c r="K56" s="390"/>
      <c r="L56" s="390"/>
      <c r="M56" s="390"/>
      <c r="N56" s="390"/>
      <c r="O56" s="390"/>
      <c r="P56" s="390"/>
      <c r="Q56" s="390"/>
      <c r="R56" s="390"/>
      <c r="S56" s="389"/>
      <c r="T56" s="389"/>
      <c r="U56" s="389"/>
      <c r="V56" s="389"/>
    </row>
    <row r="57" spans="1:22" ht="11.25" customHeight="1" x14ac:dyDescent="0.2">
      <c r="A57" s="389"/>
      <c r="B57" s="390"/>
      <c r="C57" s="390"/>
      <c r="D57" s="390"/>
      <c r="E57" s="390"/>
      <c r="F57" s="390"/>
      <c r="G57" s="390"/>
      <c r="H57" s="390"/>
      <c r="I57" s="390"/>
      <c r="J57" s="390"/>
      <c r="K57" s="390"/>
      <c r="L57" s="390"/>
      <c r="M57" s="390"/>
      <c r="N57" s="390"/>
      <c r="O57" s="390"/>
      <c r="P57" s="390"/>
      <c r="Q57" s="390"/>
      <c r="R57" s="390"/>
      <c r="S57" s="389"/>
      <c r="T57" s="389"/>
      <c r="U57" s="389"/>
      <c r="V57" s="389"/>
    </row>
    <row r="58" spans="1:22" ht="11.25" customHeight="1" x14ac:dyDescent="0.2">
      <c r="A58" s="389"/>
      <c r="B58" s="390"/>
      <c r="C58" s="390"/>
      <c r="D58" s="390"/>
      <c r="E58" s="390"/>
      <c r="F58" s="390"/>
      <c r="G58" s="390"/>
      <c r="H58" s="390"/>
      <c r="I58" s="390"/>
      <c r="J58" s="390"/>
      <c r="K58" s="390"/>
      <c r="L58" s="390"/>
      <c r="M58" s="390"/>
      <c r="N58" s="390"/>
      <c r="O58" s="390"/>
      <c r="P58" s="390"/>
      <c r="Q58" s="390"/>
      <c r="R58" s="390"/>
      <c r="S58" s="389"/>
      <c r="T58" s="389"/>
      <c r="U58" s="389"/>
      <c r="V58" s="389"/>
    </row>
    <row r="59" spans="1:22" ht="11.25" customHeight="1" x14ac:dyDescent="0.2">
      <c r="A59" s="389"/>
      <c r="B59" s="390"/>
      <c r="C59" s="390"/>
      <c r="D59" s="390"/>
      <c r="E59" s="390"/>
      <c r="F59" s="390"/>
      <c r="G59" s="390"/>
      <c r="H59" s="390"/>
      <c r="I59" s="390"/>
      <c r="J59" s="390"/>
      <c r="K59" s="390"/>
      <c r="L59" s="390"/>
      <c r="M59" s="390"/>
      <c r="N59" s="390"/>
      <c r="O59" s="390"/>
      <c r="P59" s="390"/>
      <c r="Q59" s="390"/>
      <c r="R59" s="390"/>
      <c r="S59" s="389"/>
      <c r="T59" s="389"/>
      <c r="U59" s="389"/>
      <c r="V59" s="389"/>
    </row>
    <row r="60" spans="1:22" ht="11.25" customHeight="1" x14ac:dyDescent="0.2">
      <c r="A60" s="389"/>
      <c r="B60" s="390"/>
      <c r="C60" s="390"/>
      <c r="D60" s="390"/>
      <c r="E60" s="390"/>
      <c r="F60" s="390"/>
      <c r="G60" s="390"/>
      <c r="H60" s="390"/>
      <c r="I60" s="390"/>
      <c r="J60" s="390"/>
      <c r="K60" s="390"/>
      <c r="L60" s="390"/>
      <c r="M60" s="390"/>
      <c r="N60" s="390"/>
      <c r="O60" s="390"/>
      <c r="P60" s="390"/>
      <c r="Q60" s="390"/>
      <c r="R60" s="390"/>
      <c r="S60" s="389"/>
      <c r="T60" s="389"/>
      <c r="U60" s="389"/>
      <c r="V60" s="389"/>
    </row>
    <row r="61" spans="1:22" ht="11.25" customHeight="1" x14ac:dyDescent="0.2">
      <c r="A61" s="389"/>
      <c r="B61" s="390"/>
      <c r="C61" s="390"/>
      <c r="D61" s="390"/>
      <c r="E61" s="390"/>
      <c r="F61" s="390"/>
      <c r="G61" s="390"/>
      <c r="H61" s="390"/>
      <c r="I61" s="390"/>
      <c r="J61" s="390"/>
      <c r="K61" s="390"/>
      <c r="L61" s="390"/>
      <c r="M61" s="390"/>
      <c r="N61" s="390"/>
      <c r="O61" s="390"/>
      <c r="P61" s="390"/>
      <c r="Q61" s="390"/>
      <c r="R61" s="390"/>
      <c r="S61" s="389"/>
      <c r="T61" s="389"/>
      <c r="U61" s="389"/>
      <c r="V61" s="389"/>
    </row>
    <row r="62" spans="1:22" ht="11.25" customHeight="1" x14ac:dyDescent="0.2">
      <c r="A62" s="389"/>
      <c r="B62" s="390"/>
      <c r="C62" s="390"/>
      <c r="D62" s="390"/>
      <c r="E62" s="390"/>
      <c r="F62" s="390"/>
      <c r="G62" s="390"/>
      <c r="H62" s="390"/>
      <c r="I62" s="390"/>
      <c r="J62" s="390"/>
      <c r="K62" s="390"/>
      <c r="L62" s="390"/>
      <c r="M62" s="390"/>
      <c r="N62" s="390"/>
      <c r="O62" s="390"/>
      <c r="P62" s="390"/>
      <c r="Q62" s="390"/>
      <c r="R62" s="390"/>
      <c r="S62" s="389"/>
      <c r="T62" s="389"/>
      <c r="U62" s="389"/>
      <c r="V62" s="389"/>
    </row>
    <row r="63" spans="1:22" ht="11.25" customHeight="1" x14ac:dyDescent="0.2">
      <c r="A63" s="389"/>
      <c r="B63" s="390"/>
      <c r="C63" s="390"/>
      <c r="D63" s="390"/>
      <c r="E63" s="390"/>
      <c r="F63" s="390"/>
      <c r="G63" s="390"/>
      <c r="H63" s="390"/>
      <c r="I63" s="390"/>
      <c r="J63" s="390"/>
      <c r="K63" s="390"/>
      <c r="L63" s="390"/>
      <c r="M63" s="390"/>
      <c r="N63" s="390"/>
      <c r="O63" s="390"/>
      <c r="P63" s="390"/>
      <c r="Q63" s="390"/>
      <c r="R63" s="390"/>
      <c r="S63" s="389"/>
      <c r="T63" s="389"/>
      <c r="U63" s="389"/>
      <c r="V63" s="389"/>
    </row>
    <row r="64" spans="1:22" ht="11.25" customHeight="1" x14ac:dyDescent="0.2">
      <c r="A64" s="389"/>
      <c r="B64" s="390"/>
      <c r="C64" s="390"/>
      <c r="D64" s="390"/>
      <c r="E64" s="390"/>
      <c r="F64" s="390"/>
      <c r="G64" s="390"/>
      <c r="H64" s="390"/>
      <c r="I64" s="390"/>
      <c r="J64" s="390"/>
      <c r="K64" s="390"/>
      <c r="L64" s="390"/>
      <c r="M64" s="390"/>
      <c r="N64" s="390"/>
      <c r="O64" s="390"/>
      <c r="P64" s="390"/>
      <c r="Q64" s="390"/>
      <c r="R64" s="390"/>
      <c r="S64" s="389"/>
      <c r="T64" s="389"/>
      <c r="U64" s="389"/>
      <c r="V64" s="389"/>
    </row>
    <row r="65" spans="1:22" ht="11.25" customHeight="1" x14ac:dyDescent="0.2">
      <c r="A65" s="389"/>
      <c r="B65" s="390"/>
      <c r="C65" s="390"/>
      <c r="D65" s="390"/>
      <c r="E65" s="390"/>
      <c r="F65" s="390"/>
      <c r="G65" s="390"/>
      <c r="H65" s="390"/>
      <c r="I65" s="390"/>
      <c r="J65" s="390"/>
      <c r="K65" s="390"/>
      <c r="L65" s="390"/>
      <c r="M65" s="390"/>
      <c r="N65" s="390"/>
      <c r="O65" s="390"/>
      <c r="P65" s="390"/>
      <c r="Q65" s="390"/>
      <c r="R65" s="390"/>
      <c r="S65" s="389"/>
      <c r="T65" s="389"/>
      <c r="U65" s="389"/>
      <c r="V65" s="389"/>
    </row>
    <row r="66" spans="1:22" ht="11.25" customHeight="1" x14ac:dyDescent="0.2">
      <c r="A66" s="389"/>
      <c r="B66" s="390"/>
      <c r="C66" s="390"/>
      <c r="D66" s="390"/>
      <c r="E66" s="390"/>
      <c r="F66" s="390"/>
      <c r="G66" s="390"/>
      <c r="H66" s="390"/>
      <c r="I66" s="390"/>
      <c r="J66" s="390"/>
      <c r="K66" s="390"/>
      <c r="L66" s="390"/>
      <c r="M66" s="390"/>
      <c r="N66" s="390"/>
      <c r="O66" s="390"/>
      <c r="P66" s="390"/>
      <c r="Q66" s="390"/>
      <c r="R66" s="390"/>
      <c r="S66" s="389"/>
      <c r="T66" s="389"/>
      <c r="U66" s="389"/>
      <c r="V66" s="389"/>
    </row>
    <row r="67" spans="1:22" ht="11.25" customHeight="1" x14ac:dyDescent="0.2">
      <c r="A67" s="389"/>
      <c r="B67" s="390"/>
      <c r="C67" s="390"/>
      <c r="D67" s="390"/>
      <c r="E67" s="390"/>
      <c r="F67" s="390"/>
      <c r="G67" s="390"/>
      <c r="H67" s="390"/>
      <c r="I67" s="390"/>
      <c r="J67" s="390"/>
      <c r="K67" s="390"/>
      <c r="L67" s="390"/>
      <c r="M67" s="390"/>
      <c r="N67" s="390"/>
      <c r="O67" s="390"/>
      <c r="P67" s="390"/>
      <c r="Q67" s="390"/>
      <c r="R67" s="390"/>
      <c r="S67" s="389"/>
      <c r="T67" s="389"/>
      <c r="U67" s="389"/>
      <c r="V67" s="389"/>
    </row>
    <row r="68" spans="1:22" ht="11.25" customHeight="1" x14ac:dyDescent="0.2">
      <c r="A68" s="389"/>
      <c r="B68" s="390"/>
      <c r="C68" s="390"/>
      <c r="D68" s="390"/>
      <c r="E68" s="390"/>
      <c r="F68" s="390"/>
      <c r="G68" s="390"/>
      <c r="H68" s="390"/>
      <c r="I68" s="390"/>
      <c r="J68" s="390"/>
      <c r="K68" s="390"/>
      <c r="L68" s="390"/>
      <c r="M68" s="390"/>
      <c r="N68" s="390"/>
      <c r="O68" s="390"/>
      <c r="P68" s="390"/>
      <c r="Q68" s="390"/>
      <c r="R68" s="390"/>
      <c r="S68" s="389"/>
      <c r="T68" s="389"/>
      <c r="U68" s="389"/>
      <c r="V68" s="389"/>
    </row>
    <row r="69" spans="1:22" ht="11.25" customHeight="1" x14ac:dyDescent="0.2">
      <c r="A69" s="389"/>
      <c r="B69" s="390"/>
      <c r="C69" s="390"/>
      <c r="D69" s="390"/>
      <c r="E69" s="390"/>
      <c r="F69" s="390"/>
      <c r="G69" s="390"/>
      <c r="H69" s="390"/>
      <c r="I69" s="390"/>
      <c r="J69" s="390"/>
      <c r="K69" s="390"/>
      <c r="L69" s="390"/>
      <c r="M69" s="390"/>
      <c r="N69" s="390"/>
      <c r="O69" s="390"/>
      <c r="P69" s="390"/>
      <c r="Q69" s="390"/>
      <c r="R69" s="390"/>
      <c r="S69" s="389"/>
      <c r="T69" s="389"/>
      <c r="U69" s="389"/>
      <c r="V69" s="389"/>
    </row>
    <row r="70" spans="1:22" ht="11.25" customHeight="1" x14ac:dyDescent="0.2">
      <c r="A70" s="389"/>
      <c r="B70" s="390"/>
      <c r="C70" s="390"/>
      <c r="D70" s="390"/>
      <c r="E70" s="390"/>
      <c r="F70" s="390"/>
      <c r="G70" s="390"/>
      <c r="H70" s="390"/>
      <c r="I70" s="390"/>
      <c r="J70" s="390"/>
      <c r="K70" s="390"/>
      <c r="L70" s="390"/>
      <c r="M70" s="390"/>
      <c r="N70" s="390"/>
      <c r="O70" s="390"/>
      <c r="P70" s="390"/>
      <c r="Q70" s="390"/>
      <c r="R70" s="390"/>
      <c r="S70" s="389"/>
      <c r="T70" s="389"/>
      <c r="U70" s="389"/>
      <c r="V70" s="389"/>
    </row>
    <row r="71" spans="1:22" ht="11.25" customHeight="1" x14ac:dyDescent="0.2">
      <c r="A71" s="389"/>
      <c r="B71" s="390"/>
      <c r="C71" s="390"/>
      <c r="D71" s="390"/>
      <c r="E71" s="390"/>
      <c r="F71" s="390"/>
      <c r="G71" s="390"/>
      <c r="H71" s="390"/>
      <c r="I71" s="390"/>
      <c r="J71" s="390"/>
      <c r="K71" s="390"/>
      <c r="L71" s="390"/>
      <c r="M71" s="390"/>
      <c r="N71" s="390"/>
      <c r="O71" s="390"/>
      <c r="P71" s="390"/>
      <c r="Q71" s="390"/>
      <c r="R71" s="390"/>
      <c r="S71" s="389"/>
      <c r="T71" s="389"/>
      <c r="U71" s="389"/>
      <c r="V71" s="389"/>
    </row>
    <row r="72" spans="1:22" ht="11.25" customHeight="1" x14ac:dyDescent="0.2">
      <c r="A72" s="389"/>
      <c r="B72" s="390"/>
      <c r="C72" s="390"/>
      <c r="D72" s="390"/>
      <c r="E72" s="390"/>
      <c r="F72" s="390"/>
      <c r="G72" s="390"/>
      <c r="H72" s="390"/>
      <c r="I72" s="390"/>
      <c r="J72" s="390"/>
      <c r="K72" s="390"/>
      <c r="L72" s="390"/>
      <c r="M72" s="390"/>
      <c r="N72" s="390"/>
      <c r="O72" s="390"/>
      <c r="P72" s="390"/>
      <c r="Q72" s="390"/>
      <c r="R72" s="390"/>
      <c r="S72" s="389"/>
      <c r="T72" s="389"/>
      <c r="U72" s="389"/>
      <c r="V72" s="389"/>
    </row>
    <row r="73" spans="1:22" ht="11.25" customHeight="1" x14ac:dyDescent="0.2">
      <c r="A73" s="389"/>
      <c r="B73" s="390"/>
      <c r="C73" s="390"/>
      <c r="D73" s="390"/>
      <c r="E73" s="390"/>
      <c r="F73" s="390"/>
      <c r="G73" s="390"/>
      <c r="H73" s="390"/>
      <c r="I73" s="390"/>
      <c r="J73" s="390"/>
      <c r="K73" s="390"/>
      <c r="L73" s="390"/>
      <c r="M73" s="390"/>
      <c r="N73" s="390"/>
      <c r="O73" s="390"/>
      <c r="P73" s="390"/>
      <c r="Q73" s="390"/>
      <c r="R73" s="390"/>
      <c r="S73" s="389"/>
      <c r="T73" s="389"/>
      <c r="U73" s="389"/>
      <c r="V73" s="389"/>
    </row>
    <row r="74" spans="1:22" ht="11.25" customHeight="1" x14ac:dyDescent="0.2">
      <c r="A74" s="389"/>
      <c r="B74" s="390"/>
      <c r="C74" s="390"/>
      <c r="D74" s="390"/>
      <c r="E74" s="390"/>
      <c r="F74" s="390"/>
      <c r="G74" s="390"/>
      <c r="H74" s="390"/>
      <c r="I74" s="390"/>
      <c r="J74" s="390"/>
      <c r="K74" s="390"/>
      <c r="L74" s="390"/>
      <c r="M74" s="390"/>
      <c r="N74" s="390"/>
      <c r="O74" s="390"/>
      <c r="P74" s="390"/>
      <c r="Q74" s="390"/>
      <c r="R74" s="390"/>
      <c r="S74" s="389"/>
      <c r="T74" s="389"/>
      <c r="U74" s="389"/>
      <c r="V74" s="389"/>
    </row>
    <row r="75" spans="1:22" ht="11.25" customHeight="1" x14ac:dyDescent="0.2">
      <c r="A75" s="389"/>
      <c r="B75" s="390"/>
      <c r="C75" s="390"/>
      <c r="D75" s="390"/>
      <c r="E75" s="390"/>
      <c r="F75" s="390"/>
      <c r="G75" s="390"/>
      <c r="H75" s="390"/>
      <c r="I75" s="390"/>
      <c r="J75" s="390"/>
      <c r="K75" s="390"/>
      <c r="L75" s="390"/>
      <c r="M75" s="390"/>
      <c r="N75" s="390"/>
      <c r="O75" s="390"/>
      <c r="P75" s="390"/>
      <c r="Q75" s="390"/>
      <c r="R75" s="390"/>
      <c r="S75" s="389"/>
      <c r="T75" s="389"/>
      <c r="U75" s="389"/>
      <c r="V75" s="389"/>
    </row>
    <row r="76" spans="1:22" ht="11.25" customHeight="1" x14ac:dyDescent="0.2">
      <c r="A76" s="389"/>
      <c r="B76" s="390"/>
      <c r="C76" s="390"/>
      <c r="D76" s="390"/>
      <c r="E76" s="390"/>
      <c r="F76" s="390"/>
      <c r="G76" s="390"/>
      <c r="H76" s="390"/>
      <c r="I76" s="390"/>
      <c r="J76" s="390"/>
      <c r="K76" s="390"/>
      <c r="L76" s="390"/>
      <c r="M76" s="390"/>
      <c r="N76" s="390"/>
      <c r="O76" s="390"/>
      <c r="P76" s="390"/>
      <c r="Q76" s="390"/>
      <c r="R76" s="390"/>
      <c r="S76" s="389"/>
      <c r="T76" s="389"/>
      <c r="U76" s="389"/>
      <c r="V76" s="389"/>
    </row>
    <row r="77" spans="1:22" ht="11.25" customHeight="1" x14ac:dyDescent="0.2">
      <c r="A77" s="389"/>
      <c r="B77" s="390"/>
      <c r="C77" s="390"/>
      <c r="D77" s="390"/>
      <c r="E77" s="390"/>
      <c r="F77" s="390"/>
      <c r="G77" s="390"/>
      <c r="H77" s="390"/>
      <c r="I77" s="390"/>
      <c r="J77" s="390"/>
      <c r="K77" s="390"/>
      <c r="L77" s="390"/>
      <c r="M77" s="390"/>
      <c r="N77" s="390"/>
      <c r="O77" s="390"/>
      <c r="P77" s="390"/>
      <c r="Q77" s="390"/>
      <c r="R77" s="390"/>
      <c r="S77" s="389"/>
      <c r="T77" s="389"/>
      <c r="U77" s="389"/>
      <c r="V77" s="389"/>
    </row>
    <row r="78" spans="1:22" ht="11.25" customHeight="1" x14ac:dyDescent="0.2">
      <c r="A78" s="389"/>
      <c r="B78" s="390"/>
      <c r="C78" s="390"/>
      <c r="D78" s="390"/>
      <c r="E78" s="390"/>
      <c r="F78" s="390"/>
      <c r="G78" s="390"/>
      <c r="H78" s="390"/>
      <c r="I78" s="390"/>
      <c r="J78" s="390"/>
      <c r="K78" s="390"/>
      <c r="L78" s="390"/>
      <c r="M78" s="390"/>
      <c r="N78" s="390"/>
      <c r="O78" s="390"/>
      <c r="P78" s="390"/>
      <c r="Q78" s="390"/>
      <c r="R78" s="390"/>
      <c r="S78" s="389"/>
      <c r="T78" s="389"/>
      <c r="U78" s="389"/>
      <c r="V78" s="389"/>
    </row>
    <row r="79" spans="1:22" ht="11.25" customHeight="1" x14ac:dyDescent="0.2">
      <c r="A79" s="389"/>
      <c r="B79" s="390"/>
      <c r="C79" s="390"/>
      <c r="D79" s="390"/>
      <c r="E79" s="390"/>
      <c r="F79" s="390"/>
      <c r="G79" s="390"/>
      <c r="H79" s="390"/>
      <c r="I79" s="390"/>
      <c r="J79" s="390"/>
      <c r="K79" s="390"/>
      <c r="L79" s="390"/>
      <c r="M79" s="390"/>
      <c r="N79" s="390"/>
      <c r="O79" s="390"/>
      <c r="P79" s="390"/>
      <c r="Q79" s="390"/>
      <c r="R79" s="390"/>
      <c r="S79" s="389"/>
      <c r="T79" s="389"/>
      <c r="U79" s="389"/>
      <c r="V79" s="389"/>
    </row>
    <row r="80" spans="1:22" ht="11.25" customHeight="1" x14ac:dyDescent="0.2">
      <c r="A80" s="389"/>
      <c r="B80" s="390"/>
      <c r="C80" s="390"/>
      <c r="D80" s="390"/>
      <c r="E80" s="390"/>
      <c r="F80" s="390"/>
      <c r="G80" s="390"/>
      <c r="H80" s="390"/>
      <c r="I80" s="390"/>
      <c r="J80" s="390"/>
      <c r="K80" s="390"/>
      <c r="L80" s="390"/>
      <c r="M80" s="390"/>
      <c r="N80" s="390"/>
      <c r="O80" s="390"/>
      <c r="P80" s="390"/>
      <c r="Q80" s="390"/>
      <c r="R80" s="390"/>
      <c r="S80" s="389"/>
      <c r="T80" s="389"/>
      <c r="U80" s="389"/>
      <c r="V80" s="389"/>
    </row>
    <row r="81" spans="1:22" ht="11.25" customHeight="1" x14ac:dyDescent="0.2">
      <c r="A81" s="389"/>
      <c r="B81" s="390"/>
      <c r="C81" s="390"/>
      <c r="D81" s="390"/>
      <c r="E81" s="390"/>
      <c r="F81" s="390"/>
      <c r="G81" s="390"/>
      <c r="H81" s="390"/>
      <c r="I81" s="390"/>
      <c r="J81" s="390"/>
      <c r="K81" s="390"/>
      <c r="L81" s="390"/>
      <c r="M81" s="390"/>
      <c r="N81" s="390"/>
      <c r="O81" s="390"/>
      <c r="P81" s="390"/>
      <c r="Q81" s="390"/>
      <c r="R81" s="390"/>
      <c r="S81" s="389"/>
      <c r="T81" s="389"/>
      <c r="U81" s="389"/>
      <c r="V81" s="389"/>
    </row>
    <row r="82" spans="1:22" ht="11.25" customHeight="1" x14ac:dyDescent="0.2">
      <c r="A82" s="389"/>
      <c r="B82" s="390"/>
      <c r="C82" s="390"/>
      <c r="D82" s="390"/>
      <c r="E82" s="390"/>
      <c r="F82" s="390"/>
      <c r="G82" s="390"/>
      <c r="H82" s="390"/>
      <c r="I82" s="390"/>
      <c r="J82" s="390"/>
      <c r="K82" s="390"/>
      <c r="L82" s="390"/>
      <c r="M82" s="390"/>
      <c r="N82" s="390"/>
      <c r="O82" s="390"/>
      <c r="P82" s="390"/>
      <c r="Q82" s="390"/>
      <c r="R82" s="390"/>
      <c r="S82" s="389"/>
      <c r="T82" s="389"/>
      <c r="U82" s="389"/>
      <c r="V82" s="389"/>
    </row>
    <row r="83" spans="1:22" ht="11.25" customHeight="1" x14ac:dyDescent="0.2">
      <c r="A83" s="389"/>
      <c r="B83" s="390"/>
      <c r="C83" s="390"/>
      <c r="D83" s="390"/>
      <c r="E83" s="390"/>
      <c r="F83" s="390"/>
      <c r="G83" s="390"/>
      <c r="H83" s="390"/>
      <c r="I83" s="390"/>
      <c r="J83" s="390"/>
      <c r="K83" s="390"/>
      <c r="L83" s="390"/>
      <c r="M83" s="390"/>
      <c r="N83" s="390"/>
      <c r="O83" s="390"/>
      <c r="P83" s="390"/>
      <c r="Q83" s="390"/>
      <c r="R83" s="390"/>
      <c r="S83" s="389"/>
      <c r="T83" s="389"/>
      <c r="U83" s="389"/>
      <c r="V83" s="389"/>
    </row>
    <row r="84" spans="1:22" ht="11.25" customHeight="1" x14ac:dyDescent="0.2">
      <c r="A84" s="389"/>
      <c r="B84" s="390"/>
      <c r="C84" s="390"/>
      <c r="D84" s="390"/>
      <c r="E84" s="390"/>
      <c r="F84" s="390"/>
      <c r="G84" s="390"/>
      <c r="H84" s="390"/>
      <c r="I84" s="390"/>
      <c r="J84" s="390"/>
      <c r="K84" s="390"/>
      <c r="L84" s="390"/>
      <c r="M84" s="390"/>
      <c r="N84" s="390"/>
      <c r="O84" s="390"/>
      <c r="P84" s="390"/>
      <c r="Q84" s="390"/>
      <c r="R84" s="390"/>
      <c r="S84" s="389"/>
      <c r="T84" s="389"/>
      <c r="U84" s="389"/>
      <c r="V84" s="389"/>
    </row>
    <row r="85" spans="1:22" ht="11.25" customHeight="1" x14ac:dyDescent="0.2">
      <c r="A85" s="389"/>
      <c r="B85" s="390"/>
      <c r="C85" s="390"/>
      <c r="D85" s="390"/>
      <c r="E85" s="390"/>
      <c r="F85" s="390"/>
      <c r="G85" s="390"/>
      <c r="H85" s="390"/>
      <c r="I85" s="390"/>
      <c r="J85" s="390"/>
      <c r="K85" s="390"/>
      <c r="L85" s="390"/>
      <c r="M85" s="390"/>
      <c r="N85" s="390"/>
      <c r="O85" s="390"/>
      <c r="P85" s="390"/>
      <c r="Q85" s="390"/>
      <c r="R85" s="390"/>
      <c r="S85" s="389"/>
      <c r="T85" s="389"/>
      <c r="U85" s="389"/>
      <c r="V85" s="389"/>
    </row>
    <row r="86" spans="1:22" ht="11.25" customHeight="1" x14ac:dyDescent="0.2">
      <c r="A86" s="389"/>
      <c r="B86" s="390"/>
      <c r="C86" s="390"/>
      <c r="D86" s="390"/>
      <c r="E86" s="390"/>
      <c r="F86" s="390"/>
      <c r="G86" s="390"/>
      <c r="H86" s="390"/>
      <c r="I86" s="390"/>
      <c r="J86" s="390"/>
      <c r="K86" s="390"/>
      <c r="L86" s="390"/>
      <c r="M86" s="390"/>
      <c r="N86" s="390"/>
      <c r="O86" s="390"/>
      <c r="P86" s="390"/>
      <c r="Q86" s="390"/>
      <c r="R86" s="390"/>
      <c r="S86" s="389"/>
      <c r="T86" s="389"/>
      <c r="U86" s="389"/>
      <c r="V86" s="389"/>
    </row>
    <row r="87" spans="1:22" ht="11.25" customHeight="1" x14ac:dyDescent="0.2">
      <c r="A87" s="389"/>
      <c r="B87" s="390"/>
      <c r="C87" s="390"/>
      <c r="D87" s="390"/>
      <c r="E87" s="390"/>
      <c r="F87" s="390"/>
      <c r="G87" s="390"/>
      <c r="H87" s="390"/>
      <c r="I87" s="390"/>
      <c r="J87" s="390"/>
      <c r="K87" s="390"/>
      <c r="L87" s="390"/>
      <c r="M87" s="390"/>
      <c r="N87" s="390"/>
      <c r="O87" s="390"/>
      <c r="P87" s="390"/>
      <c r="Q87" s="390"/>
      <c r="R87" s="390"/>
      <c r="S87" s="389"/>
      <c r="T87" s="389"/>
      <c r="U87" s="389"/>
      <c r="V87" s="389"/>
    </row>
    <row r="88" spans="1:22" ht="11.25" customHeight="1" x14ac:dyDescent="0.2">
      <c r="A88" s="389"/>
      <c r="B88" s="390"/>
      <c r="C88" s="390"/>
      <c r="D88" s="390"/>
      <c r="E88" s="390"/>
      <c r="F88" s="390"/>
      <c r="G88" s="390"/>
      <c r="H88" s="390"/>
      <c r="I88" s="390"/>
      <c r="J88" s="390"/>
      <c r="K88" s="390"/>
      <c r="L88" s="390"/>
      <c r="M88" s="390"/>
      <c r="N88" s="390"/>
      <c r="O88" s="390"/>
      <c r="P88" s="390"/>
      <c r="Q88" s="390"/>
      <c r="R88" s="390"/>
      <c r="S88" s="389"/>
      <c r="T88" s="389"/>
      <c r="U88" s="389"/>
      <c r="V88" s="389"/>
    </row>
    <row r="89" spans="1:22" ht="11.25" customHeight="1" x14ac:dyDescent="0.2">
      <c r="A89" s="389"/>
      <c r="B89" s="390"/>
      <c r="C89" s="390"/>
      <c r="D89" s="390"/>
      <c r="E89" s="390"/>
      <c r="F89" s="390"/>
      <c r="G89" s="390"/>
      <c r="H89" s="390"/>
      <c r="I89" s="390"/>
      <c r="J89" s="390"/>
      <c r="K89" s="390"/>
      <c r="L89" s="390"/>
      <c r="M89" s="390"/>
      <c r="N89" s="390"/>
      <c r="O89" s="390"/>
      <c r="P89" s="390"/>
      <c r="Q89" s="390"/>
      <c r="R89" s="390"/>
      <c r="S89" s="389"/>
      <c r="T89" s="389"/>
      <c r="U89" s="389"/>
      <c r="V89" s="389"/>
    </row>
    <row r="90" spans="1:22" ht="11.25" customHeight="1" x14ac:dyDescent="0.2">
      <c r="A90" s="389"/>
      <c r="B90" s="390"/>
      <c r="C90" s="390"/>
      <c r="D90" s="390"/>
      <c r="E90" s="390"/>
      <c r="F90" s="390"/>
      <c r="G90" s="390"/>
      <c r="H90" s="390"/>
      <c r="I90" s="390"/>
      <c r="J90" s="390"/>
      <c r="K90" s="390"/>
      <c r="L90" s="390"/>
      <c r="M90" s="390"/>
      <c r="N90" s="390"/>
      <c r="O90" s="390"/>
      <c r="P90" s="390"/>
      <c r="Q90" s="390"/>
      <c r="R90" s="390"/>
      <c r="S90" s="389"/>
      <c r="T90" s="389"/>
      <c r="U90" s="389"/>
      <c r="V90" s="389"/>
    </row>
    <row r="91" spans="1:22" ht="11.25" customHeight="1" x14ac:dyDescent="0.2">
      <c r="A91" s="389"/>
      <c r="B91" s="390"/>
      <c r="C91" s="390"/>
      <c r="D91" s="390"/>
      <c r="E91" s="390"/>
      <c r="F91" s="390"/>
      <c r="G91" s="390"/>
      <c r="H91" s="390"/>
      <c r="I91" s="390"/>
      <c r="J91" s="390"/>
      <c r="K91" s="390"/>
      <c r="L91" s="390"/>
      <c r="M91" s="390"/>
      <c r="N91" s="390"/>
      <c r="O91" s="390"/>
      <c r="P91" s="390"/>
      <c r="Q91" s="390"/>
      <c r="R91" s="390"/>
      <c r="S91" s="389"/>
      <c r="T91" s="389"/>
      <c r="U91" s="389"/>
      <c r="V91" s="389"/>
    </row>
    <row r="92" spans="1:22" ht="11.25" customHeight="1" x14ac:dyDescent="0.2">
      <c r="A92" s="389"/>
      <c r="B92" s="390"/>
      <c r="C92" s="390"/>
      <c r="D92" s="390"/>
      <c r="E92" s="390"/>
      <c r="F92" s="390"/>
      <c r="G92" s="390"/>
      <c r="H92" s="390"/>
      <c r="I92" s="390"/>
      <c r="J92" s="390"/>
      <c r="K92" s="390"/>
      <c r="L92" s="390"/>
      <c r="M92" s="390"/>
      <c r="N92" s="390"/>
      <c r="O92" s="390"/>
      <c r="P92" s="390"/>
      <c r="Q92" s="390"/>
      <c r="R92" s="390"/>
      <c r="S92" s="389"/>
      <c r="T92" s="389"/>
      <c r="U92" s="389"/>
      <c r="V92" s="389"/>
    </row>
    <row r="93" spans="1:22" ht="11.25" customHeight="1" x14ac:dyDescent="0.2">
      <c r="A93" s="389"/>
      <c r="B93" s="390"/>
      <c r="C93" s="390"/>
      <c r="D93" s="390"/>
      <c r="E93" s="390"/>
      <c r="F93" s="390"/>
      <c r="G93" s="390"/>
      <c r="H93" s="390"/>
      <c r="I93" s="390"/>
      <c r="J93" s="390"/>
      <c r="K93" s="390"/>
      <c r="L93" s="390"/>
      <c r="M93" s="390"/>
      <c r="N93" s="390"/>
      <c r="O93" s="390"/>
      <c r="P93" s="390"/>
      <c r="Q93" s="390"/>
      <c r="R93" s="390"/>
      <c r="S93" s="389"/>
      <c r="T93" s="389"/>
      <c r="U93" s="389"/>
      <c r="V93" s="389"/>
    </row>
    <row r="94" spans="1:22" ht="11.25" customHeight="1" x14ac:dyDescent="0.2">
      <c r="A94" s="389"/>
      <c r="B94" s="390"/>
      <c r="C94" s="390"/>
      <c r="D94" s="390"/>
      <c r="E94" s="390"/>
      <c r="F94" s="390"/>
      <c r="G94" s="390"/>
      <c r="H94" s="390"/>
      <c r="I94" s="390"/>
      <c r="J94" s="390"/>
      <c r="K94" s="390"/>
      <c r="L94" s="390"/>
      <c r="M94" s="390"/>
      <c r="N94" s="390"/>
      <c r="O94" s="390"/>
      <c r="P94" s="390"/>
      <c r="Q94" s="390"/>
      <c r="R94" s="390"/>
      <c r="S94" s="389"/>
      <c r="T94" s="389"/>
      <c r="U94" s="389"/>
      <c r="V94" s="389"/>
    </row>
    <row r="95" spans="1:22" ht="11.25" customHeight="1" x14ac:dyDescent="0.2">
      <c r="A95" s="389"/>
      <c r="B95" s="390"/>
      <c r="C95" s="390"/>
      <c r="D95" s="390"/>
      <c r="E95" s="390"/>
      <c r="F95" s="390"/>
      <c r="G95" s="390"/>
      <c r="H95" s="390"/>
      <c r="I95" s="390"/>
      <c r="J95" s="390"/>
      <c r="K95" s="390"/>
      <c r="L95" s="390"/>
      <c r="M95" s="390"/>
      <c r="N95" s="390"/>
      <c r="O95" s="390"/>
      <c r="P95" s="390"/>
      <c r="Q95" s="390"/>
      <c r="R95" s="390"/>
      <c r="S95" s="389"/>
      <c r="T95" s="389"/>
      <c r="U95" s="389"/>
      <c r="V95" s="389"/>
    </row>
    <row r="96" spans="1:22" ht="11.25" customHeight="1" x14ac:dyDescent="0.2">
      <c r="A96" s="389"/>
      <c r="B96" s="390"/>
      <c r="C96" s="390"/>
      <c r="D96" s="390"/>
      <c r="E96" s="390"/>
      <c r="F96" s="390"/>
      <c r="G96" s="390"/>
      <c r="H96" s="390"/>
      <c r="I96" s="390"/>
      <c r="J96" s="390"/>
      <c r="K96" s="390"/>
      <c r="L96" s="390"/>
      <c r="M96" s="390"/>
      <c r="N96" s="390"/>
      <c r="O96" s="390"/>
      <c r="P96" s="390"/>
      <c r="Q96" s="390"/>
      <c r="R96" s="390"/>
      <c r="S96" s="389"/>
      <c r="T96" s="389"/>
      <c r="U96" s="389"/>
      <c r="V96" s="389"/>
    </row>
    <row r="97" spans="1:22" ht="11.25" customHeight="1" x14ac:dyDescent="0.2">
      <c r="A97" s="389"/>
      <c r="B97" s="390"/>
      <c r="C97" s="390"/>
      <c r="D97" s="390"/>
      <c r="E97" s="390"/>
      <c r="F97" s="390"/>
      <c r="G97" s="390"/>
      <c r="H97" s="390"/>
      <c r="I97" s="390"/>
      <c r="J97" s="390"/>
      <c r="K97" s="390"/>
      <c r="L97" s="390"/>
      <c r="M97" s="390"/>
      <c r="N97" s="390"/>
      <c r="O97" s="390"/>
      <c r="P97" s="390"/>
      <c r="Q97" s="390"/>
      <c r="R97" s="390"/>
      <c r="S97" s="389"/>
      <c r="T97" s="389"/>
      <c r="U97" s="389"/>
      <c r="V97" s="389"/>
    </row>
    <row r="98" spans="1:22" ht="11.25" customHeight="1" x14ac:dyDescent="0.2">
      <c r="A98" s="389"/>
      <c r="B98" s="390"/>
      <c r="C98" s="390"/>
      <c r="D98" s="390"/>
      <c r="E98" s="390"/>
      <c r="F98" s="390"/>
      <c r="G98" s="390"/>
      <c r="H98" s="390"/>
      <c r="I98" s="390"/>
      <c r="J98" s="390"/>
      <c r="K98" s="390"/>
      <c r="L98" s="390"/>
      <c r="M98" s="390"/>
      <c r="N98" s="390"/>
      <c r="O98" s="390"/>
      <c r="P98" s="390"/>
      <c r="Q98" s="390"/>
      <c r="R98" s="390"/>
      <c r="S98" s="389"/>
      <c r="T98" s="389"/>
      <c r="U98" s="389"/>
      <c r="V98" s="389"/>
    </row>
    <row r="99" spans="1:22" ht="11.25" customHeight="1" x14ac:dyDescent="0.2">
      <c r="A99" s="389"/>
      <c r="B99" s="390"/>
      <c r="C99" s="390"/>
      <c r="D99" s="390"/>
      <c r="E99" s="390"/>
      <c r="F99" s="390"/>
      <c r="G99" s="390"/>
      <c r="H99" s="390"/>
      <c r="I99" s="390"/>
      <c r="J99" s="390"/>
      <c r="K99" s="390"/>
      <c r="L99" s="390"/>
      <c r="M99" s="390"/>
      <c r="N99" s="390"/>
      <c r="O99" s="390"/>
      <c r="P99" s="390"/>
      <c r="Q99" s="390"/>
      <c r="R99" s="390"/>
      <c r="S99" s="389"/>
      <c r="T99" s="389"/>
      <c r="U99" s="389"/>
      <c r="V99" s="389"/>
    </row>
    <row r="100" spans="1:22" ht="11.25" customHeight="1" x14ac:dyDescent="0.2">
      <c r="A100" s="389"/>
      <c r="B100" s="390"/>
      <c r="C100" s="390"/>
      <c r="D100" s="390"/>
      <c r="E100" s="390"/>
      <c r="F100" s="390"/>
      <c r="G100" s="390"/>
      <c r="H100" s="390"/>
      <c r="I100" s="390"/>
      <c r="J100" s="390"/>
      <c r="K100" s="390"/>
      <c r="L100" s="390"/>
      <c r="M100" s="390"/>
      <c r="N100" s="390"/>
      <c r="O100" s="390"/>
      <c r="P100" s="390"/>
      <c r="Q100" s="390"/>
      <c r="R100" s="390"/>
      <c r="S100" s="389"/>
      <c r="T100" s="389"/>
      <c r="U100" s="389"/>
      <c r="V100" s="389"/>
    </row>
    <row r="101" spans="1:22" ht="11.25" customHeight="1" x14ac:dyDescent="0.2">
      <c r="A101" s="389"/>
      <c r="B101" s="390"/>
      <c r="C101" s="390"/>
      <c r="D101" s="390"/>
      <c r="E101" s="390"/>
      <c r="F101" s="390"/>
      <c r="G101" s="390"/>
      <c r="H101" s="390"/>
      <c r="I101" s="390"/>
      <c r="J101" s="390"/>
      <c r="K101" s="390"/>
      <c r="L101" s="390"/>
      <c r="M101" s="390"/>
      <c r="N101" s="390"/>
      <c r="O101" s="390"/>
      <c r="P101" s="390"/>
      <c r="Q101" s="390"/>
      <c r="R101" s="390"/>
      <c r="S101" s="389"/>
      <c r="T101" s="389"/>
      <c r="U101" s="389"/>
      <c r="V101" s="389"/>
    </row>
    <row r="102" spans="1:22" ht="11.25" customHeight="1" x14ac:dyDescent="0.2">
      <c r="A102" s="389"/>
      <c r="B102" s="390"/>
      <c r="C102" s="390"/>
      <c r="D102" s="390"/>
      <c r="E102" s="390"/>
      <c r="F102" s="390"/>
      <c r="G102" s="390"/>
      <c r="H102" s="390"/>
      <c r="I102" s="390"/>
      <c r="J102" s="390"/>
      <c r="K102" s="390"/>
      <c r="L102" s="390"/>
      <c r="M102" s="390"/>
      <c r="N102" s="390"/>
      <c r="O102" s="390"/>
      <c r="P102" s="390"/>
      <c r="Q102" s="390"/>
      <c r="R102" s="390"/>
      <c r="S102" s="389"/>
      <c r="T102" s="389"/>
      <c r="U102" s="389"/>
      <c r="V102" s="389"/>
    </row>
    <row r="103" spans="1:22" ht="11.25" customHeight="1" x14ac:dyDescent="0.2">
      <c r="A103" s="389"/>
      <c r="B103" s="390"/>
      <c r="C103" s="390"/>
      <c r="D103" s="390"/>
      <c r="E103" s="390"/>
      <c r="F103" s="390"/>
      <c r="G103" s="390"/>
      <c r="H103" s="390"/>
      <c r="I103" s="390"/>
      <c r="J103" s="390"/>
      <c r="K103" s="390"/>
      <c r="L103" s="390"/>
      <c r="M103" s="390"/>
      <c r="N103" s="390"/>
      <c r="O103" s="390"/>
      <c r="P103" s="390"/>
      <c r="Q103" s="390"/>
      <c r="R103" s="390"/>
      <c r="S103" s="389"/>
      <c r="T103" s="389"/>
      <c r="U103" s="389"/>
      <c r="V103" s="389"/>
    </row>
    <row r="104" spans="1:22" ht="11.25" customHeight="1" x14ac:dyDescent="0.2">
      <c r="A104" s="389"/>
      <c r="B104" s="390"/>
      <c r="C104" s="390"/>
      <c r="D104" s="390"/>
      <c r="E104" s="390"/>
      <c r="F104" s="390"/>
      <c r="G104" s="390"/>
      <c r="H104" s="390"/>
      <c r="I104" s="390"/>
      <c r="J104" s="390"/>
      <c r="K104" s="390"/>
      <c r="L104" s="390"/>
      <c r="M104" s="390"/>
      <c r="N104" s="390"/>
      <c r="O104" s="390"/>
      <c r="P104" s="390"/>
      <c r="Q104" s="390"/>
      <c r="R104" s="390"/>
      <c r="S104" s="389"/>
      <c r="T104" s="389"/>
      <c r="U104" s="389"/>
      <c r="V104" s="389"/>
    </row>
    <row r="105" spans="1:22" ht="11.25" customHeight="1" x14ac:dyDescent="0.2">
      <c r="A105" s="389"/>
      <c r="B105" s="390"/>
      <c r="C105" s="390"/>
      <c r="D105" s="390"/>
      <c r="E105" s="390"/>
      <c r="F105" s="390"/>
      <c r="G105" s="390"/>
      <c r="H105" s="390"/>
      <c r="I105" s="390"/>
      <c r="J105" s="390"/>
      <c r="K105" s="390"/>
      <c r="L105" s="390"/>
      <c r="M105" s="390"/>
      <c r="N105" s="390"/>
      <c r="O105" s="390"/>
      <c r="P105" s="390"/>
      <c r="Q105" s="390"/>
      <c r="R105" s="390"/>
      <c r="S105" s="389"/>
      <c r="T105" s="389"/>
      <c r="U105" s="389"/>
      <c r="V105" s="389"/>
    </row>
    <row r="106" spans="1:22" ht="11.25" customHeight="1" x14ac:dyDescent="0.2">
      <c r="A106" s="389"/>
      <c r="B106" s="390"/>
      <c r="C106" s="390"/>
      <c r="D106" s="390"/>
      <c r="E106" s="390"/>
      <c r="F106" s="390"/>
      <c r="G106" s="390"/>
      <c r="H106" s="390"/>
      <c r="I106" s="390"/>
      <c r="J106" s="390"/>
      <c r="K106" s="390"/>
      <c r="L106" s="390"/>
      <c r="M106" s="390"/>
      <c r="N106" s="390"/>
      <c r="O106" s="390"/>
      <c r="P106" s="390"/>
      <c r="Q106" s="390"/>
      <c r="R106" s="390"/>
      <c r="S106" s="389"/>
      <c r="T106" s="389"/>
      <c r="U106" s="389"/>
      <c r="V106" s="389"/>
    </row>
    <row r="107" spans="1:22" ht="11.25" customHeight="1" x14ac:dyDescent="0.2">
      <c r="A107" s="389"/>
      <c r="B107" s="390"/>
      <c r="C107" s="390"/>
      <c r="D107" s="390"/>
      <c r="E107" s="390"/>
      <c r="F107" s="390"/>
      <c r="G107" s="390"/>
      <c r="H107" s="390"/>
      <c r="I107" s="390"/>
      <c r="J107" s="390"/>
      <c r="K107" s="390"/>
      <c r="L107" s="390"/>
      <c r="M107" s="390"/>
      <c r="N107" s="390"/>
      <c r="O107" s="390"/>
      <c r="P107" s="390"/>
      <c r="Q107" s="390"/>
      <c r="R107" s="390"/>
      <c r="S107" s="389"/>
      <c r="T107" s="389"/>
      <c r="U107" s="389"/>
      <c r="V107" s="389"/>
    </row>
    <row r="108" spans="1:22" ht="11.25" customHeight="1" x14ac:dyDescent="0.2">
      <c r="A108" s="389"/>
      <c r="B108" s="390"/>
      <c r="C108" s="390"/>
      <c r="D108" s="390"/>
      <c r="E108" s="390"/>
      <c r="F108" s="390"/>
      <c r="G108" s="390"/>
      <c r="H108" s="390"/>
      <c r="I108" s="390"/>
      <c r="J108" s="390"/>
      <c r="K108" s="390"/>
      <c r="L108" s="390"/>
      <c r="M108" s="390"/>
      <c r="N108" s="390"/>
      <c r="O108" s="390"/>
      <c r="P108" s="390"/>
      <c r="Q108" s="390"/>
      <c r="R108" s="390"/>
      <c r="S108" s="389"/>
      <c r="T108" s="389"/>
      <c r="U108" s="389"/>
      <c r="V108" s="389"/>
    </row>
    <row r="109" spans="1:22" ht="11.25" customHeight="1" x14ac:dyDescent="0.2">
      <c r="A109" s="389"/>
      <c r="B109" s="390"/>
      <c r="C109" s="390"/>
      <c r="D109" s="390"/>
      <c r="E109" s="390"/>
      <c r="F109" s="390"/>
      <c r="G109" s="390"/>
      <c r="H109" s="390"/>
      <c r="I109" s="390"/>
      <c r="J109" s="390"/>
      <c r="K109" s="390"/>
      <c r="L109" s="390"/>
      <c r="M109" s="390"/>
      <c r="N109" s="390"/>
      <c r="O109" s="390"/>
      <c r="P109" s="390"/>
      <c r="Q109" s="390"/>
      <c r="R109" s="390"/>
      <c r="S109" s="389"/>
      <c r="T109" s="389"/>
      <c r="U109" s="389"/>
      <c r="V109" s="389"/>
    </row>
    <row r="110" spans="1:22" ht="11.25" customHeight="1" x14ac:dyDescent="0.2">
      <c r="A110" s="389"/>
      <c r="B110" s="390"/>
      <c r="C110" s="390"/>
      <c r="D110" s="390"/>
      <c r="E110" s="390"/>
      <c r="F110" s="390"/>
      <c r="G110" s="390"/>
      <c r="H110" s="390"/>
      <c r="I110" s="390"/>
      <c r="J110" s="390"/>
      <c r="K110" s="390"/>
      <c r="L110" s="390"/>
      <c r="M110" s="390"/>
      <c r="N110" s="390"/>
      <c r="O110" s="390"/>
      <c r="P110" s="390"/>
      <c r="Q110" s="390"/>
      <c r="R110" s="390"/>
      <c r="S110" s="389"/>
      <c r="T110" s="389"/>
      <c r="U110" s="389"/>
      <c r="V110" s="389"/>
    </row>
    <row r="111" spans="1:22" ht="11.25" customHeight="1" x14ac:dyDescent="0.2">
      <c r="A111" s="389"/>
      <c r="B111" s="390"/>
      <c r="C111" s="390"/>
      <c r="D111" s="390"/>
      <c r="E111" s="390"/>
      <c r="F111" s="390"/>
      <c r="G111" s="390"/>
      <c r="H111" s="390"/>
      <c r="I111" s="390"/>
      <c r="J111" s="390"/>
      <c r="K111" s="390"/>
      <c r="L111" s="390"/>
      <c r="M111" s="390"/>
      <c r="N111" s="390"/>
      <c r="O111" s="390"/>
      <c r="P111" s="390"/>
      <c r="Q111" s="390"/>
      <c r="R111" s="390"/>
      <c r="S111" s="389"/>
      <c r="T111" s="389"/>
      <c r="U111" s="389"/>
      <c r="V111" s="389"/>
    </row>
    <row r="112" spans="1:22" ht="11.25" customHeight="1" x14ac:dyDescent="0.2">
      <c r="A112" s="389"/>
      <c r="B112" s="390"/>
      <c r="C112" s="390"/>
      <c r="D112" s="390"/>
      <c r="E112" s="390"/>
      <c r="F112" s="390"/>
      <c r="G112" s="390"/>
      <c r="H112" s="390"/>
      <c r="I112" s="390"/>
      <c r="J112" s="390"/>
      <c r="K112" s="390"/>
      <c r="L112" s="390"/>
      <c r="M112" s="390"/>
      <c r="N112" s="390"/>
      <c r="O112" s="390"/>
      <c r="P112" s="390"/>
      <c r="Q112" s="390"/>
      <c r="R112" s="390"/>
      <c r="S112" s="389"/>
      <c r="T112" s="389"/>
      <c r="U112" s="389"/>
      <c r="V112" s="389"/>
    </row>
    <row r="113" spans="1:22" ht="11.25" customHeight="1" x14ac:dyDescent="0.2">
      <c r="A113" s="389"/>
      <c r="B113" s="390"/>
      <c r="C113" s="390"/>
      <c r="D113" s="390"/>
      <c r="E113" s="390"/>
      <c r="F113" s="390"/>
      <c r="G113" s="390"/>
      <c r="H113" s="390"/>
      <c r="I113" s="390"/>
      <c r="J113" s="390"/>
      <c r="K113" s="390"/>
      <c r="L113" s="390"/>
      <c r="M113" s="390"/>
      <c r="N113" s="390"/>
      <c r="O113" s="390"/>
      <c r="P113" s="390"/>
      <c r="Q113" s="390"/>
      <c r="R113" s="390"/>
      <c r="S113" s="389"/>
      <c r="T113" s="389"/>
      <c r="U113" s="389"/>
      <c r="V113" s="389"/>
    </row>
    <row r="114" spans="1:22" ht="11.25" customHeight="1" x14ac:dyDescent="0.2">
      <c r="A114" s="389"/>
      <c r="B114" s="390"/>
      <c r="C114" s="390"/>
      <c r="D114" s="390"/>
      <c r="E114" s="390"/>
      <c r="F114" s="390"/>
      <c r="G114" s="390"/>
      <c r="H114" s="390"/>
      <c r="I114" s="390"/>
      <c r="J114" s="390"/>
      <c r="K114" s="390"/>
      <c r="L114" s="390"/>
      <c r="M114" s="390"/>
      <c r="N114" s="390"/>
      <c r="O114" s="390"/>
      <c r="P114" s="390"/>
      <c r="Q114" s="390"/>
      <c r="R114" s="390"/>
      <c r="S114" s="389"/>
      <c r="T114" s="389"/>
      <c r="U114" s="389"/>
      <c r="V114" s="389"/>
    </row>
    <row r="115" spans="1:22" ht="11.25" customHeight="1" x14ac:dyDescent="0.2">
      <c r="A115" s="389"/>
      <c r="B115" s="390"/>
      <c r="C115" s="390"/>
      <c r="D115" s="390"/>
      <c r="E115" s="390"/>
      <c r="F115" s="390"/>
      <c r="G115" s="390"/>
      <c r="H115" s="390"/>
      <c r="I115" s="390"/>
      <c r="J115" s="390"/>
      <c r="K115" s="390"/>
      <c r="L115" s="390"/>
      <c r="M115" s="390"/>
      <c r="N115" s="390"/>
      <c r="O115" s="390"/>
      <c r="P115" s="390"/>
      <c r="Q115" s="390"/>
      <c r="R115" s="390"/>
      <c r="S115" s="389"/>
      <c r="T115" s="389"/>
      <c r="U115" s="389"/>
      <c r="V115" s="389"/>
    </row>
    <row r="116" spans="1:22" ht="11.25" customHeight="1" x14ac:dyDescent="0.2">
      <c r="A116" s="389"/>
      <c r="B116" s="390"/>
      <c r="C116" s="390"/>
      <c r="D116" s="390"/>
      <c r="E116" s="390"/>
      <c r="F116" s="390"/>
      <c r="G116" s="390"/>
      <c r="H116" s="390"/>
      <c r="I116" s="390"/>
      <c r="J116" s="390"/>
      <c r="K116" s="390"/>
      <c r="L116" s="390"/>
      <c r="M116" s="390"/>
      <c r="N116" s="390"/>
      <c r="O116" s="390"/>
      <c r="P116" s="390"/>
      <c r="Q116" s="390"/>
      <c r="R116" s="390"/>
      <c r="S116" s="389"/>
      <c r="T116" s="389"/>
      <c r="U116" s="389"/>
      <c r="V116" s="389"/>
    </row>
    <row r="117" spans="1:22" ht="11.25" customHeight="1" x14ac:dyDescent="0.2">
      <c r="A117" s="389"/>
      <c r="B117" s="390"/>
      <c r="C117" s="390"/>
      <c r="D117" s="390"/>
      <c r="E117" s="390"/>
      <c r="F117" s="390"/>
      <c r="G117" s="390"/>
      <c r="H117" s="390"/>
      <c r="I117" s="390"/>
      <c r="J117" s="390"/>
      <c r="K117" s="390"/>
      <c r="L117" s="390"/>
      <c r="M117" s="390"/>
      <c r="N117" s="390"/>
      <c r="O117" s="390"/>
      <c r="P117" s="390"/>
      <c r="Q117" s="390"/>
      <c r="R117" s="390"/>
      <c r="S117" s="389"/>
      <c r="T117" s="389"/>
      <c r="U117" s="389"/>
      <c r="V117" s="389"/>
    </row>
    <row r="118" spans="1:22" ht="11.25" customHeight="1" x14ac:dyDescent="0.2">
      <c r="A118" s="389"/>
      <c r="B118" s="390"/>
      <c r="C118" s="390"/>
      <c r="D118" s="390"/>
      <c r="E118" s="390"/>
      <c r="F118" s="390"/>
      <c r="G118" s="390"/>
      <c r="H118" s="390"/>
      <c r="I118" s="390"/>
      <c r="J118" s="390"/>
      <c r="K118" s="390"/>
      <c r="L118" s="390"/>
      <c r="M118" s="390"/>
      <c r="N118" s="390"/>
      <c r="O118" s="390"/>
      <c r="P118" s="390"/>
      <c r="Q118" s="390"/>
      <c r="R118" s="390"/>
      <c r="S118" s="389"/>
      <c r="T118" s="389"/>
      <c r="U118" s="389"/>
      <c r="V118" s="389"/>
    </row>
    <row r="119" spans="1:22" ht="11.25" customHeight="1" x14ac:dyDescent="0.2">
      <c r="A119" s="389"/>
      <c r="B119" s="390"/>
      <c r="C119" s="390"/>
      <c r="D119" s="390"/>
      <c r="E119" s="390"/>
      <c r="F119" s="390"/>
      <c r="G119" s="390"/>
      <c r="H119" s="390"/>
      <c r="I119" s="390"/>
      <c r="J119" s="390"/>
      <c r="K119" s="390"/>
      <c r="L119" s="390"/>
      <c r="M119" s="390"/>
      <c r="N119" s="390"/>
      <c r="O119" s="390"/>
      <c r="P119" s="390"/>
      <c r="Q119" s="390"/>
      <c r="R119" s="390"/>
      <c r="S119" s="389"/>
      <c r="T119" s="389"/>
      <c r="U119" s="389"/>
      <c r="V119" s="389"/>
    </row>
    <row r="120" spans="1:22" ht="11.25" customHeight="1" x14ac:dyDescent="0.2">
      <c r="A120" s="389"/>
      <c r="B120" s="390"/>
      <c r="C120" s="390"/>
      <c r="D120" s="390"/>
      <c r="E120" s="390"/>
      <c r="F120" s="390"/>
      <c r="G120" s="390"/>
      <c r="H120" s="390"/>
      <c r="I120" s="390"/>
      <c r="J120" s="390"/>
      <c r="K120" s="390"/>
      <c r="L120" s="390"/>
      <c r="M120" s="390"/>
      <c r="N120" s="390"/>
      <c r="O120" s="390"/>
      <c r="P120" s="390"/>
      <c r="Q120" s="390"/>
      <c r="R120" s="390"/>
      <c r="S120" s="389"/>
      <c r="T120" s="389"/>
      <c r="U120" s="389"/>
      <c r="V120" s="389"/>
    </row>
    <row r="121" spans="1:22" ht="11.25" customHeight="1" x14ac:dyDescent="0.2">
      <c r="A121" s="389"/>
      <c r="B121" s="390"/>
      <c r="C121" s="390"/>
      <c r="D121" s="390"/>
      <c r="E121" s="390"/>
      <c r="F121" s="390"/>
      <c r="G121" s="390"/>
      <c r="H121" s="390"/>
      <c r="I121" s="390"/>
      <c r="J121" s="390"/>
      <c r="K121" s="390"/>
      <c r="L121" s="390"/>
      <c r="M121" s="390"/>
      <c r="N121" s="390"/>
      <c r="O121" s="390"/>
      <c r="P121" s="390"/>
      <c r="Q121" s="390"/>
      <c r="R121" s="390"/>
      <c r="S121" s="389"/>
      <c r="T121" s="389"/>
      <c r="U121" s="389"/>
      <c r="V121" s="389"/>
    </row>
    <row r="122" spans="1:22" ht="11.25" customHeight="1" x14ac:dyDescent="0.2">
      <c r="A122" s="389"/>
      <c r="B122" s="390"/>
      <c r="C122" s="390"/>
      <c r="D122" s="390"/>
      <c r="E122" s="390"/>
      <c r="F122" s="390"/>
      <c r="G122" s="390"/>
      <c r="H122" s="390"/>
      <c r="I122" s="390"/>
      <c r="J122" s="390"/>
      <c r="K122" s="390"/>
      <c r="L122" s="390"/>
      <c r="M122" s="390"/>
      <c r="N122" s="390"/>
      <c r="O122" s="390"/>
      <c r="P122" s="390"/>
      <c r="Q122" s="390"/>
      <c r="R122" s="390"/>
      <c r="S122" s="389"/>
      <c r="T122" s="389"/>
      <c r="U122" s="389"/>
      <c r="V122" s="389"/>
    </row>
    <row r="123" spans="1:22" ht="11.25" customHeight="1" x14ac:dyDescent="0.2">
      <c r="A123" s="389"/>
      <c r="B123" s="390"/>
      <c r="C123" s="390"/>
      <c r="D123" s="390"/>
      <c r="E123" s="390"/>
      <c r="F123" s="390"/>
      <c r="G123" s="390"/>
      <c r="H123" s="390"/>
      <c r="I123" s="390"/>
      <c r="J123" s="390"/>
      <c r="K123" s="390"/>
      <c r="L123" s="390"/>
      <c r="M123" s="390"/>
      <c r="N123" s="390"/>
      <c r="O123" s="390"/>
      <c r="P123" s="390"/>
      <c r="Q123" s="390"/>
      <c r="R123" s="390"/>
      <c r="S123" s="389"/>
      <c r="T123" s="389"/>
      <c r="U123" s="389"/>
      <c r="V123" s="389"/>
    </row>
    <row r="124" spans="1:22" ht="11.25" customHeight="1" x14ac:dyDescent="0.2">
      <c r="A124" s="389"/>
      <c r="B124" s="390"/>
      <c r="C124" s="390"/>
      <c r="D124" s="390"/>
      <c r="E124" s="390"/>
      <c r="F124" s="390"/>
      <c r="G124" s="390"/>
      <c r="H124" s="390"/>
      <c r="I124" s="390"/>
      <c r="J124" s="390"/>
      <c r="K124" s="390"/>
      <c r="L124" s="390"/>
      <c r="M124" s="390"/>
      <c r="N124" s="390"/>
      <c r="O124" s="390"/>
      <c r="P124" s="390"/>
      <c r="Q124" s="390"/>
      <c r="R124" s="390"/>
      <c r="S124" s="389"/>
      <c r="T124" s="389"/>
      <c r="U124" s="389"/>
      <c r="V124" s="389"/>
    </row>
    <row r="125" spans="1:22" ht="11.25" customHeight="1" x14ac:dyDescent="0.2">
      <c r="A125" s="389"/>
      <c r="B125" s="390"/>
      <c r="C125" s="390"/>
      <c r="D125" s="390"/>
      <c r="E125" s="390"/>
      <c r="F125" s="390"/>
      <c r="G125" s="390"/>
      <c r="H125" s="390"/>
      <c r="I125" s="390"/>
      <c r="J125" s="390"/>
      <c r="K125" s="390"/>
      <c r="L125" s="390"/>
      <c r="M125" s="390"/>
      <c r="N125" s="390"/>
      <c r="O125" s="390"/>
      <c r="P125" s="390"/>
      <c r="Q125" s="390"/>
      <c r="R125" s="390"/>
      <c r="S125" s="389"/>
      <c r="T125" s="389"/>
      <c r="U125" s="389"/>
      <c r="V125" s="389"/>
    </row>
    <row r="126" spans="1:22" ht="11.25" customHeight="1" x14ac:dyDescent="0.2">
      <c r="A126" s="389"/>
      <c r="B126" s="390"/>
      <c r="C126" s="390"/>
      <c r="D126" s="390"/>
      <c r="E126" s="390"/>
      <c r="F126" s="390"/>
      <c r="G126" s="390"/>
      <c r="H126" s="390"/>
      <c r="I126" s="390"/>
      <c r="J126" s="390"/>
      <c r="K126" s="390"/>
      <c r="L126" s="390"/>
      <c r="M126" s="390"/>
      <c r="N126" s="390"/>
      <c r="O126" s="390"/>
      <c r="P126" s="390"/>
      <c r="Q126" s="390"/>
      <c r="R126" s="390"/>
      <c r="S126" s="389"/>
      <c r="T126" s="389"/>
      <c r="U126" s="389"/>
      <c r="V126" s="389"/>
    </row>
    <row r="127" spans="1:22" ht="11.25" customHeight="1" x14ac:dyDescent="0.2">
      <c r="A127" s="389"/>
      <c r="B127" s="390"/>
      <c r="C127" s="390"/>
      <c r="D127" s="390"/>
      <c r="E127" s="390"/>
      <c r="F127" s="390"/>
      <c r="G127" s="390"/>
      <c r="H127" s="390"/>
      <c r="I127" s="390"/>
      <c r="J127" s="390"/>
      <c r="K127" s="390"/>
      <c r="L127" s="390"/>
      <c r="M127" s="390"/>
      <c r="N127" s="390"/>
      <c r="O127" s="390"/>
      <c r="P127" s="390"/>
      <c r="Q127" s="390"/>
      <c r="R127" s="390"/>
      <c r="S127" s="389"/>
      <c r="T127" s="389"/>
      <c r="U127" s="389"/>
      <c r="V127" s="389"/>
    </row>
    <row r="128" spans="1:22" ht="11.25" customHeight="1" x14ac:dyDescent="0.2">
      <c r="A128" s="389"/>
      <c r="B128" s="390"/>
      <c r="C128" s="390"/>
      <c r="D128" s="390"/>
      <c r="E128" s="390"/>
      <c r="F128" s="390"/>
      <c r="G128" s="390"/>
      <c r="H128" s="390"/>
      <c r="I128" s="390"/>
      <c r="J128" s="390"/>
      <c r="K128" s="390"/>
      <c r="L128" s="390"/>
      <c r="M128" s="390"/>
      <c r="N128" s="390"/>
      <c r="O128" s="390"/>
      <c r="P128" s="390"/>
      <c r="Q128" s="390"/>
      <c r="R128" s="390"/>
      <c r="S128" s="389"/>
      <c r="T128" s="389"/>
      <c r="U128" s="389"/>
      <c r="V128" s="389"/>
    </row>
    <row r="129" spans="1:22" ht="11.25" customHeight="1" x14ac:dyDescent="0.2">
      <c r="A129" s="389"/>
      <c r="B129" s="390"/>
      <c r="C129" s="390"/>
      <c r="D129" s="390"/>
      <c r="E129" s="390"/>
      <c r="F129" s="390"/>
      <c r="G129" s="390"/>
      <c r="H129" s="390"/>
      <c r="I129" s="390"/>
      <c r="J129" s="390"/>
      <c r="K129" s="390"/>
      <c r="L129" s="390"/>
      <c r="M129" s="390"/>
      <c r="N129" s="390"/>
      <c r="O129" s="390"/>
      <c r="P129" s="390"/>
      <c r="Q129" s="390"/>
      <c r="R129" s="390"/>
      <c r="S129" s="389"/>
      <c r="T129" s="389"/>
      <c r="U129" s="389"/>
      <c r="V129" s="389"/>
    </row>
    <row r="130" spans="1:22" ht="11.25" customHeight="1" x14ac:dyDescent="0.2">
      <c r="A130" s="389"/>
      <c r="B130" s="390"/>
      <c r="C130" s="390"/>
      <c r="D130" s="390"/>
      <c r="E130" s="390"/>
      <c r="F130" s="390"/>
      <c r="G130" s="390"/>
      <c r="H130" s="390"/>
      <c r="I130" s="390"/>
      <c r="J130" s="390"/>
      <c r="K130" s="390"/>
      <c r="L130" s="390"/>
      <c r="M130" s="390"/>
      <c r="N130" s="390"/>
      <c r="O130" s="390"/>
      <c r="P130" s="390"/>
      <c r="Q130" s="390"/>
      <c r="R130" s="390"/>
      <c r="S130" s="389"/>
      <c r="T130" s="389"/>
      <c r="U130" s="389"/>
      <c r="V130" s="389"/>
    </row>
    <row r="131" spans="1:22" ht="11.25" customHeight="1" x14ac:dyDescent="0.2">
      <c r="A131" s="389"/>
      <c r="B131" s="390"/>
      <c r="C131" s="390"/>
      <c r="D131" s="390"/>
      <c r="E131" s="390"/>
      <c r="F131" s="390"/>
      <c r="G131" s="390"/>
      <c r="H131" s="390"/>
      <c r="I131" s="390"/>
      <c r="J131" s="390"/>
      <c r="K131" s="390"/>
      <c r="L131" s="390"/>
      <c r="M131" s="390"/>
      <c r="N131" s="390"/>
      <c r="O131" s="390"/>
      <c r="P131" s="390"/>
      <c r="Q131" s="390"/>
      <c r="R131" s="390"/>
      <c r="S131" s="389"/>
      <c r="T131" s="389"/>
      <c r="U131" s="389"/>
      <c r="V131" s="389"/>
    </row>
    <row r="132" spans="1:22" ht="11.25" customHeight="1" x14ac:dyDescent="0.2">
      <c r="A132" s="389"/>
      <c r="B132" s="390"/>
      <c r="C132" s="390"/>
      <c r="D132" s="390"/>
      <c r="E132" s="390"/>
      <c r="F132" s="390"/>
      <c r="G132" s="390"/>
      <c r="H132" s="390"/>
      <c r="I132" s="390"/>
      <c r="J132" s="390"/>
      <c r="K132" s="390"/>
      <c r="L132" s="390"/>
      <c r="M132" s="390"/>
      <c r="N132" s="390"/>
      <c r="O132" s="390"/>
      <c r="P132" s="390"/>
      <c r="Q132" s="390"/>
      <c r="R132" s="390"/>
      <c r="S132" s="389"/>
      <c r="T132" s="389"/>
      <c r="U132" s="389"/>
      <c r="V132" s="389"/>
    </row>
    <row r="133" spans="1:22" ht="11.25" customHeight="1" x14ac:dyDescent="0.2">
      <c r="A133" s="389"/>
      <c r="B133" s="390"/>
      <c r="C133" s="390"/>
      <c r="D133" s="390"/>
      <c r="E133" s="390"/>
      <c r="F133" s="390"/>
      <c r="G133" s="390"/>
      <c r="H133" s="390"/>
      <c r="I133" s="390"/>
      <c r="J133" s="390"/>
      <c r="K133" s="390"/>
      <c r="L133" s="390"/>
      <c r="M133" s="390"/>
      <c r="N133" s="390"/>
      <c r="O133" s="390"/>
      <c r="P133" s="390"/>
      <c r="Q133" s="390"/>
      <c r="R133" s="390"/>
      <c r="S133" s="389"/>
      <c r="T133" s="389"/>
      <c r="U133" s="389"/>
      <c r="V133" s="389"/>
    </row>
    <row r="134" spans="1:22" ht="11.25" customHeight="1" x14ac:dyDescent="0.2">
      <c r="A134" s="389"/>
      <c r="B134" s="390"/>
      <c r="C134" s="390"/>
      <c r="D134" s="390"/>
      <c r="E134" s="390"/>
      <c r="F134" s="390"/>
      <c r="G134" s="390"/>
      <c r="H134" s="390"/>
      <c r="I134" s="390"/>
      <c r="J134" s="390"/>
      <c r="K134" s="390"/>
      <c r="L134" s="390"/>
      <c r="M134" s="390"/>
      <c r="N134" s="390"/>
      <c r="O134" s="390"/>
      <c r="P134" s="390"/>
      <c r="Q134" s="390"/>
      <c r="R134" s="390"/>
      <c r="S134" s="389"/>
      <c r="T134" s="389"/>
      <c r="U134" s="389"/>
      <c r="V134" s="389"/>
    </row>
    <row r="135" spans="1:22" ht="11.25" customHeight="1" x14ac:dyDescent="0.2">
      <c r="A135" s="389"/>
      <c r="B135" s="390"/>
      <c r="C135" s="390"/>
      <c r="D135" s="390"/>
      <c r="E135" s="390"/>
      <c r="F135" s="390"/>
      <c r="G135" s="390"/>
      <c r="H135" s="390"/>
      <c r="I135" s="390"/>
      <c r="J135" s="390"/>
      <c r="K135" s="390"/>
      <c r="L135" s="390"/>
      <c r="M135" s="390"/>
      <c r="N135" s="390"/>
      <c r="O135" s="390"/>
      <c r="P135" s="390"/>
      <c r="Q135" s="390"/>
      <c r="R135" s="390"/>
      <c r="S135" s="389"/>
      <c r="T135" s="389"/>
      <c r="U135" s="389"/>
      <c r="V135" s="389"/>
    </row>
    <row r="136" spans="1:22" ht="11.25" customHeight="1" x14ac:dyDescent="0.2">
      <c r="A136" s="389"/>
      <c r="B136" s="390"/>
      <c r="C136" s="390"/>
      <c r="D136" s="390"/>
      <c r="E136" s="390"/>
      <c r="F136" s="390"/>
      <c r="G136" s="390"/>
      <c r="H136" s="390"/>
      <c r="I136" s="390"/>
      <c r="J136" s="390"/>
      <c r="K136" s="390"/>
      <c r="L136" s="390"/>
      <c r="M136" s="390"/>
      <c r="N136" s="390"/>
      <c r="O136" s="390"/>
      <c r="P136" s="390"/>
      <c r="Q136" s="390"/>
      <c r="R136" s="390"/>
      <c r="S136" s="389"/>
      <c r="T136" s="389"/>
      <c r="U136" s="389"/>
      <c r="V136" s="389"/>
    </row>
    <row r="137" spans="1:22" ht="11.25" customHeight="1" x14ac:dyDescent="0.2">
      <c r="A137" s="389"/>
      <c r="B137" s="390"/>
      <c r="C137" s="390"/>
      <c r="D137" s="390"/>
      <c r="E137" s="390"/>
      <c r="F137" s="390"/>
      <c r="G137" s="390"/>
      <c r="H137" s="390"/>
      <c r="I137" s="390"/>
      <c r="J137" s="390"/>
      <c r="K137" s="390"/>
      <c r="L137" s="390"/>
      <c r="M137" s="390"/>
      <c r="N137" s="390"/>
      <c r="O137" s="390"/>
      <c r="P137" s="390"/>
      <c r="Q137" s="390"/>
      <c r="R137" s="390"/>
      <c r="S137" s="389"/>
      <c r="T137" s="389"/>
      <c r="U137" s="389"/>
      <c r="V137" s="389"/>
    </row>
    <row r="138" spans="1:22" ht="11.25" customHeight="1" x14ac:dyDescent="0.2">
      <c r="A138" s="389"/>
      <c r="B138" s="390"/>
      <c r="C138" s="390"/>
      <c r="D138" s="390"/>
      <c r="E138" s="390"/>
      <c r="F138" s="390"/>
      <c r="G138" s="390"/>
      <c r="H138" s="390"/>
      <c r="I138" s="390"/>
      <c r="J138" s="390"/>
      <c r="K138" s="390"/>
      <c r="L138" s="390"/>
      <c r="M138" s="390"/>
      <c r="N138" s="390"/>
      <c r="O138" s="390"/>
      <c r="P138" s="390"/>
      <c r="Q138" s="390"/>
      <c r="R138" s="390"/>
      <c r="S138" s="389"/>
      <c r="T138" s="389"/>
      <c r="U138" s="389"/>
      <c r="V138" s="389"/>
    </row>
    <row r="139" spans="1:22" ht="11.25" customHeight="1" x14ac:dyDescent="0.2">
      <c r="A139" s="389"/>
      <c r="B139" s="390"/>
      <c r="C139" s="390"/>
      <c r="D139" s="390"/>
      <c r="E139" s="390"/>
      <c r="F139" s="390"/>
      <c r="G139" s="390"/>
      <c r="H139" s="390"/>
      <c r="I139" s="390"/>
      <c r="J139" s="390"/>
      <c r="K139" s="390"/>
      <c r="L139" s="390"/>
      <c r="M139" s="390"/>
      <c r="N139" s="390"/>
      <c r="O139" s="390"/>
      <c r="P139" s="390"/>
      <c r="Q139" s="390"/>
      <c r="R139" s="390"/>
      <c r="S139" s="389"/>
      <c r="T139" s="389"/>
      <c r="U139" s="389"/>
      <c r="V139" s="389"/>
    </row>
    <row r="140" spans="1:22" ht="11.25" customHeight="1" x14ac:dyDescent="0.2">
      <c r="A140" s="389"/>
      <c r="B140" s="390"/>
      <c r="C140" s="390"/>
      <c r="D140" s="390"/>
      <c r="E140" s="390"/>
      <c r="F140" s="390"/>
      <c r="G140" s="390"/>
      <c r="H140" s="390"/>
      <c r="I140" s="390"/>
      <c r="J140" s="390"/>
      <c r="K140" s="390"/>
      <c r="L140" s="390"/>
      <c r="M140" s="390"/>
      <c r="N140" s="390"/>
      <c r="O140" s="390"/>
      <c r="P140" s="390"/>
      <c r="Q140" s="390"/>
      <c r="R140" s="390"/>
      <c r="S140" s="389"/>
      <c r="T140" s="389"/>
      <c r="U140" s="389"/>
      <c r="V140" s="389"/>
    </row>
    <row r="141" spans="1:22" ht="11.25" customHeight="1" x14ac:dyDescent="0.2">
      <c r="A141" s="389"/>
      <c r="B141" s="390"/>
      <c r="C141" s="390"/>
      <c r="D141" s="390"/>
      <c r="E141" s="390"/>
      <c r="F141" s="390"/>
      <c r="G141" s="390"/>
      <c r="H141" s="390"/>
      <c r="I141" s="390"/>
      <c r="J141" s="390"/>
      <c r="K141" s="390"/>
      <c r="L141" s="390"/>
      <c r="M141" s="390"/>
      <c r="N141" s="390"/>
      <c r="O141" s="390"/>
      <c r="P141" s="390"/>
      <c r="Q141" s="390"/>
      <c r="R141" s="390"/>
      <c r="S141" s="389"/>
      <c r="T141" s="389"/>
      <c r="U141" s="389"/>
      <c r="V141" s="389"/>
    </row>
    <row r="142" spans="1:22" ht="11.25" customHeight="1" x14ac:dyDescent="0.2">
      <c r="A142" s="389"/>
      <c r="B142" s="390"/>
      <c r="C142" s="390"/>
      <c r="D142" s="390"/>
      <c r="E142" s="390"/>
      <c r="F142" s="390"/>
      <c r="G142" s="390"/>
      <c r="H142" s="390"/>
      <c r="I142" s="390"/>
      <c r="J142" s="390"/>
      <c r="K142" s="390"/>
      <c r="L142" s="390"/>
      <c r="M142" s="390"/>
      <c r="N142" s="390"/>
      <c r="O142" s="390"/>
      <c r="P142" s="390"/>
      <c r="Q142" s="390"/>
      <c r="R142" s="390"/>
      <c r="S142" s="389"/>
      <c r="T142" s="389"/>
      <c r="U142" s="389"/>
      <c r="V142" s="389"/>
    </row>
    <row r="143" spans="1:22" ht="11.25" customHeight="1" x14ac:dyDescent="0.2">
      <c r="A143" s="389"/>
      <c r="B143" s="390"/>
      <c r="C143" s="390"/>
      <c r="D143" s="390"/>
      <c r="E143" s="390"/>
      <c r="F143" s="390"/>
      <c r="G143" s="390"/>
      <c r="H143" s="390"/>
      <c r="I143" s="390"/>
      <c r="J143" s="390"/>
      <c r="K143" s="390"/>
      <c r="L143" s="390"/>
      <c r="M143" s="390"/>
      <c r="N143" s="390"/>
      <c r="O143" s="390"/>
      <c r="P143" s="390"/>
      <c r="Q143" s="390"/>
      <c r="R143" s="390"/>
      <c r="S143" s="389"/>
      <c r="T143" s="389"/>
      <c r="U143" s="389"/>
      <c r="V143" s="389"/>
    </row>
    <row r="144" spans="1:22" ht="11.25" customHeight="1" x14ac:dyDescent="0.2">
      <c r="A144" s="389"/>
      <c r="B144" s="390"/>
      <c r="C144" s="390"/>
      <c r="D144" s="390"/>
      <c r="E144" s="390"/>
      <c r="F144" s="390"/>
      <c r="G144" s="390"/>
      <c r="H144" s="390"/>
      <c r="I144" s="390"/>
      <c r="J144" s="390"/>
      <c r="K144" s="390"/>
      <c r="L144" s="390"/>
      <c r="M144" s="390"/>
      <c r="N144" s="390"/>
      <c r="O144" s="390"/>
      <c r="P144" s="390"/>
      <c r="Q144" s="390"/>
      <c r="R144" s="390"/>
      <c r="S144" s="389"/>
      <c r="T144" s="389"/>
      <c r="U144" s="389"/>
      <c r="V144" s="389"/>
    </row>
    <row r="145" spans="1:22" ht="11.25" customHeight="1" x14ac:dyDescent="0.2">
      <c r="A145" s="389"/>
      <c r="B145" s="390"/>
      <c r="C145" s="390"/>
      <c r="D145" s="390"/>
      <c r="E145" s="390"/>
      <c r="F145" s="390"/>
      <c r="G145" s="390"/>
      <c r="H145" s="390"/>
      <c r="I145" s="390"/>
      <c r="J145" s="390"/>
      <c r="K145" s="390"/>
      <c r="L145" s="390"/>
      <c r="M145" s="390"/>
      <c r="N145" s="390"/>
      <c r="O145" s="390"/>
      <c r="P145" s="390"/>
      <c r="Q145" s="390"/>
      <c r="R145" s="390"/>
      <c r="S145" s="389"/>
      <c r="T145" s="389"/>
      <c r="U145" s="389"/>
      <c r="V145" s="389"/>
    </row>
    <row r="146" spans="1:22" ht="11.25" customHeight="1" x14ac:dyDescent="0.2">
      <c r="A146" s="389"/>
      <c r="B146" s="390"/>
      <c r="C146" s="390"/>
      <c r="D146" s="390"/>
      <c r="E146" s="390"/>
      <c r="F146" s="390"/>
      <c r="G146" s="390"/>
      <c r="H146" s="390"/>
      <c r="I146" s="390"/>
      <c r="J146" s="390"/>
      <c r="K146" s="390"/>
      <c r="L146" s="390"/>
      <c r="M146" s="390"/>
      <c r="N146" s="390"/>
      <c r="O146" s="390"/>
      <c r="P146" s="390"/>
      <c r="Q146" s="390"/>
      <c r="R146" s="390"/>
      <c r="S146" s="389"/>
      <c r="T146" s="389"/>
      <c r="U146" s="389"/>
      <c r="V146" s="389"/>
    </row>
    <row r="147" spans="1:22" ht="11.25" customHeight="1" x14ac:dyDescent="0.2">
      <c r="A147" s="389"/>
      <c r="B147" s="390"/>
      <c r="C147" s="390"/>
      <c r="D147" s="390"/>
      <c r="E147" s="390"/>
      <c r="F147" s="390"/>
      <c r="G147" s="390"/>
      <c r="H147" s="390"/>
      <c r="I147" s="390"/>
      <c r="J147" s="390"/>
      <c r="K147" s="390"/>
      <c r="L147" s="390"/>
      <c r="M147" s="390"/>
      <c r="N147" s="390"/>
      <c r="O147" s="390"/>
      <c r="P147" s="390"/>
      <c r="Q147" s="390"/>
      <c r="R147" s="390"/>
      <c r="S147" s="389"/>
      <c r="T147" s="389"/>
      <c r="U147" s="389"/>
      <c r="V147" s="389"/>
    </row>
    <row r="148" spans="1:22" ht="11.25" customHeight="1" x14ac:dyDescent="0.2">
      <c r="A148" s="389"/>
      <c r="B148" s="390"/>
      <c r="C148" s="390"/>
      <c r="D148" s="390"/>
      <c r="E148" s="390"/>
      <c r="F148" s="390"/>
      <c r="G148" s="390"/>
      <c r="H148" s="390"/>
      <c r="I148" s="390"/>
      <c r="J148" s="390"/>
      <c r="K148" s="390"/>
      <c r="L148" s="390"/>
      <c r="M148" s="390"/>
      <c r="N148" s="390"/>
      <c r="O148" s="390"/>
      <c r="P148" s="390"/>
      <c r="Q148" s="390"/>
      <c r="R148" s="390"/>
      <c r="S148" s="389"/>
      <c r="T148" s="389"/>
      <c r="U148" s="389"/>
      <c r="V148" s="389"/>
    </row>
    <row r="149" spans="1:22" ht="11.25" customHeight="1" x14ac:dyDescent="0.2">
      <c r="A149" s="389"/>
      <c r="B149" s="390"/>
      <c r="C149" s="390"/>
      <c r="D149" s="390"/>
      <c r="E149" s="390"/>
      <c r="F149" s="390"/>
      <c r="G149" s="390"/>
      <c r="H149" s="390"/>
      <c r="I149" s="390"/>
      <c r="J149" s="390"/>
      <c r="K149" s="390"/>
      <c r="L149" s="390"/>
      <c r="M149" s="390"/>
      <c r="N149" s="390"/>
      <c r="O149" s="390"/>
      <c r="P149" s="390"/>
      <c r="Q149" s="390"/>
      <c r="R149" s="390"/>
      <c r="S149" s="389"/>
      <c r="T149" s="389"/>
      <c r="U149" s="389"/>
      <c r="V149" s="389"/>
    </row>
    <row r="150" spans="1:22" ht="11.25" customHeight="1" x14ac:dyDescent="0.2">
      <c r="A150" s="389"/>
      <c r="B150" s="390"/>
      <c r="C150" s="390"/>
      <c r="D150" s="390"/>
      <c r="E150" s="390"/>
      <c r="F150" s="390"/>
      <c r="G150" s="390"/>
      <c r="H150" s="390"/>
      <c r="I150" s="390"/>
      <c r="J150" s="390"/>
      <c r="K150" s="390"/>
      <c r="L150" s="390"/>
      <c r="M150" s="390"/>
      <c r="N150" s="390"/>
      <c r="O150" s="390"/>
      <c r="P150" s="390"/>
      <c r="Q150" s="390"/>
      <c r="R150" s="390"/>
      <c r="S150" s="389"/>
      <c r="T150" s="389"/>
      <c r="U150" s="389"/>
      <c r="V150" s="389"/>
    </row>
    <row r="151" spans="1:22" ht="11.25" customHeight="1" x14ac:dyDescent="0.2">
      <c r="A151" s="389"/>
      <c r="B151" s="390"/>
      <c r="C151" s="390"/>
      <c r="D151" s="390"/>
      <c r="E151" s="390"/>
      <c r="F151" s="390"/>
      <c r="G151" s="390"/>
      <c r="H151" s="390"/>
      <c r="I151" s="390"/>
      <c r="J151" s="390"/>
      <c r="K151" s="390"/>
      <c r="L151" s="390"/>
      <c r="M151" s="390"/>
      <c r="N151" s="390"/>
      <c r="O151" s="390"/>
      <c r="P151" s="390"/>
      <c r="Q151" s="390"/>
      <c r="R151" s="390"/>
      <c r="S151" s="389"/>
      <c r="T151" s="389"/>
      <c r="U151" s="389"/>
      <c r="V151" s="389"/>
    </row>
    <row r="152" spans="1:22" ht="11.25" customHeight="1" x14ac:dyDescent="0.2">
      <c r="A152" s="389"/>
      <c r="B152" s="390"/>
      <c r="C152" s="390"/>
      <c r="D152" s="390"/>
      <c r="E152" s="390"/>
      <c r="F152" s="390"/>
      <c r="G152" s="390"/>
      <c r="H152" s="390"/>
      <c r="I152" s="390"/>
      <c r="J152" s="390"/>
      <c r="K152" s="390"/>
      <c r="L152" s="390"/>
      <c r="M152" s="390"/>
      <c r="N152" s="390"/>
      <c r="O152" s="390"/>
      <c r="P152" s="390"/>
      <c r="Q152" s="390"/>
      <c r="R152" s="390"/>
      <c r="S152" s="389"/>
      <c r="T152" s="389"/>
      <c r="U152" s="389"/>
      <c r="V152" s="389"/>
    </row>
    <row r="153" spans="1:22" ht="11.25" customHeight="1" x14ac:dyDescent="0.2">
      <c r="A153" s="389"/>
      <c r="B153" s="390"/>
      <c r="C153" s="390"/>
      <c r="D153" s="390"/>
      <c r="E153" s="390"/>
      <c r="F153" s="390"/>
      <c r="G153" s="390"/>
      <c r="H153" s="390"/>
      <c r="I153" s="390"/>
      <c r="J153" s="390"/>
      <c r="K153" s="390"/>
      <c r="L153" s="390"/>
      <c r="M153" s="390"/>
      <c r="N153" s="390"/>
      <c r="O153" s="390"/>
      <c r="P153" s="390"/>
      <c r="Q153" s="390"/>
      <c r="R153" s="390"/>
      <c r="S153" s="389"/>
      <c r="T153" s="389"/>
      <c r="U153" s="389"/>
      <c r="V153" s="389"/>
    </row>
    <row r="154" spans="1:22" ht="11.25" customHeight="1" x14ac:dyDescent="0.2">
      <c r="A154" s="389"/>
      <c r="B154" s="390"/>
      <c r="C154" s="390"/>
      <c r="D154" s="390"/>
      <c r="E154" s="390"/>
      <c r="F154" s="390"/>
      <c r="G154" s="390"/>
      <c r="H154" s="390"/>
      <c r="I154" s="390"/>
      <c r="J154" s="390"/>
      <c r="K154" s="390"/>
      <c r="L154" s="390"/>
      <c r="M154" s="390"/>
      <c r="N154" s="390"/>
      <c r="O154" s="390"/>
      <c r="P154" s="390"/>
      <c r="Q154" s="390"/>
      <c r="R154" s="390"/>
      <c r="S154" s="389"/>
      <c r="T154" s="389"/>
      <c r="U154" s="389"/>
      <c r="V154" s="389"/>
    </row>
    <row r="155" spans="1:22" ht="11.25" customHeight="1" x14ac:dyDescent="0.2">
      <c r="A155" s="389"/>
      <c r="B155" s="390"/>
      <c r="C155" s="390"/>
      <c r="D155" s="390"/>
      <c r="E155" s="390"/>
      <c r="F155" s="390"/>
      <c r="G155" s="390"/>
      <c r="H155" s="390"/>
      <c r="I155" s="390"/>
      <c r="J155" s="390"/>
      <c r="K155" s="390"/>
      <c r="L155" s="390"/>
      <c r="M155" s="390"/>
      <c r="N155" s="390"/>
      <c r="O155" s="390"/>
      <c r="P155" s="390"/>
      <c r="Q155" s="390"/>
      <c r="R155" s="390"/>
      <c r="S155" s="389"/>
      <c r="T155" s="389"/>
      <c r="U155" s="389"/>
      <c r="V155" s="389"/>
    </row>
    <row r="156" spans="1:22" ht="11.25" customHeight="1" x14ac:dyDescent="0.2">
      <c r="A156" s="389"/>
      <c r="B156" s="390"/>
      <c r="C156" s="390"/>
      <c r="D156" s="390"/>
      <c r="E156" s="390"/>
      <c r="F156" s="390"/>
      <c r="G156" s="390"/>
      <c r="H156" s="390"/>
      <c r="I156" s="390"/>
      <c r="J156" s="390"/>
      <c r="K156" s="390"/>
      <c r="L156" s="390"/>
      <c r="M156" s="390"/>
      <c r="N156" s="390"/>
      <c r="O156" s="390"/>
      <c r="P156" s="390"/>
      <c r="Q156" s="390"/>
      <c r="R156" s="390"/>
      <c r="S156" s="389"/>
      <c r="T156" s="389"/>
      <c r="U156" s="389"/>
      <c r="V156" s="389"/>
    </row>
    <row r="157" spans="1:22" ht="11.25" customHeight="1" x14ac:dyDescent="0.2">
      <c r="A157" s="389"/>
      <c r="B157" s="390"/>
      <c r="C157" s="390"/>
      <c r="D157" s="390"/>
      <c r="E157" s="390"/>
      <c r="F157" s="390"/>
      <c r="G157" s="390"/>
      <c r="H157" s="390"/>
      <c r="I157" s="390"/>
      <c r="J157" s="390"/>
      <c r="K157" s="390"/>
      <c r="L157" s="390"/>
      <c r="M157" s="390"/>
      <c r="N157" s="390"/>
      <c r="O157" s="390"/>
      <c r="P157" s="390"/>
      <c r="Q157" s="390"/>
      <c r="R157" s="390"/>
      <c r="S157" s="389"/>
      <c r="T157" s="389"/>
      <c r="U157" s="389"/>
      <c r="V157" s="389"/>
    </row>
    <row r="158" spans="1:22" ht="11.25" customHeight="1" x14ac:dyDescent="0.2">
      <c r="A158" s="389"/>
      <c r="B158" s="390"/>
      <c r="C158" s="390"/>
      <c r="D158" s="390"/>
      <c r="E158" s="390"/>
      <c r="F158" s="390"/>
      <c r="G158" s="390"/>
      <c r="H158" s="390"/>
      <c r="I158" s="390"/>
      <c r="J158" s="390"/>
      <c r="K158" s="390"/>
      <c r="L158" s="390"/>
      <c r="M158" s="390"/>
      <c r="N158" s="390"/>
      <c r="O158" s="390"/>
      <c r="P158" s="390"/>
      <c r="Q158" s="390"/>
      <c r="R158" s="390"/>
      <c r="S158" s="389"/>
      <c r="T158" s="389"/>
      <c r="U158" s="389"/>
      <c r="V158" s="389"/>
    </row>
    <row r="159" spans="1:22" ht="11.25" customHeight="1" x14ac:dyDescent="0.2">
      <c r="A159" s="389"/>
      <c r="B159" s="390"/>
      <c r="C159" s="390"/>
      <c r="D159" s="390"/>
      <c r="E159" s="390"/>
      <c r="F159" s="390"/>
      <c r="G159" s="390"/>
      <c r="H159" s="390"/>
      <c r="I159" s="390"/>
      <c r="J159" s="390"/>
      <c r="K159" s="390"/>
      <c r="L159" s="390"/>
      <c r="M159" s="390"/>
      <c r="N159" s="390"/>
      <c r="O159" s="390"/>
      <c r="P159" s="390"/>
      <c r="Q159" s="390"/>
      <c r="R159" s="390"/>
      <c r="S159" s="389"/>
      <c r="T159" s="389"/>
      <c r="U159" s="389"/>
      <c r="V159" s="389"/>
    </row>
    <row r="160" spans="1:22" ht="11.25" customHeight="1" x14ac:dyDescent="0.2">
      <c r="A160" s="389"/>
      <c r="B160" s="390"/>
      <c r="C160" s="390"/>
      <c r="D160" s="390"/>
      <c r="E160" s="390"/>
      <c r="F160" s="390"/>
      <c r="G160" s="390"/>
      <c r="H160" s="390"/>
      <c r="I160" s="390"/>
      <c r="J160" s="390"/>
      <c r="K160" s="390"/>
      <c r="L160" s="390"/>
      <c r="M160" s="390"/>
      <c r="N160" s="390"/>
      <c r="O160" s="390"/>
      <c r="P160" s="390"/>
      <c r="Q160" s="390"/>
      <c r="R160" s="390"/>
      <c r="S160" s="389"/>
      <c r="T160" s="389"/>
      <c r="U160" s="389"/>
      <c r="V160" s="389"/>
    </row>
    <row r="161" spans="1:22" ht="11.25" customHeight="1" x14ac:dyDescent="0.2">
      <c r="A161" s="389"/>
      <c r="B161" s="390"/>
      <c r="C161" s="390"/>
      <c r="D161" s="390"/>
      <c r="E161" s="390"/>
      <c r="F161" s="390"/>
      <c r="G161" s="390"/>
      <c r="H161" s="390"/>
      <c r="I161" s="390"/>
      <c r="J161" s="390"/>
      <c r="K161" s="390"/>
      <c r="L161" s="390"/>
      <c r="M161" s="390"/>
      <c r="N161" s="390"/>
      <c r="O161" s="390"/>
      <c r="P161" s="390"/>
      <c r="Q161" s="390"/>
      <c r="R161" s="390"/>
      <c r="S161" s="389"/>
      <c r="T161" s="389"/>
      <c r="U161" s="389"/>
      <c r="V161" s="389"/>
    </row>
    <row r="162" spans="1:22" ht="11.25" customHeight="1" x14ac:dyDescent="0.2">
      <c r="A162" s="389"/>
      <c r="B162" s="390"/>
      <c r="C162" s="390"/>
      <c r="D162" s="390"/>
      <c r="E162" s="390"/>
      <c r="F162" s="390"/>
      <c r="G162" s="390"/>
      <c r="H162" s="390"/>
      <c r="I162" s="390"/>
      <c r="J162" s="390"/>
      <c r="K162" s="390"/>
      <c r="L162" s="390"/>
      <c r="M162" s="390"/>
      <c r="N162" s="390"/>
      <c r="O162" s="390"/>
      <c r="P162" s="390"/>
      <c r="Q162" s="390"/>
      <c r="R162" s="390"/>
      <c r="S162" s="389"/>
      <c r="T162" s="389"/>
      <c r="U162" s="389"/>
      <c r="V162" s="389"/>
    </row>
    <row r="163" spans="1:22" ht="11.25" customHeight="1" x14ac:dyDescent="0.2">
      <c r="A163" s="389"/>
      <c r="B163" s="390"/>
      <c r="C163" s="390"/>
      <c r="D163" s="390"/>
      <c r="E163" s="390"/>
      <c r="F163" s="390"/>
      <c r="G163" s="390"/>
      <c r="H163" s="390"/>
      <c r="I163" s="390"/>
      <c r="J163" s="390"/>
      <c r="K163" s="390"/>
      <c r="L163" s="390"/>
      <c r="M163" s="390"/>
      <c r="N163" s="390"/>
      <c r="O163" s="390"/>
      <c r="P163" s="390"/>
      <c r="Q163" s="390"/>
      <c r="R163" s="390"/>
      <c r="S163" s="389"/>
      <c r="T163" s="389"/>
      <c r="U163" s="389"/>
      <c r="V163" s="389"/>
    </row>
    <row r="164" spans="1:22" ht="11.25" customHeight="1" x14ac:dyDescent="0.2">
      <c r="A164" s="389"/>
      <c r="B164" s="390"/>
      <c r="C164" s="390"/>
      <c r="D164" s="390"/>
      <c r="E164" s="390"/>
      <c r="F164" s="390"/>
      <c r="G164" s="390"/>
      <c r="H164" s="390"/>
      <c r="I164" s="390"/>
      <c r="J164" s="390"/>
      <c r="K164" s="390"/>
      <c r="L164" s="390"/>
      <c r="M164" s="390"/>
      <c r="N164" s="390"/>
      <c r="O164" s="390"/>
      <c r="P164" s="390"/>
      <c r="Q164" s="390"/>
      <c r="R164" s="390"/>
      <c r="S164" s="389"/>
      <c r="T164" s="389"/>
      <c r="U164" s="389"/>
      <c r="V164" s="389"/>
    </row>
    <row r="165" spans="1:22" ht="11.25" customHeight="1" x14ac:dyDescent="0.2">
      <c r="A165" s="389"/>
      <c r="B165" s="390"/>
      <c r="C165" s="390"/>
      <c r="D165" s="390"/>
      <c r="E165" s="390"/>
      <c r="F165" s="390"/>
      <c r="G165" s="390"/>
      <c r="H165" s="390"/>
      <c r="I165" s="390"/>
      <c r="J165" s="390"/>
      <c r="K165" s="390"/>
      <c r="L165" s="390"/>
      <c r="M165" s="390"/>
      <c r="N165" s="390"/>
      <c r="O165" s="390"/>
      <c r="P165" s="390"/>
      <c r="Q165" s="390"/>
      <c r="R165" s="390"/>
      <c r="S165" s="389"/>
      <c r="T165" s="389"/>
      <c r="U165" s="389"/>
      <c r="V165" s="389"/>
    </row>
    <row r="166" spans="1:22" ht="11.25" customHeight="1" x14ac:dyDescent="0.2">
      <c r="A166" s="389"/>
      <c r="B166" s="390"/>
      <c r="C166" s="390"/>
      <c r="D166" s="390"/>
      <c r="E166" s="390"/>
      <c r="F166" s="390"/>
      <c r="G166" s="390"/>
      <c r="H166" s="390"/>
      <c r="I166" s="390"/>
      <c r="J166" s="390"/>
      <c r="K166" s="390"/>
      <c r="L166" s="390"/>
      <c r="M166" s="390"/>
      <c r="N166" s="390"/>
      <c r="O166" s="390"/>
      <c r="P166" s="390"/>
      <c r="Q166" s="390"/>
      <c r="R166" s="390"/>
      <c r="S166" s="389"/>
      <c r="T166" s="389"/>
      <c r="U166" s="389"/>
      <c r="V166" s="389"/>
    </row>
    <row r="167" spans="1:22" ht="11.25" customHeight="1" x14ac:dyDescent="0.2">
      <c r="A167" s="389"/>
      <c r="B167" s="390"/>
      <c r="C167" s="390"/>
      <c r="D167" s="390"/>
      <c r="E167" s="390"/>
      <c r="F167" s="390"/>
      <c r="G167" s="390"/>
      <c r="H167" s="390"/>
      <c r="I167" s="390"/>
      <c r="J167" s="390"/>
      <c r="K167" s="390"/>
      <c r="L167" s="390"/>
      <c r="M167" s="390"/>
      <c r="N167" s="390"/>
      <c r="O167" s="390"/>
      <c r="P167" s="390"/>
      <c r="Q167" s="390"/>
      <c r="R167" s="390"/>
      <c r="S167" s="389"/>
      <c r="T167" s="389"/>
      <c r="U167" s="389"/>
      <c r="V167" s="389"/>
    </row>
    <row r="168" spans="1:22" ht="11.25" customHeight="1" x14ac:dyDescent="0.2">
      <c r="A168" s="389"/>
      <c r="B168" s="390"/>
      <c r="C168" s="390"/>
      <c r="D168" s="390"/>
      <c r="E168" s="390"/>
      <c r="F168" s="390"/>
      <c r="G168" s="390"/>
      <c r="H168" s="390"/>
      <c r="I168" s="390"/>
      <c r="J168" s="390"/>
      <c r="K168" s="390"/>
      <c r="L168" s="390"/>
      <c r="M168" s="390"/>
      <c r="N168" s="390"/>
      <c r="O168" s="390"/>
      <c r="P168" s="390"/>
      <c r="Q168" s="390"/>
      <c r="R168" s="390"/>
      <c r="S168" s="389"/>
      <c r="T168" s="389"/>
      <c r="U168" s="389"/>
      <c r="V168" s="389"/>
    </row>
    <row r="169" spans="1:22" ht="11.25" customHeight="1" x14ac:dyDescent="0.2">
      <c r="A169" s="389"/>
      <c r="B169" s="390"/>
      <c r="C169" s="390"/>
      <c r="D169" s="390"/>
      <c r="E169" s="390"/>
      <c r="F169" s="390"/>
      <c r="G169" s="390"/>
      <c r="H169" s="390"/>
      <c r="I169" s="390"/>
      <c r="J169" s="390"/>
      <c r="K169" s="390"/>
      <c r="L169" s="390"/>
      <c r="M169" s="390"/>
      <c r="N169" s="390"/>
      <c r="O169" s="390"/>
      <c r="P169" s="390"/>
      <c r="Q169" s="390"/>
      <c r="R169" s="390"/>
      <c r="S169" s="389"/>
      <c r="T169" s="389"/>
      <c r="U169" s="389"/>
      <c r="V169" s="389"/>
    </row>
    <row r="170" spans="1:22" ht="11.25" customHeight="1" x14ac:dyDescent="0.2">
      <c r="A170" s="389"/>
      <c r="B170" s="390"/>
      <c r="C170" s="390"/>
      <c r="D170" s="390"/>
      <c r="E170" s="390"/>
      <c r="F170" s="390"/>
      <c r="G170" s="390"/>
      <c r="H170" s="390"/>
      <c r="I170" s="390"/>
      <c r="J170" s="390"/>
      <c r="K170" s="390"/>
      <c r="L170" s="390"/>
      <c r="M170" s="390"/>
      <c r="N170" s="390"/>
      <c r="O170" s="390"/>
      <c r="P170" s="390"/>
      <c r="Q170" s="390"/>
      <c r="R170" s="390"/>
      <c r="S170" s="389"/>
      <c r="T170" s="389"/>
      <c r="U170" s="389"/>
      <c r="V170" s="389"/>
    </row>
    <row r="171" spans="1:22" ht="11.25" customHeight="1" x14ac:dyDescent="0.2">
      <c r="A171" s="389"/>
      <c r="B171" s="390"/>
      <c r="C171" s="390"/>
      <c r="D171" s="390"/>
      <c r="E171" s="390"/>
      <c r="F171" s="390"/>
      <c r="G171" s="390"/>
      <c r="H171" s="390"/>
      <c r="I171" s="390"/>
      <c r="J171" s="390"/>
      <c r="K171" s="390"/>
      <c r="L171" s="390"/>
      <c r="M171" s="390"/>
      <c r="N171" s="390"/>
      <c r="O171" s="390"/>
      <c r="P171" s="390"/>
      <c r="Q171" s="390"/>
      <c r="R171" s="390"/>
      <c r="S171" s="389"/>
      <c r="T171" s="389"/>
      <c r="U171" s="389"/>
      <c r="V171" s="389"/>
    </row>
    <row r="172" spans="1:22" ht="11.25" customHeight="1" x14ac:dyDescent="0.2">
      <c r="A172" s="389"/>
      <c r="B172" s="390"/>
      <c r="C172" s="390"/>
      <c r="D172" s="390"/>
      <c r="E172" s="390"/>
      <c r="F172" s="390"/>
      <c r="G172" s="390"/>
      <c r="H172" s="390"/>
      <c r="I172" s="390"/>
      <c r="J172" s="390"/>
      <c r="K172" s="390"/>
      <c r="L172" s="390"/>
      <c r="M172" s="390"/>
      <c r="N172" s="390"/>
      <c r="O172" s="390"/>
      <c r="P172" s="390"/>
      <c r="Q172" s="390"/>
      <c r="R172" s="390"/>
      <c r="S172" s="389"/>
      <c r="T172" s="389"/>
      <c r="U172" s="389"/>
      <c r="V172" s="389"/>
    </row>
    <row r="173" spans="1:22" ht="11.25" customHeight="1" x14ac:dyDescent="0.2">
      <c r="A173" s="389"/>
      <c r="B173" s="390"/>
      <c r="C173" s="390"/>
      <c r="D173" s="390"/>
      <c r="E173" s="390"/>
      <c r="F173" s="390"/>
      <c r="G173" s="390"/>
      <c r="H173" s="390"/>
      <c r="I173" s="390"/>
      <c r="J173" s="390"/>
      <c r="K173" s="390"/>
      <c r="L173" s="390"/>
      <c r="M173" s="390"/>
      <c r="N173" s="390"/>
      <c r="O173" s="390"/>
      <c r="P173" s="390"/>
      <c r="Q173" s="390"/>
      <c r="R173" s="390"/>
      <c r="S173" s="389"/>
      <c r="T173" s="389"/>
      <c r="U173" s="389"/>
      <c r="V173" s="389"/>
    </row>
    <row r="174" spans="1:22" ht="11.25" customHeight="1" x14ac:dyDescent="0.2">
      <c r="A174" s="389"/>
      <c r="B174" s="390"/>
      <c r="C174" s="390"/>
      <c r="D174" s="390"/>
      <c r="E174" s="390"/>
      <c r="F174" s="390"/>
      <c r="G174" s="390"/>
      <c r="H174" s="390"/>
      <c r="I174" s="390"/>
      <c r="J174" s="390"/>
      <c r="K174" s="390"/>
      <c r="L174" s="390"/>
      <c r="M174" s="390"/>
      <c r="N174" s="390"/>
      <c r="O174" s="390"/>
      <c r="P174" s="390"/>
      <c r="Q174" s="390"/>
      <c r="R174" s="390"/>
      <c r="S174" s="389"/>
      <c r="T174" s="389"/>
      <c r="U174" s="389"/>
      <c r="V174" s="389"/>
    </row>
    <row r="175" spans="1:22" ht="11.25" customHeight="1" x14ac:dyDescent="0.2">
      <c r="A175" s="389"/>
      <c r="B175" s="390"/>
      <c r="C175" s="390"/>
      <c r="D175" s="390"/>
      <c r="E175" s="390"/>
      <c r="F175" s="390"/>
      <c r="G175" s="390"/>
      <c r="H175" s="390"/>
      <c r="I175" s="390"/>
      <c r="J175" s="390"/>
      <c r="K175" s="390"/>
      <c r="L175" s="390"/>
      <c r="M175" s="390"/>
      <c r="N175" s="390"/>
      <c r="O175" s="390"/>
      <c r="P175" s="390"/>
      <c r="Q175" s="390"/>
      <c r="R175" s="390"/>
      <c r="S175" s="389"/>
      <c r="T175" s="389"/>
      <c r="U175" s="389"/>
      <c r="V175" s="389"/>
    </row>
    <row r="176" spans="1:22" ht="11.25" customHeight="1" x14ac:dyDescent="0.2">
      <c r="A176" s="389"/>
      <c r="B176" s="390"/>
      <c r="C176" s="390"/>
      <c r="D176" s="390"/>
      <c r="E176" s="390"/>
      <c r="F176" s="390"/>
      <c r="G176" s="390"/>
      <c r="H176" s="390"/>
      <c r="I176" s="390"/>
      <c r="J176" s="390"/>
      <c r="K176" s="390"/>
      <c r="L176" s="390"/>
      <c r="M176" s="390"/>
      <c r="N176" s="390"/>
      <c r="O176" s="390"/>
      <c r="P176" s="390"/>
      <c r="Q176" s="390"/>
      <c r="R176" s="390"/>
      <c r="S176" s="389"/>
      <c r="T176" s="389"/>
      <c r="U176" s="389"/>
      <c r="V176" s="389"/>
    </row>
    <row r="177" spans="1:22" ht="11.25" customHeight="1" x14ac:dyDescent="0.2">
      <c r="A177" s="389"/>
      <c r="B177" s="390"/>
      <c r="C177" s="390"/>
      <c r="D177" s="390"/>
      <c r="E177" s="390"/>
      <c r="F177" s="390"/>
      <c r="G177" s="390"/>
      <c r="H177" s="390"/>
      <c r="I177" s="390"/>
      <c r="J177" s="390"/>
      <c r="K177" s="390"/>
      <c r="L177" s="390"/>
      <c r="M177" s="390"/>
      <c r="N177" s="390"/>
      <c r="O177" s="390"/>
      <c r="P177" s="390"/>
      <c r="Q177" s="390"/>
      <c r="R177" s="390"/>
      <c r="S177" s="389"/>
      <c r="T177" s="389"/>
      <c r="U177" s="389"/>
      <c r="V177" s="389"/>
    </row>
    <row r="178" spans="1:22" ht="11.25" customHeight="1" x14ac:dyDescent="0.2">
      <c r="A178" s="389"/>
      <c r="B178" s="390"/>
      <c r="C178" s="390"/>
      <c r="D178" s="390"/>
      <c r="E178" s="390"/>
      <c r="F178" s="390"/>
      <c r="G178" s="390"/>
      <c r="H178" s="390"/>
      <c r="I178" s="390"/>
      <c r="J178" s="390"/>
      <c r="K178" s="390"/>
      <c r="L178" s="390"/>
      <c r="M178" s="390"/>
      <c r="N178" s="390"/>
      <c r="O178" s="390"/>
      <c r="P178" s="390"/>
      <c r="Q178" s="390"/>
      <c r="R178" s="390"/>
      <c r="S178" s="389"/>
      <c r="T178" s="389"/>
      <c r="U178" s="389"/>
      <c r="V178" s="389"/>
    </row>
    <row r="179" spans="1:22" ht="11.25" customHeight="1" x14ac:dyDescent="0.2">
      <c r="A179" s="389"/>
      <c r="B179" s="390"/>
      <c r="C179" s="390"/>
      <c r="D179" s="390"/>
      <c r="E179" s="390"/>
      <c r="F179" s="390"/>
      <c r="G179" s="390"/>
      <c r="H179" s="390"/>
      <c r="I179" s="390"/>
      <c r="J179" s="390"/>
      <c r="K179" s="390"/>
      <c r="L179" s="390"/>
      <c r="M179" s="390"/>
      <c r="N179" s="390"/>
      <c r="O179" s="390"/>
      <c r="P179" s="390"/>
      <c r="Q179" s="390"/>
      <c r="R179" s="390"/>
      <c r="S179" s="389"/>
      <c r="T179" s="389"/>
      <c r="U179" s="389"/>
      <c r="V179" s="389"/>
    </row>
    <row r="180" spans="1:22" ht="11.25" customHeight="1" x14ac:dyDescent="0.2">
      <c r="A180" s="389"/>
      <c r="B180" s="390"/>
      <c r="C180" s="390"/>
      <c r="D180" s="390"/>
      <c r="E180" s="390"/>
      <c r="F180" s="390"/>
      <c r="G180" s="390"/>
      <c r="H180" s="390"/>
      <c r="I180" s="390"/>
      <c r="J180" s="390"/>
      <c r="K180" s="390"/>
      <c r="L180" s="390"/>
      <c r="M180" s="390"/>
      <c r="N180" s="390"/>
      <c r="O180" s="390"/>
      <c r="P180" s="390"/>
      <c r="Q180" s="390"/>
      <c r="R180" s="390"/>
      <c r="S180" s="389"/>
      <c r="T180" s="389"/>
      <c r="U180" s="389"/>
      <c r="V180" s="389"/>
    </row>
    <row r="181" spans="1:22" ht="11.25" customHeight="1" x14ac:dyDescent="0.2">
      <c r="A181" s="389"/>
      <c r="B181" s="390"/>
      <c r="C181" s="390"/>
      <c r="D181" s="390"/>
      <c r="E181" s="390"/>
      <c r="F181" s="390"/>
      <c r="G181" s="390"/>
      <c r="H181" s="390"/>
      <c r="I181" s="390"/>
      <c r="J181" s="390"/>
      <c r="K181" s="390"/>
      <c r="L181" s="390"/>
      <c r="M181" s="390"/>
      <c r="N181" s="390"/>
      <c r="O181" s="390"/>
      <c r="P181" s="390"/>
      <c r="Q181" s="390"/>
      <c r="R181" s="390"/>
      <c r="S181" s="389"/>
      <c r="T181" s="389"/>
      <c r="U181" s="389"/>
      <c r="V181" s="389"/>
    </row>
    <row r="182" spans="1:22" ht="11.25" customHeight="1" x14ac:dyDescent="0.2">
      <c r="A182" s="389"/>
      <c r="B182" s="390"/>
      <c r="C182" s="390"/>
      <c r="D182" s="390"/>
      <c r="E182" s="390"/>
      <c r="F182" s="390"/>
      <c r="G182" s="390"/>
      <c r="H182" s="390"/>
      <c r="I182" s="390"/>
      <c r="J182" s="390"/>
      <c r="K182" s="390"/>
      <c r="L182" s="390"/>
      <c r="M182" s="390"/>
      <c r="N182" s="390"/>
      <c r="O182" s="390"/>
      <c r="P182" s="390"/>
      <c r="Q182" s="390"/>
      <c r="R182" s="390"/>
      <c r="S182" s="389"/>
      <c r="T182" s="389"/>
      <c r="U182" s="389"/>
      <c r="V182" s="389"/>
    </row>
    <row r="183" spans="1:22" ht="11.25" customHeight="1" x14ac:dyDescent="0.2">
      <c r="A183" s="389"/>
      <c r="B183" s="390"/>
      <c r="C183" s="390"/>
      <c r="D183" s="390"/>
      <c r="E183" s="390"/>
      <c r="F183" s="390"/>
      <c r="G183" s="390"/>
      <c r="H183" s="390"/>
      <c r="I183" s="390"/>
      <c r="J183" s="390"/>
      <c r="K183" s="390"/>
      <c r="L183" s="390"/>
      <c r="M183" s="390"/>
      <c r="N183" s="390"/>
      <c r="O183" s="390"/>
      <c r="P183" s="390"/>
      <c r="Q183" s="390"/>
      <c r="R183" s="390"/>
      <c r="S183" s="389"/>
      <c r="T183" s="389"/>
      <c r="U183" s="389"/>
      <c r="V183" s="389"/>
    </row>
    <row r="184" spans="1:22" ht="11.25" customHeight="1" x14ac:dyDescent="0.2">
      <c r="A184" s="389"/>
      <c r="B184" s="390"/>
      <c r="C184" s="390"/>
      <c r="D184" s="390"/>
      <c r="E184" s="390"/>
      <c r="F184" s="390"/>
      <c r="G184" s="390"/>
      <c r="H184" s="390"/>
      <c r="I184" s="390"/>
      <c r="J184" s="390"/>
      <c r="K184" s="390"/>
      <c r="L184" s="390"/>
      <c r="M184" s="390"/>
      <c r="N184" s="390"/>
      <c r="O184" s="390"/>
      <c r="P184" s="390"/>
      <c r="Q184" s="390"/>
      <c r="R184" s="390"/>
      <c r="S184" s="389"/>
      <c r="T184" s="389"/>
      <c r="U184" s="389"/>
      <c r="V184" s="389"/>
    </row>
    <row r="185" spans="1:22" ht="11.25" customHeight="1" x14ac:dyDescent="0.2">
      <c r="A185" s="389"/>
      <c r="B185" s="390"/>
      <c r="C185" s="390"/>
      <c r="D185" s="390"/>
      <c r="E185" s="390"/>
      <c r="F185" s="390"/>
      <c r="G185" s="390"/>
      <c r="H185" s="390"/>
      <c r="I185" s="390"/>
      <c r="J185" s="390"/>
      <c r="K185" s="390"/>
      <c r="L185" s="390"/>
      <c r="M185" s="390"/>
      <c r="N185" s="390"/>
      <c r="O185" s="390"/>
      <c r="P185" s="390"/>
      <c r="Q185" s="390"/>
      <c r="R185" s="390"/>
      <c r="S185" s="389"/>
      <c r="T185" s="389"/>
      <c r="U185" s="389"/>
      <c r="V185" s="389"/>
    </row>
    <row r="186" spans="1:22" ht="11.25" customHeight="1" x14ac:dyDescent="0.2">
      <c r="A186" s="389"/>
      <c r="B186" s="390"/>
      <c r="C186" s="390"/>
      <c r="D186" s="390"/>
      <c r="E186" s="390"/>
      <c r="F186" s="390"/>
      <c r="G186" s="390"/>
      <c r="H186" s="390"/>
      <c r="I186" s="390"/>
      <c r="J186" s="390"/>
      <c r="K186" s="390"/>
      <c r="L186" s="390"/>
      <c r="M186" s="390"/>
      <c r="N186" s="390"/>
      <c r="O186" s="390"/>
      <c r="P186" s="390"/>
      <c r="Q186" s="390"/>
      <c r="R186" s="390"/>
      <c r="S186" s="389"/>
      <c r="T186" s="389"/>
      <c r="U186" s="389"/>
      <c r="V186" s="389"/>
    </row>
    <row r="187" spans="1:22" ht="11.25" customHeight="1" x14ac:dyDescent="0.2">
      <c r="A187" s="389"/>
      <c r="B187" s="390"/>
      <c r="C187" s="390"/>
      <c r="D187" s="390"/>
      <c r="E187" s="390"/>
      <c r="F187" s="390"/>
      <c r="G187" s="390"/>
      <c r="H187" s="390"/>
      <c r="I187" s="390"/>
      <c r="J187" s="390"/>
      <c r="K187" s="390"/>
      <c r="L187" s="390"/>
      <c r="M187" s="390"/>
      <c r="N187" s="390"/>
      <c r="O187" s="390"/>
      <c r="P187" s="390"/>
      <c r="Q187" s="390"/>
      <c r="R187" s="390"/>
      <c r="S187" s="389"/>
      <c r="T187" s="389"/>
      <c r="U187" s="389"/>
      <c r="V187" s="389"/>
    </row>
    <row r="188" spans="1:22" ht="11.25" customHeight="1" x14ac:dyDescent="0.2">
      <c r="A188" s="389"/>
      <c r="B188" s="390"/>
      <c r="C188" s="390"/>
      <c r="D188" s="390"/>
      <c r="E188" s="390"/>
      <c r="F188" s="390"/>
      <c r="G188" s="390"/>
      <c r="H188" s="390"/>
      <c r="I188" s="390"/>
      <c r="J188" s="390"/>
      <c r="K188" s="390"/>
      <c r="L188" s="390"/>
      <c r="M188" s="390"/>
      <c r="N188" s="390"/>
      <c r="O188" s="390"/>
      <c r="P188" s="390"/>
      <c r="Q188" s="390"/>
      <c r="R188" s="390"/>
      <c r="S188" s="389"/>
      <c r="T188" s="389"/>
      <c r="U188" s="389"/>
      <c r="V188" s="389"/>
    </row>
    <row r="189" spans="1:22" ht="11.25" customHeight="1" x14ac:dyDescent="0.2">
      <c r="A189" s="389"/>
      <c r="B189" s="390"/>
      <c r="C189" s="390"/>
      <c r="D189" s="390"/>
      <c r="E189" s="390"/>
      <c r="F189" s="390"/>
      <c r="G189" s="390"/>
      <c r="H189" s="390"/>
      <c r="I189" s="390"/>
      <c r="J189" s="390"/>
      <c r="K189" s="390"/>
      <c r="L189" s="390"/>
      <c r="M189" s="390"/>
      <c r="N189" s="390"/>
      <c r="O189" s="390"/>
      <c r="P189" s="390"/>
      <c r="Q189" s="390"/>
      <c r="R189" s="390"/>
      <c r="S189" s="389"/>
      <c r="T189" s="389"/>
      <c r="U189" s="389"/>
      <c r="V189" s="389"/>
    </row>
    <row r="190" spans="1:22" ht="11.25" customHeight="1" x14ac:dyDescent="0.2">
      <c r="A190" s="389"/>
      <c r="B190" s="390"/>
      <c r="C190" s="390"/>
      <c r="D190" s="390"/>
      <c r="E190" s="390"/>
      <c r="F190" s="390"/>
      <c r="G190" s="390"/>
      <c r="H190" s="390"/>
      <c r="I190" s="390"/>
      <c r="J190" s="390"/>
      <c r="K190" s="390"/>
      <c r="L190" s="390"/>
      <c r="M190" s="390"/>
      <c r="N190" s="390"/>
      <c r="O190" s="390"/>
      <c r="P190" s="390"/>
      <c r="Q190" s="390"/>
      <c r="R190" s="390"/>
      <c r="S190" s="389"/>
      <c r="T190" s="389"/>
      <c r="U190" s="389"/>
      <c r="V190" s="389"/>
    </row>
    <row r="191" spans="1:22" ht="11.25" customHeight="1" x14ac:dyDescent="0.2">
      <c r="A191" s="389"/>
      <c r="B191" s="390"/>
      <c r="C191" s="390"/>
      <c r="D191" s="390"/>
      <c r="E191" s="390"/>
      <c r="F191" s="390"/>
      <c r="G191" s="390"/>
      <c r="H191" s="390"/>
      <c r="I191" s="390"/>
      <c r="J191" s="390"/>
      <c r="K191" s="390"/>
      <c r="L191" s="390"/>
      <c r="M191" s="390"/>
      <c r="N191" s="390"/>
      <c r="O191" s="390"/>
      <c r="P191" s="390"/>
      <c r="Q191" s="390"/>
      <c r="R191" s="390"/>
      <c r="S191" s="389"/>
      <c r="T191" s="389"/>
      <c r="U191" s="389"/>
      <c r="V191" s="389"/>
    </row>
    <row r="192" spans="1:22" ht="11.25" customHeight="1" x14ac:dyDescent="0.2">
      <c r="A192" s="389"/>
      <c r="B192" s="390"/>
      <c r="C192" s="390"/>
      <c r="D192" s="390"/>
      <c r="E192" s="390"/>
      <c r="F192" s="390"/>
      <c r="G192" s="390"/>
      <c r="H192" s="390"/>
      <c r="I192" s="390"/>
      <c r="J192" s="390"/>
      <c r="K192" s="390"/>
      <c r="L192" s="390"/>
      <c r="M192" s="390"/>
      <c r="N192" s="390"/>
      <c r="O192" s="390"/>
      <c r="P192" s="390"/>
      <c r="Q192" s="390"/>
      <c r="R192" s="390"/>
      <c r="S192" s="389"/>
      <c r="T192" s="389"/>
      <c r="U192" s="389"/>
      <c r="V192" s="389"/>
    </row>
    <row r="193" spans="1:22" ht="11.25" customHeight="1" x14ac:dyDescent="0.2">
      <c r="A193" s="389"/>
      <c r="B193" s="390"/>
      <c r="C193" s="390"/>
      <c r="D193" s="390"/>
      <c r="E193" s="390"/>
      <c r="F193" s="390"/>
      <c r="G193" s="390"/>
      <c r="H193" s="390"/>
      <c r="I193" s="390"/>
      <c r="J193" s="390"/>
      <c r="K193" s="390"/>
      <c r="L193" s="390"/>
      <c r="M193" s="390"/>
      <c r="N193" s="390"/>
      <c r="O193" s="390"/>
      <c r="P193" s="390"/>
      <c r="Q193" s="390"/>
      <c r="R193" s="390"/>
      <c r="S193" s="389"/>
      <c r="T193" s="389"/>
      <c r="U193" s="389"/>
      <c r="V193" s="389"/>
    </row>
    <row r="194" spans="1:22" ht="11.25" customHeight="1" x14ac:dyDescent="0.2">
      <c r="A194" s="389"/>
      <c r="B194" s="390"/>
      <c r="C194" s="390"/>
      <c r="D194" s="390"/>
      <c r="E194" s="390"/>
      <c r="F194" s="390"/>
      <c r="G194" s="390"/>
      <c r="H194" s="390"/>
      <c r="I194" s="390"/>
      <c r="J194" s="390"/>
      <c r="K194" s="390"/>
      <c r="L194" s="390"/>
      <c r="M194" s="390"/>
      <c r="N194" s="390"/>
      <c r="O194" s="390"/>
      <c r="P194" s="390"/>
      <c r="Q194" s="390"/>
      <c r="R194" s="390"/>
      <c r="S194" s="389"/>
      <c r="T194" s="389"/>
      <c r="U194" s="389"/>
      <c r="V194" s="389"/>
    </row>
    <row r="195" spans="1:22" ht="11.25" customHeight="1" x14ac:dyDescent="0.2">
      <c r="A195" s="389"/>
      <c r="B195" s="390"/>
      <c r="C195" s="390"/>
      <c r="D195" s="390"/>
      <c r="E195" s="390"/>
      <c r="F195" s="390"/>
      <c r="G195" s="390"/>
      <c r="H195" s="390"/>
      <c r="I195" s="390"/>
      <c r="J195" s="390"/>
      <c r="K195" s="390"/>
      <c r="L195" s="390"/>
      <c r="M195" s="390"/>
      <c r="N195" s="390"/>
      <c r="O195" s="390"/>
      <c r="P195" s="390"/>
      <c r="Q195" s="390"/>
      <c r="R195" s="390"/>
      <c r="S195" s="389"/>
      <c r="T195" s="389"/>
      <c r="U195" s="389"/>
      <c r="V195" s="389"/>
    </row>
    <row r="196" spans="1:22" ht="11.25" customHeight="1" x14ac:dyDescent="0.2">
      <c r="A196" s="389"/>
      <c r="B196" s="390"/>
      <c r="C196" s="390"/>
      <c r="D196" s="390"/>
      <c r="E196" s="390"/>
      <c r="F196" s="390"/>
      <c r="G196" s="390"/>
      <c r="H196" s="390"/>
      <c r="I196" s="390"/>
      <c r="J196" s="390"/>
      <c r="K196" s="390"/>
      <c r="L196" s="390"/>
      <c r="M196" s="390"/>
      <c r="N196" s="390"/>
      <c r="O196" s="390"/>
      <c r="P196" s="390"/>
      <c r="Q196" s="390"/>
      <c r="R196" s="390"/>
      <c r="S196" s="389"/>
      <c r="T196" s="389"/>
      <c r="U196" s="389"/>
      <c r="V196" s="389"/>
    </row>
    <row r="197" spans="1:22" ht="11.25" customHeight="1" x14ac:dyDescent="0.2">
      <c r="A197" s="389"/>
      <c r="B197" s="390"/>
      <c r="C197" s="390"/>
      <c r="D197" s="390"/>
      <c r="E197" s="390"/>
      <c r="F197" s="390"/>
      <c r="G197" s="390"/>
      <c r="H197" s="390"/>
      <c r="I197" s="390"/>
      <c r="J197" s="390"/>
      <c r="K197" s="390"/>
      <c r="L197" s="390"/>
      <c r="M197" s="390"/>
      <c r="N197" s="390"/>
      <c r="O197" s="390"/>
      <c r="P197" s="390"/>
      <c r="Q197" s="390"/>
      <c r="R197" s="390"/>
      <c r="S197" s="389"/>
      <c r="T197" s="389"/>
      <c r="U197" s="389"/>
      <c r="V197" s="389"/>
    </row>
    <row r="198" spans="1:22" ht="11.25" customHeight="1" x14ac:dyDescent="0.2">
      <c r="A198" s="389"/>
      <c r="B198" s="390"/>
      <c r="C198" s="390"/>
      <c r="D198" s="390"/>
      <c r="E198" s="390"/>
      <c r="F198" s="390"/>
      <c r="G198" s="390"/>
      <c r="H198" s="390"/>
      <c r="I198" s="390"/>
      <c r="J198" s="390"/>
      <c r="K198" s="390"/>
      <c r="L198" s="390"/>
      <c r="M198" s="390"/>
      <c r="N198" s="390"/>
      <c r="O198" s="390"/>
      <c r="P198" s="390"/>
      <c r="Q198" s="390"/>
      <c r="R198" s="390"/>
      <c r="S198" s="389"/>
      <c r="T198" s="389"/>
      <c r="U198" s="389"/>
      <c r="V198" s="389"/>
    </row>
    <row r="199" spans="1:22" ht="11.25" customHeight="1" x14ac:dyDescent="0.2">
      <c r="A199" s="389"/>
      <c r="B199" s="390"/>
      <c r="C199" s="390"/>
      <c r="D199" s="390"/>
      <c r="E199" s="390"/>
      <c r="F199" s="390"/>
      <c r="G199" s="390"/>
      <c r="H199" s="390"/>
      <c r="I199" s="390"/>
      <c r="J199" s="390"/>
      <c r="K199" s="390"/>
      <c r="L199" s="390"/>
      <c r="M199" s="390"/>
      <c r="N199" s="390"/>
      <c r="O199" s="390"/>
      <c r="P199" s="390"/>
      <c r="Q199" s="390"/>
      <c r="R199" s="390"/>
      <c r="S199" s="389"/>
      <c r="T199" s="389"/>
      <c r="U199" s="389"/>
      <c r="V199" s="389"/>
    </row>
    <row r="200" spans="1:22" ht="11.25" customHeight="1" x14ac:dyDescent="0.2">
      <c r="A200" s="389"/>
      <c r="B200" s="390"/>
      <c r="C200" s="390"/>
      <c r="D200" s="390"/>
      <c r="E200" s="390"/>
      <c r="F200" s="390"/>
      <c r="G200" s="390"/>
      <c r="H200" s="390"/>
      <c r="I200" s="390"/>
      <c r="J200" s="390"/>
      <c r="K200" s="390"/>
      <c r="L200" s="390"/>
      <c r="M200" s="390"/>
      <c r="N200" s="390"/>
      <c r="O200" s="390"/>
      <c r="P200" s="390"/>
      <c r="Q200" s="390"/>
      <c r="R200" s="390"/>
      <c r="S200" s="389"/>
      <c r="T200" s="389"/>
      <c r="U200" s="389"/>
      <c r="V200" s="389"/>
    </row>
    <row r="201" spans="1:22" ht="11.25" customHeight="1" x14ac:dyDescent="0.2">
      <c r="A201" s="389"/>
      <c r="B201" s="390"/>
      <c r="C201" s="390"/>
      <c r="D201" s="390"/>
      <c r="E201" s="390"/>
      <c r="F201" s="390"/>
      <c r="G201" s="390"/>
      <c r="H201" s="390"/>
      <c r="I201" s="390"/>
      <c r="J201" s="390"/>
      <c r="K201" s="390"/>
      <c r="L201" s="390"/>
      <c r="M201" s="390"/>
      <c r="N201" s="390"/>
      <c r="O201" s="390"/>
      <c r="P201" s="390"/>
      <c r="Q201" s="390"/>
      <c r="R201" s="390"/>
      <c r="S201" s="389"/>
      <c r="T201" s="389"/>
      <c r="U201" s="389"/>
      <c r="V201" s="389"/>
    </row>
    <row r="202" spans="1:22" ht="11.25" customHeight="1" x14ac:dyDescent="0.2">
      <c r="A202" s="389"/>
      <c r="B202" s="390"/>
      <c r="C202" s="390"/>
      <c r="D202" s="390"/>
      <c r="E202" s="390"/>
      <c r="F202" s="390"/>
      <c r="G202" s="390"/>
      <c r="H202" s="390"/>
      <c r="I202" s="390"/>
      <c r="J202" s="390"/>
      <c r="K202" s="390"/>
      <c r="L202" s="390"/>
      <c r="M202" s="390"/>
      <c r="N202" s="390"/>
      <c r="O202" s="390"/>
      <c r="P202" s="390"/>
      <c r="Q202" s="390"/>
      <c r="R202" s="390"/>
      <c r="S202" s="389"/>
      <c r="T202" s="389"/>
      <c r="U202" s="389"/>
      <c r="V202" s="389"/>
    </row>
    <row r="203" spans="1:22" ht="11.25" customHeight="1" x14ac:dyDescent="0.2">
      <c r="A203" s="389"/>
      <c r="B203" s="390"/>
      <c r="C203" s="390"/>
      <c r="D203" s="390"/>
      <c r="E203" s="390"/>
      <c r="F203" s="390"/>
      <c r="G203" s="390"/>
      <c r="H203" s="390"/>
      <c r="I203" s="390"/>
      <c r="J203" s="390"/>
      <c r="K203" s="390"/>
      <c r="L203" s="390"/>
      <c r="M203" s="390"/>
      <c r="N203" s="390"/>
      <c r="O203" s="390"/>
      <c r="P203" s="390"/>
      <c r="Q203" s="390"/>
      <c r="R203" s="390"/>
      <c r="S203" s="389"/>
      <c r="T203" s="389"/>
      <c r="U203" s="389"/>
      <c r="V203" s="389"/>
    </row>
    <row r="204" spans="1:22" ht="11.25" customHeight="1" x14ac:dyDescent="0.2">
      <c r="A204" s="389"/>
      <c r="B204" s="390"/>
      <c r="C204" s="390"/>
      <c r="D204" s="390"/>
      <c r="E204" s="390"/>
      <c r="F204" s="390"/>
      <c r="G204" s="390"/>
      <c r="H204" s="390"/>
      <c r="I204" s="390"/>
      <c r="J204" s="390"/>
      <c r="K204" s="390"/>
      <c r="L204" s="390"/>
      <c r="M204" s="390"/>
      <c r="N204" s="390"/>
      <c r="O204" s="390"/>
      <c r="P204" s="390"/>
      <c r="Q204" s="390"/>
      <c r="R204" s="390"/>
      <c r="S204" s="389"/>
      <c r="T204" s="389"/>
      <c r="U204" s="389"/>
      <c r="V204" s="389"/>
    </row>
    <row r="205" spans="1:22" ht="11.25" customHeight="1" x14ac:dyDescent="0.2">
      <c r="A205" s="389"/>
      <c r="B205" s="390"/>
      <c r="C205" s="390"/>
      <c r="D205" s="390"/>
      <c r="E205" s="390"/>
      <c r="F205" s="390"/>
      <c r="G205" s="390"/>
      <c r="H205" s="390"/>
      <c r="I205" s="390"/>
      <c r="J205" s="390"/>
      <c r="K205" s="390"/>
      <c r="L205" s="390"/>
      <c r="M205" s="390"/>
      <c r="N205" s="390"/>
      <c r="O205" s="390"/>
      <c r="P205" s="390"/>
      <c r="Q205" s="390"/>
      <c r="R205" s="390"/>
      <c r="S205" s="389"/>
      <c r="T205" s="389"/>
      <c r="U205" s="389"/>
      <c r="V205" s="389"/>
    </row>
    <row r="206" spans="1:22" ht="11.25" customHeight="1" x14ac:dyDescent="0.2">
      <c r="A206" s="389"/>
      <c r="B206" s="390"/>
      <c r="C206" s="390"/>
      <c r="D206" s="390"/>
      <c r="E206" s="390"/>
      <c r="F206" s="390"/>
      <c r="G206" s="390"/>
      <c r="H206" s="390"/>
      <c r="I206" s="390"/>
      <c r="J206" s="390"/>
      <c r="K206" s="390"/>
      <c r="L206" s="390"/>
      <c r="M206" s="390"/>
      <c r="N206" s="390"/>
      <c r="O206" s="390"/>
      <c r="P206" s="390"/>
      <c r="Q206" s="390"/>
      <c r="R206" s="390"/>
      <c r="S206" s="389"/>
      <c r="T206" s="389"/>
      <c r="U206" s="389"/>
      <c r="V206" s="389"/>
    </row>
    <row r="207" spans="1:22" ht="11.25" customHeight="1" x14ac:dyDescent="0.2">
      <c r="A207" s="389"/>
      <c r="B207" s="390"/>
      <c r="C207" s="390"/>
      <c r="D207" s="390"/>
      <c r="E207" s="390"/>
      <c r="F207" s="390"/>
      <c r="G207" s="390"/>
      <c r="H207" s="390"/>
      <c r="I207" s="390"/>
      <c r="J207" s="390"/>
      <c r="K207" s="390"/>
      <c r="L207" s="390"/>
      <c r="M207" s="390"/>
      <c r="N207" s="390"/>
      <c r="O207" s="390"/>
      <c r="P207" s="390"/>
      <c r="Q207" s="390"/>
      <c r="R207" s="390"/>
      <c r="S207" s="389"/>
      <c r="T207" s="389"/>
      <c r="U207" s="389"/>
      <c r="V207" s="389"/>
    </row>
    <row r="208" spans="1:22" ht="11.25" customHeight="1" x14ac:dyDescent="0.2">
      <c r="A208" s="389"/>
      <c r="B208" s="390"/>
      <c r="C208" s="390"/>
      <c r="D208" s="390"/>
      <c r="E208" s="390"/>
      <c r="F208" s="390"/>
      <c r="G208" s="390"/>
      <c r="H208" s="390"/>
      <c r="I208" s="390"/>
      <c r="J208" s="390"/>
      <c r="K208" s="390"/>
      <c r="L208" s="390"/>
      <c r="M208" s="390"/>
      <c r="N208" s="390"/>
      <c r="O208" s="390"/>
      <c r="P208" s="390"/>
      <c r="Q208" s="390"/>
      <c r="R208" s="390"/>
      <c r="S208" s="389"/>
      <c r="T208" s="389"/>
      <c r="U208" s="389"/>
      <c r="V208" s="389"/>
    </row>
    <row r="209" spans="1:22" ht="11.25" customHeight="1" x14ac:dyDescent="0.2">
      <c r="A209" s="389"/>
      <c r="B209" s="390"/>
      <c r="C209" s="390"/>
      <c r="D209" s="390"/>
      <c r="E209" s="390"/>
      <c r="F209" s="390"/>
      <c r="G209" s="390"/>
      <c r="H209" s="390"/>
      <c r="I209" s="390"/>
      <c r="J209" s="390"/>
      <c r="K209" s="390"/>
      <c r="L209" s="390"/>
      <c r="M209" s="390"/>
      <c r="N209" s="390"/>
      <c r="O209" s="390"/>
      <c r="P209" s="390"/>
      <c r="Q209" s="390"/>
      <c r="R209" s="390"/>
      <c r="S209" s="389"/>
      <c r="T209" s="389"/>
      <c r="U209" s="389"/>
      <c r="V209" s="389"/>
    </row>
    <row r="210" spans="1:22" ht="11.25" customHeight="1" x14ac:dyDescent="0.2">
      <c r="A210" s="389"/>
      <c r="B210" s="390"/>
      <c r="C210" s="390"/>
      <c r="D210" s="390"/>
      <c r="E210" s="390"/>
      <c r="F210" s="390"/>
      <c r="G210" s="390"/>
      <c r="H210" s="390"/>
      <c r="I210" s="390"/>
      <c r="J210" s="390"/>
      <c r="K210" s="390"/>
      <c r="L210" s="390"/>
      <c r="M210" s="390"/>
      <c r="N210" s="390"/>
      <c r="O210" s="390"/>
      <c r="P210" s="390"/>
      <c r="Q210" s="390"/>
      <c r="R210" s="390"/>
      <c r="S210" s="389"/>
      <c r="T210" s="389"/>
      <c r="U210" s="389"/>
      <c r="V210" s="389"/>
    </row>
    <row r="211" spans="1:22" ht="11.25" customHeight="1" x14ac:dyDescent="0.2">
      <c r="A211" s="389"/>
      <c r="B211" s="390"/>
      <c r="C211" s="390"/>
      <c r="D211" s="390"/>
      <c r="E211" s="390"/>
      <c r="F211" s="390"/>
      <c r="G211" s="390"/>
      <c r="H211" s="390"/>
      <c r="I211" s="390"/>
      <c r="J211" s="390"/>
      <c r="K211" s="390"/>
      <c r="L211" s="390"/>
      <c r="M211" s="390"/>
      <c r="N211" s="390"/>
      <c r="O211" s="390"/>
      <c r="P211" s="390"/>
      <c r="Q211" s="390"/>
      <c r="R211" s="390"/>
      <c r="S211" s="389"/>
      <c r="T211" s="389"/>
      <c r="U211" s="389"/>
      <c r="V211" s="389"/>
    </row>
    <row r="212" spans="1:22" ht="11.25" customHeight="1" x14ac:dyDescent="0.2">
      <c r="A212" s="389"/>
      <c r="B212" s="390"/>
      <c r="C212" s="390"/>
      <c r="D212" s="390"/>
      <c r="E212" s="390"/>
      <c r="F212" s="390"/>
      <c r="G212" s="390"/>
      <c r="H212" s="390"/>
      <c r="I212" s="390"/>
      <c r="J212" s="390"/>
      <c r="K212" s="390"/>
      <c r="L212" s="390"/>
      <c r="M212" s="390"/>
      <c r="N212" s="390"/>
      <c r="O212" s="390"/>
      <c r="P212" s="390"/>
      <c r="Q212" s="390"/>
      <c r="R212" s="390"/>
      <c r="S212" s="389"/>
      <c r="T212" s="389"/>
      <c r="U212" s="389"/>
      <c r="V212" s="389"/>
    </row>
    <row r="213" spans="1:22" ht="11.25" customHeight="1" x14ac:dyDescent="0.2">
      <c r="A213" s="389"/>
      <c r="B213" s="390"/>
      <c r="C213" s="390"/>
      <c r="D213" s="390"/>
      <c r="E213" s="390"/>
      <c r="F213" s="390"/>
      <c r="G213" s="390"/>
      <c r="H213" s="390"/>
      <c r="I213" s="390"/>
      <c r="J213" s="390"/>
      <c r="K213" s="390"/>
      <c r="L213" s="390"/>
      <c r="M213" s="390"/>
      <c r="N213" s="390"/>
      <c r="O213" s="390"/>
      <c r="P213" s="390"/>
      <c r="Q213" s="390"/>
      <c r="R213" s="390"/>
      <c r="S213" s="389"/>
      <c r="T213" s="389"/>
      <c r="U213" s="389"/>
      <c r="V213" s="389"/>
    </row>
    <row r="214" spans="1:22" ht="11.25" customHeight="1" x14ac:dyDescent="0.2">
      <c r="A214" s="389"/>
      <c r="B214" s="390"/>
      <c r="C214" s="390"/>
      <c r="D214" s="390"/>
      <c r="E214" s="390"/>
      <c r="F214" s="390"/>
      <c r="G214" s="390"/>
      <c r="H214" s="390"/>
      <c r="I214" s="390"/>
      <c r="J214" s="390"/>
      <c r="K214" s="390"/>
      <c r="L214" s="390"/>
      <c r="M214" s="390"/>
      <c r="N214" s="390"/>
      <c r="O214" s="390"/>
      <c r="P214" s="390"/>
      <c r="Q214" s="390"/>
      <c r="R214" s="390"/>
      <c r="S214" s="389"/>
      <c r="T214" s="389"/>
      <c r="U214" s="389"/>
      <c r="V214" s="389"/>
    </row>
    <row r="215" spans="1:22" ht="11.25" customHeight="1" x14ac:dyDescent="0.2">
      <c r="A215" s="389"/>
      <c r="B215" s="390"/>
      <c r="C215" s="390"/>
      <c r="D215" s="390"/>
      <c r="E215" s="390"/>
      <c r="F215" s="390"/>
      <c r="G215" s="390"/>
      <c r="H215" s="390"/>
      <c r="I215" s="390"/>
      <c r="J215" s="390"/>
      <c r="K215" s="390"/>
      <c r="L215" s="390"/>
      <c r="M215" s="390"/>
      <c r="N215" s="390"/>
      <c r="O215" s="390"/>
      <c r="P215" s="390"/>
      <c r="Q215" s="390"/>
      <c r="R215" s="390"/>
      <c r="S215" s="389"/>
      <c r="T215" s="389"/>
      <c r="U215" s="389"/>
      <c r="V215" s="389"/>
    </row>
    <row r="216" spans="1:22" ht="11.25" customHeight="1" x14ac:dyDescent="0.2">
      <c r="A216" s="389"/>
      <c r="B216" s="390"/>
      <c r="C216" s="390"/>
      <c r="D216" s="390"/>
      <c r="E216" s="390"/>
      <c r="F216" s="390"/>
      <c r="G216" s="390"/>
      <c r="H216" s="390"/>
      <c r="I216" s="390"/>
      <c r="J216" s="390"/>
      <c r="K216" s="390"/>
      <c r="L216" s="390"/>
      <c r="M216" s="390"/>
      <c r="N216" s="390"/>
      <c r="O216" s="390"/>
      <c r="P216" s="390"/>
      <c r="Q216" s="390"/>
      <c r="R216" s="390"/>
      <c r="S216" s="389"/>
      <c r="T216" s="389"/>
      <c r="U216" s="389"/>
      <c r="V216" s="389"/>
    </row>
    <row r="217" spans="1:22" ht="11.25" customHeight="1" x14ac:dyDescent="0.2">
      <c r="A217" s="389"/>
      <c r="B217" s="390"/>
      <c r="C217" s="390"/>
      <c r="D217" s="390"/>
      <c r="E217" s="390"/>
      <c r="F217" s="390"/>
      <c r="G217" s="390"/>
      <c r="H217" s="390"/>
      <c r="I217" s="390"/>
      <c r="J217" s="390"/>
      <c r="K217" s="390"/>
      <c r="L217" s="390"/>
      <c r="M217" s="390"/>
      <c r="N217" s="390"/>
      <c r="O217" s="390"/>
      <c r="P217" s="390"/>
      <c r="Q217" s="390"/>
      <c r="R217" s="390"/>
      <c r="S217" s="389"/>
      <c r="T217" s="389"/>
      <c r="U217" s="389"/>
      <c r="V217" s="389"/>
    </row>
    <row r="218" spans="1:22" ht="11.25" customHeight="1" x14ac:dyDescent="0.2">
      <c r="A218" s="389"/>
      <c r="B218" s="390"/>
      <c r="C218" s="390"/>
      <c r="D218" s="390"/>
      <c r="E218" s="390"/>
      <c r="F218" s="390"/>
      <c r="G218" s="390"/>
      <c r="H218" s="390"/>
      <c r="I218" s="390"/>
      <c r="J218" s="390"/>
      <c r="K218" s="390"/>
      <c r="L218" s="390"/>
      <c r="M218" s="390"/>
      <c r="N218" s="390"/>
      <c r="O218" s="390"/>
      <c r="P218" s="390"/>
      <c r="Q218" s="390"/>
      <c r="R218" s="390"/>
      <c r="S218" s="389"/>
      <c r="T218" s="389"/>
      <c r="U218" s="389"/>
      <c r="V218" s="389"/>
    </row>
    <row r="219" spans="1:22" ht="11.25" customHeight="1" x14ac:dyDescent="0.2">
      <c r="A219" s="389"/>
      <c r="B219" s="390"/>
      <c r="C219" s="390"/>
      <c r="D219" s="390"/>
      <c r="E219" s="390"/>
      <c r="F219" s="390"/>
      <c r="G219" s="390"/>
      <c r="H219" s="390"/>
      <c r="I219" s="390"/>
      <c r="J219" s="390"/>
      <c r="K219" s="390"/>
      <c r="L219" s="390"/>
      <c r="M219" s="390"/>
      <c r="N219" s="390"/>
      <c r="O219" s="390"/>
      <c r="P219" s="390"/>
      <c r="Q219" s="390"/>
      <c r="R219" s="390"/>
      <c r="S219" s="389"/>
      <c r="T219" s="389"/>
      <c r="U219" s="389"/>
      <c r="V219" s="389"/>
    </row>
    <row r="220" spans="1:22" ht="11.25" customHeight="1" x14ac:dyDescent="0.2">
      <c r="A220" s="389"/>
      <c r="B220" s="390"/>
      <c r="C220" s="390"/>
      <c r="D220" s="390"/>
      <c r="E220" s="390"/>
      <c r="F220" s="390"/>
      <c r="G220" s="390"/>
      <c r="H220" s="390"/>
      <c r="I220" s="390"/>
      <c r="J220" s="390"/>
      <c r="K220" s="390"/>
      <c r="L220" s="390"/>
      <c r="M220" s="390"/>
      <c r="N220" s="390"/>
      <c r="O220" s="390"/>
      <c r="P220" s="390"/>
      <c r="Q220" s="390"/>
      <c r="R220" s="390"/>
      <c r="S220" s="389"/>
      <c r="T220" s="389"/>
      <c r="U220" s="389"/>
      <c r="V220" s="389"/>
    </row>
    <row r="221" spans="1:22" ht="11.25" customHeight="1" x14ac:dyDescent="0.2">
      <c r="A221" s="389"/>
      <c r="B221" s="390"/>
      <c r="C221" s="390"/>
      <c r="D221" s="390"/>
      <c r="E221" s="390"/>
      <c r="F221" s="390"/>
      <c r="G221" s="390"/>
      <c r="H221" s="390"/>
      <c r="I221" s="390"/>
      <c r="J221" s="390"/>
      <c r="K221" s="390"/>
      <c r="L221" s="390"/>
      <c r="M221" s="390"/>
      <c r="N221" s="390"/>
      <c r="O221" s="390"/>
      <c r="P221" s="390"/>
      <c r="Q221" s="390"/>
      <c r="R221" s="390"/>
      <c r="S221" s="389"/>
      <c r="T221" s="389"/>
      <c r="U221" s="389"/>
      <c r="V221" s="389"/>
    </row>
    <row r="222" spans="1:22" ht="11.25" customHeight="1" x14ac:dyDescent="0.2">
      <c r="A222" s="389"/>
      <c r="B222" s="390"/>
      <c r="C222" s="390"/>
      <c r="D222" s="390"/>
      <c r="E222" s="390"/>
      <c r="F222" s="390"/>
      <c r="G222" s="390"/>
      <c r="H222" s="390"/>
      <c r="I222" s="390"/>
      <c r="J222" s="390"/>
      <c r="K222" s="390"/>
      <c r="L222" s="390"/>
      <c r="M222" s="390"/>
      <c r="N222" s="390"/>
      <c r="O222" s="390"/>
      <c r="P222" s="390"/>
      <c r="Q222" s="390"/>
      <c r="R222" s="390"/>
      <c r="S222" s="389"/>
      <c r="T222" s="389"/>
      <c r="U222" s="389"/>
      <c r="V222" s="389"/>
    </row>
    <row r="223" spans="1:22" ht="11.25" customHeight="1" x14ac:dyDescent="0.2">
      <c r="A223" s="389"/>
      <c r="B223" s="390"/>
      <c r="C223" s="390"/>
      <c r="D223" s="390"/>
      <c r="E223" s="390"/>
      <c r="F223" s="390"/>
      <c r="G223" s="390"/>
      <c r="H223" s="390"/>
      <c r="I223" s="390"/>
      <c r="J223" s="390"/>
      <c r="K223" s="390"/>
      <c r="L223" s="390"/>
      <c r="M223" s="390"/>
      <c r="N223" s="390"/>
      <c r="O223" s="390"/>
      <c r="P223" s="390"/>
      <c r="Q223" s="390"/>
      <c r="R223" s="390"/>
      <c r="S223" s="389"/>
      <c r="T223" s="389"/>
      <c r="U223" s="389"/>
      <c r="V223" s="389"/>
    </row>
    <row r="224" spans="1:22" ht="11.25" customHeight="1" x14ac:dyDescent="0.2">
      <c r="A224" s="389"/>
      <c r="B224" s="390"/>
      <c r="C224" s="390"/>
      <c r="D224" s="390"/>
      <c r="E224" s="390"/>
      <c r="F224" s="390"/>
      <c r="G224" s="390"/>
      <c r="H224" s="390"/>
      <c r="I224" s="390"/>
      <c r="J224" s="390"/>
      <c r="K224" s="390"/>
      <c r="L224" s="390"/>
      <c r="M224" s="390"/>
      <c r="N224" s="390"/>
      <c r="O224" s="390"/>
      <c r="P224" s="390"/>
      <c r="Q224" s="390"/>
      <c r="R224" s="390"/>
      <c r="S224" s="389"/>
      <c r="T224" s="389"/>
      <c r="U224" s="389"/>
      <c r="V224" s="389"/>
    </row>
    <row r="225" spans="1:22" ht="11.25" customHeight="1" x14ac:dyDescent="0.2">
      <c r="A225" s="389"/>
      <c r="B225" s="390"/>
      <c r="C225" s="390"/>
      <c r="D225" s="390"/>
      <c r="E225" s="390"/>
      <c r="F225" s="390"/>
      <c r="G225" s="390"/>
      <c r="H225" s="390"/>
      <c r="I225" s="390"/>
      <c r="J225" s="390"/>
      <c r="K225" s="390"/>
      <c r="L225" s="390"/>
      <c r="M225" s="390"/>
      <c r="N225" s="390"/>
      <c r="O225" s="390"/>
      <c r="P225" s="390"/>
      <c r="Q225" s="390"/>
      <c r="R225" s="390"/>
      <c r="S225" s="389"/>
      <c r="T225" s="389"/>
      <c r="U225" s="389"/>
      <c r="V225" s="389"/>
    </row>
    <row r="226" spans="1:22" ht="11.25" customHeight="1" x14ac:dyDescent="0.2">
      <c r="A226" s="389"/>
      <c r="B226" s="390"/>
      <c r="C226" s="390"/>
      <c r="D226" s="390"/>
      <c r="E226" s="390"/>
      <c r="F226" s="390"/>
      <c r="G226" s="390"/>
      <c r="H226" s="390"/>
      <c r="I226" s="390"/>
      <c r="J226" s="390"/>
      <c r="K226" s="390"/>
      <c r="L226" s="390"/>
      <c r="M226" s="390"/>
      <c r="N226" s="390"/>
      <c r="O226" s="390"/>
      <c r="P226" s="390"/>
      <c r="Q226" s="390"/>
      <c r="R226" s="390"/>
      <c r="S226" s="389"/>
      <c r="T226" s="389"/>
      <c r="U226" s="389"/>
      <c r="V226" s="389"/>
    </row>
    <row r="227" spans="1:22" ht="11.25" customHeight="1" x14ac:dyDescent="0.2">
      <c r="A227" s="389"/>
      <c r="B227" s="390"/>
      <c r="C227" s="390"/>
      <c r="D227" s="390"/>
      <c r="E227" s="390"/>
      <c r="F227" s="390"/>
      <c r="G227" s="390"/>
      <c r="H227" s="390"/>
      <c r="I227" s="390"/>
      <c r="J227" s="390"/>
      <c r="K227" s="390"/>
      <c r="L227" s="390"/>
      <c r="M227" s="390"/>
      <c r="N227" s="390"/>
      <c r="O227" s="390"/>
      <c r="P227" s="390"/>
      <c r="Q227" s="390"/>
      <c r="R227" s="390"/>
      <c r="S227" s="389"/>
      <c r="T227" s="389"/>
      <c r="U227" s="389"/>
      <c r="V227" s="389"/>
    </row>
    <row r="228" spans="1:22" ht="11.25" customHeight="1" x14ac:dyDescent="0.2">
      <c r="A228" s="389"/>
      <c r="B228" s="390"/>
      <c r="C228" s="390"/>
      <c r="D228" s="390"/>
      <c r="E228" s="390"/>
      <c r="F228" s="390"/>
      <c r="G228" s="390"/>
      <c r="H228" s="390"/>
      <c r="I228" s="390"/>
      <c r="J228" s="390"/>
      <c r="K228" s="390"/>
      <c r="L228" s="390"/>
      <c r="M228" s="390"/>
      <c r="N228" s="390"/>
      <c r="O228" s="390"/>
      <c r="P228" s="390"/>
      <c r="Q228" s="390"/>
      <c r="R228" s="390"/>
      <c r="S228" s="389"/>
      <c r="T228" s="389"/>
      <c r="U228" s="389"/>
      <c r="V228" s="389"/>
    </row>
    <row r="229" spans="1:22" ht="11.25" customHeight="1" x14ac:dyDescent="0.2">
      <c r="A229" s="389"/>
      <c r="B229" s="390"/>
      <c r="C229" s="390"/>
      <c r="D229" s="390"/>
      <c r="E229" s="390"/>
      <c r="F229" s="390"/>
      <c r="G229" s="390"/>
      <c r="H229" s="390"/>
      <c r="I229" s="390"/>
      <c r="J229" s="390"/>
      <c r="K229" s="390"/>
      <c r="L229" s="390"/>
      <c r="M229" s="390"/>
      <c r="N229" s="390"/>
      <c r="O229" s="390"/>
      <c r="P229" s="390"/>
      <c r="Q229" s="390"/>
      <c r="R229" s="390"/>
      <c r="S229" s="389"/>
      <c r="T229" s="389"/>
      <c r="U229" s="389"/>
      <c r="V229" s="389"/>
    </row>
    <row r="230" spans="1:22" ht="11.25" customHeight="1" x14ac:dyDescent="0.2">
      <c r="A230" s="389"/>
      <c r="B230" s="390"/>
      <c r="C230" s="390"/>
      <c r="D230" s="390"/>
      <c r="E230" s="390"/>
      <c r="F230" s="390"/>
      <c r="G230" s="390"/>
      <c r="H230" s="390"/>
      <c r="I230" s="390"/>
      <c r="J230" s="390"/>
      <c r="K230" s="390"/>
      <c r="L230" s="390"/>
      <c r="M230" s="390"/>
      <c r="N230" s="390"/>
      <c r="O230" s="390"/>
      <c r="P230" s="390"/>
      <c r="Q230" s="390"/>
      <c r="R230" s="390"/>
      <c r="S230" s="389"/>
      <c r="T230" s="389"/>
      <c r="U230" s="389"/>
      <c r="V230" s="389"/>
    </row>
    <row r="231" spans="1:22" ht="11.25" customHeight="1" x14ac:dyDescent="0.2">
      <c r="A231" s="389"/>
      <c r="B231" s="390"/>
      <c r="C231" s="390"/>
      <c r="D231" s="390"/>
      <c r="E231" s="390"/>
      <c r="F231" s="390"/>
      <c r="G231" s="390"/>
      <c r="H231" s="390"/>
      <c r="I231" s="390"/>
      <c r="J231" s="390"/>
      <c r="K231" s="390"/>
      <c r="L231" s="390"/>
      <c r="M231" s="390"/>
      <c r="N231" s="390"/>
      <c r="O231" s="390"/>
      <c r="P231" s="390"/>
      <c r="Q231" s="390"/>
      <c r="R231" s="390"/>
      <c r="S231" s="389"/>
      <c r="T231" s="389"/>
      <c r="U231" s="389"/>
      <c r="V231" s="389"/>
    </row>
    <row r="232" spans="1:22" ht="11.25" customHeight="1" x14ac:dyDescent="0.2">
      <c r="A232" s="389"/>
      <c r="B232" s="390"/>
      <c r="C232" s="390"/>
      <c r="D232" s="390"/>
      <c r="E232" s="390"/>
      <c r="F232" s="390"/>
      <c r="G232" s="390"/>
      <c r="H232" s="390"/>
      <c r="I232" s="390"/>
      <c r="J232" s="390"/>
      <c r="K232" s="390"/>
      <c r="L232" s="390"/>
      <c r="M232" s="390"/>
      <c r="N232" s="390"/>
      <c r="O232" s="390"/>
      <c r="P232" s="390"/>
      <c r="Q232" s="390"/>
      <c r="R232" s="390"/>
      <c r="S232" s="389"/>
      <c r="T232" s="389"/>
      <c r="U232" s="389"/>
      <c r="V232" s="389"/>
    </row>
    <row r="233" spans="1:22" ht="11.25" customHeight="1" x14ac:dyDescent="0.2">
      <c r="A233" s="389"/>
      <c r="B233" s="390"/>
      <c r="C233" s="390"/>
      <c r="D233" s="390"/>
      <c r="E233" s="390"/>
      <c r="F233" s="390"/>
      <c r="G233" s="390"/>
      <c r="H233" s="390"/>
      <c r="I233" s="390"/>
      <c r="J233" s="390"/>
      <c r="K233" s="390"/>
      <c r="L233" s="390"/>
      <c r="M233" s="390"/>
      <c r="N233" s="390"/>
      <c r="O233" s="390"/>
      <c r="P233" s="390"/>
      <c r="Q233" s="390"/>
      <c r="R233" s="390"/>
      <c r="S233" s="389"/>
      <c r="T233" s="389"/>
      <c r="U233" s="389"/>
      <c r="V233" s="389"/>
    </row>
    <row r="234" spans="1:22" ht="11.25" customHeight="1" x14ac:dyDescent="0.2">
      <c r="A234" s="389"/>
      <c r="B234" s="390"/>
      <c r="C234" s="390"/>
      <c r="D234" s="390"/>
      <c r="E234" s="390"/>
      <c r="F234" s="390"/>
      <c r="G234" s="390"/>
      <c r="H234" s="390"/>
      <c r="I234" s="390"/>
      <c r="J234" s="390"/>
      <c r="K234" s="390"/>
      <c r="L234" s="390"/>
      <c r="M234" s="390"/>
      <c r="N234" s="390"/>
      <c r="O234" s="390"/>
      <c r="P234" s="390"/>
      <c r="Q234" s="390"/>
      <c r="R234" s="390"/>
      <c r="S234" s="389"/>
      <c r="T234" s="389"/>
      <c r="U234" s="389"/>
      <c r="V234" s="389"/>
    </row>
    <row r="235" spans="1:22" ht="11.25" customHeight="1" x14ac:dyDescent="0.2">
      <c r="A235" s="389"/>
      <c r="B235" s="390"/>
      <c r="C235" s="390"/>
      <c r="D235" s="390"/>
      <c r="E235" s="390"/>
      <c r="F235" s="390"/>
      <c r="G235" s="390"/>
      <c r="H235" s="390"/>
      <c r="I235" s="390"/>
      <c r="J235" s="390"/>
      <c r="K235" s="390"/>
      <c r="L235" s="390"/>
      <c r="M235" s="390"/>
      <c r="N235" s="390"/>
      <c r="O235" s="390"/>
      <c r="P235" s="390"/>
      <c r="Q235" s="390"/>
      <c r="R235" s="390"/>
      <c r="S235" s="389"/>
      <c r="T235" s="389"/>
      <c r="U235" s="389"/>
      <c r="V235" s="389"/>
    </row>
    <row r="236" spans="1:22" ht="11.25" customHeight="1" x14ac:dyDescent="0.2">
      <c r="A236" s="389"/>
      <c r="B236" s="390"/>
      <c r="C236" s="390"/>
      <c r="D236" s="390"/>
      <c r="E236" s="390"/>
      <c r="F236" s="390"/>
      <c r="G236" s="390"/>
      <c r="H236" s="390"/>
      <c r="I236" s="390"/>
      <c r="J236" s="390"/>
      <c r="K236" s="390"/>
      <c r="L236" s="390"/>
      <c r="M236" s="390"/>
      <c r="N236" s="390"/>
      <c r="O236" s="390"/>
      <c r="P236" s="390"/>
      <c r="Q236" s="390"/>
      <c r="R236" s="390"/>
      <c r="S236" s="389"/>
      <c r="T236" s="389"/>
      <c r="U236" s="389"/>
      <c r="V236" s="389"/>
    </row>
    <row r="237" spans="1:22" ht="11.25" customHeight="1" x14ac:dyDescent="0.2">
      <c r="A237" s="389"/>
      <c r="B237" s="390"/>
      <c r="C237" s="390"/>
      <c r="D237" s="390"/>
      <c r="E237" s="390"/>
      <c r="F237" s="390"/>
      <c r="G237" s="390"/>
      <c r="H237" s="390"/>
      <c r="I237" s="390"/>
      <c r="J237" s="390"/>
      <c r="K237" s="390"/>
      <c r="L237" s="390"/>
      <c r="M237" s="390"/>
      <c r="N237" s="390"/>
      <c r="O237" s="390"/>
      <c r="P237" s="390"/>
      <c r="Q237" s="390"/>
      <c r="R237" s="390"/>
      <c r="S237" s="389"/>
      <c r="T237" s="389"/>
      <c r="U237" s="389"/>
      <c r="V237" s="389"/>
    </row>
    <row r="238" spans="1:22" ht="11.25" customHeight="1" x14ac:dyDescent="0.2">
      <c r="A238" s="389"/>
      <c r="B238" s="390"/>
      <c r="C238" s="390"/>
      <c r="D238" s="390"/>
      <c r="E238" s="390"/>
      <c r="F238" s="390"/>
      <c r="G238" s="390"/>
      <c r="H238" s="390"/>
      <c r="I238" s="390"/>
      <c r="J238" s="390"/>
      <c r="K238" s="390"/>
      <c r="L238" s="390"/>
      <c r="M238" s="390"/>
      <c r="N238" s="390"/>
      <c r="O238" s="390"/>
      <c r="P238" s="390"/>
      <c r="Q238" s="390"/>
      <c r="R238" s="390"/>
      <c r="S238" s="389"/>
      <c r="T238" s="389"/>
      <c r="U238" s="389"/>
      <c r="V238" s="389"/>
    </row>
    <row r="239" spans="1:22" ht="11.25" customHeight="1" x14ac:dyDescent="0.2">
      <c r="A239" s="389"/>
      <c r="B239" s="390"/>
      <c r="C239" s="390"/>
      <c r="D239" s="390"/>
      <c r="E239" s="390"/>
      <c r="F239" s="390"/>
      <c r="G239" s="390"/>
      <c r="H239" s="390"/>
      <c r="I239" s="390"/>
      <c r="J239" s="390"/>
      <c r="K239" s="390"/>
      <c r="L239" s="390"/>
      <c r="M239" s="390"/>
      <c r="N239" s="390"/>
      <c r="O239" s="390"/>
      <c r="P239" s="390"/>
      <c r="Q239" s="390"/>
      <c r="R239" s="390"/>
      <c r="S239" s="389"/>
      <c r="T239" s="389"/>
      <c r="U239" s="389"/>
      <c r="V239" s="389"/>
    </row>
    <row r="240" spans="1:22" ht="11.25" customHeight="1" x14ac:dyDescent="0.2">
      <c r="A240" s="389"/>
      <c r="B240" s="390"/>
      <c r="C240" s="390"/>
      <c r="D240" s="390"/>
      <c r="E240" s="390"/>
      <c r="F240" s="390"/>
      <c r="G240" s="390"/>
      <c r="H240" s="390"/>
      <c r="I240" s="390"/>
      <c r="J240" s="390"/>
      <c r="K240" s="390"/>
      <c r="L240" s="390"/>
      <c r="M240" s="390"/>
      <c r="N240" s="390"/>
      <c r="O240" s="390"/>
      <c r="P240" s="390"/>
      <c r="Q240" s="390"/>
      <c r="R240" s="390"/>
      <c r="S240" s="389"/>
      <c r="T240" s="389"/>
      <c r="U240" s="389"/>
      <c r="V240" s="389"/>
    </row>
    <row r="241" spans="1:22" ht="11.25" customHeight="1" x14ac:dyDescent="0.2">
      <c r="A241" s="389"/>
      <c r="B241" s="390"/>
      <c r="C241" s="390"/>
      <c r="D241" s="390"/>
      <c r="E241" s="390"/>
      <c r="F241" s="390"/>
      <c r="G241" s="390"/>
      <c r="H241" s="390"/>
      <c r="I241" s="390"/>
      <c r="J241" s="390"/>
      <c r="K241" s="390"/>
      <c r="L241" s="390"/>
      <c r="M241" s="390"/>
      <c r="N241" s="390"/>
      <c r="O241" s="390"/>
      <c r="P241" s="390"/>
      <c r="Q241" s="390"/>
      <c r="R241" s="390"/>
      <c r="S241" s="389"/>
      <c r="T241" s="389"/>
      <c r="U241" s="389"/>
      <c r="V241" s="389"/>
    </row>
    <row r="242" spans="1:22" ht="11.25" customHeight="1" x14ac:dyDescent="0.2">
      <c r="A242" s="389"/>
      <c r="B242" s="390"/>
      <c r="C242" s="390"/>
      <c r="D242" s="390"/>
      <c r="E242" s="390"/>
      <c r="F242" s="390"/>
      <c r="G242" s="390"/>
      <c r="H242" s="390"/>
      <c r="I242" s="390"/>
      <c r="J242" s="390"/>
      <c r="K242" s="390"/>
      <c r="L242" s="390"/>
      <c r="M242" s="390"/>
      <c r="N242" s="390"/>
      <c r="O242" s="390"/>
      <c r="P242" s="390"/>
      <c r="Q242" s="390"/>
      <c r="R242" s="390"/>
      <c r="S242" s="389"/>
      <c r="T242" s="389"/>
      <c r="U242" s="389"/>
      <c r="V242" s="389"/>
    </row>
    <row r="243" spans="1:22" ht="11.25" customHeight="1" x14ac:dyDescent="0.2">
      <c r="A243" s="389"/>
      <c r="B243" s="390"/>
      <c r="C243" s="390"/>
      <c r="D243" s="390"/>
      <c r="E243" s="390"/>
      <c r="F243" s="390"/>
      <c r="G243" s="390"/>
      <c r="H243" s="390"/>
      <c r="I243" s="390"/>
      <c r="J243" s="390"/>
      <c r="K243" s="390"/>
      <c r="L243" s="390"/>
      <c r="M243" s="390"/>
      <c r="N243" s="390"/>
      <c r="O243" s="390"/>
      <c r="P243" s="390"/>
      <c r="Q243" s="390"/>
      <c r="R243" s="390"/>
      <c r="S243" s="389"/>
      <c r="T243" s="389"/>
      <c r="U243" s="389"/>
      <c r="V243" s="389"/>
    </row>
    <row r="244" spans="1:22" ht="11.25" customHeight="1" x14ac:dyDescent="0.2">
      <c r="A244" s="389"/>
      <c r="B244" s="390"/>
      <c r="C244" s="390"/>
      <c r="D244" s="390"/>
      <c r="E244" s="390"/>
      <c r="F244" s="390"/>
      <c r="G244" s="390"/>
      <c r="H244" s="390"/>
      <c r="I244" s="390"/>
      <c r="J244" s="390"/>
      <c r="K244" s="390"/>
      <c r="L244" s="390"/>
      <c r="M244" s="390"/>
      <c r="N244" s="390"/>
      <c r="O244" s="390"/>
      <c r="P244" s="390"/>
      <c r="Q244" s="390"/>
      <c r="R244" s="390"/>
      <c r="S244" s="389"/>
      <c r="T244" s="389"/>
      <c r="U244" s="389"/>
      <c r="V244" s="389"/>
    </row>
    <row r="245" spans="1:22" ht="11.25" customHeight="1" x14ac:dyDescent="0.2">
      <c r="A245" s="389"/>
      <c r="B245" s="390"/>
      <c r="C245" s="390"/>
      <c r="D245" s="390"/>
      <c r="E245" s="390"/>
      <c r="F245" s="390"/>
      <c r="G245" s="390"/>
      <c r="H245" s="390"/>
      <c r="I245" s="390"/>
      <c r="J245" s="390"/>
      <c r="K245" s="390"/>
      <c r="L245" s="390"/>
      <c r="M245" s="390"/>
      <c r="N245" s="390"/>
      <c r="O245" s="390"/>
      <c r="P245" s="390"/>
      <c r="Q245" s="390"/>
      <c r="R245" s="390"/>
      <c r="S245" s="389"/>
      <c r="T245" s="389"/>
      <c r="U245" s="389"/>
      <c r="V245" s="389"/>
    </row>
    <row r="246" spans="1:22" ht="11.25" customHeight="1" x14ac:dyDescent="0.2">
      <c r="A246" s="389"/>
      <c r="B246" s="390"/>
      <c r="C246" s="390"/>
      <c r="D246" s="390"/>
      <c r="E246" s="390"/>
      <c r="F246" s="390"/>
      <c r="G246" s="390"/>
      <c r="H246" s="390"/>
      <c r="I246" s="390"/>
      <c r="J246" s="390"/>
      <c r="K246" s="390"/>
      <c r="L246" s="390"/>
      <c r="M246" s="390"/>
      <c r="N246" s="390"/>
      <c r="O246" s="390"/>
      <c r="P246" s="390"/>
      <c r="Q246" s="390"/>
      <c r="R246" s="390"/>
      <c r="S246" s="389"/>
      <c r="T246" s="389"/>
      <c r="U246" s="389"/>
      <c r="V246" s="389"/>
    </row>
    <row r="247" spans="1:22" ht="11.25" customHeight="1" x14ac:dyDescent="0.2">
      <c r="A247" s="389"/>
      <c r="B247" s="390"/>
      <c r="C247" s="390"/>
      <c r="D247" s="390"/>
      <c r="E247" s="390"/>
      <c r="F247" s="390"/>
      <c r="G247" s="390"/>
      <c r="H247" s="390"/>
      <c r="I247" s="390"/>
      <c r="J247" s="390"/>
      <c r="K247" s="390"/>
      <c r="L247" s="390"/>
      <c r="M247" s="390"/>
      <c r="N247" s="390"/>
      <c r="O247" s="390"/>
      <c r="P247" s="390"/>
      <c r="Q247" s="390"/>
      <c r="R247" s="390"/>
      <c r="S247" s="389"/>
      <c r="T247" s="389"/>
      <c r="U247" s="389"/>
      <c r="V247" s="389"/>
    </row>
    <row r="248" spans="1:22" ht="11.25" customHeight="1" x14ac:dyDescent="0.2">
      <c r="A248" s="389"/>
      <c r="B248" s="390"/>
      <c r="C248" s="390"/>
      <c r="D248" s="390"/>
      <c r="E248" s="390"/>
      <c r="F248" s="390"/>
      <c r="G248" s="390"/>
      <c r="H248" s="390"/>
      <c r="I248" s="390"/>
      <c r="J248" s="390"/>
      <c r="K248" s="390"/>
      <c r="L248" s="390"/>
      <c r="M248" s="390"/>
      <c r="N248" s="390"/>
      <c r="O248" s="390"/>
      <c r="P248" s="390"/>
      <c r="Q248" s="390"/>
      <c r="R248" s="390"/>
      <c r="S248" s="389"/>
      <c r="T248" s="389"/>
      <c r="U248" s="389"/>
      <c r="V248" s="389"/>
    </row>
    <row r="249" spans="1:22" ht="11.25" customHeight="1" x14ac:dyDescent="0.2">
      <c r="A249" s="389"/>
      <c r="B249" s="390"/>
      <c r="C249" s="390"/>
      <c r="D249" s="390"/>
      <c r="E249" s="390"/>
      <c r="F249" s="390"/>
      <c r="G249" s="390"/>
      <c r="H249" s="390"/>
      <c r="I249" s="390"/>
      <c r="J249" s="390"/>
      <c r="K249" s="390"/>
      <c r="L249" s="390"/>
      <c r="M249" s="390"/>
      <c r="N249" s="390"/>
      <c r="O249" s="390"/>
      <c r="P249" s="390"/>
      <c r="Q249" s="390"/>
      <c r="R249" s="390"/>
      <c r="S249" s="389"/>
      <c r="T249" s="389"/>
      <c r="U249" s="389"/>
      <c r="V249" s="389"/>
    </row>
    <row r="250" spans="1:22" ht="11.25" customHeight="1" x14ac:dyDescent="0.2">
      <c r="A250" s="389"/>
      <c r="B250" s="390"/>
      <c r="C250" s="390"/>
      <c r="D250" s="390"/>
      <c r="E250" s="390"/>
      <c r="F250" s="390"/>
      <c r="G250" s="390"/>
      <c r="H250" s="390"/>
      <c r="I250" s="390"/>
      <c r="J250" s="390"/>
      <c r="K250" s="390"/>
      <c r="L250" s="390"/>
      <c r="M250" s="390"/>
      <c r="N250" s="390"/>
      <c r="O250" s="390"/>
      <c r="P250" s="390"/>
      <c r="Q250" s="390"/>
      <c r="R250" s="390"/>
      <c r="S250" s="389"/>
      <c r="T250" s="389"/>
      <c r="U250" s="389"/>
      <c r="V250" s="389"/>
    </row>
    <row r="251" spans="1:22" ht="11.25" customHeight="1" x14ac:dyDescent="0.2">
      <c r="A251" s="389"/>
      <c r="B251" s="390"/>
      <c r="C251" s="390"/>
      <c r="D251" s="390"/>
      <c r="E251" s="390"/>
      <c r="F251" s="390"/>
      <c r="G251" s="390"/>
      <c r="H251" s="390"/>
      <c r="I251" s="390"/>
      <c r="J251" s="390"/>
      <c r="K251" s="390"/>
      <c r="L251" s="390"/>
      <c r="M251" s="390"/>
      <c r="N251" s="390"/>
      <c r="O251" s="390"/>
      <c r="P251" s="390"/>
      <c r="Q251" s="390"/>
      <c r="R251" s="390"/>
      <c r="S251" s="389"/>
      <c r="T251" s="389"/>
      <c r="U251" s="389"/>
      <c r="V251" s="389"/>
    </row>
    <row r="252" spans="1:22" ht="11.25" customHeight="1" x14ac:dyDescent="0.2">
      <c r="A252" s="389"/>
      <c r="B252" s="390"/>
      <c r="C252" s="390"/>
      <c r="D252" s="390"/>
      <c r="E252" s="390"/>
      <c r="F252" s="390"/>
      <c r="G252" s="390"/>
      <c r="H252" s="390"/>
      <c r="I252" s="390"/>
      <c r="J252" s="390"/>
      <c r="K252" s="390"/>
      <c r="L252" s="390"/>
      <c r="M252" s="390"/>
      <c r="N252" s="390"/>
      <c r="O252" s="390"/>
      <c r="P252" s="390"/>
      <c r="Q252" s="390"/>
      <c r="R252" s="390"/>
      <c r="S252" s="389"/>
      <c r="T252" s="389"/>
      <c r="U252" s="389"/>
      <c r="V252" s="389"/>
    </row>
    <row r="253" spans="1:22" ht="11.25" customHeight="1" x14ac:dyDescent="0.2">
      <c r="A253" s="389"/>
      <c r="B253" s="390"/>
      <c r="C253" s="390"/>
      <c r="D253" s="390"/>
      <c r="E253" s="390"/>
      <c r="F253" s="390"/>
      <c r="G253" s="390"/>
      <c r="H253" s="390"/>
      <c r="I253" s="390"/>
      <c r="J253" s="390"/>
      <c r="K253" s="390"/>
      <c r="L253" s="390"/>
      <c r="M253" s="390"/>
      <c r="N253" s="390"/>
      <c r="O253" s="390"/>
      <c r="P253" s="390"/>
      <c r="Q253" s="390"/>
      <c r="R253" s="390"/>
      <c r="S253" s="389"/>
      <c r="T253" s="389"/>
      <c r="U253" s="389"/>
      <c r="V253" s="389"/>
    </row>
    <row r="254" spans="1:22" ht="11.25" customHeight="1" x14ac:dyDescent="0.2">
      <c r="A254" s="389"/>
      <c r="B254" s="390"/>
      <c r="C254" s="390"/>
      <c r="D254" s="390"/>
      <c r="E254" s="390"/>
      <c r="F254" s="390"/>
      <c r="G254" s="390"/>
      <c r="H254" s="390"/>
      <c r="I254" s="390"/>
      <c r="J254" s="390"/>
      <c r="K254" s="390"/>
      <c r="L254" s="390"/>
      <c r="M254" s="390"/>
      <c r="N254" s="390"/>
      <c r="O254" s="390"/>
      <c r="P254" s="390"/>
      <c r="Q254" s="390"/>
      <c r="R254" s="390"/>
      <c r="S254" s="389"/>
      <c r="T254" s="389"/>
      <c r="U254" s="389"/>
      <c r="V254" s="389"/>
    </row>
    <row r="255" spans="1:22" ht="11.25" customHeight="1" x14ac:dyDescent="0.2">
      <c r="A255" s="389"/>
      <c r="B255" s="390"/>
      <c r="C255" s="390"/>
      <c r="D255" s="390"/>
      <c r="E255" s="390"/>
      <c r="F255" s="390"/>
      <c r="G255" s="390"/>
      <c r="H255" s="390"/>
      <c r="I255" s="390"/>
      <c r="J255" s="390"/>
      <c r="K255" s="390"/>
      <c r="L255" s="390"/>
      <c r="M255" s="390"/>
      <c r="N255" s="390"/>
      <c r="O255" s="390"/>
      <c r="P255" s="390"/>
      <c r="Q255" s="390"/>
      <c r="R255" s="390"/>
      <c r="S255" s="389"/>
      <c r="T255" s="389"/>
      <c r="U255" s="389"/>
      <c r="V255" s="389"/>
    </row>
    <row r="256" spans="1:22" ht="11.25" customHeight="1" x14ac:dyDescent="0.2">
      <c r="A256" s="389"/>
      <c r="B256" s="390"/>
      <c r="C256" s="390"/>
      <c r="D256" s="390"/>
      <c r="E256" s="390"/>
      <c r="F256" s="390"/>
      <c r="G256" s="390"/>
      <c r="H256" s="390"/>
      <c r="I256" s="390"/>
      <c r="J256" s="390"/>
      <c r="K256" s="390"/>
      <c r="L256" s="390"/>
      <c r="M256" s="390"/>
      <c r="N256" s="390"/>
      <c r="O256" s="390"/>
      <c r="P256" s="390"/>
      <c r="Q256" s="390"/>
      <c r="R256" s="390"/>
      <c r="S256" s="389"/>
      <c r="T256" s="389"/>
      <c r="U256" s="389"/>
      <c r="V256" s="389"/>
    </row>
    <row r="257" spans="1:22" ht="11.25" customHeight="1" x14ac:dyDescent="0.2">
      <c r="A257" s="389"/>
      <c r="B257" s="390"/>
      <c r="C257" s="390"/>
      <c r="D257" s="390"/>
      <c r="E257" s="390"/>
      <c r="F257" s="390"/>
      <c r="G257" s="390"/>
      <c r="H257" s="390"/>
      <c r="I257" s="390"/>
      <c r="J257" s="390"/>
      <c r="K257" s="390"/>
      <c r="L257" s="390"/>
      <c r="M257" s="390"/>
      <c r="N257" s="390"/>
      <c r="O257" s="390"/>
      <c r="P257" s="390"/>
      <c r="Q257" s="390"/>
      <c r="R257" s="390"/>
      <c r="S257" s="389"/>
      <c r="T257" s="389"/>
      <c r="U257" s="389"/>
      <c r="V257" s="389"/>
    </row>
    <row r="258" spans="1:22" ht="11.25" customHeight="1" x14ac:dyDescent="0.2">
      <c r="A258" s="389"/>
      <c r="B258" s="390"/>
      <c r="C258" s="390"/>
      <c r="D258" s="390"/>
      <c r="E258" s="390"/>
      <c r="F258" s="390"/>
      <c r="G258" s="390"/>
      <c r="H258" s="390"/>
      <c r="I258" s="390"/>
      <c r="J258" s="390"/>
      <c r="K258" s="390"/>
      <c r="L258" s="390"/>
      <c r="M258" s="390"/>
      <c r="N258" s="390"/>
      <c r="O258" s="390"/>
      <c r="P258" s="390"/>
      <c r="Q258" s="390"/>
      <c r="R258" s="390"/>
      <c r="S258" s="389"/>
      <c r="T258" s="389"/>
      <c r="U258" s="389"/>
      <c r="V258" s="389"/>
    </row>
    <row r="259" spans="1:22" ht="11.25" customHeight="1" x14ac:dyDescent="0.2">
      <c r="A259" s="389"/>
      <c r="B259" s="390"/>
      <c r="C259" s="390"/>
      <c r="D259" s="390"/>
      <c r="E259" s="390"/>
      <c r="F259" s="390"/>
      <c r="G259" s="390"/>
      <c r="H259" s="390"/>
      <c r="I259" s="390"/>
      <c r="J259" s="390"/>
      <c r="K259" s="390"/>
      <c r="L259" s="390"/>
      <c r="M259" s="390"/>
      <c r="N259" s="390"/>
      <c r="O259" s="390"/>
      <c r="P259" s="390"/>
      <c r="Q259" s="390"/>
      <c r="R259" s="390"/>
      <c r="S259" s="389"/>
      <c r="T259" s="389"/>
      <c r="U259" s="389"/>
      <c r="V259" s="389"/>
    </row>
    <row r="260" spans="1:22" ht="11.25" customHeight="1" x14ac:dyDescent="0.2">
      <c r="A260" s="389"/>
      <c r="B260" s="390"/>
      <c r="C260" s="390"/>
      <c r="D260" s="390"/>
      <c r="E260" s="390"/>
      <c r="F260" s="390"/>
      <c r="G260" s="390"/>
      <c r="H260" s="390"/>
      <c r="I260" s="390"/>
      <c r="J260" s="390"/>
      <c r="K260" s="390"/>
      <c r="L260" s="390"/>
      <c r="M260" s="390"/>
      <c r="N260" s="390"/>
      <c r="O260" s="390"/>
      <c r="P260" s="390"/>
      <c r="Q260" s="390"/>
      <c r="R260" s="390"/>
      <c r="S260" s="389"/>
      <c r="T260" s="389"/>
      <c r="U260" s="389"/>
      <c r="V260" s="389"/>
    </row>
    <row r="261" spans="1:22" ht="11.25" customHeight="1" x14ac:dyDescent="0.2">
      <c r="A261" s="389"/>
      <c r="B261" s="390"/>
      <c r="C261" s="390"/>
      <c r="D261" s="390"/>
      <c r="E261" s="390"/>
      <c r="F261" s="390"/>
      <c r="G261" s="390"/>
      <c r="H261" s="390"/>
      <c r="I261" s="390"/>
      <c r="J261" s="390"/>
      <c r="K261" s="390"/>
      <c r="L261" s="390"/>
      <c r="M261" s="390"/>
      <c r="N261" s="390"/>
      <c r="O261" s="390"/>
      <c r="P261" s="390"/>
      <c r="Q261" s="390"/>
      <c r="R261" s="390"/>
      <c r="S261" s="389"/>
      <c r="T261" s="389"/>
      <c r="U261" s="389"/>
      <c r="V261" s="389"/>
    </row>
    <row r="262" spans="1:22" ht="11.25" customHeight="1" x14ac:dyDescent="0.2">
      <c r="A262" s="389"/>
      <c r="B262" s="390"/>
      <c r="C262" s="390"/>
      <c r="D262" s="390"/>
      <c r="E262" s="390"/>
      <c r="F262" s="390"/>
      <c r="G262" s="390"/>
      <c r="H262" s="390"/>
      <c r="I262" s="390"/>
      <c r="J262" s="390"/>
      <c r="K262" s="390"/>
      <c r="L262" s="390"/>
      <c r="M262" s="390"/>
      <c r="N262" s="390"/>
      <c r="O262" s="390"/>
      <c r="P262" s="390"/>
      <c r="Q262" s="390"/>
      <c r="R262" s="390"/>
      <c r="S262" s="389"/>
      <c r="T262" s="389"/>
      <c r="U262" s="389"/>
      <c r="V262" s="389"/>
    </row>
    <row r="263" spans="1:22" ht="11.25" customHeight="1" x14ac:dyDescent="0.2">
      <c r="A263" s="389"/>
      <c r="B263" s="390"/>
      <c r="C263" s="390"/>
      <c r="D263" s="390"/>
      <c r="E263" s="390"/>
      <c r="F263" s="390"/>
      <c r="G263" s="390"/>
      <c r="H263" s="390"/>
      <c r="I263" s="390"/>
      <c r="J263" s="390"/>
      <c r="K263" s="390"/>
      <c r="L263" s="390"/>
      <c r="M263" s="390"/>
      <c r="N263" s="390"/>
      <c r="O263" s="390"/>
      <c r="P263" s="390"/>
      <c r="Q263" s="390"/>
      <c r="R263" s="390"/>
      <c r="S263" s="389"/>
      <c r="T263" s="389"/>
      <c r="U263" s="389"/>
      <c r="V263" s="389"/>
    </row>
    <row r="264" spans="1:22" ht="11.25" customHeight="1" x14ac:dyDescent="0.2">
      <c r="A264" s="389"/>
      <c r="B264" s="390"/>
      <c r="C264" s="390"/>
      <c r="D264" s="390"/>
      <c r="E264" s="390"/>
      <c r="F264" s="390"/>
      <c r="G264" s="390"/>
      <c r="H264" s="390"/>
      <c r="I264" s="390"/>
      <c r="J264" s="390"/>
      <c r="K264" s="390"/>
      <c r="L264" s="390"/>
      <c r="M264" s="390"/>
      <c r="N264" s="390"/>
      <c r="O264" s="390"/>
      <c r="P264" s="390"/>
      <c r="Q264" s="390"/>
      <c r="R264" s="390"/>
      <c r="S264" s="389"/>
      <c r="T264" s="389"/>
      <c r="U264" s="389"/>
      <c r="V264" s="389"/>
    </row>
    <row r="265" spans="1:22" ht="11.25" customHeight="1" x14ac:dyDescent="0.2">
      <c r="A265" s="389"/>
      <c r="B265" s="390"/>
      <c r="C265" s="390"/>
      <c r="D265" s="390"/>
      <c r="E265" s="390"/>
      <c r="F265" s="390"/>
      <c r="G265" s="390"/>
      <c r="H265" s="390"/>
      <c r="I265" s="390"/>
      <c r="J265" s="390"/>
      <c r="K265" s="390"/>
      <c r="L265" s="390"/>
      <c r="M265" s="390"/>
      <c r="N265" s="390"/>
      <c r="O265" s="390"/>
      <c r="P265" s="390"/>
      <c r="Q265" s="390"/>
      <c r="R265" s="390"/>
      <c r="S265" s="389"/>
      <c r="T265" s="389"/>
      <c r="U265" s="389"/>
      <c r="V265" s="389"/>
    </row>
    <row r="266" spans="1:22" ht="11.25" customHeight="1" x14ac:dyDescent="0.2">
      <c r="A266" s="389"/>
      <c r="B266" s="390"/>
      <c r="C266" s="390"/>
      <c r="D266" s="390"/>
      <c r="E266" s="390"/>
      <c r="F266" s="390"/>
      <c r="G266" s="390"/>
      <c r="H266" s="390"/>
      <c r="I266" s="390"/>
      <c r="J266" s="390"/>
      <c r="K266" s="390"/>
      <c r="L266" s="390"/>
      <c r="M266" s="390"/>
      <c r="N266" s="390"/>
      <c r="O266" s="390"/>
      <c r="P266" s="390"/>
      <c r="Q266" s="390"/>
      <c r="R266" s="390"/>
      <c r="S266" s="389"/>
      <c r="T266" s="389"/>
      <c r="U266" s="389"/>
      <c r="V266" s="389"/>
    </row>
    <row r="267" spans="1:22" ht="11.25" customHeight="1" x14ac:dyDescent="0.2">
      <c r="A267" s="389"/>
      <c r="B267" s="390"/>
      <c r="C267" s="390"/>
      <c r="D267" s="390"/>
      <c r="E267" s="390"/>
      <c r="F267" s="390"/>
      <c r="G267" s="390"/>
      <c r="H267" s="390"/>
      <c r="I267" s="390"/>
      <c r="J267" s="390"/>
      <c r="K267" s="390"/>
      <c r="L267" s="390"/>
      <c r="M267" s="390"/>
      <c r="N267" s="390"/>
      <c r="O267" s="390"/>
      <c r="P267" s="390"/>
      <c r="Q267" s="390"/>
      <c r="R267" s="390"/>
      <c r="S267" s="389"/>
      <c r="T267" s="389"/>
      <c r="U267" s="389"/>
      <c r="V267" s="389"/>
    </row>
    <row r="268" spans="1:22" ht="11.25" customHeight="1" x14ac:dyDescent="0.2">
      <c r="A268" s="389"/>
      <c r="B268" s="390"/>
      <c r="C268" s="390"/>
      <c r="D268" s="390"/>
      <c r="E268" s="390"/>
      <c r="F268" s="390"/>
      <c r="G268" s="390"/>
      <c r="H268" s="390"/>
      <c r="I268" s="390"/>
      <c r="J268" s="390"/>
      <c r="K268" s="390"/>
      <c r="L268" s="390"/>
      <c r="M268" s="390"/>
      <c r="N268" s="390"/>
      <c r="O268" s="390"/>
      <c r="P268" s="390"/>
      <c r="Q268" s="390"/>
      <c r="R268" s="390"/>
      <c r="S268" s="389"/>
      <c r="T268" s="389"/>
      <c r="U268" s="389"/>
      <c r="V268" s="389"/>
    </row>
    <row r="269" spans="1:22" ht="11.25" customHeight="1" x14ac:dyDescent="0.2">
      <c r="A269" s="389"/>
      <c r="B269" s="390"/>
      <c r="C269" s="390"/>
      <c r="D269" s="390"/>
      <c r="E269" s="390"/>
      <c r="F269" s="390"/>
      <c r="G269" s="390"/>
      <c r="H269" s="390"/>
      <c r="I269" s="390"/>
      <c r="J269" s="390"/>
      <c r="K269" s="390"/>
      <c r="L269" s="390"/>
      <c r="M269" s="390"/>
      <c r="N269" s="390"/>
      <c r="O269" s="390"/>
      <c r="P269" s="390"/>
      <c r="Q269" s="390"/>
      <c r="R269" s="390"/>
      <c r="S269" s="389"/>
      <c r="T269" s="389"/>
      <c r="U269" s="389"/>
      <c r="V269" s="389"/>
    </row>
    <row r="270" spans="1:22" ht="11.25" customHeight="1" x14ac:dyDescent="0.2">
      <c r="A270" s="389"/>
      <c r="B270" s="390"/>
      <c r="C270" s="390"/>
      <c r="D270" s="390"/>
      <c r="E270" s="390"/>
      <c r="F270" s="390"/>
      <c r="G270" s="390"/>
      <c r="H270" s="390"/>
      <c r="I270" s="390"/>
      <c r="J270" s="390"/>
      <c r="K270" s="390"/>
      <c r="L270" s="390"/>
      <c r="M270" s="390"/>
      <c r="N270" s="390"/>
      <c r="O270" s="390"/>
      <c r="P270" s="390"/>
      <c r="Q270" s="390"/>
      <c r="R270" s="390"/>
      <c r="S270" s="389"/>
      <c r="T270" s="389"/>
      <c r="U270" s="389"/>
      <c r="V270" s="389"/>
    </row>
    <row r="271" spans="1:22" ht="11.25" customHeight="1" x14ac:dyDescent="0.2">
      <c r="A271" s="389"/>
      <c r="B271" s="390"/>
      <c r="C271" s="390"/>
      <c r="D271" s="390"/>
      <c r="E271" s="390"/>
      <c r="F271" s="390"/>
      <c r="G271" s="390"/>
      <c r="H271" s="390"/>
      <c r="I271" s="390"/>
      <c r="J271" s="390"/>
      <c r="K271" s="390"/>
      <c r="L271" s="390"/>
      <c r="M271" s="390"/>
      <c r="N271" s="390"/>
      <c r="O271" s="390"/>
      <c r="P271" s="390"/>
      <c r="Q271" s="390"/>
      <c r="R271" s="390"/>
      <c r="S271" s="389"/>
      <c r="T271" s="389"/>
      <c r="U271" s="389"/>
      <c r="V271" s="389"/>
    </row>
    <row r="272" spans="1:22" ht="11.25" customHeight="1" x14ac:dyDescent="0.2">
      <c r="A272" s="389"/>
      <c r="B272" s="390"/>
      <c r="C272" s="390"/>
      <c r="D272" s="390"/>
      <c r="E272" s="390"/>
      <c r="F272" s="390"/>
      <c r="G272" s="390"/>
      <c r="H272" s="390"/>
      <c r="I272" s="390"/>
      <c r="J272" s="390"/>
      <c r="K272" s="390"/>
      <c r="L272" s="390"/>
      <c r="M272" s="390"/>
      <c r="N272" s="390"/>
      <c r="O272" s="390"/>
      <c r="P272" s="390"/>
      <c r="Q272" s="390"/>
      <c r="R272" s="390"/>
      <c r="S272" s="389"/>
      <c r="T272" s="389"/>
      <c r="U272" s="389"/>
      <c r="V272" s="389"/>
    </row>
    <row r="273" spans="1:22" ht="11.25" customHeight="1" x14ac:dyDescent="0.2">
      <c r="A273" s="389"/>
      <c r="B273" s="390"/>
      <c r="C273" s="390"/>
      <c r="D273" s="390"/>
      <c r="E273" s="390"/>
      <c r="F273" s="390"/>
      <c r="G273" s="390"/>
      <c r="H273" s="390"/>
      <c r="I273" s="390"/>
      <c r="J273" s="390"/>
      <c r="K273" s="390"/>
      <c r="L273" s="390"/>
      <c r="M273" s="390"/>
      <c r="N273" s="390"/>
      <c r="O273" s="390"/>
      <c r="P273" s="390"/>
      <c r="Q273" s="390"/>
      <c r="R273" s="390"/>
      <c r="S273" s="389"/>
      <c r="T273" s="389"/>
      <c r="U273" s="389"/>
      <c r="V273" s="389"/>
    </row>
    <row r="274" spans="1:22" ht="11.25" customHeight="1" x14ac:dyDescent="0.2">
      <c r="A274" s="389"/>
      <c r="B274" s="390"/>
      <c r="C274" s="390"/>
      <c r="D274" s="390"/>
      <c r="E274" s="390"/>
      <c r="F274" s="390"/>
      <c r="G274" s="390"/>
      <c r="H274" s="390"/>
      <c r="I274" s="390"/>
      <c r="J274" s="390"/>
      <c r="K274" s="390"/>
      <c r="L274" s="390"/>
      <c r="M274" s="390"/>
      <c r="N274" s="390"/>
      <c r="O274" s="390"/>
      <c r="P274" s="390"/>
      <c r="Q274" s="390"/>
      <c r="R274" s="390"/>
      <c r="S274" s="389"/>
      <c r="T274" s="389"/>
      <c r="U274" s="389"/>
      <c r="V274" s="389"/>
    </row>
    <row r="275" spans="1:22" ht="11.25" customHeight="1" x14ac:dyDescent="0.2">
      <c r="A275" s="389"/>
      <c r="B275" s="390"/>
      <c r="C275" s="390"/>
      <c r="D275" s="390"/>
      <c r="E275" s="390"/>
      <c r="F275" s="390"/>
      <c r="G275" s="390"/>
      <c r="H275" s="390"/>
      <c r="I275" s="390"/>
      <c r="J275" s="390"/>
      <c r="K275" s="390"/>
      <c r="L275" s="390"/>
      <c r="M275" s="390"/>
      <c r="N275" s="390"/>
      <c r="O275" s="390"/>
      <c r="P275" s="390"/>
      <c r="Q275" s="390"/>
      <c r="R275" s="390"/>
      <c r="S275" s="389"/>
      <c r="T275" s="389"/>
      <c r="U275" s="389"/>
      <c r="V275" s="389"/>
    </row>
    <row r="276" spans="1:22" ht="11.25" customHeight="1" x14ac:dyDescent="0.2">
      <c r="A276" s="389"/>
      <c r="B276" s="390"/>
      <c r="C276" s="390"/>
      <c r="D276" s="390"/>
      <c r="E276" s="390"/>
      <c r="F276" s="390"/>
      <c r="G276" s="390"/>
      <c r="H276" s="390"/>
      <c r="I276" s="390"/>
      <c r="J276" s="390"/>
      <c r="K276" s="390"/>
      <c r="L276" s="390"/>
      <c r="M276" s="390"/>
      <c r="N276" s="390"/>
      <c r="O276" s="390"/>
      <c r="P276" s="390"/>
      <c r="Q276" s="390"/>
      <c r="R276" s="390"/>
      <c r="S276" s="389"/>
      <c r="T276" s="389"/>
      <c r="U276" s="389"/>
      <c r="V276" s="389"/>
    </row>
    <row r="277" spans="1:22" ht="11.25" customHeight="1" x14ac:dyDescent="0.2">
      <c r="A277" s="389"/>
      <c r="B277" s="390"/>
      <c r="C277" s="390"/>
      <c r="D277" s="390"/>
      <c r="E277" s="390"/>
      <c r="F277" s="390"/>
      <c r="G277" s="390"/>
      <c r="H277" s="390"/>
      <c r="I277" s="390"/>
      <c r="J277" s="390"/>
      <c r="K277" s="390"/>
      <c r="L277" s="390"/>
      <c r="M277" s="390"/>
      <c r="N277" s="390"/>
      <c r="O277" s="390"/>
      <c r="P277" s="390"/>
      <c r="Q277" s="390"/>
      <c r="R277" s="390"/>
      <c r="S277" s="389"/>
      <c r="T277" s="389"/>
      <c r="U277" s="389"/>
      <c r="V277" s="389"/>
    </row>
    <row r="278" spans="1:22" ht="11.25" customHeight="1" x14ac:dyDescent="0.2">
      <c r="A278" s="389"/>
      <c r="B278" s="390"/>
      <c r="C278" s="390"/>
      <c r="D278" s="390"/>
      <c r="E278" s="390"/>
      <c r="F278" s="390"/>
      <c r="G278" s="390"/>
      <c r="H278" s="390"/>
      <c r="I278" s="390"/>
      <c r="J278" s="390"/>
      <c r="K278" s="390"/>
      <c r="L278" s="390"/>
      <c r="M278" s="390"/>
      <c r="N278" s="390"/>
      <c r="O278" s="390"/>
      <c r="P278" s="390"/>
      <c r="Q278" s="390"/>
      <c r="R278" s="390"/>
      <c r="S278" s="389"/>
      <c r="T278" s="389"/>
      <c r="U278" s="389"/>
      <c r="V278" s="389"/>
    </row>
    <row r="279" spans="1:22" ht="11.25" customHeight="1" x14ac:dyDescent="0.2">
      <c r="A279" s="389"/>
      <c r="B279" s="390"/>
      <c r="C279" s="390"/>
      <c r="D279" s="390"/>
      <c r="E279" s="390"/>
      <c r="F279" s="390"/>
      <c r="G279" s="390"/>
      <c r="H279" s="390"/>
      <c r="I279" s="390"/>
      <c r="J279" s="390"/>
      <c r="K279" s="390"/>
      <c r="L279" s="390"/>
      <c r="M279" s="390"/>
      <c r="N279" s="390"/>
      <c r="O279" s="390"/>
      <c r="P279" s="390"/>
      <c r="Q279" s="390"/>
      <c r="R279" s="390"/>
      <c r="S279" s="389"/>
      <c r="T279" s="389"/>
      <c r="U279" s="389"/>
      <c r="V279" s="389"/>
    </row>
    <row r="280" spans="1:22" ht="11.25" customHeight="1" x14ac:dyDescent="0.2">
      <c r="A280" s="389"/>
      <c r="B280" s="390"/>
      <c r="C280" s="390"/>
      <c r="D280" s="390"/>
      <c r="E280" s="390"/>
      <c r="F280" s="390"/>
      <c r="G280" s="390"/>
      <c r="H280" s="390"/>
      <c r="I280" s="390"/>
      <c r="J280" s="390"/>
      <c r="K280" s="390"/>
      <c r="L280" s="390"/>
      <c r="M280" s="390"/>
      <c r="N280" s="390"/>
      <c r="O280" s="390"/>
      <c r="P280" s="390"/>
      <c r="Q280" s="390"/>
      <c r="R280" s="390"/>
      <c r="S280" s="389"/>
      <c r="T280" s="389"/>
      <c r="U280" s="389"/>
      <c r="V280" s="389"/>
    </row>
    <row r="281" spans="1:22" ht="11.25" customHeight="1" x14ac:dyDescent="0.2">
      <c r="A281" s="389"/>
      <c r="B281" s="390"/>
      <c r="C281" s="390"/>
      <c r="D281" s="390"/>
      <c r="E281" s="390"/>
      <c r="F281" s="390"/>
      <c r="G281" s="390"/>
      <c r="H281" s="390"/>
      <c r="I281" s="390"/>
      <c r="J281" s="390"/>
      <c r="K281" s="390"/>
      <c r="L281" s="390"/>
      <c r="M281" s="390"/>
      <c r="N281" s="390"/>
      <c r="O281" s="390"/>
      <c r="P281" s="390"/>
      <c r="Q281" s="390"/>
      <c r="R281" s="390"/>
      <c r="S281" s="389"/>
      <c r="T281" s="389"/>
      <c r="U281" s="389"/>
      <c r="V281" s="389"/>
    </row>
    <row r="282" spans="1:22" ht="11.25" customHeight="1" x14ac:dyDescent="0.2">
      <c r="A282" s="389"/>
      <c r="B282" s="390"/>
      <c r="C282" s="390"/>
      <c r="D282" s="390"/>
      <c r="E282" s="390"/>
      <c r="F282" s="390"/>
      <c r="G282" s="390"/>
      <c r="H282" s="390"/>
      <c r="I282" s="390"/>
      <c r="J282" s="390"/>
      <c r="K282" s="390"/>
      <c r="L282" s="390"/>
      <c r="M282" s="390"/>
      <c r="N282" s="390"/>
      <c r="O282" s="390"/>
      <c r="P282" s="390"/>
      <c r="Q282" s="390"/>
      <c r="R282" s="390"/>
      <c r="S282" s="389"/>
      <c r="T282" s="389"/>
      <c r="U282" s="389"/>
      <c r="V282" s="389"/>
    </row>
    <row r="283" spans="1:22" ht="11.25" customHeight="1" x14ac:dyDescent="0.2">
      <c r="A283" s="389"/>
      <c r="B283" s="390"/>
      <c r="C283" s="390"/>
      <c r="D283" s="390"/>
      <c r="E283" s="390"/>
      <c r="F283" s="390"/>
      <c r="G283" s="390"/>
      <c r="H283" s="390"/>
      <c r="I283" s="390"/>
      <c r="J283" s="390"/>
      <c r="K283" s="390"/>
      <c r="L283" s="390"/>
      <c r="M283" s="390"/>
      <c r="N283" s="390"/>
      <c r="O283" s="390"/>
      <c r="P283" s="390"/>
      <c r="Q283" s="390"/>
      <c r="R283" s="390"/>
      <c r="S283" s="389"/>
      <c r="T283" s="389"/>
      <c r="U283" s="389"/>
      <c r="V283" s="389"/>
    </row>
    <row r="284" spans="1:22" ht="11.25" customHeight="1" x14ac:dyDescent="0.2">
      <c r="A284" s="389"/>
      <c r="B284" s="390"/>
      <c r="C284" s="390"/>
      <c r="D284" s="390"/>
      <c r="E284" s="390"/>
      <c r="F284" s="390"/>
      <c r="G284" s="390"/>
      <c r="H284" s="390"/>
      <c r="I284" s="390"/>
      <c r="J284" s="390"/>
      <c r="K284" s="390"/>
      <c r="L284" s="390"/>
      <c r="M284" s="390"/>
      <c r="N284" s="390"/>
      <c r="O284" s="390"/>
      <c r="P284" s="390"/>
      <c r="Q284" s="390"/>
      <c r="R284" s="390"/>
      <c r="S284" s="389"/>
      <c r="T284" s="389"/>
      <c r="U284" s="389"/>
      <c r="V284" s="389"/>
    </row>
    <row r="285" spans="1:22" ht="11.25" customHeight="1" x14ac:dyDescent="0.2">
      <c r="A285" s="389"/>
      <c r="B285" s="390"/>
      <c r="C285" s="390"/>
      <c r="D285" s="390"/>
      <c r="E285" s="390"/>
      <c r="F285" s="390"/>
      <c r="G285" s="390"/>
      <c r="H285" s="390"/>
      <c r="I285" s="390"/>
      <c r="J285" s="390"/>
      <c r="K285" s="390"/>
      <c r="L285" s="390"/>
      <c r="M285" s="390"/>
      <c r="N285" s="390"/>
      <c r="O285" s="390"/>
      <c r="P285" s="390"/>
      <c r="Q285" s="390"/>
      <c r="R285" s="390"/>
      <c r="S285" s="389"/>
      <c r="T285" s="389"/>
      <c r="U285" s="389"/>
      <c r="V285" s="389"/>
    </row>
    <row r="286" spans="1:22" ht="11.25" customHeight="1" x14ac:dyDescent="0.2">
      <c r="A286" s="389"/>
      <c r="B286" s="390"/>
      <c r="C286" s="390"/>
      <c r="D286" s="390"/>
      <c r="E286" s="390"/>
      <c r="F286" s="390"/>
      <c r="G286" s="390"/>
      <c r="H286" s="390"/>
      <c r="I286" s="390"/>
      <c r="J286" s="390"/>
      <c r="K286" s="390"/>
      <c r="L286" s="390"/>
      <c r="M286" s="390"/>
      <c r="N286" s="390"/>
      <c r="O286" s="390"/>
      <c r="P286" s="390"/>
      <c r="Q286" s="390"/>
      <c r="R286" s="390"/>
      <c r="S286" s="389"/>
      <c r="T286" s="389"/>
      <c r="U286" s="389"/>
      <c r="V286" s="389"/>
    </row>
    <row r="287" spans="1:22" ht="11.25" customHeight="1" x14ac:dyDescent="0.2">
      <c r="A287" s="389"/>
      <c r="B287" s="390"/>
      <c r="C287" s="390"/>
      <c r="D287" s="390"/>
      <c r="E287" s="390"/>
      <c r="F287" s="390"/>
      <c r="G287" s="390"/>
      <c r="H287" s="390"/>
      <c r="I287" s="390"/>
      <c r="J287" s="390"/>
      <c r="K287" s="390"/>
      <c r="L287" s="390"/>
      <c r="M287" s="390"/>
      <c r="N287" s="390"/>
      <c r="O287" s="390"/>
      <c r="P287" s="390"/>
      <c r="Q287" s="390"/>
      <c r="R287" s="390"/>
      <c r="S287" s="389"/>
      <c r="T287" s="389"/>
      <c r="U287" s="389"/>
      <c r="V287" s="389"/>
    </row>
    <row r="288" spans="1:22" ht="11.25" customHeight="1" x14ac:dyDescent="0.2">
      <c r="A288" s="389"/>
      <c r="B288" s="390"/>
      <c r="C288" s="390"/>
      <c r="D288" s="390"/>
      <c r="E288" s="390"/>
      <c r="F288" s="390"/>
      <c r="G288" s="390"/>
      <c r="H288" s="390"/>
      <c r="I288" s="390"/>
      <c r="J288" s="390"/>
      <c r="K288" s="390"/>
      <c r="L288" s="390"/>
      <c r="M288" s="390"/>
      <c r="N288" s="390"/>
      <c r="O288" s="390"/>
      <c r="P288" s="390"/>
      <c r="Q288" s="390"/>
      <c r="R288" s="390"/>
      <c r="S288" s="389"/>
      <c r="T288" s="389"/>
      <c r="U288" s="389"/>
      <c r="V288" s="389"/>
    </row>
    <row r="289" spans="1:22" ht="11.25" customHeight="1" x14ac:dyDescent="0.2">
      <c r="A289" s="389"/>
      <c r="B289" s="390"/>
      <c r="C289" s="390"/>
      <c r="D289" s="390"/>
      <c r="E289" s="390"/>
      <c r="F289" s="390"/>
      <c r="G289" s="390"/>
      <c r="H289" s="390"/>
      <c r="I289" s="390"/>
      <c r="J289" s="390"/>
      <c r="K289" s="390"/>
      <c r="L289" s="390"/>
      <c r="M289" s="390"/>
      <c r="N289" s="390"/>
      <c r="O289" s="390"/>
      <c r="P289" s="390"/>
      <c r="Q289" s="390"/>
      <c r="R289" s="390"/>
      <c r="S289" s="389"/>
      <c r="T289" s="389"/>
      <c r="U289" s="389"/>
      <c r="V289" s="389"/>
    </row>
    <row r="290" spans="1:22" ht="11.25" customHeight="1" x14ac:dyDescent="0.2">
      <c r="A290" s="389"/>
      <c r="B290" s="390"/>
      <c r="C290" s="390"/>
      <c r="D290" s="390"/>
      <c r="E290" s="390"/>
      <c r="F290" s="390"/>
      <c r="G290" s="390"/>
      <c r="H290" s="390"/>
      <c r="I290" s="390"/>
      <c r="J290" s="390"/>
      <c r="K290" s="390"/>
      <c r="L290" s="390"/>
      <c r="M290" s="390"/>
      <c r="N290" s="390"/>
      <c r="O290" s="390"/>
      <c r="P290" s="390"/>
      <c r="Q290" s="390"/>
      <c r="R290" s="390"/>
      <c r="S290" s="389"/>
      <c r="T290" s="389"/>
      <c r="U290" s="389"/>
      <c r="V290" s="389"/>
    </row>
    <row r="291" spans="1:22" ht="11.25" customHeight="1" x14ac:dyDescent="0.2">
      <c r="A291" s="389"/>
      <c r="B291" s="390"/>
      <c r="C291" s="390"/>
      <c r="D291" s="390"/>
      <c r="E291" s="390"/>
      <c r="F291" s="390"/>
      <c r="G291" s="390"/>
      <c r="H291" s="390"/>
      <c r="I291" s="390"/>
      <c r="J291" s="390"/>
      <c r="K291" s="390"/>
      <c r="L291" s="390"/>
      <c r="M291" s="390"/>
      <c r="N291" s="390"/>
      <c r="O291" s="390"/>
      <c r="P291" s="390"/>
      <c r="Q291" s="390"/>
      <c r="R291" s="390"/>
      <c r="S291" s="389"/>
      <c r="T291" s="389"/>
      <c r="U291" s="389"/>
      <c r="V291" s="389"/>
    </row>
    <row r="292" spans="1:22" ht="11.25" customHeight="1" x14ac:dyDescent="0.2">
      <c r="A292" s="389"/>
      <c r="B292" s="390"/>
      <c r="C292" s="390"/>
      <c r="D292" s="390"/>
      <c r="E292" s="390"/>
      <c r="F292" s="390"/>
      <c r="G292" s="390"/>
      <c r="H292" s="390"/>
      <c r="I292" s="390"/>
      <c r="J292" s="390"/>
      <c r="K292" s="390"/>
      <c r="L292" s="390"/>
      <c r="M292" s="390"/>
      <c r="N292" s="390"/>
      <c r="O292" s="390"/>
      <c r="P292" s="390"/>
      <c r="Q292" s="390"/>
      <c r="R292" s="390"/>
      <c r="S292" s="389"/>
      <c r="T292" s="389"/>
      <c r="U292" s="389"/>
      <c r="V292" s="389"/>
    </row>
    <row r="293" spans="1:22" ht="11.25" customHeight="1" x14ac:dyDescent="0.2">
      <c r="A293" s="389"/>
      <c r="B293" s="390"/>
      <c r="C293" s="390"/>
      <c r="D293" s="390"/>
      <c r="E293" s="390"/>
      <c r="F293" s="390"/>
      <c r="G293" s="390"/>
      <c r="H293" s="390"/>
      <c r="I293" s="390"/>
      <c r="J293" s="390"/>
      <c r="K293" s="390"/>
      <c r="L293" s="390"/>
      <c r="M293" s="390"/>
      <c r="N293" s="390"/>
      <c r="O293" s="390"/>
      <c r="P293" s="390"/>
      <c r="Q293" s="390"/>
      <c r="R293" s="390"/>
      <c r="S293" s="389"/>
      <c r="T293" s="389"/>
      <c r="U293" s="389"/>
      <c r="V293" s="389"/>
    </row>
    <row r="294" spans="1:22" ht="11.25" customHeight="1" x14ac:dyDescent="0.2">
      <c r="A294" s="389"/>
      <c r="B294" s="390"/>
      <c r="C294" s="390"/>
      <c r="D294" s="390"/>
      <c r="E294" s="390"/>
      <c r="F294" s="390"/>
      <c r="G294" s="390"/>
      <c r="H294" s="390"/>
      <c r="I294" s="390"/>
      <c r="J294" s="390"/>
      <c r="K294" s="390"/>
      <c r="L294" s="390"/>
      <c r="M294" s="390"/>
      <c r="N294" s="390"/>
      <c r="O294" s="390"/>
      <c r="P294" s="390"/>
      <c r="Q294" s="390"/>
      <c r="R294" s="390"/>
      <c r="S294" s="389"/>
      <c r="T294" s="389"/>
      <c r="U294" s="389"/>
      <c r="V294" s="389"/>
    </row>
    <row r="295" spans="1:22" ht="11.25" customHeight="1" x14ac:dyDescent="0.2">
      <c r="A295" s="389"/>
      <c r="B295" s="390"/>
      <c r="C295" s="390"/>
      <c r="D295" s="390"/>
      <c r="E295" s="390"/>
      <c r="F295" s="390"/>
      <c r="G295" s="390"/>
      <c r="H295" s="390"/>
      <c r="I295" s="390"/>
      <c r="J295" s="390"/>
      <c r="K295" s="390"/>
      <c r="L295" s="390"/>
      <c r="M295" s="390"/>
      <c r="N295" s="390"/>
      <c r="O295" s="390"/>
      <c r="P295" s="390"/>
      <c r="Q295" s="390"/>
      <c r="R295" s="390"/>
      <c r="S295" s="389"/>
      <c r="T295" s="389"/>
      <c r="U295" s="389"/>
      <c r="V295" s="389"/>
    </row>
    <row r="296" spans="1:22" ht="11.25" customHeight="1" x14ac:dyDescent="0.2">
      <c r="A296" s="389"/>
      <c r="B296" s="390"/>
      <c r="C296" s="390"/>
      <c r="D296" s="390"/>
      <c r="E296" s="390"/>
      <c r="F296" s="390"/>
      <c r="G296" s="390"/>
      <c r="H296" s="390"/>
      <c r="I296" s="390"/>
      <c r="J296" s="390"/>
      <c r="K296" s="390"/>
      <c r="L296" s="390"/>
      <c r="M296" s="390"/>
      <c r="N296" s="390"/>
      <c r="O296" s="390"/>
      <c r="P296" s="390"/>
      <c r="Q296" s="390"/>
      <c r="R296" s="390"/>
      <c r="S296" s="389"/>
      <c r="T296" s="389"/>
      <c r="U296" s="389"/>
      <c r="V296" s="389"/>
    </row>
    <row r="297" spans="1:22" ht="11.25" customHeight="1" x14ac:dyDescent="0.2">
      <c r="A297" s="389"/>
      <c r="B297" s="390"/>
      <c r="C297" s="390"/>
      <c r="D297" s="390"/>
      <c r="E297" s="390"/>
      <c r="F297" s="390"/>
      <c r="G297" s="390"/>
      <c r="H297" s="390"/>
      <c r="I297" s="390"/>
      <c r="J297" s="390"/>
      <c r="K297" s="390"/>
      <c r="L297" s="390"/>
      <c r="M297" s="390"/>
      <c r="N297" s="390"/>
      <c r="O297" s="390"/>
      <c r="P297" s="390"/>
      <c r="Q297" s="390"/>
      <c r="R297" s="390"/>
      <c r="S297" s="389"/>
      <c r="T297" s="389"/>
      <c r="U297" s="389"/>
      <c r="V297" s="389"/>
    </row>
    <row r="298" spans="1:22" ht="11.25" customHeight="1" x14ac:dyDescent="0.2">
      <c r="A298" s="389"/>
      <c r="B298" s="390"/>
      <c r="C298" s="390"/>
      <c r="D298" s="390"/>
      <c r="E298" s="390"/>
      <c r="F298" s="390"/>
      <c r="G298" s="390"/>
      <c r="H298" s="390"/>
      <c r="I298" s="390"/>
      <c r="J298" s="390"/>
      <c r="K298" s="390"/>
      <c r="L298" s="390"/>
      <c r="M298" s="390"/>
      <c r="N298" s="390"/>
      <c r="O298" s="390"/>
      <c r="P298" s="390"/>
      <c r="Q298" s="390"/>
      <c r="R298" s="390"/>
      <c r="S298" s="389"/>
      <c r="T298" s="389"/>
      <c r="U298" s="389"/>
      <c r="V298" s="389"/>
    </row>
    <row r="299" spans="1:22" ht="11.25" customHeight="1" x14ac:dyDescent="0.2">
      <c r="A299" s="389"/>
      <c r="B299" s="390"/>
      <c r="C299" s="390"/>
      <c r="D299" s="390"/>
      <c r="E299" s="390"/>
      <c r="F299" s="390"/>
      <c r="G299" s="390"/>
      <c r="H299" s="390"/>
      <c r="I299" s="390"/>
      <c r="J299" s="390"/>
      <c r="K299" s="390"/>
      <c r="L299" s="390"/>
      <c r="M299" s="390"/>
      <c r="N299" s="390"/>
      <c r="O299" s="390"/>
      <c r="P299" s="390"/>
      <c r="Q299" s="390"/>
      <c r="R299" s="390"/>
      <c r="S299" s="389"/>
      <c r="T299" s="389"/>
      <c r="U299" s="389"/>
      <c r="V299" s="389"/>
    </row>
    <row r="300" spans="1:22" ht="11.25" customHeight="1" x14ac:dyDescent="0.2">
      <c r="A300" s="389"/>
      <c r="B300" s="390"/>
      <c r="C300" s="390"/>
      <c r="D300" s="390"/>
      <c r="E300" s="390"/>
      <c r="F300" s="390"/>
      <c r="G300" s="390"/>
      <c r="H300" s="390"/>
      <c r="I300" s="390"/>
      <c r="J300" s="390"/>
      <c r="K300" s="390"/>
      <c r="L300" s="390"/>
      <c r="M300" s="390"/>
      <c r="N300" s="390"/>
      <c r="O300" s="390"/>
      <c r="P300" s="390"/>
      <c r="Q300" s="390"/>
      <c r="R300" s="390"/>
      <c r="S300" s="389"/>
      <c r="T300" s="389"/>
      <c r="U300" s="389"/>
      <c r="V300" s="389"/>
    </row>
    <row r="301" spans="1:22" ht="11.25" customHeight="1" x14ac:dyDescent="0.2">
      <c r="A301" s="389"/>
      <c r="B301" s="390"/>
      <c r="C301" s="390"/>
      <c r="D301" s="390"/>
      <c r="E301" s="390"/>
      <c r="F301" s="390"/>
      <c r="G301" s="390"/>
      <c r="H301" s="390"/>
      <c r="I301" s="390"/>
      <c r="J301" s="390"/>
      <c r="K301" s="390"/>
      <c r="L301" s="390"/>
      <c r="M301" s="390"/>
      <c r="N301" s="390"/>
      <c r="O301" s="390"/>
      <c r="P301" s="390"/>
      <c r="Q301" s="390"/>
      <c r="R301" s="390"/>
      <c r="S301" s="389"/>
      <c r="T301" s="389"/>
      <c r="U301" s="389"/>
      <c r="V301" s="389"/>
    </row>
    <row r="302" spans="1:22" ht="11.25" customHeight="1" x14ac:dyDescent="0.2">
      <c r="A302" s="389"/>
      <c r="B302" s="390"/>
      <c r="C302" s="390"/>
      <c r="D302" s="390"/>
      <c r="E302" s="390"/>
      <c r="F302" s="390"/>
      <c r="G302" s="390"/>
      <c r="H302" s="390"/>
      <c r="I302" s="390"/>
      <c r="J302" s="390"/>
      <c r="K302" s="390"/>
      <c r="L302" s="390"/>
      <c r="M302" s="390"/>
      <c r="N302" s="390"/>
      <c r="O302" s="390"/>
      <c r="P302" s="390"/>
      <c r="Q302" s="390"/>
      <c r="R302" s="390"/>
      <c r="S302" s="389"/>
      <c r="T302" s="389"/>
      <c r="U302" s="389"/>
      <c r="V302" s="389"/>
    </row>
    <row r="303" spans="1:22" ht="11.25" customHeight="1" x14ac:dyDescent="0.2">
      <c r="A303" s="389"/>
      <c r="B303" s="390"/>
      <c r="C303" s="390"/>
      <c r="D303" s="390"/>
      <c r="E303" s="390"/>
      <c r="F303" s="390"/>
      <c r="G303" s="390"/>
      <c r="H303" s="390"/>
      <c r="I303" s="390"/>
      <c r="J303" s="390"/>
      <c r="K303" s="390"/>
      <c r="L303" s="390"/>
      <c r="M303" s="390"/>
      <c r="N303" s="390"/>
      <c r="O303" s="390"/>
      <c r="P303" s="390"/>
      <c r="Q303" s="390"/>
      <c r="R303" s="390"/>
      <c r="S303" s="389"/>
      <c r="T303" s="389"/>
      <c r="U303" s="389"/>
      <c r="V303" s="389"/>
    </row>
    <row r="304" spans="1:22" ht="11.25" customHeight="1" x14ac:dyDescent="0.2">
      <c r="A304" s="389"/>
      <c r="B304" s="390"/>
      <c r="C304" s="390"/>
      <c r="D304" s="390"/>
      <c r="E304" s="390"/>
      <c r="F304" s="390"/>
      <c r="G304" s="390"/>
      <c r="H304" s="390"/>
      <c r="I304" s="390"/>
      <c r="J304" s="390"/>
      <c r="K304" s="390"/>
      <c r="L304" s="390"/>
      <c r="M304" s="390"/>
      <c r="N304" s="390"/>
      <c r="O304" s="390"/>
      <c r="P304" s="390"/>
      <c r="Q304" s="390"/>
      <c r="R304" s="390"/>
      <c r="S304" s="389"/>
      <c r="T304" s="389"/>
      <c r="U304" s="389"/>
      <c r="V304" s="389"/>
    </row>
    <row r="305" spans="1:22" ht="11.25" customHeight="1" x14ac:dyDescent="0.2">
      <c r="A305" s="389"/>
      <c r="B305" s="390"/>
      <c r="C305" s="390"/>
      <c r="D305" s="390"/>
      <c r="E305" s="390"/>
      <c r="F305" s="390"/>
      <c r="G305" s="390"/>
      <c r="H305" s="390"/>
      <c r="I305" s="390"/>
      <c r="J305" s="390"/>
      <c r="K305" s="390"/>
      <c r="L305" s="390"/>
      <c r="M305" s="390"/>
      <c r="N305" s="390"/>
      <c r="O305" s="390"/>
      <c r="P305" s="390"/>
      <c r="Q305" s="390"/>
      <c r="R305" s="390"/>
      <c r="S305" s="389"/>
      <c r="T305" s="389"/>
      <c r="U305" s="389"/>
      <c r="V305" s="389"/>
    </row>
    <row r="306" spans="1:22" ht="11.25" customHeight="1" x14ac:dyDescent="0.2">
      <c r="A306" s="389"/>
      <c r="B306" s="390"/>
      <c r="C306" s="390"/>
      <c r="D306" s="390"/>
      <c r="E306" s="390"/>
      <c r="F306" s="390"/>
      <c r="G306" s="390"/>
      <c r="H306" s="390"/>
      <c r="I306" s="390"/>
      <c r="J306" s="390"/>
      <c r="K306" s="390"/>
      <c r="L306" s="390"/>
      <c r="M306" s="390"/>
      <c r="N306" s="390"/>
      <c r="O306" s="390"/>
      <c r="P306" s="390"/>
      <c r="Q306" s="390"/>
      <c r="R306" s="390"/>
      <c r="S306" s="389"/>
      <c r="T306" s="389"/>
      <c r="U306" s="389"/>
      <c r="V306" s="389"/>
    </row>
    <row r="307" spans="1:22" ht="11.25" customHeight="1" x14ac:dyDescent="0.2">
      <c r="A307" s="389"/>
      <c r="B307" s="390"/>
      <c r="C307" s="390"/>
      <c r="D307" s="390"/>
      <c r="E307" s="390"/>
      <c r="F307" s="390"/>
      <c r="G307" s="390"/>
      <c r="H307" s="390"/>
      <c r="I307" s="390"/>
      <c r="J307" s="390"/>
      <c r="K307" s="390"/>
      <c r="L307" s="390"/>
      <c r="M307" s="390"/>
      <c r="N307" s="390"/>
      <c r="O307" s="390"/>
      <c r="P307" s="390"/>
      <c r="Q307" s="390"/>
      <c r="R307" s="390"/>
      <c r="S307" s="389"/>
      <c r="T307" s="389"/>
      <c r="U307" s="389"/>
      <c r="V307" s="389"/>
    </row>
    <row r="308" spans="1:22" ht="11.25" customHeight="1" x14ac:dyDescent="0.2">
      <c r="A308" s="389"/>
      <c r="B308" s="390"/>
      <c r="C308" s="390"/>
      <c r="D308" s="390"/>
      <c r="E308" s="390"/>
      <c r="F308" s="390"/>
      <c r="G308" s="390"/>
      <c r="H308" s="390"/>
      <c r="I308" s="390"/>
      <c r="J308" s="390"/>
      <c r="K308" s="390"/>
      <c r="L308" s="390"/>
      <c r="M308" s="390"/>
      <c r="N308" s="390"/>
      <c r="O308" s="390"/>
      <c r="P308" s="390"/>
      <c r="Q308" s="390"/>
      <c r="R308" s="390"/>
      <c r="S308" s="389"/>
      <c r="T308" s="389"/>
      <c r="U308" s="389"/>
      <c r="V308" s="389"/>
    </row>
    <row r="309" spans="1:22" ht="11.25" customHeight="1" x14ac:dyDescent="0.2">
      <c r="A309" s="389"/>
      <c r="B309" s="390"/>
      <c r="C309" s="390"/>
      <c r="D309" s="390"/>
      <c r="E309" s="390"/>
      <c r="F309" s="390"/>
      <c r="G309" s="390"/>
      <c r="H309" s="390"/>
      <c r="I309" s="390"/>
      <c r="J309" s="390"/>
      <c r="K309" s="390"/>
      <c r="L309" s="390"/>
      <c r="M309" s="390"/>
      <c r="N309" s="390"/>
      <c r="O309" s="390"/>
      <c r="P309" s="390"/>
      <c r="Q309" s="390"/>
      <c r="R309" s="390"/>
      <c r="S309" s="389"/>
      <c r="T309" s="389"/>
      <c r="U309" s="389"/>
      <c r="V309" s="389"/>
    </row>
    <row r="310" spans="1:22" ht="11.25" customHeight="1" x14ac:dyDescent="0.2">
      <c r="A310" s="389"/>
      <c r="B310" s="390"/>
      <c r="C310" s="390"/>
      <c r="D310" s="390"/>
      <c r="E310" s="390"/>
      <c r="F310" s="390"/>
      <c r="G310" s="390"/>
      <c r="H310" s="390"/>
      <c r="I310" s="390"/>
      <c r="J310" s="390"/>
      <c r="K310" s="390"/>
      <c r="L310" s="390"/>
      <c r="M310" s="390"/>
      <c r="N310" s="390"/>
      <c r="O310" s="390"/>
      <c r="P310" s="390"/>
      <c r="Q310" s="390"/>
      <c r="R310" s="390"/>
      <c r="S310" s="389"/>
      <c r="T310" s="389"/>
      <c r="U310" s="389"/>
      <c r="V310" s="389"/>
    </row>
    <row r="311" spans="1:22" ht="11.25" customHeight="1" x14ac:dyDescent="0.2">
      <c r="A311" s="389"/>
      <c r="B311" s="390"/>
      <c r="C311" s="390"/>
      <c r="D311" s="390"/>
      <c r="E311" s="390"/>
      <c r="F311" s="390"/>
      <c r="G311" s="390"/>
      <c r="H311" s="390"/>
      <c r="I311" s="390"/>
      <c r="J311" s="390"/>
      <c r="K311" s="390"/>
      <c r="L311" s="390"/>
      <c r="M311" s="390"/>
      <c r="N311" s="390"/>
      <c r="O311" s="390"/>
      <c r="P311" s="390"/>
      <c r="Q311" s="390"/>
      <c r="R311" s="390"/>
      <c r="S311" s="389"/>
      <c r="T311" s="389"/>
      <c r="U311" s="389"/>
      <c r="V311" s="389"/>
    </row>
    <row r="312" spans="1:22" ht="11.25" customHeight="1" x14ac:dyDescent="0.2">
      <c r="A312" s="389"/>
      <c r="B312" s="390"/>
      <c r="C312" s="390"/>
      <c r="D312" s="390"/>
      <c r="E312" s="390"/>
      <c r="F312" s="390"/>
      <c r="G312" s="390"/>
      <c r="H312" s="390"/>
      <c r="I312" s="390"/>
      <c r="J312" s="390"/>
      <c r="K312" s="390"/>
      <c r="L312" s="390"/>
      <c r="M312" s="390"/>
      <c r="N312" s="390"/>
      <c r="O312" s="390"/>
      <c r="P312" s="390"/>
      <c r="Q312" s="390"/>
      <c r="R312" s="390"/>
      <c r="S312" s="389"/>
      <c r="T312" s="389"/>
      <c r="U312" s="389"/>
      <c r="V312" s="389"/>
    </row>
    <row r="313" spans="1:22" ht="11.25" customHeight="1" x14ac:dyDescent="0.2">
      <c r="A313" s="389"/>
      <c r="B313" s="390"/>
      <c r="C313" s="390"/>
      <c r="D313" s="390"/>
      <c r="E313" s="390"/>
      <c r="F313" s="390"/>
      <c r="G313" s="390"/>
      <c r="H313" s="390"/>
      <c r="I313" s="390"/>
      <c r="J313" s="390"/>
      <c r="K313" s="390"/>
      <c r="L313" s="390"/>
      <c r="M313" s="390"/>
      <c r="N313" s="390"/>
      <c r="O313" s="390"/>
      <c r="P313" s="390"/>
      <c r="Q313" s="390"/>
      <c r="R313" s="390"/>
      <c r="S313" s="389"/>
      <c r="T313" s="389"/>
      <c r="U313" s="389"/>
      <c r="V313" s="389"/>
    </row>
    <row r="314" spans="1:22" ht="11.25" customHeight="1" x14ac:dyDescent="0.2">
      <c r="A314" s="389"/>
      <c r="B314" s="390"/>
      <c r="C314" s="390"/>
      <c r="D314" s="390"/>
      <c r="E314" s="390"/>
      <c r="F314" s="390"/>
      <c r="G314" s="390"/>
      <c r="H314" s="390"/>
      <c r="I314" s="390"/>
      <c r="J314" s="390"/>
      <c r="K314" s="390"/>
      <c r="L314" s="390"/>
      <c r="M314" s="390"/>
      <c r="N314" s="390"/>
      <c r="O314" s="390"/>
      <c r="P314" s="390"/>
      <c r="Q314" s="390"/>
      <c r="R314" s="390"/>
      <c r="S314" s="389"/>
      <c r="T314" s="389"/>
      <c r="U314" s="389"/>
      <c r="V314" s="389"/>
    </row>
    <row r="315" spans="1:22" ht="11.25" customHeight="1" x14ac:dyDescent="0.2">
      <c r="A315" s="389"/>
      <c r="B315" s="390"/>
      <c r="C315" s="390"/>
      <c r="D315" s="390"/>
      <c r="E315" s="390"/>
      <c r="F315" s="390"/>
      <c r="G315" s="390"/>
      <c r="H315" s="390"/>
      <c r="I315" s="390"/>
      <c r="J315" s="390"/>
      <c r="K315" s="390"/>
      <c r="L315" s="390"/>
      <c r="M315" s="390"/>
      <c r="N315" s="390"/>
      <c r="O315" s="390"/>
      <c r="P315" s="390"/>
      <c r="Q315" s="390"/>
      <c r="R315" s="390"/>
      <c r="S315" s="389"/>
      <c r="T315" s="389"/>
      <c r="U315" s="389"/>
      <c r="V315" s="389"/>
    </row>
    <row r="316" spans="1:22" ht="11.25" customHeight="1" x14ac:dyDescent="0.2">
      <c r="A316" s="389"/>
      <c r="B316" s="390"/>
      <c r="C316" s="390"/>
      <c r="D316" s="390"/>
      <c r="E316" s="390"/>
      <c r="F316" s="390"/>
      <c r="G316" s="390"/>
      <c r="H316" s="390"/>
      <c r="I316" s="390"/>
      <c r="J316" s="390"/>
      <c r="K316" s="390"/>
      <c r="L316" s="390"/>
      <c r="M316" s="390"/>
      <c r="N316" s="390"/>
      <c r="O316" s="390"/>
      <c r="P316" s="390"/>
      <c r="Q316" s="390"/>
      <c r="R316" s="390"/>
      <c r="S316" s="389"/>
      <c r="T316" s="389"/>
      <c r="U316" s="389"/>
      <c r="V316" s="389"/>
    </row>
    <row r="317" spans="1:22" ht="11.25" customHeight="1" x14ac:dyDescent="0.2">
      <c r="A317" s="389"/>
      <c r="B317" s="390"/>
      <c r="C317" s="390"/>
      <c r="D317" s="390"/>
      <c r="E317" s="390"/>
      <c r="F317" s="390"/>
      <c r="G317" s="390"/>
      <c r="H317" s="390"/>
      <c r="I317" s="390"/>
      <c r="J317" s="390"/>
      <c r="K317" s="390"/>
      <c r="L317" s="390"/>
      <c r="M317" s="390"/>
      <c r="N317" s="390"/>
      <c r="O317" s="390"/>
      <c r="P317" s="390"/>
      <c r="Q317" s="390"/>
      <c r="R317" s="390"/>
      <c r="S317" s="389"/>
      <c r="T317" s="389"/>
      <c r="U317" s="389"/>
      <c r="V317" s="389"/>
    </row>
    <row r="318" spans="1:22" ht="11.25" customHeight="1" x14ac:dyDescent="0.2">
      <c r="A318" s="389"/>
      <c r="B318" s="390"/>
      <c r="C318" s="390"/>
      <c r="D318" s="390"/>
      <c r="E318" s="390"/>
      <c r="F318" s="390"/>
      <c r="G318" s="390"/>
      <c r="H318" s="390"/>
      <c r="I318" s="390"/>
      <c r="J318" s="390"/>
      <c r="K318" s="390"/>
      <c r="L318" s="390"/>
      <c r="M318" s="390"/>
      <c r="N318" s="390"/>
      <c r="O318" s="390"/>
      <c r="P318" s="390"/>
      <c r="Q318" s="390"/>
      <c r="R318" s="390"/>
      <c r="S318" s="389"/>
      <c r="T318" s="389"/>
      <c r="U318" s="389"/>
      <c r="V318" s="389"/>
    </row>
    <row r="319" spans="1:22" ht="11.25" customHeight="1" x14ac:dyDescent="0.2">
      <c r="A319" s="389"/>
      <c r="B319" s="390"/>
      <c r="C319" s="390"/>
      <c r="D319" s="390"/>
      <c r="E319" s="390"/>
      <c r="F319" s="390"/>
      <c r="G319" s="390"/>
      <c r="H319" s="390"/>
      <c r="I319" s="390"/>
      <c r="J319" s="390"/>
      <c r="K319" s="390"/>
      <c r="L319" s="390"/>
      <c r="M319" s="390"/>
      <c r="N319" s="390"/>
      <c r="O319" s="390"/>
      <c r="P319" s="390"/>
      <c r="Q319" s="390"/>
      <c r="R319" s="390"/>
      <c r="S319" s="389"/>
      <c r="T319" s="389"/>
      <c r="U319" s="389"/>
      <c r="V319" s="389"/>
    </row>
    <row r="320" spans="1:22" ht="11.25" customHeight="1" x14ac:dyDescent="0.2">
      <c r="A320" s="389"/>
      <c r="B320" s="390"/>
      <c r="C320" s="390"/>
      <c r="D320" s="390"/>
      <c r="E320" s="390"/>
      <c r="F320" s="390"/>
      <c r="G320" s="390"/>
      <c r="H320" s="390"/>
      <c r="I320" s="390"/>
      <c r="J320" s="390"/>
      <c r="K320" s="390"/>
      <c r="L320" s="390"/>
      <c r="M320" s="390"/>
      <c r="N320" s="390"/>
      <c r="O320" s="390"/>
      <c r="P320" s="390"/>
      <c r="Q320" s="390"/>
      <c r="R320" s="390"/>
      <c r="S320" s="389"/>
      <c r="T320" s="389"/>
      <c r="U320" s="389"/>
      <c r="V320" s="389"/>
    </row>
    <row r="321" spans="1:22" ht="11.25" customHeight="1" x14ac:dyDescent="0.2">
      <c r="A321" s="389"/>
      <c r="B321" s="390"/>
      <c r="C321" s="390"/>
      <c r="D321" s="390"/>
      <c r="E321" s="390"/>
      <c r="F321" s="390"/>
      <c r="G321" s="390"/>
      <c r="H321" s="390"/>
      <c r="I321" s="390"/>
      <c r="J321" s="390"/>
      <c r="K321" s="390"/>
      <c r="L321" s="390"/>
      <c r="M321" s="390"/>
      <c r="N321" s="390"/>
      <c r="O321" s="390"/>
      <c r="P321" s="390"/>
      <c r="Q321" s="390"/>
      <c r="R321" s="390"/>
      <c r="S321" s="389"/>
      <c r="T321" s="389"/>
      <c r="U321" s="389"/>
      <c r="V321" s="389"/>
    </row>
    <row r="322" spans="1:22" ht="11.25" customHeight="1" x14ac:dyDescent="0.2">
      <c r="A322" s="389"/>
      <c r="B322" s="390"/>
      <c r="C322" s="390"/>
      <c r="D322" s="390"/>
      <c r="E322" s="390"/>
      <c r="F322" s="390"/>
      <c r="G322" s="390"/>
      <c r="H322" s="390"/>
      <c r="I322" s="390"/>
      <c r="J322" s="390"/>
      <c r="K322" s="390"/>
      <c r="L322" s="390"/>
      <c r="M322" s="390"/>
      <c r="N322" s="390"/>
      <c r="O322" s="390"/>
      <c r="P322" s="390"/>
      <c r="Q322" s="390"/>
      <c r="R322" s="390"/>
      <c r="S322" s="389"/>
      <c r="T322" s="389"/>
      <c r="U322" s="389"/>
      <c r="V322" s="389"/>
    </row>
    <row r="323" spans="1:22" ht="11.25" customHeight="1" x14ac:dyDescent="0.2">
      <c r="A323" s="389"/>
      <c r="B323" s="390"/>
      <c r="C323" s="390"/>
      <c r="D323" s="390"/>
      <c r="E323" s="390"/>
      <c r="F323" s="390"/>
      <c r="G323" s="390"/>
      <c r="H323" s="390"/>
      <c r="I323" s="390"/>
      <c r="J323" s="390"/>
      <c r="K323" s="390"/>
      <c r="L323" s="390"/>
      <c r="M323" s="390"/>
      <c r="N323" s="390"/>
      <c r="O323" s="390"/>
      <c r="P323" s="390"/>
      <c r="Q323" s="390"/>
      <c r="R323" s="390"/>
      <c r="S323" s="389"/>
      <c r="T323" s="389"/>
      <c r="U323" s="389"/>
      <c r="V323" s="389"/>
    </row>
    <row r="324" spans="1:22" ht="11.25" customHeight="1" x14ac:dyDescent="0.2">
      <c r="A324" s="389"/>
      <c r="B324" s="390"/>
      <c r="C324" s="390"/>
      <c r="D324" s="390"/>
      <c r="E324" s="390"/>
      <c r="F324" s="390"/>
      <c r="G324" s="390"/>
      <c r="H324" s="390"/>
      <c r="I324" s="390"/>
      <c r="J324" s="390"/>
      <c r="K324" s="390"/>
      <c r="L324" s="390"/>
      <c r="M324" s="390"/>
      <c r="N324" s="390"/>
      <c r="O324" s="390"/>
      <c r="P324" s="390"/>
      <c r="Q324" s="390"/>
      <c r="R324" s="390"/>
      <c r="S324" s="389"/>
      <c r="T324" s="389"/>
      <c r="U324" s="389"/>
      <c r="V324" s="389"/>
    </row>
    <row r="325" spans="1:22" ht="11.25" customHeight="1" x14ac:dyDescent="0.2">
      <c r="A325" s="389"/>
      <c r="B325" s="390"/>
      <c r="C325" s="390"/>
      <c r="D325" s="390"/>
      <c r="E325" s="390"/>
      <c r="F325" s="390"/>
      <c r="G325" s="390"/>
      <c r="H325" s="390"/>
      <c r="I325" s="390"/>
      <c r="J325" s="390"/>
      <c r="K325" s="390"/>
      <c r="L325" s="390"/>
      <c r="M325" s="390"/>
      <c r="N325" s="390"/>
      <c r="O325" s="390"/>
      <c r="P325" s="390"/>
      <c r="Q325" s="390"/>
      <c r="R325" s="390"/>
      <c r="S325" s="389"/>
      <c r="T325" s="389"/>
      <c r="U325" s="389"/>
      <c r="V325" s="389"/>
    </row>
    <row r="326" spans="1:22" ht="11.25" customHeight="1" x14ac:dyDescent="0.2">
      <c r="A326" s="389"/>
      <c r="B326" s="390"/>
      <c r="C326" s="390"/>
      <c r="D326" s="390"/>
      <c r="E326" s="390"/>
      <c r="F326" s="390"/>
      <c r="G326" s="390"/>
      <c r="H326" s="390"/>
      <c r="I326" s="390"/>
      <c r="J326" s="390"/>
      <c r="K326" s="390"/>
      <c r="L326" s="390"/>
      <c r="M326" s="390"/>
      <c r="N326" s="390"/>
      <c r="O326" s="390"/>
      <c r="P326" s="390"/>
      <c r="Q326" s="390"/>
      <c r="R326" s="390"/>
      <c r="S326" s="389"/>
      <c r="T326" s="389"/>
      <c r="U326" s="389"/>
      <c r="V326" s="389"/>
    </row>
    <row r="327" spans="1:22" ht="11.25" customHeight="1" x14ac:dyDescent="0.2">
      <c r="A327" s="389"/>
      <c r="B327" s="390"/>
      <c r="C327" s="390"/>
      <c r="D327" s="390"/>
      <c r="E327" s="390"/>
      <c r="F327" s="390"/>
      <c r="G327" s="390"/>
      <c r="H327" s="390"/>
      <c r="I327" s="390"/>
      <c r="J327" s="390"/>
      <c r="K327" s="390"/>
      <c r="L327" s="390"/>
      <c r="M327" s="390"/>
      <c r="N327" s="390"/>
      <c r="O327" s="390"/>
      <c r="P327" s="390"/>
      <c r="Q327" s="390"/>
      <c r="R327" s="390"/>
      <c r="S327" s="389"/>
      <c r="T327" s="389"/>
      <c r="U327" s="389"/>
      <c r="V327" s="389"/>
    </row>
    <row r="328" spans="1:22" ht="11.25" customHeight="1" x14ac:dyDescent="0.2">
      <c r="A328" s="389"/>
      <c r="B328" s="390"/>
      <c r="C328" s="390"/>
      <c r="D328" s="390"/>
      <c r="E328" s="390"/>
      <c r="F328" s="390"/>
      <c r="G328" s="390"/>
      <c r="H328" s="390"/>
      <c r="I328" s="390"/>
      <c r="J328" s="390"/>
      <c r="K328" s="390"/>
      <c r="L328" s="390"/>
      <c r="M328" s="390"/>
      <c r="N328" s="390"/>
      <c r="O328" s="390"/>
      <c r="P328" s="390"/>
      <c r="Q328" s="390"/>
      <c r="R328" s="390"/>
      <c r="S328" s="389"/>
      <c r="T328" s="389"/>
      <c r="U328" s="389"/>
      <c r="V328" s="389"/>
    </row>
    <row r="329" spans="1:22" ht="11.25" customHeight="1" x14ac:dyDescent="0.2">
      <c r="A329" s="389"/>
      <c r="B329" s="390"/>
      <c r="C329" s="390"/>
      <c r="D329" s="390"/>
      <c r="E329" s="390"/>
      <c r="F329" s="390"/>
      <c r="G329" s="390"/>
      <c r="H329" s="390"/>
      <c r="I329" s="390"/>
      <c r="J329" s="390"/>
      <c r="K329" s="390"/>
      <c r="L329" s="390"/>
      <c r="M329" s="390"/>
      <c r="N329" s="390"/>
      <c r="O329" s="390"/>
      <c r="P329" s="390"/>
      <c r="Q329" s="390"/>
      <c r="R329" s="390"/>
      <c r="S329" s="389"/>
      <c r="T329" s="389"/>
      <c r="U329" s="389"/>
      <c r="V329" s="389"/>
    </row>
    <row r="330" spans="1:22" ht="11.25" customHeight="1" x14ac:dyDescent="0.2">
      <c r="A330" s="389"/>
      <c r="B330" s="390"/>
      <c r="C330" s="390"/>
      <c r="D330" s="390"/>
      <c r="E330" s="390"/>
      <c r="F330" s="390"/>
      <c r="G330" s="390"/>
      <c r="H330" s="390"/>
      <c r="I330" s="390"/>
      <c r="J330" s="390"/>
      <c r="K330" s="390"/>
      <c r="L330" s="390"/>
      <c r="M330" s="390"/>
      <c r="N330" s="390"/>
      <c r="O330" s="390"/>
      <c r="P330" s="390"/>
      <c r="Q330" s="390"/>
      <c r="R330" s="390"/>
      <c r="S330" s="389"/>
      <c r="T330" s="389"/>
      <c r="U330" s="389"/>
      <c r="V330" s="389"/>
    </row>
    <row r="331" spans="1:22" ht="11.25" customHeight="1" x14ac:dyDescent="0.2">
      <c r="A331" s="389"/>
      <c r="B331" s="390"/>
      <c r="C331" s="390"/>
      <c r="D331" s="390"/>
      <c r="E331" s="390"/>
      <c r="F331" s="390"/>
      <c r="G331" s="390"/>
      <c r="H331" s="390"/>
      <c r="I331" s="390"/>
      <c r="J331" s="390"/>
      <c r="K331" s="390"/>
      <c r="L331" s="390"/>
      <c r="M331" s="390"/>
      <c r="N331" s="390"/>
      <c r="O331" s="390"/>
      <c r="P331" s="390"/>
      <c r="Q331" s="390"/>
      <c r="R331" s="390"/>
      <c r="S331" s="389"/>
      <c r="T331" s="389"/>
      <c r="U331" s="389"/>
      <c r="V331" s="389"/>
    </row>
    <row r="332" spans="1:22" ht="11.25" customHeight="1" x14ac:dyDescent="0.2">
      <c r="A332" s="389"/>
      <c r="B332" s="390"/>
      <c r="C332" s="390"/>
      <c r="D332" s="390"/>
      <c r="E332" s="390"/>
      <c r="F332" s="390"/>
      <c r="G332" s="390"/>
      <c r="H332" s="390"/>
      <c r="I332" s="390"/>
      <c r="J332" s="390"/>
      <c r="K332" s="390"/>
      <c r="L332" s="390"/>
      <c r="M332" s="390"/>
      <c r="N332" s="390"/>
      <c r="O332" s="390"/>
      <c r="P332" s="390"/>
      <c r="Q332" s="390"/>
      <c r="R332" s="390"/>
      <c r="S332" s="389"/>
      <c r="T332" s="389"/>
      <c r="U332" s="389"/>
      <c r="V332" s="389"/>
    </row>
    <row r="333" spans="1:22" ht="11.25" customHeight="1" x14ac:dyDescent="0.2">
      <c r="A333" s="389"/>
      <c r="B333" s="390"/>
      <c r="C333" s="390"/>
      <c r="D333" s="390"/>
      <c r="E333" s="390"/>
      <c r="F333" s="390"/>
      <c r="G333" s="390"/>
      <c r="H333" s="390"/>
      <c r="I333" s="390"/>
      <c r="J333" s="390"/>
      <c r="K333" s="390"/>
      <c r="L333" s="390"/>
      <c r="M333" s="390"/>
      <c r="N333" s="390"/>
      <c r="O333" s="390"/>
      <c r="P333" s="390"/>
      <c r="Q333" s="390"/>
      <c r="R333" s="390"/>
      <c r="S333" s="389"/>
      <c r="T333" s="389"/>
      <c r="U333" s="389"/>
      <c r="V333" s="389"/>
    </row>
    <row r="334" spans="1:22" ht="11.25" customHeight="1" x14ac:dyDescent="0.2">
      <c r="A334" s="389"/>
      <c r="B334" s="390"/>
      <c r="C334" s="390"/>
      <c r="D334" s="390"/>
      <c r="E334" s="390"/>
      <c r="F334" s="390"/>
      <c r="G334" s="390"/>
      <c r="H334" s="390"/>
      <c r="I334" s="390"/>
      <c r="J334" s="390"/>
      <c r="K334" s="390"/>
      <c r="L334" s="390"/>
      <c r="M334" s="390"/>
      <c r="N334" s="390"/>
      <c r="O334" s="390"/>
      <c r="P334" s="390"/>
      <c r="Q334" s="390"/>
      <c r="R334" s="390"/>
      <c r="S334" s="389"/>
      <c r="T334" s="389"/>
      <c r="U334" s="389"/>
      <c r="V334" s="389"/>
    </row>
    <row r="335" spans="1:22" ht="11.25" customHeight="1" x14ac:dyDescent="0.2">
      <c r="A335" s="389"/>
      <c r="B335" s="390"/>
      <c r="C335" s="390"/>
      <c r="D335" s="390"/>
      <c r="E335" s="390"/>
      <c r="F335" s="390"/>
      <c r="G335" s="390"/>
      <c r="H335" s="390"/>
      <c r="I335" s="390"/>
      <c r="J335" s="390"/>
      <c r="K335" s="390"/>
      <c r="L335" s="390"/>
      <c r="M335" s="390"/>
      <c r="N335" s="390"/>
      <c r="O335" s="390"/>
      <c r="P335" s="390"/>
      <c r="Q335" s="390"/>
      <c r="R335" s="390"/>
      <c r="S335" s="389"/>
      <c r="T335" s="389"/>
      <c r="U335" s="389"/>
      <c r="V335" s="389"/>
    </row>
    <row r="336" spans="1:22" ht="11.25" customHeight="1" x14ac:dyDescent="0.2">
      <c r="A336" s="389"/>
      <c r="B336" s="390"/>
      <c r="C336" s="390"/>
      <c r="D336" s="390"/>
      <c r="E336" s="390"/>
      <c r="F336" s="390"/>
      <c r="G336" s="390"/>
      <c r="H336" s="390"/>
      <c r="I336" s="390"/>
      <c r="J336" s="390"/>
      <c r="K336" s="390"/>
      <c r="L336" s="390"/>
      <c r="M336" s="390"/>
      <c r="N336" s="390"/>
      <c r="O336" s="390"/>
      <c r="P336" s="390"/>
      <c r="Q336" s="390"/>
      <c r="R336" s="390"/>
      <c r="S336" s="389"/>
      <c r="T336" s="389"/>
      <c r="U336" s="389"/>
      <c r="V336" s="389"/>
    </row>
    <row r="337" spans="1:22" ht="11.25" customHeight="1" x14ac:dyDescent="0.2">
      <c r="A337" s="389"/>
      <c r="B337" s="390"/>
      <c r="C337" s="390"/>
      <c r="D337" s="390"/>
      <c r="E337" s="390"/>
      <c r="F337" s="390"/>
      <c r="G337" s="390"/>
      <c r="H337" s="390"/>
      <c r="I337" s="390"/>
      <c r="J337" s="390"/>
      <c r="K337" s="390"/>
      <c r="L337" s="390"/>
      <c r="M337" s="390"/>
      <c r="N337" s="390"/>
      <c r="O337" s="390"/>
      <c r="P337" s="390"/>
      <c r="Q337" s="390"/>
      <c r="R337" s="390"/>
      <c r="S337" s="389"/>
      <c r="T337" s="389"/>
      <c r="U337" s="389"/>
      <c r="V337" s="389"/>
    </row>
    <row r="338" spans="1:22" ht="11.25" customHeight="1" x14ac:dyDescent="0.2">
      <c r="A338" s="389"/>
      <c r="B338" s="390"/>
      <c r="C338" s="390"/>
      <c r="D338" s="390"/>
      <c r="E338" s="390"/>
      <c r="F338" s="390"/>
      <c r="G338" s="390"/>
      <c r="H338" s="390"/>
      <c r="I338" s="390"/>
      <c r="J338" s="390"/>
      <c r="K338" s="390"/>
      <c r="L338" s="390"/>
      <c r="M338" s="390"/>
      <c r="N338" s="390"/>
      <c r="O338" s="390"/>
      <c r="P338" s="390"/>
      <c r="Q338" s="390"/>
      <c r="R338" s="390"/>
      <c r="S338" s="389"/>
      <c r="T338" s="389"/>
      <c r="U338" s="389"/>
      <c r="V338" s="389"/>
    </row>
    <row r="339" spans="1:22" ht="11.25" customHeight="1" x14ac:dyDescent="0.2">
      <c r="A339" s="389"/>
      <c r="B339" s="390"/>
      <c r="C339" s="390"/>
      <c r="D339" s="390"/>
      <c r="E339" s="390"/>
      <c r="F339" s="390"/>
      <c r="G339" s="390"/>
      <c r="H339" s="390"/>
      <c r="I339" s="390"/>
      <c r="J339" s="390"/>
      <c r="K339" s="390"/>
      <c r="L339" s="390"/>
      <c r="M339" s="390"/>
      <c r="N339" s="390"/>
      <c r="O339" s="390"/>
      <c r="P339" s="390"/>
      <c r="Q339" s="390"/>
      <c r="R339" s="390"/>
      <c r="S339" s="389"/>
      <c r="T339" s="389"/>
      <c r="U339" s="389"/>
      <c r="V339" s="389"/>
    </row>
    <row r="340" spans="1:22" ht="11.25" customHeight="1" x14ac:dyDescent="0.2">
      <c r="A340" s="389"/>
      <c r="B340" s="390"/>
      <c r="C340" s="390"/>
      <c r="D340" s="390"/>
      <c r="E340" s="390"/>
      <c r="F340" s="390"/>
      <c r="G340" s="390"/>
      <c r="H340" s="390"/>
      <c r="I340" s="390"/>
      <c r="J340" s="390"/>
      <c r="K340" s="390"/>
      <c r="L340" s="390"/>
      <c r="M340" s="390"/>
      <c r="N340" s="390"/>
      <c r="O340" s="390"/>
      <c r="P340" s="390"/>
      <c r="Q340" s="390"/>
      <c r="R340" s="390"/>
      <c r="S340" s="389"/>
      <c r="T340" s="389"/>
      <c r="U340" s="389"/>
      <c r="V340" s="389"/>
    </row>
    <row r="341" spans="1:22" ht="11.25" customHeight="1" x14ac:dyDescent="0.2">
      <c r="A341" s="389"/>
      <c r="B341" s="390"/>
      <c r="C341" s="390"/>
      <c r="D341" s="390"/>
      <c r="E341" s="390"/>
      <c r="F341" s="390"/>
      <c r="G341" s="390"/>
      <c r="H341" s="390"/>
      <c r="I341" s="390"/>
      <c r="J341" s="390"/>
      <c r="K341" s="390"/>
      <c r="L341" s="390"/>
      <c r="M341" s="390"/>
      <c r="N341" s="390"/>
      <c r="O341" s="390"/>
      <c r="P341" s="390"/>
      <c r="Q341" s="390"/>
      <c r="R341" s="390"/>
      <c r="S341" s="389"/>
      <c r="T341" s="389"/>
      <c r="U341" s="389"/>
      <c r="V341" s="389"/>
    </row>
    <row r="342" spans="1:22" ht="11.25" customHeight="1" x14ac:dyDescent="0.2">
      <c r="A342" s="389"/>
      <c r="B342" s="390"/>
      <c r="C342" s="390"/>
      <c r="D342" s="390"/>
      <c r="E342" s="390"/>
      <c r="F342" s="390"/>
      <c r="G342" s="390"/>
      <c r="H342" s="390"/>
      <c r="I342" s="390"/>
      <c r="J342" s="390"/>
      <c r="K342" s="390"/>
      <c r="L342" s="390"/>
      <c r="M342" s="390"/>
      <c r="N342" s="390"/>
      <c r="O342" s="390"/>
      <c r="P342" s="390"/>
      <c r="Q342" s="390"/>
      <c r="R342" s="390"/>
      <c r="S342" s="389"/>
      <c r="T342" s="389"/>
      <c r="U342" s="389"/>
      <c r="V342" s="389"/>
    </row>
    <row r="343" spans="1:22" ht="11.25" customHeight="1" x14ac:dyDescent="0.2">
      <c r="A343" s="389"/>
      <c r="B343" s="390"/>
      <c r="C343" s="390"/>
      <c r="D343" s="390"/>
      <c r="E343" s="390"/>
      <c r="F343" s="390"/>
      <c r="G343" s="390"/>
      <c r="H343" s="390"/>
      <c r="I343" s="390"/>
      <c r="J343" s="390"/>
      <c r="K343" s="390"/>
      <c r="L343" s="390"/>
      <c r="M343" s="390"/>
      <c r="N343" s="390"/>
      <c r="O343" s="390"/>
      <c r="P343" s="390"/>
      <c r="Q343" s="390"/>
      <c r="R343" s="390"/>
      <c r="S343" s="389"/>
      <c r="T343" s="389"/>
      <c r="U343" s="389"/>
      <c r="V343" s="389"/>
    </row>
    <row r="344" spans="1:22" ht="11.25" customHeight="1" x14ac:dyDescent="0.2">
      <c r="A344" s="389"/>
      <c r="B344" s="390"/>
      <c r="C344" s="390"/>
      <c r="D344" s="390"/>
      <c r="E344" s="390"/>
      <c r="F344" s="390"/>
      <c r="G344" s="390"/>
      <c r="H344" s="390"/>
      <c r="I344" s="390"/>
      <c r="J344" s="390"/>
      <c r="K344" s="390"/>
      <c r="L344" s="390"/>
      <c r="M344" s="390"/>
      <c r="N344" s="390"/>
      <c r="O344" s="390"/>
      <c r="P344" s="390"/>
      <c r="Q344" s="390"/>
      <c r="R344" s="390"/>
      <c r="S344" s="389"/>
      <c r="T344" s="389"/>
      <c r="U344" s="389"/>
      <c r="V344" s="389"/>
    </row>
    <row r="345" spans="1:22" ht="11.25" customHeight="1" x14ac:dyDescent="0.2">
      <c r="A345" s="389"/>
      <c r="B345" s="390"/>
      <c r="C345" s="390"/>
      <c r="D345" s="390"/>
      <c r="E345" s="390"/>
      <c r="F345" s="390"/>
      <c r="G345" s="390"/>
      <c r="H345" s="390"/>
      <c r="I345" s="390"/>
      <c r="J345" s="390"/>
      <c r="K345" s="390"/>
      <c r="L345" s="390"/>
      <c r="M345" s="390"/>
      <c r="N345" s="390"/>
      <c r="O345" s="390"/>
      <c r="P345" s="390"/>
      <c r="Q345" s="390"/>
      <c r="R345" s="390"/>
      <c r="S345" s="389"/>
      <c r="T345" s="389"/>
      <c r="U345" s="389"/>
      <c r="V345" s="389"/>
    </row>
    <row r="346" spans="1:22" ht="11.25" customHeight="1" x14ac:dyDescent="0.2">
      <c r="A346" s="389"/>
      <c r="B346" s="390"/>
      <c r="C346" s="390"/>
      <c r="D346" s="390"/>
      <c r="E346" s="390"/>
      <c r="F346" s="390"/>
      <c r="G346" s="390"/>
      <c r="H346" s="390"/>
      <c r="I346" s="390"/>
      <c r="J346" s="390"/>
      <c r="K346" s="390"/>
      <c r="L346" s="390"/>
      <c r="M346" s="390"/>
      <c r="N346" s="390"/>
      <c r="O346" s="390"/>
      <c r="P346" s="390"/>
      <c r="Q346" s="390"/>
      <c r="R346" s="390"/>
      <c r="S346" s="389"/>
      <c r="T346" s="389"/>
      <c r="U346" s="389"/>
      <c r="V346" s="389"/>
    </row>
    <row r="347" spans="1:22" ht="11.25" customHeight="1" x14ac:dyDescent="0.2">
      <c r="A347" s="389"/>
      <c r="B347" s="390"/>
      <c r="C347" s="390"/>
      <c r="D347" s="390"/>
      <c r="E347" s="390"/>
      <c r="F347" s="390"/>
      <c r="G347" s="390"/>
      <c r="H347" s="390"/>
      <c r="I347" s="390"/>
      <c r="J347" s="390"/>
      <c r="K347" s="390"/>
      <c r="L347" s="390"/>
      <c r="M347" s="390"/>
      <c r="N347" s="390"/>
      <c r="O347" s="390"/>
      <c r="P347" s="390"/>
      <c r="Q347" s="390"/>
      <c r="R347" s="390"/>
      <c r="S347" s="389"/>
      <c r="T347" s="389"/>
      <c r="U347" s="389"/>
      <c r="V347" s="389"/>
    </row>
    <row r="348" spans="1:22" ht="11.25" customHeight="1" x14ac:dyDescent="0.2">
      <c r="A348" s="389"/>
      <c r="B348" s="390"/>
      <c r="C348" s="390"/>
      <c r="D348" s="390"/>
      <c r="E348" s="390"/>
      <c r="F348" s="390"/>
      <c r="G348" s="390"/>
      <c r="H348" s="390"/>
      <c r="I348" s="390"/>
      <c r="J348" s="390"/>
      <c r="K348" s="390"/>
      <c r="L348" s="390"/>
      <c r="M348" s="390"/>
      <c r="N348" s="390"/>
      <c r="O348" s="390"/>
      <c r="P348" s="390"/>
      <c r="Q348" s="390"/>
      <c r="R348" s="390"/>
      <c r="S348" s="389"/>
      <c r="T348" s="389"/>
      <c r="U348" s="389"/>
      <c r="V348" s="389"/>
    </row>
    <row r="349" spans="1:22" ht="11.25" customHeight="1" x14ac:dyDescent="0.2">
      <c r="A349" s="389"/>
      <c r="B349" s="390"/>
      <c r="C349" s="390"/>
      <c r="D349" s="390"/>
      <c r="E349" s="390"/>
      <c r="F349" s="390"/>
      <c r="G349" s="390"/>
      <c r="H349" s="390"/>
      <c r="I349" s="390"/>
      <c r="J349" s="390"/>
      <c r="K349" s="390"/>
      <c r="L349" s="390"/>
      <c r="M349" s="390"/>
      <c r="N349" s="390"/>
      <c r="O349" s="390"/>
      <c r="P349" s="390"/>
      <c r="Q349" s="390"/>
      <c r="R349" s="390"/>
      <c r="S349" s="389"/>
      <c r="T349" s="389"/>
      <c r="U349" s="389"/>
      <c r="V349" s="389"/>
    </row>
    <row r="350" spans="1:22" ht="11.25" customHeight="1" x14ac:dyDescent="0.2">
      <c r="A350" s="389"/>
      <c r="B350" s="390"/>
      <c r="C350" s="390"/>
      <c r="D350" s="390"/>
      <c r="E350" s="390"/>
      <c r="F350" s="390"/>
      <c r="G350" s="390"/>
      <c r="H350" s="390"/>
      <c r="I350" s="390"/>
      <c r="J350" s="390"/>
      <c r="K350" s="390"/>
      <c r="L350" s="390"/>
      <c r="M350" s="390"/>
      <c r="N350" s="390"/>
      <c r="O350" s="390"/>
      <c r="P350" s="390"/>
      <c r="Q350" s="390"/>
      <c r="R350" s="390"/>
      <c r="S350" s="389"/>
      <c r="T350" s="389"/>
      <c r="U350" s="389"/>
      <c r="V350" s="389"/>
    </row>
    <row r="351" spans="1:22" ht="11.25" customHeight="1" x14ac:dyDescent="0.2">
      <c r="A351" s="389"/>
      <c r="B351" s="390"/>
      <c r="C351" s="390"/>
      <c r="D351" s="390"/>
      <c r="E351" s="390"/>
      <c r="F351" s="390"/>
      <c r="G351" s="390"/>
      <c r="H351" s="390"/>
      <c r="I351" s="390"/>
      <c r="J351" s="390"/>
      <c r="K351" s="390"/>
      <c r="L351" s="390"/>
      <c r="M351" s="390"/>
      <c r="N351" s="390"/>
      <c r="O351" s="390"/>
      <c r="P351" s="390"/>
      <c r="Q351" s="390"/>
      <c r="R351" s="390"/>
      <c r="S351" s="389"/>
      <c r="T351" s="389"/>
      <c r="U351" s="389"/>
      <c r="V351" s="389"/>
    </row>
    <row r="352" spans="1:22" ht="11.25" customHeight="1" x14ac:dyDescent="0.2">
      <c r="A352" s="389"/>
      <c r="B352" s="390"/>
      <c r="C352" s="390"/>
      <c r="D352" s="390"/>
      <c r="E352" s="390"/>
      <c r="F352" s="390"/>
      <c r="G352" s="390"/>
      <c r="H352" s="390"/>
      <c r="I352" s="390"/>
      <c r="J352" s="390"/>
      <c r="K352" s="390"/>
      <c r="L352" s="390"/>
      <c r="M352" s="390"/>
      <c r="N352" s="390"/>
      <c r="O352" s="390"/>
      <c r="P352" s="390"/>
      <c r="Q352" s="390"/>
      <c r="R352" s="390"/>
      <c r="S352" s="389"/>
      <c r="T352" s="389"/>
      <c r="U352" s="389"/>
      <c r="V352" s="389"/>
    </row>
    <row r="353" spans="1:22" ht="11.25" customHeight="1" x14ac:dyDescent="0.2">
      <c r="A353" s="389"/>
      <c r="B353" s="390"/>
      <c r="C353" s="390"/>
      <c r="D353" s="390"/>
      <c r="E353" s="390"/>
      <c r="F353" s="390"/>
      <c r="G353" s="390"/>
      <c r="H353" s="390"/>
      <c r="I353" s="390"/>
      <c r="J353" s="390"/>
      <c r="K353" s="390"/>
      <c r="L353" s="390"/>
      <c r="M353" s="390"/>
      <c r="N353" s="390"/>
      <c r="O353" s="390"/>
      <c r="P353" s="390"/>
      <c r="Q353" s="390"/>
      <c r="R353" s="390"/>
      <c r="S353" s="389"/>
      <c r="T353" s="389"/>
      <c r="U353" s="389"/>
      <c r="V353" s="389"/>
    </row>
    <row r="354" spans="1:22" ht="11.25" customHeight="1" x14ac:dyDescent="0.2">
      <c r="A354" s="389"/>
      <c r="B354" s="390"/>
      <c r="C354" s="390"/>
      <c r="D354" s="390"/>
      <c r="E354" s="390"/>
      <c r="F354" s="390"/>
      <c r="G354" s="390"/>
      <c r="H354" s="390"/>
      <c r="I354" s="390"/>
      <c r="J354" s="390"/>
      <c r="K354" s="390"/>
      <c r="L354" s="390"/>
      <c r="M354" s="390"/>
      <c r="N354" s="390"/>
      <c r="O354" s="390"/>
      <c r="P354" s="390"/>
      <c r="Q354" s="390"/>
      <c r="R354" s="390"/>
      <c r="S354" s="389"/>
      <c r="T354" s="389"/>
      <c r="U354" s="389"/>
      <c r="V354" s="389"/>
    </row>
    <row r="355" spans="1:22" ht="11.25" customHeight="1" x14ac:dyDescent="0.2">
      <c r="A355" s="389"/>
      <c r="B355" s="390"/>
      <c r="C355" s="390"/>
      <c r="D355" s="390"/>
      <c r="E355" s="390"/>
      <c r="F355" s="390"/>
      <c r="G355" s="390"/>
      <c r="H355" s="390"/>
      <c r="I355" s="390"/>
      <c r="J355" s="390"/>
      <c r="K355" s="390"/>
      <c r="L355" s="390"/>
      <c r="M355" s="390"/>
      <c r="N355" s="390"/>
      <c r="O355" s="390"/>
      <c r="P355" s="390"/>
      <c r="Q355" s="390"/>
      <c r="R355" s="390"/>
      <c r="S355" s="389"/>
      <c r="T355" s="389"/>
      <c r="U355" s="389"/>
      <c r="V355" s="389"/>
    </row>
    <row r="356" spans="1:22" ht="11.25" customHeight="1" x14ac:dyDescent="0.2">
      <c r="A356" s="389"/>
      <c r="B356" s="390"/>
      <c r="C356" s="390"/>
      <c r="D356" s="390"/>
      <c r="E356" s="390"/>
      <c r="F356" s="390"/>
      <c r="G356" s="390"/>
      <c r="H356" s="390"/>
      <c r="I356" s="390"/>
      <c r="J356" s="390"/>
      <c r="K356" s="390"/>
      <c r="L356" s="390"/>
      <c r="M356" s="390"/>
      <c r="N356" s="390"/>
      <c r="O356" s="390"/>
      <c r="P356" s="390"/>
      <c r="Q356" s="390"/>
      <c r="R356" s="390"/>
      <c r="S356" s="389"/>
      <c r="T356" s="389"/>
      <c r="U356" s="389"/>
      <c r="V356" s="389"/>
    </row>
    <row r="357" spans="1:22" ht="11.25" customHeight="1" x14ac:dyDescent="0.2">
      <c r="A357" s="389"/>
      <c r="B357" s="390"/>
      <c r="C357" s="390"/>
      <c r="D357" s="390"/>
      <c r="E357" s="390"/>
      <c r="F357" s="390"/>
      <c r="G357" s="390"/>
      <c r="H357" s="390"/>
      <c r="I357" s="390"/>
      <c r="J357" s="390"/>
      <c r="K357" s="390"/>
      <c r="L357" s="390"/>
      <c r="M357" s="390"/>
      <c r="N357" s="390"/>
      <c r="O357" s="390"/>
      <c r="P357" s="390"/>
      <c r="Q357" s="390"/>
      <c r="R357" s="390"/>
      <c r="S357" s="389"/>
      <c r="T357" s="389"/>
      <c r="U357" s="389"/>
      <c r="V357" s="389"/>
    </row>
    <row r="358" spans="1:22" ht="11.25" customHeight="1" x14ac:dyDescent="0.2">
      <c r="A358" s="389"/>
      <c r="B358" s="390"/>
      <c r="C358" s="390"/>
      <c r="D358" s="390"/>
      <c r="E358" s="390"/>
      <c r="F358" s="390"/>
      <c r="G358" s="390"/>
      <c r="H358" s="390"/>
      <c r="I358" s="390"/>
      <c r="J358" s="390"/>
      <c r="K358" s="390"/>
      <c r="L358" s="390"/>
      <c r="M358" s="390"/>
      <c r="N358" s="390"/>
      <c r="O358" s="390"/>
      <c r="P358" s="390"/>
      <c r="Q358" s="390"/>
      <c r="R358" s="390"/>
      <c r="S358" s="389"/>
      <c r="T358" s="389"/>
      <c r="U358" s="389"/>
      <c r="V358" s="389"/>
    </row>
    <row r="359" spans="1:22" ht="11.25" customHeight="1" x14ac:dyDescent="0.2">
      <c r="A359" s="389"/>
      <c r="B359" s="390"/>
      <c r="C359" s="390"/>
      <c r="D359" s="390"/>
      <c r="E359" s="390"/>
      <c r="F359" s="390"/>
      <c r="G359" s="390"/>
      <c r="H359" s="390"/>
      <c r="I359" s="390"/>
      <c r="J359" s="390"/>
      <c r="K359" s="390"/>
      <c r="L359" s="390"/>
      <c r="M359" s="390"/>
      <c r="N359" s="390"/>
      <c r="O359" s="390"/>
      <c r="P359" s="390"/>
      <c r="Q359" s="390"/>
      <c r="R359" s="390"/>
      <c r="S359" s="389"/>
      <c r="T359" s="389"/>
      <c r="U359" s="389"/>
      <c r="V359" s="389"/>
    </row>
    <row r="360" spans="1:22" ht="11.25" customHeight="1" x14ac:dyDescent="0.2">
      <c r="A360" s="389"/>
      <c r="B360" s="390"/>
      <c r="C360" s="390"/>
      <c r="D360" s="390"/>
      <c r="E360" s="390"/>
      <c r="F360" s="390"/>
      <c r="G360" s="390"/>
      <c r="H360" s="390"/>
      <c r="I360" s="390"/>
      <c r="J360" s="390"/>
      <c r="K360" s="390"/>
      <c r="L360" s="390"/>
      <c r="M360" s="390"/>
      <c r="N360" s="390"/>
      <c r="O360" s="390"/>
      <c r="P360" s="390"/>
      <c r="Q360" s="390"/>
      <c r="R360" s="390"/>
      <c r="S360" s="389"/>
      <c r="T360" s="389"/>
      <c r="U360" s="389"/>
      <c r="V360" s="389"/>
    </row>
    <row r="361" spans="1:22" ht="11.25" customHeight="1" x14ac:dyDescent="0.2">
      <c r="A361" s="389"/>
      <c r="B361" s="390"/>
      <c r="C361" s="390"/>
      <c r="D361" s="390"/>
      <c r="E361" s="390"/>
      <c r="F361" s="390"/>
      <c r="G361" s="390"/>
      <c r="H361" s="390"/>
      <c r="I361" s="390"/>
      <c r="J361" s="390"/>
      <c r="K361" s="390"/>
      <c r="L361" s="390"/>
      <c r="M361" s="390"/>
      <c r="N361" s="390"/>
      <c r="O361" s="390"/>
      <c r="P361" s="390"/>
      <c r="Q361" s="390"/>
      <c r="R361" s="390"/>
      <c r="S361" s="389"/>
      <c r="T361" s="389"/>
      <c r="U361" s="389"/>
      <c r="V361" s="389"/>
    </row>
    <row r="362" spans="1:22" ht="11.25" customHeight="1" x14ac:dyDescent="0.2">
      <c r="A362" s="389"/>
      <c r="B362" s="390"/>
      <c r="C362" s="390"/>
      <c r="D362" s="390"/>
      <c r="E362" s="390"/>
      <c r="F362" s="390"/>
      <c r="G362" s="390"/>
      <c r="H362" s="390"/>
      <c r="I362" s="390"/>
      <c r="J362" s="390"/>
      <c r="K362" s="390"/>
      <c r="L362" s="390"/>
      <c r="M362" s="390"/>
      <c r="N362" s="390"/>
      <c r="O362" s="390"/>
      <c r="P362" s="390"/>
      <c r="Q362" s="390"/>
      <c r="R362" s="390"/>
      <c r="S362" s="389"/>
      <c r="T362" s="389"/>
      <c r="U362" s="389"/>
      <c r="V362" s="389"/>
    </row>
    <row r="363" spans="1:22" ht="11.25" customHeight="1" x14ac:dyDescent="0.2">
      <c r="A363" s="389"/>
      <c r="B363" s="390"/>
      <c r="C363" s="390"/>
      <c r="D363" s="390"/>
      <c r="E363" s="390"/>
      <c r="F363" s="390"/>
      <c r="G363" s="390"/>
      <c r="H363" s="390"/>
      <c r="I363" s="390"/>
      <c r="J363" s="390"/>
      <c r="K363" s="390"/>
      <c r="L363" s="390"/>
      <c r="M363" s="390"/>
      <c r="N363" s="390"/>
      <c r="O363" s="390"/>
      <c r="P363" s="390"/>
      <c r="Q363" s="390"/>
      <c r="R363" s="390"/>
      <c r="S363" s="389"/>
      <c r="T363" s="389"/>
      <c r="U363" s="389"/>
      <c r="V363" s="389"/>
    </row>
    <row r="364" spans="1:22" ht="11.25" customHeight="1" x14ac:dyDescent="0.2">
      <c r="A364" s="389"/>
      <c r="B364" s="390"/>
      <c r="C364" s="390"/>
      <c r="D364" s="390"/>
      <c r="E364" s="390"/>
      <c r="F364" s="390"/>
      <c r="G364" s="390"/>
      <c r="H364" s="390"/>
      <c r="I364" s="390"/>
      <c r="J364" s="390"/>
      <c r="K364" s="390"/>
      <c r="L364" s="390"/>
      <c r="M364" s="390"/>
      <c r="N364" s="390"/>
      <c r="O364" s="390"/>
      <c r="P364" s="390"/>
      <c r="Q364" s="390"/>
      <c r="R364" s="390"/>
      <c r="S364" s="389"/>
      <c r="T364" s="389"/>
      <c r="U364" s="389"/>
      <c r="V364" s="389"/>
    </row>
    <row r="365" spans="1:22" ht="11.25" customHeight="1" x14ac:dyDescent="0.2">
      <c r="A365" s="389"/>
      <c r="B365" s="390"/>
      <c r="C365" s="390"/>
      <c r="D365" s="390"/>
      <c r="E365" s="390"/>
      <c r="F365" s="390"/>
      <c r="G365" s="390"/>
      <c r="H365" s="390"/>
      <c r="I365" s="390"/>
      <c r="J365" s="390"/>
      <c r="K365" s="390"/>
      <c r="L365" s="390"/>
      <c r="M365" s="390"/>
      <c r="N365" s="390"/>
      <c r="O365" s="390"/>
      <c r="P365" s="390"/>
      <c r="Q365" s="390"/>
      <c r="R365" s="390"/>
      <c r="S365" s="389"/>
      <c r="T365" s="389"/>
      <c r="U365" s="389"/>
      <c r="V365" s="389"/>
    </row>
    <row r="366" spans="1:22" ht="11.25" customHeight="1" x14ac:dyDescent="0.2">
      <c r="A366" s="389"/>
      <c r="B366" s="390"/>
      <c r="C366" s="390"/>
      <c r="D366" s="390"/>
      <c r="E366" s="390"/>
      <c r="F366" s="390"/>
      <c r="G366" s="390"/>
      <c r="H366" s="390"/>
      <c r="I366" s="390"/>
      <c r="J366" s="390"/>
      <c r="K366" s="390"/>
      <c r="L366" s="390"/>
      <c r="M366" s="390"/>
      <c r="N366" s="390"/>
      <c r="O366" s="390"/>
      <c r="P366" s="390"/>
      <c r="Q366" s="390"/>
      <c r="R366" s="390"/>
      <c r="S366" s="389"/>
      <c r="T366" s="389"/>
      <c r="U366" s="389"/>
      <c r="V366" s="389"/>
    </row>
    <row r="367" spans="1:22" ht="11.25" customHeight="1" x14ac:dyDescent="0.2">
      <c r="A367" s="389"/>
      <c r="B367" s="390"/>
      <c r="C367" s="390"/>
      <c r="D367" s="390"/>
      <c r="E367" s="390"/>
      <c r="F367" s="390"/>
      <c r="G367" s="390"/>
      <c r="H367" s="390"/>
      <c r="I367" s="390"/>
      <c r="J367" s="390"/>
      <c r="K367" s="390"/>
      <c r="L367" s="390"/>
      <c r="M367" s="390"/>
      <c r="N367" s="390"/>
      <c r="O367" s="390"/>
      <c r="P367" s="390"/>
      <c r="Q367" s="390"/>
      <c r="R367" s="390"/>
      <c r="S367" s="389"/>
      <c r="T367" s="389"/>
      <c r="U367" s="389"/>
      <c r="V367" s="389"/>
    </row>
    <row r="368" spans="1:22" ht="11.25" customHeight="1" x14ac:dyDescent="0.2">
      <c r="A368" s="389"/>
      <c r="B368" s="390"/>
      <c r="C368" s="390"/>
      <c r="D368" s="390"/>
      <c r="E368" s="390"/>
      <c r="F368" s="390"/>
      <c r="G368" s="390"/>
      <c r="H368" s="390"/>
      <c r="I368" s="390"/>
      <c r="J368" s="390"/>
      <c r="K368" s="390"/>
      <c r="L368" s="390"/>
      <c r="M368" s="390"/>
      <c r="N368" s="390"/>
      <c r="O368" s="390"/>
      <c r="P368" s="390"/>
      <c r="Q368" s="390"/>
      <c r="R368" s="390"/>
      <c r="S368" s="389"/>
      <c r="T368" s="389"/>
      <c r="U368" s="389"/>
      <c r="V368" s="389"/>
    </row>
    <row r="369" spans="1:22" ht="11.25" customHeight="1" x14ac:dyDescent="0.2">
      <c r="A369" s="389"/>
      <c r="B369" s="390"/>
      <c r="C369" s="390"/>
      <c r="D369" s="390"/>
      <c r="E369" s="390"/>
      <c r="F369" s="390"/>
      <c r="G369" s="390"/>
      <c r="H369" s="390"/>
      <c r="I369" s="390"/>
      <c r="J369" s="390"/>
      <c r="K369" s="390"/>
      <c r="L369" s="390"/>
      <c r="M369" s="390"/>
      <c r="N369" s="390"/>
      <c r="O369" s="390"/>
      <c r="P369" s="390"/>
      <c r="Q369" s="390"/>
      <c r="R369" s="390"/>
      <c r="S369" s="389"/>
      <c r="T369" s="389"/>
      <c r="U369" s="389"/>
      <c r="V369" s="389"/>
    </row>
    <row r="370" spans="1:22" ht="11.25" customHeight="1" x14ac:dyDescent="0.2">
      <c r="A370" s="389"/>
      <c r="B370" s="390"/>
      <c r="C370" s="390"/>
      <c r="D370" s="390"/>
      <c r="E370" s="390"/>
      <c r="F370" s="390"/>
      <c r="G370" s="390"/>
      <c r="H370" s="390"/>
      <c r="I370" s="390"/>
      <c r="J370" s="390"/>
      <c r="K370" s="390"/>
      <c r="L370" s="390"/>
      <c r="M370" s="390"/>
      <c r="N370" s="390"/>
      <c r="O370" s="390"/>
      <c r="P370" s="390"/>
      <c r="Q370" s="390"/>
      <c r="R370" s="390"/>
      <c r="S370" s="389"/>
      <c r="T370" s="389"/>
      <c r="U370" s="389"/>
      <c r="V370" s="389"/>
    </row>
    <row r="371" spans="1:22" ht="11.25" customHeight="1" x14ac:dyDescent="0.2">
      <c r="A371" s="389"/>
      <c r="B371" s="390"/>
      <c r="C371" s="390"/>
      <c r="D371" s="390"/>
      <c r="E371" s="390"/>
      <c r="F371" s="390"/>
      <c r="G371" s="390"/>
      <c r="H371" s="390"/>
      <c r="I371" s="390"/>
      <c r="J371" s="390"/>
      <c r="K371" s="390"/>
      <c r="L371" s="390"/>
      <c r="M371" s="390"/>
      <c r="N371" s="390"/>
      <c r="O371" s="390"/>
      <c r="P371" s="390"/>
      <c r="Q371" s="390"/>
      <c r="R371" s="390"/>
      <c r="S371" s="389"/>
      <c r="T371" s="389"/>
      <c r="U371" s="389"/>
      <c r="V371" s="389"/>
    </row>
    <row r="372" spans="1:22" ht="11.25" customHeight="1" x14ac:dyDescent="0.2">
      <c r="A372" s="389"/>
      <c r="B372" s="390"/>
      <c r="C372" s="390"/>
      <c r="D372" s="390"/>
      <c r="E372" s="390"/>
      <c r="F372" s="390"/>
      <c r="G372" s="390"/>
      <c r="H372" s="390"/>
      <c r="I372" s="390"/>
      <c r="J372" s="390"/>
      <c r="K372" s="390"/>
      <c r="L372" s="390"/>
      <c r="M372" s="390"/>
      <c r="N372" s="390"/>
      <c r="O372" s="390"/>
      <c r="P372" s="390"/>
      <c r="Q372" s="390"/>
      <c r="R372" s="390"/>
      <c r="S372" s="389"/>
      <c r="T372" s="389"/>
      <c r="U372" s="389"/>
      <c r="V372" s="389"/>
    </row>
    <row r="373" spans="1:22" ht="11.25" customHeight="1" x14ac:dyDescent="0.2">
      <c r="A373" s="389"/>
      <c r="B373" s="390"/>
      <c r="C373" s="390"/>
      <c r="D373" s="390"/>
      <c r="E373" s="390"/>
      <c r="F373" s="390"/>
      <c r="G373" s="390"/>
      <c r="H373" s="390"/>
      <c r="I373" s="390"/>
      <c r="J373" s="390"/>
      <c r="K373" s="390"/>
      <c r="L373" s="390"/>
      <c r="M373" s="390"/>
      <c r="N373" s="390"/>
      <c r="O373" s="390"/>
      <c r="P373" s="390"/>
      <c r="Q373" s="390"/>
      <c r="R373" s="390"/>
      <c r="S373" s="389"/>
      <c r="T373" s="389"/>
      <c r="U373" s="389"/>
      <c r="V373" s="389"/>
    </row>
    <row r="374" spans="1:22" ht="11.25" customHeight="1" x14ac:dyDescent="0.2">
      <c r="A374" s="389"/>
      <c r="B374" s="390"/>
      <c r="C374" s="390"/>
      <c r="D374" s="390"/>
      <c r="E374" s="390"/>
      <c r="F374" s="390"/>
      <c r="G374" s="390"/>
      <c r="H374" s="390"/>
      <c r="I374" s="390"/>
      <c r="J374" s="390"/>
      <c r="K374" s="390"/>
      <c r="L374" s="390"/>
      <c r="M374" s="390"/>
      <c r="N374" s="390"/>
      <c r="O374" s="390"/>
      <c r="P374" s="390"/>
      <c r="Q374" s="390"/>
      <c r="R374" s="390"/>
      <c r="S374" s="389"/>
      <c r="T374" s="389"/>
      <c r="U374" s="389"/>
      <c r="V374" s="389"/>
    </row>
    <row r="375" spans="1:22" ht="11.25" customHeight="1" x14ac:dyDescent="0.2">
      <c r="A375" s="389"/>
      <c r="B375" s="390"/>
      <c r="C375" s="390"/>
      <c r="D375" s="390"/>
      <c r="E375" s="390"/>
      <c r="F375" s="390"/>
      <c r="G375" s="390"/>
      <c r="H375" s="390"/>
      <c r="I375" s="390"/>
      <c r="J375" s="390"/>
      <c r="K375" s="390"/>
      <c r="L375" s="390"/>
      <c r="M375" s="390"/>
      <c r="N375" s="390"/>
      <c r="O375" s="390"/>
      <c r="P375" s="390"/>
      <c r="Q375" s="390"/>
      <c r="R375" s="390"/>
      <c r="S375" s="389"/>
      <c r="T375" s="389"/>
      <c r="U375" s="389"/>
      <c r="V375" s="389"/>
    </row>
    <row r="376" spans="1:22" ht="11.25" customHeight="1" x14ac:dyDescent="0.2">
      <c r="A376" s="389"/>
      <c r="B376" s="390"/>
      <c r="C376" s="390"/>
      <c r="D376" s="390"/>
      <c r="E376" s="390"/>
      <c r="F376" s="390"/>
      <c r="G376" s="390"/>
      <c r="H376" s="390"/>
      <c r="I376" s="390"/>
      <c r="J376" s="390"/>
      <c r="K376" s="390"/>
      <c r="L376" s="390"/>
      <c r="M376" s="390"/>
      <c r="N376" s="390"/>
      <c r="O376" s="390"/>
      <c r="P376" s="390"/>
      <c r="Q376" s="390"/>
      <c r="R376" s="390"/>
      <c r="S376" s="389"/>
      <c r="T376" s="389"/>
      <c r="U376" s="389"/>
      <c r="V376" s="389"/>
    </row>
    <row r="377" spans="1:22" ht="11.25" customHeight="1" x14ac:dyDescent="0.2">
      <c r="A377" s="389"/>
      <c r="B377" s="390"/>
      <c r="C377" s="390"/>
      <c r="D377" s="390"/>
      <c r="E377" s="390"/>
      <c r="F377" s="390"/>
      <c r="G377" s="390"/>
      <c r="H377" s="390"/>
      <c r="I377" s="390"/>
      <c r="J377" s="390"/>
      <c r="K377" s="390"/>
      <c r="L377" s="390"/>
      <c r="M377" s="390"/>
      <c r="N377" s="390"/>
      <c r="O377" s="390"/>
      <c r="P377" s="390"/>
      <c r="Q377" s="390"/>
      <c r="R377" s="390"/>
      <c r="S377" s="389"/>
      <c r="T377" s="389"/>
      <c r="U377" s="389"/>
      <c r="V377" s="389"/>
    </row>
    <row r="378" spans="1:22" ht="11.25" customHeight="1" x14ac:dyDescent="0.2">
      <c r="A378" s="389"/>
      <c r="B378" s="390"/>
      <c r="C378" s="390"/>
      <c r="D378" s="390"/>
      <c r="E378" s="390"/>
      <c r="F378" s="390"/>
      <c r="G378" s="390"/>
      <c r="H378" s="390"/>
      <c r="I378" s="390"/>
      <c r="J378" s="390"/>
      <c r="K378" s="390"/>
      <c r="L378" s="390"/>
      <c r="M378" s="390"/>
      <c r="N378" s="390"/>
      <c r="O378" s="390"/>
      <c r="P378" s="390"/>
      <c r="Q378" s="390"/>
      <c r="R378" s="390"/>
      <c r="S378" s="389"/>
      <c r="T378" s="389"/>
      <c r="U378" s="389"/>
      <c r="V378" s="389"/>
    </row>
    <row r="379" spans="1:22" ht="11.25" customHeight="1" x14ac:dyDescent="0.2">
      <c r="A379" s="389"/>
      <c r="B379" s="390"/>
      <c r="C379" s="390"/>
      <c r="D379" s="390"/>
      <c r="E379" s="390"/>
      <c r="F379" s="390"/>
      <c r="G379" s="390"/>
      <c r="H379" s="390"/>
      <c r="I379" s="390"/>
      <c r="J379" s="390"/>
      <c r="K379" s="390"/>
      <c r="L379" s="390"/>
      <c r="M379" s="390"/>
      <c r="N379" s="390"/>
      <c r="O379" s="390"/>
      <c r="P379" s="390"/>
      <c r="Q379" s="390"/>
      <c r="R379" s="390"/>
      <c r="S379" s="389"/>
      <c r="T379" s="389"/>
      <c r="U379" s="389"/>
      <c r="V379" s="389"/>
    </row>
    <row r="380" spans="1:22" ht="11.25" customHeight="1" x14ac:dyDescent="0.2">
      <c r="A380" s="389"/>
      <c r="B380" s="390"/>
      <c r="C380" s="390"/>
      <c r="D380" s="390"/>
      <c r="E380" s="390"/>
      <c r="F380" s="390"/>
      <c r="G380" s="390"/>
      <c r="H380" s="390"/>
      <c r="I380" s="390"/>
      <c r="J380" s="390"/>
      <c r="K380" s="390"/>
      <c r="L380" s="390"/>
      <c r="M380" s="390"/>
      <c r="N380" s="390"/>
      <c r="O380" s="390"/>
      <c r="P380" s="390"/>
      <c r="Q380" s="390"/>
      <c r="R380" s="390"/>
      <c r="S380" s="389"/>
      <c r="T380" s="389"/>
      <c r="U380" s="389"/>
      <c r="V380" s="389"/>
    </row>
    <row r="381" spans="1:22" ht="11.25" customHeight="1" x14ac:dyDescent="0.2">
      <c r="A381" s="389"/>
      <c r="B381" s="390"/>
      <c r="C381" s="390"/>
      <c r="D381" s="390"/>
      <c r="E381" s="390"/>
      <c r="F381" s="390"/>
      <c r="G381" s="390"/>
      <c r="H381" s="390"/>
      <c r="I381" s="390"/>
      <c r="J381" s="390"/>
      <c r="K381" s="390"/>
      <c r="L381" s="390"/>
      <c r="M381" s="390"/>
      <c r="N381" s="390"/>
      <c r="O381" s="390"/>
      <c r="P381" s="390"/>
      <c r="Q381" s="390"/>
      <c r="R381" s="390"/>
      <c r="S381" s="389"/>
      <c r="T381" s="389"/>
      <c r="U381" s="389"/>
      <c r="V381" s="389"/>
    </row>
    <row r="382" spans="1:22" ht="11.25" customHeight="1" x14ac:dyDescent="0.2">
      <c r="A382" s="389"/>
      <c r="B382" s="390"/>
      <c r="C382" s="390"/>
      <c r="D382" s="390"/>
      <c r="E382" s="390"/>
      <c r="F382" s="390"/>
      <c r="G382" s="390"/>
      <c r="H382" s="390"/>
      <c r="I382" s="390"/>
      <c r="J382" s="390"/>
      <c r="K382" s="390"/>
      <c r="L382" s="390"/>
      <c r="M382" s="390"/>
      <c r="N382" s="390"/>
      <c r="O382" s="390"/>
      <c r="P382" s="390"/>
      <c r="Q382" s="390"/>
      <c r="R382" s="390"/>
      <c r="S382" s="389"/>
      <c r="T382" s="389"/>
      <c r="U382" s="389"/>
      <c r="V382" s="389"/>
    </row>
    <row r="383" spans="1:22" ht="11.25" customHeight="1" x14ac:dyDescent="0.2">
      <c r="A383" s="389"/>
      <c r="B383" s="390"/>
      <c r="C383" s="390"/>
      <c r="D383" s="390"/>
      <c r="E383" s="390"/>
      <c r="F383" s="390"/>
      <c r="G383" s="390"/>
      <c r="H383" s="390"/>
      <c r="I383" s="390"/>
      <c r="J383" s="390"/>
      <c r="K383" s="390"/>
      <c r="L383" s="390"/>
      <c r="M383" s="390"/>
      <c r="N383" s="390"/>
      <c r="O383" s="390"/>
      <c r="P383" s="390"/>
      <c r="Q383" s="390"/>
      <c r="R383" s="390"/>
      <c r="S383" s="389"/>
      <c r="T383" s="389"/>
      <c r="U383" s="389"/>
      <c r="V383" s="389"/>
    </row>
    <row r="384" spans="1:22" ht="11.25" customHeight="1" x14ac:dyDescent="0.2">
      <c r="A384" s="389"/>
      <c r="B384" s="390"/>
      <c r="C384" s="390"/>
      <c r="D384" s="390"/>
      <c r="E384" s="390"/>
      <c r="F384" s="390"/>
      <c r="G384" s="390"/>
      <c r="H384" s="390"/>
      <c r="I384" s="390"/>
      <c r="J384" s="390"/>
      <c r="K384" s="390"/>
      <c r="L384" s="390"/>
      <c r="M384" s="390"/>
      <c r="N384" s="390"/>
      <c r="O384" s="390"/>
      <c r="P384" s="390"/>
      <c r="Q384" s="390"/>
      <c r="R384" s="390"/>
      <c r="S384" s="389"/>
      <c r="T384" s="389"/>
      <c r="U384" s="389"/>
      <c r="V384" s="389"/>
    </row>
    <row r="385" spans="1:22" ht="11.25" customHeight="1" x14ac:dyDescent="0.2">
      <c r="A385" s="389"/>
      <c r="B385" s="390"/>
      <c r="C385" s="390"/>
      <c r="D385" s="390"/>
      <c r="E385" s="390"/>
      <c r="F385" s="390"/>
      <c r="G385" s="390"/>
      <c r="H385" s="390"/>
      <c r="I385" s="390"/>
      <c r="J385" s="390"/>
      <c r="K385" s="390"/>
      <c r="L385" s="390"/>
      <c r="M385" s="390"/>
      <c r="N385" s="390"/>
      <c r="O385" s="390"/>
      <c r="P385" s="390"/>
      <c r="Q385" s="390"/>
      <c r="R385" s="390"/>
      <c r="S385" s="389"/>
      <c r="T385" s="389"/>
      <c r="U385" s="389"/>
      <c r="V385" s="389"/>
    </row>
    <row r="386" spans="1:22" ht="11.25" customHeight="1" x14ac:dyDescent="0.2">
      <c r="A386" s="389"/>
      <c r="B386" s="390"/>
      <c r="C386" s="390"/>
      <c r="D386" s="390"/>
      <c r="E386" s="390"/>
      <c r="F386" s="390"/>
      <c r="G386" s="390"/>
      <c r="H386" s="390"/>
      <c r="I386" s="390"/>
      <c r="J386" s="390"/>
      <c r="K386" s="390"/>
      <c r="L386" s="390"/>
      <c r="M386" s="390"/>
      <c r="N386" s="390"/>
      <c r="O386" s="390"/>
      <c r="P386" s="390"/>
      <c r="Q386" s="390"/>
      <c r="R386" s="390"/>
      <c r="S386" s="389"/>
      <c r="T386" s="389"/>
      <c r="U386" s="389"/>
      <c r="V386" s="389"/>
    </row>
    <row r="387" spans="1:22" ht="11.25" customHeight="1" x14ac:dyDescent="0.2">
      <c r="A387" s="389"/>
      <c r="B387" s="390"/>
      <c r="C387" s="390"/>
      <c r="D387" s="390"/>
      <c r="E387" s="390"/>
      <c r="F387" s="390"/>
      <c r="G387" s="390"/>
      <c r="H387" s="390"/>
      <c r="I387" s="390"/>
      <c r="J387" s="390"/>
      <c r="K387" s="390"/>
      <c r="L387" s="390"/>
      <c r="M387" s="390"/>
      <c r="N387" s="390"/>
      <c r="O387" s="390"/>
      <c r="P387" s="390"/>
      <c r="Q387" s="390"/>
      <c r="R387" s="390"/>
      <c r="S387" s="389"/>
      <c r="T387" s="389"/>
      <c r="U387" s="389"/>
      <c r="V387" s="389"/>
    </row>
    <row r="388" spans="1:22" ht="11.25" customHeight="1" x14ac:dyDescent="0.2">
      <c r="A388" s="389"/>
      <c r="B388" s="390"/>
      <c r="C388" s="390"/>
      <c r="D388" s="390"/>
      <c r="E388" s="390"/>
      <c r="F388" s="390"/>
      <c r="G388" s="390"/>
      <c r="H388" s="390"/>
      <c r="I388" s="390"/>
      <c r="J388" s="390"/>
      <c r="K388" s="390"/>
      <c r="L388" s="390"/>
      <c r="M388" s="390"/>
      <c r="N388" s="390"/>
      <c r="O388" s="390"/>
      <c r="P388" s="390"/>
      <c r="Q388" s="390"/>
      <c r="R388" s="390"/>
      <c r="S388" s="389"/>
      <c r="T388" s="389"/>
      <c r="U388" s="389"/>
      <c r="V388" s="389"/>
    </row>
    <row r="389" spans="1:22" ht="11.25" customHeight="1" x14ac:dyDescent="0.2">
      <c r="A389" s="389"/>
      <c r="B389" s="390"/>
      <c r="C389" s="390"/>
      <c r="D389" s="390"/>
      <c r="E389" s="390"/>
      <c r="F389" s="390"/>
      <c r="G389" s="390"/>
      <c r="H389" s="390"/>
      <c r="I389" s="390"/>
      <c r="J389" s="390"/>
      <c r="K389" s="390"/>
      <c r="L389" s="390"/>
      <c r="M389" s="390"/>
      <c r="N389" s="390"/>
      <c r="O389" s="390"/>
      <c r="P389" s="390"/>
      <c r="Q389" s="390"/>
      <c r="R389" s="390"/>
      <c r="S389" s="389"/>
      <c r="T389" s="389"/>
      <c r="U389" s="389"/>
      <c r="V389" s="389"/>
    </row>
    <row r="390" spans="1:22" ht="11.25" customHeight="1" x14ac:dyDescent="0.2">
      <c r="A390" s="389"/>
      <c r="B390" s="390"/>
      <c r="C390" s="390"/>
      <c r="D390" s="390"/>
      <c r="E390" s="390"/>
      <c r="F390" s="390"/>
      <c r="G390" s="390"/>
      <c r="H390" s="390"/>
      <c r="I390" s="390"/>
      <c r="J390" s="390"/>
      <c r="K390" s="390"/>
      <c r="L390" s="390"/>
      <c r="M390" s="390"/>
      <c r="N390" s="390"/>
      <c r="O390" s="390"/>
      <c r="P390" s="390"/>
      <c r="Q390" s="390"/>
      <c r="R390" s="390"/>
      <c r="S390" s="389"/>
      <c r="T390" s="389"/>
      <c r="U390" s="389"/>
      <c r="V390" s="389"/>
    </row>
    <row r="391" spans="1:22" ht="11.25" customHeight="1" x14ac:dyDescent="0.2">
      <c r="A391" s="389"/>
      <c r="B391" s="390"/>
      <c r="C391" s="390"/>
      <c r="D391" s="390"/>
      <c r="E391" s="390"/>
      <c r="F391" s="390"/>
      <c r="G391" s="390"/>
      <c r="H391" s="390"/>
      <c r="I391" s="390"/>
      <c r="J391" s="390"/>
      <c r="K391" s="390"/>
      <c r="L391" s="390"/>
      <c r="M391" s="390"/>
      <c r="N391" s="390"/>
      <c r="O391" s="390"/>
      <c r="P391" s="390"/>
      <c r="Q391" s="390"/>
      <c r="R391" s="390"/>
      <c r="S391" s="389"/>
      <c r="T391" s="389"/>
      <c r="U391" s="389"/>
      <c r="V391" s="389"/>
    </row>
    <row r="392" spans="1:22" ht="11.25" customHeight="1" x14ac:dyDescent="0.2">
      <c r="A392" s="389"/>
      <c r="B392" s="390"/>
      <c r="C392" s="390"/>
      <c r="D392" s="390"/>
      <c r="E392" s="390"/>
      <c r="F392" s="390"/>
      <c r="G392" s="390"/>
      <c r="H392" s="390"/>
      <c r="I392" s="390"/>
      <c r="J392" s="390"/>
      <c r="K392" s="390"/>
      <c r="L392" s="390"/>
      <c r="M392" s="390"/>
      <c r="N392" s="390"/>
      <c r="O392" s="390"/>
      <c r="P392" s="390"/>
      <c r="Q392" s="390"/>
      <c r="R392" s="390"/>
      <c r="S392" s="389"/>
      <c r="T392" s="389"/>
      <c r="U392" s="389"/>
      <c r="V392" s="389"/>
    </row>
    <row r="393" spans="1:22" ht="11.25" customHeight="1" x14ac:dyDescent="0.2">
      <c r="A393" s="389"/>
      <c r="B393" s="390"/>
      <c r="C393" s="390"/>
      <c r="D393" s="390"/>
      <c r="E393" s="390"/>
      <c r="F393" s="390"/>
      <c r="G393" s="390"/>
      <c r="H393" s="390"/>
      <c r="I393" s="390"/>
      <c r="J393" s="390"/>
      <c r="K393" s="390"/>
      <c r="L393" s="390"/>
      <c r="M393" s="390"/>
      <c r="N393" s="390"/>
      <c r="O393" s="390"/>
      <c r="P393" s="390"/>
      <c r="Q393" s="390"/>
      <c r="R393" s="390"/>
      <c r="S393" s="389"/>
      <c r="T393" s="389"/>
      <c r="U393" s="389"/>
      <c r="V393" s="389"/>
    </row>
    <row r="394" spans="1:22" ht="11.25" customHeight="1" x14ac:dyDescent="0.2">
      <c r="A394" s="389"/>
      <c r="B394" s="390"/>
      <c r="C394" s="390"/>
      <c r="D394" s="390"/>
      <c r="E394" s="390"/>
      <c r="F394" s="390"/>
      <c r="G394" s="390"/>
      <c r="H394" s="390"/>
      <c r="I394" s="390"/>
      <c r="J394" s="390"/>
      <c r="K394" s="390"/>
      <c r="L394" s="390"/>
      <c r="M394" s="390"/>
      <c r="N394" s="390"/>
      <c r="O394" s="390"/>
      <c r="P394" s="390"/>
      <c r="Q394" s="390"/>
      <c r="R394" s="390"/>
      <c r="S394" s="389"/>
      <c r="T394" s="389"/>
      <c r="U394" s="389"/>
      <c r="V394" s="389"/>
    </row>
    <row r="395" spans="1:22" ht="11.25" customHeight="1" x14ac:dyDescent="0.2">
      <c r="A395" s="389"/>
      <c r="B395" s="390"/>
      <c r="C395" s="390"/>
      <c r="D395" s="390"/>
      <c r="E395" s="390"/>
      <c r="F395" s="390"/>
      <c r="G395" s="390"/>
      <c r="H395" s="390"/>
      <c r="I395" s="390"/>
      <c r="J395" s="390"/>
      <c r="K395" s="390"/>
      <c r="L395" s="390"/>
      <c r="M395" s="390"/>
      <c r="N395" s="390"/>
      <c r="O395" s="390"/>
      <c r="P395" s="390"/>
      <c r="Q395" s="390"/>
      <c r="R395" s="390"/>
      <c r="S395" s="389"/>
      <c r="T395" s="389"/>
      <c r="U395" s="389"/>
      <c r="V395" s="389"/>
    </row>
    <row r="396" spans="1:22" ht="11.25" customHeight="1" x14ac:dyDescent="0.2">
      <c r="A396" s="389"/>
      <c r="B396" s="390"/>
      <c r="C396" s="390"/>
      <c r="D396" s="390"/>
      <c r="E396" s="390"/>
      <c r="F396" s="390"/>
      <c r="G396" s="390"/>
      <c r="H396" s="390"/>
      <c r="I396" s="390"/>
      <c r="J396" s="390"/>
      <c r="K396" s="390"/>
      <c r="L396" s="390"/>
      <c r="M396" s="390"/>
      <c r="N396" s="390"/>
      <c r="O396" s="390"/>
      <c r="P396" s="390"/>
      <c r="Q396" s="390"/>
      <c r="R396" s="390"/>
      <c r="S396" s="389"/>
      <c r="T396" s="389"/>
      <c r="U396" s="389"/>
      <c r="V396" s="389"/>
    </row>
    <row r="397" spans="1:22" ht="11.25" customHeight="1" x14ac:dyDescent="0.2">
      <c r="A397" s="389"/>
      <c r="B397" s="390"/>
      <c r="C397" s="390"/>
      <c r="D397" s="390"/>
      <c r="E397" s="390"/>
      <c r="F397" s="390"/>
      <c r="G397" s="390"/>
      <c r="H397" s="390"/>
      <c r="I397" s="390"/>
      <c r="J397" s="390"/>
      <c r="K397" s="390"/>
      <c r="L397" s="390"/>
      <c r="M397" s="390"/>
      <c r="N397" s="390"/>
      <c r="O397" s="390"/>
      <c r="P397" s="390"/>
      <c r="Q397" s="390"/>
      <c r="R397" s="390"/>
      <c r="S397" s="389"/>
      <c r="T397" s="389"/>
      <c r="U397" s="389"/>
      <c r="V397" s="389"/>
    </row>
    <row r="398" spans="1:22" ht="11.25" customHeight="1" x14ac:dyDescent="0.2">
      <c r="A398" s="389"/>
      <c r="B398" s="390"/>
      <c r="C398" s="390"/>
      <c r="D398" s="390"/>
      <c r="E398" s="390"/>
      <c r="F398" s="390"/>
      <c r="G398" s="390"/>
      <c r="H398" s="390"/>
      <c r="I398" s="390"/>
      <c r="J398" s="390"/>
      <c r="K398" s="390"/>
      <c r="L398" s="390"/>
      <c r="M398" s="390"/>
      <c r="N398" s="390"/>
      <c r="O398" s="390"/>
      <c r="P398" s="390"/>
      <c r="Q398" s="390"/>
      <c r="R398" s="390"/>
      <c r="S398" s="389"/>
      <c r="T398" s="389"/>
      <c r="U398" s="389"/>
      <c r="V398" s="389"/>
    </row>
    <row r="399" spans="1:22" ht="11.25" customHeight="1" x14ac:dyDescent="0.2">
      <c r="A399" s="389"/>
      <c r="B399" s="390"/>
      <c r="C399" s="390"/>
      <c r="D399" s="390"/>
      <c r="E399" s="390"/>
      <c r="F399" s="390"/>
      <c r="G399" s="390"/>
      <c r="H399" s="390"/>
      <c r="I399" s="390"/>
      <c r="J399" s="390"/>
      <c r="K399" s="390"/>
      <c r="L399" s="390"/>
      <c r="M399" s="390"/>
      <c r="N399" s="390"/>
      <c r="O399" s="390"/>
      <c r="P399" s="390"/>
      <c r="Q399" s="390"/>
      <c r="R399" s="390"/>
      <c r="S399" s="389"/>
      <c r="T399" s="389"/>
      <c r="U399" s="389"/>
      <c r="V399" s="389"/>
    </row>
    <row r="400" spans="1:22" ht="11.25" customHeight="1" x14ac:dyDescent="0.2">
      <c r="A400" s="389"/>
      <c r="B400" s="390"/>
      <c r="C400" s="390"/>
      <c r="D400" s="390"/>
      <c r="E400" s="390"/>
      <c r="F400" s="390"/>
      <c r="G400" s="390"/>
      <c r="H400" s="390"/>
      <c r="I400" s="390"/>
      <c r="J400" s="390"/>
      <c r="K400" s="390"/>
      <c r="L400" s="390"/>
      <c r="M400" s="390"/>
      <c r="N400" s="390"/>
      <c r="O400" s="390"/>
      <c r="P400" s="390"/>
      <c r="Q400" s="390"/>
      <c r="R400" s="390"/>
      <c r="S400" s="389"/>
      <c r="T400" s="389"/>
      <c r="U400" s="389"/>
      <c r="V400" s="389"/>
    </row>
    <row r="401" spans="1:22" ht="11.25" customHeight="1" x14ac:dyDescent="0.2">
      <c r="A401" s="389"/>
      <c r="B401" s="390"/>
      <c r="C401" s="390"/>
      <c r="D401" s="390"/>
      <c r="E401" s="390"/>
      <c r="F401" s="390"/>
      <c r="G401" s="390"/>
      <c r="H401" s="390"/>
      <c r="I401" s="390"/>
      <c r="J401" s="390"/>
      <c r="K401" s="390"/>
      <c r="L401" s="390"/>
      <c r="M401" s="390"/>
      <c r="N401" s="390"/>
      <c r="O401" s="390"/>
      <c r="P401" s="390"/>
      <c r="Q401" s="390"/>
      <c r="R401" s="390"/>
      <c r="S401" s="389"/>
      <c r="T401" s="389"/>
      <c r="U401" s="389"/>
      <c r="V401" s="389"/>
    </row>
    <row r="402" spans="1:22" ht="11.25" customHeight="1" x14ac:dyDescent="0.2">
      <c r="A402" s="389"/>
      <c r="B402" s="390"/>
      <c r="C402" s="390"/>
      <c r="D402" s="390"/>
      <c r="E402" s="390"/>
      <c r="F402" s="390"/>
      <c r="G402" s="390"/>
      <c r="H402" s="390"/>
      <c r="I402" s="390"/>
      <c r="J402" s="390"/>
      <c r="K402" s="390"/>
      <c r="L402" s="390"/>
      <c r="M402" s="390"/>
      <c r="N402" s="390"/>
      <c r="O402" s="390"/>
      <c r="P402" s="390"/>
      <c r="Q402" s="390"/>
      <c r="R402" s="390"/>
      <c r="S402" s="389"/>
      <c r="T402" s="389"/>
      <c r="U402" s="389"/>
      <c r="V402" s="389"/>
    </row>
    <row r="403" spans="1:22" ht="11.25" customHeight="1" x14ac:dyDescent="0.2">
      <c r="A403" s="389"/>
      <c r="B403" s="390"/>
      <c r="C403" s="390"/>
      <c r="D403" s="390"/>
      <c r="E403" s="390"/>
      <c r="F403" s="390"/>
      <c r="G403" s="390"/>
      <c r="H403" s="390"/>
      <c r="I403" s="390"/>
      <c r="J403" s="390"/>
      <c r="K403" s="390"/>
      <c r="L403" s="390"/>
      <c r="M403" s="390"/>
      <c r="N403" s="390"/>
      <c r="O403" s="390"/>
      <c r="P403" s="390"/>
      <c r="Q403" s="390"/>
      <c r="R403" s="390"/>
      <c r="S403" s="389"/>
      <c r="T403" s="389"/>
      <c r="U403" s="389"/>
      <c r="V403" s="389"/>
    </row>
    <row r="404" spans="1:22" ht="11.25" customHeight="1" x14ac:dyDescent="0.2">
      <c r="A404" s="389"/>
      <c r="B404" s="390"/>
      <c r="C404" s="390"/>
      <c r="D404" s="390"/>
      <c r="E404" s="390"/>
      <c r="F404" s="390"/>
      <c r="G404" s="390"/>
      <c r="H404" s="390"/>
      <c r="I404" s="390"/>
      <c r="J404" s="390"/>
      <c r="K404" s="390"/>
      <c r="L404" s="390"/>
      <c r="M404" s="390"/>
      <c r="N404" s="390"/>
      <c r="O404" s="390"/>
      <c r="P404" s="390"/>
      <c r="Q404" s="390"/>
      <c r="R404" s="390"/>
      <c r="S404" s="389"/>
      <c r="T404" s="389"/>
      <c r="U404" s="389"/>
      <c r="V404" s="389"/>
    </row>
    <row r="405" spans="1:22" ht="11.25" customHeight="1" x14ac:dyDescent="0.2">
      <c r="A405" s="389"/>
      <c r="B405" s="390"/>
      <c r="C405" s="390"/>
      <c r="D405" s="390"/>
      <c r="E405" s="390"/>
      <c r="F405" s="390"/>
      <c r="G405" s="390"/>
      <c r="H405" s="390"/>
      <c r="I405" s="390"/>
      <c r="J405" s="390"/>
      <c r="K405" s="390"/>
      <c r="L405" s="390"/>
      <c r="M405" s="390"/>
      <c r="N405" s="390"/>
      <c r="O405" s="390"/>
      <c r="P405" s="390"/>
      <c r="Q405" s="390"/>
      <c r="R405" s="390"/>
      <c r="S405" s="389"/>
      <c r="T405" s="389"/>
      <c r="U405" s="389"/>
      <c r="V405" s="389"/>
    </row>
    <row r="406" spans="1:22" ht="11.25" customHeight="1" x14ac:dyDescent="0.2">
      <c r="A406" s="389"/>
      <c r="B406" s="390"/>
      <c r="C406" s="390"/>
      <c r="D406" s="390"/>
      <c r="E406" s="390"/>
      <c r="F406" s="390"/>
      <c r="G406" s="390"/>
      <c r="H406" s="390"/>
      <c r="I406" s="390"/>
      <c r="J406" s="390"/>
      <c r="K406" s="390"/>
      <c r="L406" s="390"/>
      <c r="M406" s="390"/>
      <c r="N406" s="390"/>
      <c r="O406" s="390"/>
      <c r="P406" s="390"/>
      <c r="Q406" s="390"/>
      <c r="R406" s="390"/>
      <c r="S406" s="389"/>
      <c r="T406" s="389"/>
      <c r="U406" s="389"/>
      <c r="V406" s="389"/>
    </row>
    <row r="407" spans="1:22" ht="11.25" customHeight="1" x14ac:dyDescent="0.2">
      <c r="A407" s="389"/>
      <c r="B407" s="390"/>
      <c r="C407" s="390"/>
      <c r="D407" s="390"/>
      <c r="E407" s="390"/>
      <c r="F407" s="390"/>
      <c r="G407" s="390"/>
      <c r="H407" s="390"/>
      <c r="I407" s="390"/>
      <c r="J407" s="390"/>
      <c r="K407" s="390"/>
      <c r="L407" s="390"/>
      <c r="M407" s="390"/>
      <c r="N407" s="390"/>
      <c r="O407" s="390"/>
      <c r="P407" s="390"/>
      <c r="Q407" s="390"/>
      <c r="R407" s="390"/>
      <c r="S407" s="389"/>
      <c r="T407" s="389"/>
      <c r="U407" s="389"/>
      <c r="V407" s="389"/>
    </row>
    <row r="408" spans="1:22" ht="11.25" customHeight="1" x14ac:dyDescent="0.2">
      <c r="A408" s="389"/>
      <c r="B408" s="390"/>
      <c r="C408" s="390"/>
      <c r="D408" s="390"/>
      <c r="E408" s="390"/>
      <c r="F408" s="390"/>
      <c r="G408" s="390"/>
      <c r="H408" s="390"/>
      <c r="I408" s="390"/>
      <c r="J408" s="390"/>
      <c r="K408" s="390"/>
      <c r="L408" s="390"/>
      <c r="M408" s="390"/>
      <c r="N408" s="390"/>
      <c r="O408" s="390"/>
      <c r="P408" s="390"/>
      <c r="Q408" s="390"/>
      <c r="R408" s="390"/>
      <c r="S408" s="389"/>
      <c r="T408" s="389"/>
      <c r="U408" s="389"/>
      <c r="V408" s="389"/>
    </row>
    <row r="409" spans="1:22" ht="11.25" customHeight="1" x14ac:dyDescent="0.2">
      <c r="A409" s="389"/>
      <c r="B409" s="390"/>
      <c r="C409" s="390"/>
      <c r="D409" s="390"/>
      <c r="E409" s="390"/>
      <c r="F409" s="390"/>
      <c r="G409" s="390"/>
      <c r="H409" s="390"/>
      <c r="I409" s="390"/>
      <c r="J409" s="390"/>
      <c r="K409" s="390"/>
      <c r="L409" s="390"/>
      <c r="M409" s="390"/>
      <c r="N409" s="390"/>
      <c r="O409" s="390"/>
      <c r="P409" s="390"/>
      <c r="Q409" s="390"/>
      <c r="R409" s="390"/>
      <c r="S409" s="389"/>
      <c r="T409" s="389"/>
      <c r="U409" s="389"/>
      <c r="V409" s="389"/>
    </row>
    <row r="410" spans="1:22" ht="11.25" customHeight="1" x14ac:dyDescent="0.2">
      <c r="A410" s="389"/>
      <c r="B410" s="390"/>
      <c r="C410" s="390"/>
      <c r="D410" s="390"/>
      <c r="E410" s="390"/>
      <c r="F410" s="390"/>
      <c r="G410" s="390"/>
      <c r="H410" s="390"/>
      <c r="I410" s="390"/>
      <c r="J410" s="390"/>
      <c r="K410" s="390"/>
      <c r="L410" s="390"/>
      <c r="M410" s="390"/>
      <c r="N410" s="390"/>
      <c r="O410" s="390"/>
      <c r="P410" s="390"/>
      <c r="Q410" s="390"/>
      <c r="R410" s="390"/>
      <c r="S410" s="389"/>
      <c r="T410" s="389"/>
      <c r="U410" s="389"/>
      <c r="V410" s="389"/>
    </row>
    <row r="411" spans="1:22" ht="11.25" customHeight="1" x14ac:dyDescent="0.2">
      <c r="A411" s="389"/>
      <c r="B411" s="390"/>
      <c r="C411" s="390"/>
      <c r="D411" s="390"/>
      <c r="E411" s="390"/>
      <c r="F411" s="390"/>
      <c r="G411" s="390"/>
      <c r="H411" s="390"/>
      <c r="I411" s="390"/>
      <c r="J411" s="390"/>
      <c r="K411" s="390"/>
      <c r="L411" s="390"/>
      <c r="M411" s="390"/>
      <c r="N411" s="390"/>
      <c r="O411" s="390"/>
      <c r="P411" s="390"/>
      <c r="Q411" s="390"/>
      <c r="R411" s="390"/>
      <c r="S411" s="389"/>
      <c r="T411" s="389"/>
      <c r="U411" s="389"/>
      <c r="V411" s="389"/>
    </row>
    <row r="412" spans="1:22" ht="11.25" customHeight="1" x14ac:dyDescent="0.2">
      <c r="A412" s="389"/>
      <c r="B412" s="390"/>
      <c r="C412" s="390"/>
      <c r="D412" s="390"/>
      <c r="E412" s="390"/>
      <c r="F412" s="390"/>
      <c r="G412" s="390"/>
      <c r="H412" s="390"/>
      <c r="I412" s="390"/>
      <c r="J412" s="390"/>
      <c r="K412" s="390"/>
      <c r="L412" s="390"/>
      <c r="M412" s="390"/>
      <c r="N412" s="390"/>
      <c r="O412" s="390"/>
      <c r="P412" s="390"/>
      <c r="Q412" s="390"/>
      <c r="R412" s="390"/>
      <c r="S412" s="389"/>
      <c r="T412" s="389"/>
      <c r="U412" s="389"/>
      <c r="V412" s="389"/>
    </row>
    <row r="413" spans="1:22" ht="11.25" customHeight="1" x14ac:dyDescent="0.2">
      <c r="A413" s="389"/>
      <c r="B413" s="390"/>
      <c r="C413" s="390"/>
      <c r="D413" s="390"/>
      <c r="E413" s="390"/>
      <c r="F413" s="390"/>
      <c r="G413" s="390"/>
      <c r="H413" s="390"/>
      <c r="I413" s="390"/>
      <c r="J413" s="390"/>
      <c r="K413" s="390"/>
      <c r="L413" s="390"/>
      <c r="M413" s="390"/>
      <c r="N413" s="390"/>
      <c r="O413" s="390"/>
      <c r="P413" s="390"/>
      <c r="Q413" s="390"/>
      <c r="R413" s="390"/>
      <c r="S413" s="389"/>
      <c r="T413" s="389"/>
      <c r="U413" s="389"/>
      <c r="V413" s="389"/>
    </row>
    <row r="414" spans="1:22" ht="11.25" customHeight="1" x14ac:dyDescent="0.2">
      <c r="A414" s="389"/>
      <c r="B414" s="390"/>
      <c r="C414" s="390"/>
      <c r="D414" s="390"/>
      <c r="E414" s="390"/>
      <c r="F414" s="390"/>
      <c r="G414" s="390"/>
      <c r="H414" s="390"/>
      <c r="I414" s="390"/>
      <c r="J414" s="390"/>
      <c r="K414" s="390"/>
      <c r="L414" s="390"/>
      <c r="M414" s="390"/>
      <c r="N414" s="390"/>
      <c r="O414" s="390"/>
      <c r="P414" s="390"/>
      <c r="Q414" s="390"/>
      <c r="R414" s="390"/>
      <c r="S414" s="389"/>
      <c r="T414" s="389"/>
      <c r="U414" s="389"/>
      <c r="V414" s="389"/>
    </row>
    <row r="415" spans="1:22" ht="11.25" customHeight="1" x14ac:dyDescent="0.2">
      <c r="A415" s="389"/>
      <c r="B415" s="390"/>
      <c r="C415" s="390"/>
      <c r="D415" s="390"/>
      <c r="E415" s="390"/>
      <c r="F415" s="390"/>
      <c r="G415" s="390"/>
      <c r="H415" s="390"/>
      <c r="I415" s="390"/>
      <c r="J415" s="390"/>
      <c r="K415" s="390"/>
      <c r="L415" s="390"/>
      <c r="M415" s="390"/>
      <c r="N415" s="390"/>
      <c r="O415" s="390"/>
      <c r="P415" s="390"/>
      <c r="Q415" s="390"/>
      <c r="R415" s="390"/>
      <c r="S415" s="389"/>
      <c r="T415" s="389"/>
      <c r="U415" s="389"/>
      <c r="V415" s="389"/>
    </row>
    <row r="416" spans="1:22" ht="11.25" customHeight="1" x14ac:dyDescent="0.2">
      <c r="A416" s="389"/>
      <c r="B416" s="390"/>
      <c r="C416" s="390"/>
      <c r="D416" s="390"/>
      <c r="E416" s="390"/>
      <c r="F416" s="390"/>
      <c r="G416" s="390"/>
      <c r="H416" s="390"/>
      <c r="I416" s="390"/>
      <c r="J416" s="390"/>
      <c r="K416" s="390"/>
      <c r="L416" s="390"/>
      <c r="M416" s="390"/>
      <c r="N416" s="390"/>
      <c r="O416" s="390"/>
      <c r="P416" s="390"/>
      <c r="Q416" s="390"/>
      <c r="R416" s="390"/>
      <c r="S416" s="389"/>
      <c r="T416" s="389"/>
      <c r="U416" s="389"/>
      <c r="V416" s="389"/>
    </row>
    <row r="417" spans="1:22" ht="11.25" customHeight="1" x14ac:dyDescent="0.2">
      <c r="A417" s="389"/>
      <c r="B417" s="390"/>
      <c r="C417" s="390"/>
      <c r="D417" s="390"/>
      <c r="E417" s="390"/>
      <c r="F417" s="390"/>
      <c r="G417" s="390"/>
      <c r="H417" s="390"/>
      <c r="I417" s="390"/>
      <c r="J417" s="390"/>
      <c r="K417" s="390"/>
      <c r="L417" s="390"/>
      <c r="M417" s="390"/>
      <c r="N417" s="390"/>
      <c r="O417" s="390"/>
      <c r="P417" s="390"/>
      <c r="Q417" s="390"/>
      <c r="R417" s="390"/>
      <c r="S417" s="389"/>
      <c r="T417" s="389"/>
      <c r="U417" s="389"/>
      <c r="V417" s="389"/>
    </row>
    <row r="418" spans="1:22" ht="11.25" customHeight="1" x14ac:dyDescent="0.2">
      <c r="A418" s="389"/>
      <c r="B418" s="390"/>
      <c r="C418" s="390"/>
      <c r="D418" s="390"/>
      <c r="E418" s="390"/>
      <c r="F418" s="390"/>
      <c r="G418" s="390"/>
      <c r="H418" s="390"/>
      <c r="I418" s="390"/>
      <c r="J418" s="390"/>
      <c r="K418" s="390"/>
      <c r="L418" s="390"/>
      <c r="M418" s="390"/>
      <c r="N418" s="390"/>
      <c r="O418" s="390"/>
      <c r="P418" s="390"/>
      <c r="Q418" s="390"/>
      <c r="R418" s="390"/>
      <c r="S418" s="389"/>
      <c r="T418" s="389"/>
      <c r="U418" s="389"/>
      <c r="V418" s="389"/>
    </row>
    <row r="419" spans="1:22" ht="11.25" customHeight="1" x14ac:dyDescent="0.2">
      <c r="A419" s="389"/>
      <c r="B419" s="390"/>
      <c r="C419" s="390"/>
      <c r="D419" s="390"/>
      <c r="E419" s="390"/>
      <c r="F419" s="390"/>
      <c r="G419" s="390"/>
      <c r="H419" s="390"/>
      <c r="I419" s="390"/>
      <c r="J419" s="390"/>
      <c r="K419" s="390"/>
      <c r="L419" s="390"/>
      <c r="M419" s="390"/>
      <c r="N419" s="390"/>
      <c r="O419" s="390"/>
      <c r="P419" s="390"/>
      <c r="Q419" s="390"/>
      <c r="R419" s="390"/>
      <c r="S419" s="389"/>
      <c r="T419" s="389"/>
      <c r="U419" s="389"/>
      <c r="V419" s="389"/>
    </row>
    <row r="420" spans="1:22" ht="11.25" customHeight="1" x14ac:dyDescent="0.2">
      <c r="A420" s="389"/>
      <c r="B420" s="390"/>
      <c r="C420" s="390"/>
      <c r="D420" s="390"/>
      <c r="E420" s="390"/>
      <c r="F420" s="390"/>
      <c r="G420" s="390"/>
      <c r="H420" s="390"/>
      <c r="I420" s="390"/>
      <c r="J420" s="390"/>
      <c r="K420" s="390"/>
      <c r="L420" s="390"/>
      <c r="M420" s="390"/>
      <c r="N420" s="390"/>
      <c r="O420" s="390"/>
      <c r="P420" s="390"/>
      <c r="Q420" s="390"/>
      <c r="R420" s="390"/>
      <c r="S420" s="389"/>
      <c r="T420" s="389"/>
      <c r="U420" s="389"/>
      <c r="V420" s="389"/>
    </row>
    <row r="421" spans="1:22" ht="11.25" customHeight="1" x14ac:dyDescent="0.2">
      <c r="A421" s="389"/>
      <c r="B421" s="390"/>
      <c r="C421" s="390"/>
      <c r="D421" s="390"/>
      <c r="E421" s="390"/>
      <c r="F421" s="390"/>
      <c r="G421" s="390"/>
      <c r="H421" s="390"/>
      <c r="I421" s="390"/>
      <c r="J421" s="390"/>
      <c r="K421" s="390"/>
      <c r="L421" s="390"/>
      <c r="M421" s="390"/>
      <c r="N421" s="390"/>
      <c r="O421" s="390"/>
      <c r="P421" s="390"/>
      <c r="Q421" s="390"/>
      <c r="R421" s="390"/>
      <c r="S421" s="389"/>
      <c r="T421" s="389"/>
      <c r="U421" s="389"/>
      <c r="V421" s="389"/>
    </row>
    <row r="422" spans="1:22" ht="11.25" customHeight="1" x14ac:dyDescent="0.2">
      <c r="A422" s="389"/>
      <c r="B422" s="390"/>
      <c r="C422" s="390"/>
      <c r="D422" s="390"/>
      <c r="E422" s="390"/>
      <c r="F422" s="390"/>
      <c r="G422" s="390"/>
      <c r="H422" s="390"/>
      <c r="I422" s="390"/>
      <c r="J422" s="390"/>
      <c r="K422" s="390"/>
      <c r="L422" s="390"/>
      <c r="M422" s="390"/>
      <c r="N422" s="390"/>
      <c r="O422" s="390"/>
      <c r="P422" s="390"/>
      <c r="Q422" s="390"/>
      <c r="R422" s="390"/>
      <c r="S422" s="389"/>
      <c r="T422" s="389"/>
      <c r="U422" s="389"/>
      <c r="V422" s="389"/>
    </row>
    <row r="423" spans="1:22" ht="11.25" customHeight="1" x14ac:dyDescent="0.2">
      <c r="A423" s="389"/>
      <c r="B423" s="390"/>
      <c r="C423" s="390"/>
      <c r="D423" s="390"/>
      <c r="E423" s="390"/>
      <c r="F423" s="390"/>
      <c r="G423" s="390"/>
      <c r="H423" s="390"/>
      <c r="I423" s="390"/>
      <c r="J423" s="390"/>
      <c r="K423" s="390"/>
      <c r="L423" s="390"/>
      <c r="M423" s="390"/>
      <c r="N423" s="390"/>
      <c r="O423" s="390"/>
      <c r="P423" s="390"/>
      <c r="Q423" s="390"/>
      <c r="R423" s="390"/>
      <c r="S423" s="389"/>
      <c r="T423" s="389"/>
      <c r="U423" s="389"/>
      <c r="V423" s="389"/>
    </row>
    <row r="424" spans="1:22" ht="11.25" customHeight="1" x14ac:dyDescent="0.2">
      <c r="A424" s="389"/>
      <c r="B424" s="390"/>
      <c r="C424" s="390"/>
      <c r="D424" s="390"/>
      <c r="E424" s="390"/>
      <c r="F424" s="390"/>
      <c r="G424" s="390"/>
      <c r="H424" s="390"/>
      <c r="I424" s="390"/>
      <c r="J424" s="390"/>
      <c r="K424" s="390"/>
      <c r="L424" s="390"/>
      <c r="M424" s="390"/>
      <c r="N424" s="390"/>
      <c r="O424" s="390"/>
      <c r="P424" s="390"/>
      <c r="Q424" s="390"/>
      <c r="R424" s="390"/>
      <c r="S424" s="389"/>
      <c r="T424" s="389"/>
      <c r="U424" s="389"/>
      <c r="V424" s="389"/>
    </row>
    <row r="425" spans="1:22" ht="11.25" customHeight="1" x14ac:dyDescent="0.2">
      <c r="A425" s="389"/>
      <c r="B425" s="390"/>
      <c r="C425" s="390"/>
      <c r="D425" s="390"/>
      <c r="E425" s="390"/>
      <c r="F425" s="390"/>
      <c r="G425" s="390"/>
      <c r="H425" s="390"/>
      <c r="I425" s="390"/>
      <c r="J425" s="390"/>
      <c r="K425" s="390"/>
      <c r="L425" s="390"/>
      <c r="M425" s="390"/>
      <c r="N425" s="390"/>
      <c r="O425" s="390"/>
      <c r="P425" s="390"/>
      <c r="Q425" s="390"/>
      <c r="R425" s="390"/>
      <c r="S425" s="389"/>
      <c r="T425" s="389"/>
      <c r="U425" s="389"/>
      <c r="V425" s="389"/>
    </row>
    <row r="426" spans="1:22" ht="11.25" customHeight="1" x14ac:dyDescent="0.2">
      <c r="A426" s="389"/>
      <c r="B426" s="390"/>
      <c r="C426" s="390"/>
      <c r="D426" s="390"/>
      <c r="E426" s="390"/>
      <c r="F426" s="390"/>
      <c r="G426" s="390"/>
      <c r="H426" s="390"/>
      <c r="I426" s="390"/>
      <c r="J426" s="390"/>
      <c r="K426" s="390"/>
      <c r="L426" s="390"/>
      <c r="M426" s="390"/>
      <c r="N426" s="390"/>
      <c r="O426" s="390"/>
      <c r="P426" s="390"/>
      <c r="Q426" s="390"/>
      <c r="R426" s="390"/>
      <c r="S426" s="389"/>
      <c r="T426" s="389"/>
      <c r="U426" s="389"/>
      <c r="V426" s="389"/>
    </row>
    <row r="427" spans="1:22" ht="11.25" customHeight="1" x14ac:dyDescent="0.2">
      <c r="A427" s="389"/>
      <c r="B427" s="390"/>
      <c r="C427" s="390"/>
      <c r="D427" s="390"/>
      <c r="E427" s="390"/>
      <c r="F427" s="390"/>
      <c r="G427" s="390"/>
      <c r="H427" s="390"/>
      <c r="I427" s="390"/>
      <c r="J427" s="390"/>
      <c r="K427" s="390"/>
      <c r="L427" s="390"/>
      <c r="M427" s="390"/>
      <c r="N427" s="390"/>
      <c r="O427" s="390"/>
      <c r="P427" s="390"/>
      <c r="Q427" s="390"/>
      <c r="R427" s="390"/>
      <c r="S427" s="389"/>
      <c r="T427" s="389"/>
      <c r="U427" s="389"/>
      <c r="V427" s="389"/>
    </row>
    <row r="428" spans="1:22" ht="11.25" customHeight="1" x14ac:dyDescent="0.2">
      <c r="A428" s="389"/>
      <c r="B428" s="390"/>
      <c r="C428" s="390"/>
      <c r="D428" s="390"/>
      <c r="E428" s="390"/>
      <c r="F428" s="390"/>
      <c r="G428" s="390"/>
      <c r="H428" s="390"/>
      <c r="I428" s="390"/>
      <c r="J428" s="390"/>
      <c r="K428" s="390"/>
      <c r="L428" s="390"/>
      <c r="M428" s="390"/>
      <c r="N428" s="390"/>
      <c r="O428" s="390"/>
      <c r="P428" s="390"/>
      <c r="Q428" s="390"/>
      <c r="R428" s="390"/>
      <c r="S428" s="389"/>
      <c r="T428" s="389"/>
      <c r="U428" s="389"/>
      <c r="V428" s="389"/>
    </row>
    <row r="429" spans="1:22" ht="11.25" customHeight="1" x14ac:dyDescent="0.2">
      <c r="A429" s="389"/>
      <c r="B429" s="390"/>
      <c r="C429" s="390"/>
      <c r="D429" s="390"/>
      <c r="E429" s="390"/>
      <c r="F429" s="390"/>
      <c r="G429" s="390"/>
      <c r="H429" s="390"/>
      <c r="I429" s="390"/>
      <c r="J429" s="390"/>
      <c r="K429" s="390"/>
      <c r="L429" s="390"/>
      <c r="M429" s="390"/>
      <c r="N429" s="390"/>
      <c r="O429" s="390"/>
      <c r="P429" s="390"/>
      <c r="Q429" s="390"/>
      <c r="R429" s="390"/>
      <c r="S429" s="389"/>
      <c r="T429" s="389"/>
      <c r="U429" s="389"/>
      <c r="V429" s="389"/>
    </row>
    <row r="430" spans="1:22" ht="11.25" customHeight="1" x14ac:dyDescent="0.2">
      <c r="A430" s="389"/>
      <c r="B430" s="390"/>
      <c r="C430" s="390"/>
      <c r="D430" s="390"/>
      <c r="E430" s="390"/>
      <c r="F430" s="390"/>
      <c r="G430" s="390"/>
      <c r="H430" s="390"/>
      <c r="I430" s="390"/>
      <c r="J430" s="390"/>
      <c r="K430" s="390"/>
      <c r="L430" s="390"/>
      <c r="M430" s="390"/>
      <c r="N430" s="390"/>
      <c r="O430" s="390"/>
      <c r="P430" s="390"/>
      <c r="Q430" s="390"/>
      <c r="R430" s="390"/>
      <c r="S430" s="389"/>
      <c r="T430" s="389"/>
      <c r="U430" s="389"/>
      <c r="V430" s="389"/>
    </row>
    <row r="431" spans="1:22" ht="11.25" customHeight="1" x14ac:dyDescent="0.2">
      <c r="A431" s="389"/>
      <c r="B431" s="390"/>
      <c r="C431" s="390"/>
      <c r="D431" s="390"/>
      <c r="E431" s="390"/>
      <c r="F431" s="390"/>
      <c r="G431" s="390"/>
      <c r="H431" s="390"/>
      <c r="I431" s="390"/>
      <c r="J431" s="390"/>
      <c r="K431" s="390"/>
      <c r="L431" s="390"/>
      <c r="M431" s="390"/>
      <c r="N431" s="390"/>
      <c r="O431" s="390"/>
      <c r="P431" s="390"/>
      <c r="Q431" s="390"/>
      <c r="R431" s="390"/>
      <c r="S431" s="389"/>
      <c r="T431" s="389"/>
      <c r="U431" s="389"/>
      <c r="V431" s="389"/>
    </row>
    <row r="432" spans="1:22" ht="11.25" customHeight="1" x14ac:dyDescent="0.2">
      <c r="A432" s="389"/>
      <c r="B432" s="390"/>
      <c r="C432" s="390"/>
      <c r="D432" s="390"/>
      <c r="E432" s="390"/>
      <c r="F432" s="390"/>
      <c r="G432" s="390"/>
      <c r="H432" s="390"/>
      <c r="I432" s="390"/>
      <c r="J432" s="390"/>
      <c r="K432" s="390"/>
      <c r="L432" s="390"/>
      <c r="M432" s="390"/>
      <c r="N432" s="390"/>
      <c r="O432" s="390"/>
      <c r="P432" s="390"/>
      <c r="Q432" s="390"/>
      <c r="R432" s="390"/>
      <c r="S432" s="389"/>
      <c r="T432" s="389"/>
      <c r="U432" s="389"/>
      <c r="V432" s="389"/>
    </row>
    <row r="433" spans="1:22" ht="11.25" customHeight="1" x14ac:dyDescent="0.2">
      <c r="A433" s="389"/>
      <c r="B433" s="390"/>
      <c r="C433" s="390"/>
      <c r="D433" s="390"/>
      <c r="E433" s="390"/>
      <c r="F433" s="390"/>
      <c r="G433" s="390"/>
      <c r="H433" s="390"/>
      <c r="I433" s="390"/>
      <c r="J433" s="390"/>
      <c r="K433" s="390"/>
      <c r="L433" s="390"/>
      <c r="M433" s="390"/>
      <c r="N433" s="390"/>
      <c r="O433" s="390"/>
      <c r="P433" s="390"/>
      <c r="Q433" s="390"/>
      <c r="R433" s="390"/>
      <c r="S433" s="389"/>
      <c r="T433" s="389"/>
      <c r="U433" s="389"/>
      <c r="V433" s="389"/>
    </row>
    <row r="434" spans="1:22" ht="11.25" customHeight="1" x14ac:dyDescent="0.2">
      <c r="A434" s="389"/>
      <c r="B434" s="390"/>
      <c r="C434" s="390"/>
      <c r="D434" s="390"/>
      <c r="E434" s="390"/>
      <c r="F434" s="390"/>
      <c r="G434" s="390"/>
      <c r="H434" s="390"/>
      <c r="I434" s="390"/>
      <c r="J434" s="390"/>
      <c r="K434" s="390"/>
      <c r="L434" s="390"/>
      <c r="M434" s="390"/>
      <c r="N434" s="390"/>
      <c r="O434" s="390"/>
      <c r="P434" s="390"/>
      <c r="Q434" s="390"/>
      <c r="R434" s="390"/>
      <c r="S434" s="389"/>
      <c r="T434" s="389"/>
      <c r="U434" s="389"/>
      <c r="V434" s="389"/>
    </row>
    <row r="435" spans="1:22" ht="11.25" customHeight="1" x14ac:dyDescent="0.2">
      <c r="A435" s="389"/>
      <c r="B435" s="390"/>
      <c r="C435" s="390"/>
      <c r="D435" s="390"/>
      <c r="E435" s="390"/>
      <c r="F435" s="390"/>
      <c r="G435" s="390"/>
      <c r="H435" s="390"/>
      <c r="I435" s="390"/>
      <c r="J435" s="390"/>
      <c r="K435" s="390"/>
      <c r="L435" s="390"/>
      <c r="M435" s="390"/>
      <c r="N435" s="390"/>
      <c r="O435" s="390"/>
      <c r="P435" s="390"/>
      <c r="Q435" s="390"/>
      <c r="R435" s="390"/>
      <c r="S435" s="389"/>
      <c r="T435" s="389"/>
      <c r="U435" s="389"/>
      <c r="V435" s="389"/>
    </row>
    <row r="436" spans="1:22" ht="11.25" customHeight="1" x14ac:dyDescent="0.2">
      <c r="A436" s="389"/>
      <c r="B436" s="390"/>
      <c r="C436" s="390"/>
      <c r="D436" s="390"/>
      <c r="E436" s="390"/>
      <c r="F436" s="390"/>
      <c r="G436" s="390"/>
      <c r="H436" s="390"/>
      <c r="I436" s="390"/>
      <c r="J436" s="390"/>
      <c r="K436" s="390"/>
      <c r="L436" s="390"/>
      <c r="M436" s="390"/>
      <c r="N436" s="390"/>
      <c r="O436" s="390"/>
      <c r="P436" s="390"/>
      <c r="Q436" s="390"/>
      <c r="R436" s="390"/>
      <c r="S436" s="389"/>
      <c r="T436" s="389"/>
      <c r="U436" s="389"/>
      <c r="V436" s="389"/>
    </row>
    <row r="437" spans="1:22" ht="11.25" customHeight="1" x14ac:dyDescent="0.2">
      <c r="A437" s="389"/>
      <c r="B437" s="390"/>
      <c r="C437" s="390"/>
      <c r="D437" s="390"/>
      <c r="E437" s="390"/>
      <c r="F437" s="390"/>
      <c r="G437" s="390"/>
      <c r="H437" s="390"/>
      <c r="I437" s="390"/>
      <c r="J437" s="390"/>
      <c r="K437" s="390"/>
      <c r="L437" s="390"/>
      <c r="M437" s="390"/>
      <c r="N437" s="390"/>
      <c r="O437" s="390"/>
      <c r="P437" s="390"/>
      <c r="Q437" s="390"/>
      <c r="R437" s="390"/>
      <c r="S437" s="389"/>
      <c r="T437" s="389"/>
      <c r="U437" s="389"/>
      <c r="V437" s="389"/>
    </row>
    <row r="438" spans="1:22" ht="11.25" customHeight="1" x14ac:dyDescent="0.2">
      <c r="A438" s="389"/>
      <c r="B438" s="390"/>
      <c r="C438" s="390"/>
      <c r="D438" s="390"/>
      <c r="E438" s="390"/>
      <c r="F438" s="390"/>
      <c r="G438" s="390"/>
      <c r="H438" s="390"/>
      <c r="I438" s="390"/>
      <c r="J438" s="390"/>
      <c r="K438" s="390"/>
      <c r="L438" s="390"/>
      <c r="M438" s="390"/>
      <c r="N438" s="390"/>
      <c r="O438" s="390"/>
      <c r="P438" s="390"/>
      <c r="Q438" s="390"/>
      <c r="R438" s="390"/>
      <c r="S438" s="389"/>
      <c r="T438" s="389"/>
      <c r="U438" s="389"/>
      <c r="V438" s="389"/>
    </row>
    <row r="439" spans="1:22" ht="11.25" customHeight="1" x14ac:dyDescent="0.2">
      <c r="A439" s="389"/>
      <c r="B439" s="390"/>
      <c r="C439" s="390"/>
      <c r="D439" s="390"/>
      <c r="E439" s="390"/>
      <c r="F439" s="390"/>
      <c r="G439" s="390"/>
      <c r="H439" s="390"/>
      <c r="I439" s="390"/>
      <c r="J439" s="390"/>
      <c r="K439" s="390"/>
      <c r="L439" s="390"/>
      <c r="M439" s="390"/>
      <c r="N439" s="390"/>
      <c r="O439" s="390"/>
      <c r="P439" s="390"/>
      <c r="Q439" s="390"/>
      <c r="R439" s="390"/>
      <c r="S439" s="389"/>
      <c r="T439" s="389"/>
      <c r="U439" s="389"/>
      <c r="V439" s="389"/>
    </row>
    <row r="440" spans="1:22" ht="11.25" customHeight="1" x14ac:dyDescent="0.2">
      <c r="A440" s="389"/>
      <c r="B440" s="390"/>
      <c r="C440" s="390"/>
      <c r="D440" s="390"/>
      <c r="E440" s="390"/>
      <c r="F440" s="390"/>
      <c r="G440" s="390"/>
      <c r="H440" s="390"/>
      <c r="I440" s="390"/>
      <c r="J440" s="390"/>
      <c r="K440" s="390"/>
      <c r="L440" s="390"/>
      <c r="M440" s="390"/>
      <c r="N440" s="390"/>
      <c r="O440" s="390"/>
      <c r="P440" s="390"/>
      <c r="Q440" s="390"/>
      <c r="R440" s="390"/>
      <c r="S440" s="389"/>
      <c r="T440" s="389"/>
      <c r="U440" s="389"/>
      <c r="V440" s="389"/>
    </row>
    <row r="441" spans="1:22" ht="11.25" customHeight="1" x14ac:dyDescent="0.2">
      <c r="A441" s="389"/>
      <c r="B441" s="390"/>
      <c r="C441" s="390"/>
      <c r="D441" s="390"/>
      <c r="E441" s="390"/>
      <c r="F441" s="390"/>
      <c r="G441" s="390"/>
      <c r="H441" s="390"/>
      <c r="I441" s="390"/>
      <c r="J441" s="390"/>
      <c r="K441" s="390"/>
      <c r="L441" s="390"/>
      <c r="M441" s="390"/>
      <c r="N441" s="390"/>
      <c r="O441" s="390"/>
      <c r="P441" s="390"/>
      <c r="Q441" s="390"/>
      <c r="R441" s="390"/>
      <c r="S441" s="389"/>
      <c r="T441" s="389"/>
      <c r="U441" s="389"/>
      <c r="V441" s="389"/>
    </row>
    <row r="442" spans="1:22" ht="11.25" customHeight="1" x14ac:dyDescent="0.2">
      <c r="A442" s="389"/>
      <c r="B442" s="390"/>
      <c r="C442" s="390"/>
      <c r="D442" s="390"/>
      <c r="E442" s="390"/>
      <c r="F442" s="390"/>
      <c r="G442" s="390"/>
      <c r="H442" s="390"/>
      <c r="I442" s="390"/>
      <c r="J442" s="390"/>
      <c r="K442" s="390"/>
      <c r="L442" s="390"/>
      <c r="M442" s="390"/>
      <c r="N442" s="390"/>
      <c r="O442" s="390"/>
      <c r="P442" s="390"/>
      <c r="Q442" s="390"/>
      <c r="R442" s="390"/>
      <c r="S442" s="389"/>
      <c r="T442" s="389"/>
      <c r="U442" s="389"/>
      <c r="V442" s="389"/>
    </row>
    <row r="443" spans="1:22" ht="11.25" customHeight="1" x14ac:dyDescent="0.2">
      <c r="A443" s="389"/>
      <c r="B443" s="390"/>
      <c r="C443" s="390"/>
      <c r="D443" s="390"/>
      <c r="E443" s="390"/>
      <c r="F443" s="390"/>
      <c r="G443" s="390"/>
      <c r="H443" s="390"/>
      <c r="I443" s="390"/>
      <c r="J443" s="390"/>
      <c r="K443" s="390"/>
      <c r="L443" s="390"/>
      <c r="M443" s="390"/>
      <c r="N443" s="390"/>
      <c r="O443" s="390"/>
      <c r="P443" s="390"/>
      <c r="Q443" s="390"/>
      <c r="R443" s="390"/>
      <c r="S443" s="389"/>
      <c r="T443" s="389"/>
      <c r="U443" s="389"/>
      <c r="V443" s="389"/>
    </row>
    <row r="444" spans="1:22" ht="11.25" customHeight="1" x14ac:dyDescent="0.2">
      <c r="A444" s="389"/>
      <c r="B444" s="390"/>
      <c r="C444" s="390"/>
      <c r="D444" s="390"/>
      <c r="E444" s="390"/>
      <c r="F444" s="390"/>
      <c r="G444" s="390"/>
      <c r="H444" s="390"/>
      <c r="I444" s="390"/>
      <c r="J444" s="390"/>
      <c r="K444" s="390"/>
      <c r="L444" s="390"/>
      <c r="M444" s="390"/>
      <c r="N444" s="390"/>
      <c r="O444" s="390"/>
      <c r="P444" s="390"/>
      <c r="Q444" s="390"/>
      <c r="R444" s="390"/>
      <c r="S444" s="389"/>
      <c r="T444" s="389"/>
      <c r="U444" s="389"/>
      <c r="V444" s="389"/>
    </row>
    <row r="445" spans="1:22" ht="11.25" customHeight="1" x14ac:dyDescent="0.2">
      <c r="A445" s="389"/>
      <c r="B445" s="390"/>
      <c r="C445" s="390"/>
      <c r="D445" s="390"/>
      <c r="E445" s="390"/>
      <c r="F445" s="390"/>
      <c r="G445" s="390"/>
      <c r="H445" s="390"/>
      <c r="I445" s="390"/>
      <c r="J445" s="390"/>
      <c r="K445" s="390"/>
      <c r="L445" s="390"/>
      <c r="M445" s="390"/>
      <c r="N445" s="390"/>
      <c r="O445" s="390"/>
      <c r="P445" s="390"/>
      <c r="Q445" s="390"/>
      <c r="R445" s="390"/>
      <c r="S445" s="389"/>
      <c r="T445" s="389"/>
      <c r="U445" s="389"/>
      <c r="V445" s="389"/>
    </row>
    <row r="446" spans="1:22" ht="11.25" customHeight="1" x14ac:dyDescent="0.2">
      <c r="A446" s="389"/>
      <c r="B446" s="390"/>
      <c r="C446" s="390"/>
      <c r="D446" s="390"/>
      <c r="E446" s="390"/>
      <c r="F446" s="390"/>
      <c r="G446" s="390"/>
      <c r="H446" s="390"/>
      <c r="I446" s="390"/>
      <c r="J446" s="390"/>
      <c r="K446" s="390"/>
      <c r="L446" s="390"/>
      <c r="M446" s="390"/>
      <c r="N446" s="390"/>
      <c r="O446" s="390"/>
      <c r="P446" s="390"/>
      <c r="Q446" s="390"/>
      <c r="R446" s="390"/>
      <c r="S446" s="389"/>
      <c r="T446" s="389"/>
      <c r="U446" s="389"/>
      <c r="V446" s="389"/>
    </row>
    <row r="447" spans="1:22" ht="11.25" customHeight="1" x14ac:dyDescent="0.2">
      <c r="A447" s="389"/>
      <c r="B447" s="390"/>
      <c r="C447" s="390"/>
      <c r="D447" s="390"/>
      <c r="E447" s="390"/>
      <c r="F447" s="390"/>
      <c r="G447" s="390"/>
      <c r="H447" s="390"/>
      <c r="I447" s="390"/>
      <c r="J447" s="390"/>
      <c r="K447" s="390"/>
      <c r="L447" s="390"/>
      <c r="M447" s="390"/>
      <c r="N447" s="390"/>
      <c r="O447" s="390"/>
      <c r="P447" s="390"/>
      <c r="Q447" s="390"/>
      <c r="R447" s="390"/>
      <c r="S447" s="389"/>
      <c r="T447" s="389"/>
      <c r="U447" s="389"/>
      <c r="V447" s="389"/>
    </row>
    <row r="448" spans="1:22" ht="11.25" customHeight="1" x14ac:dyDescent="0.2">
      <c r="A448" s="389"/>
      <c r="B448" s="390"/>
      <c r="C448" s="390"/>
      <c r="D448" s="390"/>
      <c r="E448" s="390"/>
      <c r="F448" s="390"/>
      <c r="G448" s="390"/>
      <c r="H448" s="390"/>
      <c r="I448" s="390"/>
      <c r="J448" s="390"/>
      <c r="K448" s="390"/>
      <c r="L448" s="390"/>
      <c r="M448" s="390"/>
      <c r="N448" s="390"/>
      <c r="O448" s="390"/>
      <c r="P448" s="390"/>
      <c r="Q448" s="390"/>
      <c r="R448" s="390"/>
      <c r="S448" s="389"/>
      <c r="T448" s="389"/>
      <c r="U448" s="389"/>
      <c r="V448" s="389"/>
    </row>
    <row r="449" spans="1:22" ht="11.25" customHeight="1" x14ac:dyDescent="0.2">
      <c r="A449" s="389"/>
      <c r="B449" s="390"/>
      <c r="C449" s="390"/>
      <c r="D449" s="390"/>
      <c r="E449" s="390"/>
      <c r="F449" s="390"/>
      <c r="G449" s="390"/>
      <c r="H449" s="390"/>
      <c r="I449" s="390"/>
      <c r="J449" s="390"/>
      <c r="K449" s="390"/>
      <c r="L449" s="390"/>
      <c r="M449" s="390"/>
      <c r="N449" s="390"/>
      <c r="O449" s="390"/>
      <c r="P449" s="390"/>
      <c r="Q449" s="390"/>
      <c r="R449" s="390"/>
      <c r="S449" s="389"/>
      <c r="T449" s="389"/>
      <c r="U449" s="389"/>
      <c r="V449" s="389"/>
    </row>
    <row r="450" spans="1:22" ht="11.25" customHeight="1" x14ac:dyDescent="0.2">
      <c r="A450" s="389"/>
      <c r="B450" s="390"/>
      <c r="C450" s="390"/>
      <c r="D450" s="390"/>
      <c r="E450" s="390"/>
      <c r="F450" s="390"/>
      <c r="G450" s="390"/>
      <c r="H450" s="390"/>
      <c r="I450" s="390"/>
      <c r="J450" s="390"/>
      <c r="K450" s="390"/>
      <c r="L450" s="390"/>
      <c r="M450" s="390"/>
      <c r="N450" s="390"/>
      <c r="O450" s="390"/>
      <c r="P450" s="390"/>
      <c r="Q450" s="390"/>
      <c r="R450" s="390"/>
      <c r="S450" s="389"/>
      <c r="T450" s="389"/>
      <c r="U450" s="389"/>
      <c r="V450" s="389"/>
    </row>
    <row r="451" spans="1:22" ht="11.25" customHeight="1" x14ac:dyDescent="0.2">
      <c r="A451" s="389"/>
      <c r="B451" s="390"/>
      <c r="C451" s="390"/>
      <c r="D451" s="390"/>
      <c r="E451" s="390"/>
      <c r="F451" s="390"/>
      <c r="G451" s="390"/>
      <c r="H451" s="390"/>
      <c r="I451" s="390"/>
      <c r="J451" s="390"/>
      <c r="K451" s="390"/>
      <c r="L451" s="390"/>
      <c r="M451" s="390"/>
      <c r="N451" s="390"/>
      <c r="O451" s="390"/>
      <c r="P451" s="390"/>
      <c r="Q451" s="390"/>
      <c r="R451" s="390"/>
      <c r="S451" s="389"/>
      <c r="T451" s="389"/>
      <c r="U451" s="389"/>
      <c r="V451" s="389"/>
    </row>
    <row r="452" spans="1:22" ht="11.25" customHeight="1" x14ac:dyDescent="0.2">
      <c r="A452" s="389"/>
      <c r="B452" s="390"/>
      <c r="C452" s="390"/>
      <c r="D452" s="390"/>
      <c r="E452" s="390"/>
      <c r="F452" s="390"/>
      <c r="G452" s="390"/>
      <c r="H452" s="390"/>
      <c r="I452" s="390"/>
      <c r="J452" s="390"/>
      <c r="K452" s="390"/>
      <c r="L452" s="390"/>
      <c r="M452" s="390"/>
      <c r="N452" s="390"/>
      <c r="O452" s="390"/>
      <c r="P452" s="390"/>
      <c r="Q452" s="390"/>
      <c r="R452" s="390"/>
      <c r="S452" s="389"/>
      <c r="T452" s="389"/>
      <c r="U452" s="389"/>
      <c r="V452" s="389"/>
    </row>
    <row r="453" spans="1:22" ht="11.25" customHeight="1" x14ac:dyDescent="0.2">
      <c r="A453" s="389"/>
      <c r="B453" s="390"/>
      <c r="C453" s="390"/>
      <c r="D453" s="390"/>
      <c r="E453" s="390"/>
      <c r="F453" s="390"/>
      <c r="G453" s="390"/>
      <c r="H453" s="390"/>
      <c r="I453" s="390"/>
      <c r="J453" s="390"/>
      <c r="K453" s="390"/>
      <c r="L453" s="390"/>
      <c r="M453" s="390"/>
      <c r="N453" s="390"/>
      <c r="O453" s="390"/>
      <c r="P453" s="390"/>
      <c r="Q453" s="390"/>
      <c r="R453" s="390"/>
      <c r="S453" s="389"/>
      <c r="T453" s="389"/>
      <c r="U453" s="389"/>
      <c r="V453" s="389"/>
    </row>
    <row r="454" spans="1:22" ht="11.25" customHeight="1" x14ac:dyDescent="0.2">
      <c r="A454" s="389"/>
      <c r="B454" s="390"/>
      <c r="C454" s="390"/>
      <c r="D454" s="390"/>
      <c r="E454" s="390"/>
      <c r="F454" s="390"/>
      <c r="G454" s="390"/>
      <c r="H454" s="390"/>
      <c r="I454" s="390"/>
      <c r="J454" s="390"/>
      <c r="K454" s="390"/>
      <c r="L454" s="390"/>
      <c r="M454" s="390"/>
      <c r="N454" s="390"/>
      <c r="O454" s="390"/>
      <c r="P454" s="390"/>
      <c r="Q454" s="390"/>
      <c r="R454" s="390"/>
      <c r="S454" s="389"/>
      <c r="T454" s="389"/>
      <c r="U454" s="389"/>
      <c r="V454" s="389"/>
    </row>
    <row r="455" spans="1:22" ht="11.25" customHeight="1" x14ac:dyDescent="0.2">
      <c r="A455" s="389"/>
      <c r="B455" s="390"/>
      <c r="C455" s="390"/>
      <c r="D455" s="390"/>
      <c r="E455" s="390"/>
      <c r="F455" s="390"/>
      <c r="G455" s="390"/>
      <c r="H455" s="390"/>
      <c r="I455" s="390"/>
      <c r="J455" s="390"/>
      <c r="K455" s="390"/>
      <c r="L455" s="390"/>
      <c r="M455" s="390"/>
      <c r="N455" s="390"/>
      <c r="O455" s="390"/>
      <c r="P455" s="390"/>
      <c r="Q455" s="390"/>
      <c r="R455" s="390"/>
      <c r="S455" s="389"/>
      <c r="T455" s="389"/>
      <c r="U455" s="389"/>
      <c r="V455" s="389"/>
    </row>
    <row r="456" spans="1:22" ht="11.25" customHeight="1" x14ac:dyDescent="0.2">
      <c r="A456" s="389"/>
      <c r="B456" s="390"/>
      <c r="C456" s="390"/>
      <c r="D456" s="390"/>
      <c r="E456" s="390"/>
      <c r="F456" s="390"/>
      <c r="G456" s="390"/>
      <c r="H456" s="390"/>
      <c r="I456" s="390"/>
      <c r="J456" s="390"/>
      <c r="K456" s="390"/>
      <c r="L456" s="390"/>
      <c r="M456" s="390"/>
      <c r="N456" s="390"/>
      <c r="O456" s="390"/>
      <c r="P456" s="390"/>
      <c r="Q456" s="390"/>
      <c r="R456" s="390"/>
      <c r="S456" s="389"/>
      <c r="T456" s="389"/>
      <c r="U456" s="389"/>
      <c r="V456" s="389"/>
    </row>
    <row r="457" spans="1:22" ht="11.25" customHeight="1" x14ac:dyDescent="0.2">
      <c r="A457" s="389"/>
      <c r="B457" s="390"/>
      <c r="C457" s="390"/>
      <c r="D457" s="390"/>
      <c r="E457" s="390"/>
      <c r="F457" s="390"/>
      <c r="G457" s="390"/>
      <c r="H457" s="390"/>
      <c r="I457" s="390"/>
      <c r="J457" s="390"/>
      <c r="K457" s="390"/>
      <c r="L457" s="390"/>
      <c r="M457" s="390"/>
      <c r="N457" s="390"/>
      <c r="O457" s="390"/>
      <c r="P457" s="390"/>
      <c r="Q457" s="390"/>
      <c r="R457" s="390"/>
      <c r="S457" s="389"/>
      <c r="T457" s="389"/>
      <c r="U457" s="389"/>
      <c r="V457" s="389"/>
    </row>
    <row r="458" spans="1:22" ht="11.25" customHeight="1" x14ac:dyDescent="0.2">
      <c r="A458" s="389"/>
      <c r="B458" s="390"/>
      <c r="C458" s="390"/>
      <c r="D458" s="390"/>
      <c r="E458" s="390"/>
      <c r="F458" s="390"/>
      <c r="G458" s="390"/>
      <c r="H458" s="390"/>
      <c r="I458" s="390"/>
      <c r="J458" s="390"/>
      <c r="K458" s="390"/>
      <c r="L458" s="390"/>
      <c r="M458" s="390"/>
      <c r="N458" s="390"/>
      <c r="O458" s="390"/>
      <c r="P458" s="390"/>
      <c r="Q458" s="390"/>
      <c r="R458" s="390"/>
      <c r="S458" s="389"/>
      <c r="T458" s="389"/>
      <c r="U458" s="389"/>
      <c r="V458" s="389"/>
    </row>
    <row r="459" spans="1:22" ht="11.25" customHeight="1" x14ac:dyDescent="0.2">
      <c r="A459" s="389"/>
      <c r="B459" s="390"/>
      <c r="C459" s="390"/>
      <c r="D459" s="390"/>
      <c r="E459" s="390"/>
      <c r="F459" s="390"/>
      <c r="G459" s="390"/>
      <c r="H459" s="390"/>
      <c r="I459" s="390"/>
      <c r="J459" s="390"/>
      <c r="K459" s="390"/>
      <c r="L459" s="390"/>
      <c r="M459" s="390"/>
      <c r="N459" s="390"/>
      <c r="O459" s="390"/>
      <c r="P459" s="390"/>
      <c r="Q459" s="390"/>
      <c r="R459" s="390"/>
      <c r="S459" s="389"/>
      <c r="T459" s="389"/>
      <c r="U459" s="389"/>
      <c r="V459" s="389"/>
    </row>
    <row r="460" spans="1:22" ht="11.25" customHeight="1" x14ac:dyDescent="0.2">
      <c r="A460" s="389"/>
      <c r="B460" s="390"/>
      <c r="C460" s="390"/>
      <c r="D460" s="390"/>
      <c r="E460" s="390"/>
      <c r="F460" s="390"/>
      <c r="G460" s="390"/>
      <c r="H460" s="390"/>
      <c r="I460" s="390"/>
      <c r="J460" s="390"/>
      <c r="K460" s="390"/>
      <c r="L460" s="390"/>
      <c r="M460" s="390"/>
      <c r="N460" s="390"/>
      <c r="O460" s="390"/>
      <c r="P460" s="390"/>
      <c r="Q460" s="390"/>
      <c r="R460" s="390"/>
      <c r="S460" s="389"/>
      <c r="T460" s="389"/>
      <c r="U460" s="389"/>
      <c r="V460" s="389"/>
    </row>
    <row r="461" spans="1:22" ht="11.25" customHeight="1" x14ac:dyDescent="0.2">
      <c r="A461" s="389"/>
      <c r="B461" s="390"/>
      <c r="C461" s="390"/>
      <c r="D461" s="390"/>
      <c r="E461" s="390"/>
      <c r="F461" s="390"/>
      <c r="G461" s="390"/>
      <c r="H461" s="390"/>
      <c r="I461" s="390"/>
      <c r="J461" s="390"/>
      <c r="K461" s="390"/>
      <c r="L461" s="390"/>
      <c r="M461" s="390"/>
      <c r="N461" s="390"/>
      <c r="O461" s="390"/>
      <c r="P461" s="390"/>
      <c r="Q461" s="390"/>
      <c r="R461" s="390"/>
      <c r="S461" s="389"/>
      <c r="T461" s="389"/>
      <c r="U461" s="389"/>
      <c r="V461" s="389"/>
    </row>
    <row r="462" spans="1:22" ht="11.25" customHeight="1" x14ac:dyDescent="0.2">
      <c r="A462" s="389"/>
      <c r="B462" s="390"/>
      <c r="C462" s="390"/>
      <c r="D462" s="390"/>
      <c r="E462" s="390"/>
      <c r="F462" s="390"/>
      <c r="G462" s="390"/>
      <c r="H462" s="390"/>
      <c r="I462" s="390"/>
      <c r="J462" s="390"/>
      <c r="K462" s="390"/>
      <c r="L462" s="390"/>
      <c r="M462" s="390"/>
      <c r="N462" s="390"/>
      <c r="O462" s="390"/>
      <c r="P462" s="390"/>
      <c r="Q462" s="390"/>
      <c r="R462" s="390"/>
      <c r="S462" s="389"/>
      <c r="T462" s="389"/>
      <c r="U462" s="389"/>
      <c r="V462" s="389"/>
    </row>
    <row r="463" spans="1:22" ht="11.25" customHeight="1" x14ac:dyDescent="0.2">
      <c r="A463" s="389"/>
      <c r="B463" s="390"/>
      <c r="C463" s="390"/>
      <c r="D463" s="390"/>
      <c r="E463" s="390"/>
      <c r="F463" s="390"/>
      <c r="G463" s="390"/>
      <c r="H463" s="390"/>
      <c r="I463" s="390"/>
      <c r="J463" s="390"/>
      <c r="K463" s="390"/>
      <c r="L463" s="390"/>
      <c r="M463" s="390"/>
      <c r="N463" s="390"/>
      <c r="O463" s="390"/>
      <c r="P463" s="390"/>
      <c r="Q463" s="390"/>
      <c r="R463" s="390"/>
      <c r="S463" s="389"/>
      <c r="T463" s="389"/>
      <c r="U463" s="389"/>
      <c r="V463" s="389"/>
    </row>
    <row r="464" spans="1:22" ht="11.25" customHeight="1" x14ac:dyDescent="0.2">
      <c r="A464" s="389"/>
      <c r="B464" s="390"/>
      <c r="C464" s="390"/>
      <c r="D464" s="390"/>
      <c r="E464" s="390"/>
      <c r="F464" s="390"/>
      <c r="G464" s="390"/>
      <c r="H464" s="390"/>
      <c r="I464" s="390"/>
      <c r="J464" s="390"/>
      <c r="K464" s="390"/>
      <c r="L464" s="390"/>
      <c r="M464" s="390"/>
      <c r="N464" s="390"/>
      <c r="O464" s="390"/>
      <c r="P464" s="390"/>
      <c r="Q464" s="390"/>
      <c r="R464" s="390"/>
      <c r="S464" s="389"/>
      <c r="T464" s="389"/>
      <c r="U464" s="389"/>
      <c r="V464" s="389"/>
    </row>
    <row r="465" spans="1:22" ht="11.25" customHeight="1" x14ac:dyDescent="0.2">
      <c r="A465" s="389"/>
      <c r="B465" s="390"/>
      <c r="C465" s="390"/>
      <c r="D465" s="390"/>
      <c r="E465" s="390"/>
      <c r="F465" s="390"/>
      <c r="G465" s="390"/>
      <c r="H465" s="390"/>
      <c r="I465" s="390"/>
      <c r="J465" s="390"/>
      <c r="K465" s="390"/>
      <c r="L465" s="390"/>
      <c r="M465" s="390"/>
      <c r="N465" s="390"/>
      <c r="O465" s="390"/>
      <c r="P465" s="390"/>
      <c r="Q465" s="390"/>
      <c r="R465" s="390"/>
      <c r="S465" s="389"/>
      <c r="T465" s="389"/>
      <c r="U465" s="389"/>
      <c r="V465" s="389"/>
    </row>
    <row r="466" spans="1:22" ht="11.25" customHeight="1" x14ac:dyDescent="0.2">
      <c r="A466" s="389"/>
      <c r="B466" s="390"/>
      <c r="C466" s="390"/>
      <c r="D466" s="390"/>
      <c r="E466" s="390"/>
      <c r="F466" s="390"/>
      <c r="G466" s="390"/>
      <c r="H466" s="390"/>
      <c r="I466" s="390"/>
      <c r="J466" s="390"/>
      <c r="K466" s="390"/>
      <c r="L466" s="390"/>
      <c r="M466" s="390"/>
      <c r="N466" s="390"/>
      <c r="O466" s="390"/>
      <c r="P466" s="390"/>
      <c r="Q466" s="390"/>
      <c r="R466" s="390"/>
      <c r="S466" s="389"/>
      <c r="T466" s="389"/>
      <c r="U466" s="389"/>
      <c r="V466" s="389"/>
    </row>
    <row r="467" spans="1:22" ht="11.25" customHeight="1" x14ac:dyDescent="0.2">
      <c r="A467" s="389"/>
      <c r="B467" s="390"/>
      <c r="C467" s="390"/>
      <c r="D467" s="390"/>
      <c r="E467" s="390"/>
      <c r="F467" s="390"/>
      <c r="G467" s="390"/>
      <c r="H467" s="390"/>
      <c r="I467" s="390"/>
      <c r="J467" s="390"/>
      <c r="K467" s="390"/>
      <c r="L467" s="390"/>
      <c r="M467" s="390"/>
      <c r="N467" s="390"/>
      <c r="O467" s="390"/>
      <c r="P467" s="390"/>
      <c r="Q467" s="390"/>
      <c r="R467" s="390"/>
      <c r="S467" s="389"/>
      <c r="T467" s="389"/>
      <c r="U467" s="389"/>
      <c r="V467" s="389"/>
    </row>
    <row r="468" spans="1:22" ht="11.25" customHeight="1" x14ac:dyDescent="0.2">
      <c r="A468" s="389"/>
      <c r="B468" s="390"/>
      <c r="C468" s="390"/>
      <c r="D468" s="390"/>
      <c r="E468" s="390"/>
      <c r="F468" s="390"/>
      <c r="G468" s="390"/>
      <c r="H468" s="390"/>
      <c r="I468" s="390"/>
      <c r="J468" s="390"/>
      <c r="K468" s="390"/>
      <c r="L468" s="390"/>
      <c r="M468" s="390"/>
      <c r="N468" s="390"/>
      <c r="O468" s="390"/>
      <c r="P468" s="390"/>
      <c r="Q468" s="390"/>
      <c r="R468" s="390"/>
      <c r="S468" s="389"/>
      <c r="T468" s="389"/>
      <c r="U468" s="389"/>
      <c r="V468" s="389"/>
    </row>
    <row r="469" spans="1:22" ht="11.25" customHeight="1" x14ac:dyDescent="0.2">
      <c r="A469" s="389"/>
      <c r="B469" s="390"/>
      <c r="C469" s="390"/>
      <c r="D469" s="390"/>
      <c r="E469" s="390"/>
      <c r="F469" s="390"/>
      <c r="G469" s="390"/>
      <c r="H469" s="390"/>
      <c r="I469" s="390"/>
      <c r="J469" s="390"/>
      <c r="K469" s="390"/>
      <c r="L469" s="390"/>
      <c r="M469" s="390"/>
      <c r="N469" s="390"/>
      <c r="O469" s="390"/>
      <c r="P469" s="390"/>
      <c r="Q469" s="390"/>
      <c r="R469" s="390"/>
      <c r="S469" s="389"/>
      <c r="T469" s="389"/>
      <c r="U469" s="389"/>
      <c r="V469" s="389"/>
    </row>
    <row r="470" spans="1:22" ht="11.25" customHeight="1" x14ac:dyDescent="0.2">
      <c r="A470" s="389"/>
      <c r="B470" s="390"/>
      <c r="C470" s="390"/>
      <c r="D470" s="390"/>
      <c r="E470" s="390"/>
      <c r="F470" s="390"/>
      <c r="G470" s="390"/>
      <c r="H470" s="390"/>
      <c r="I470" s="390"/>
      <c r="J470" s="390"/>
      <c r="K470" s="390"/>
      <c r="L470" s="390"/>
      <c r="M470" s="390"/>
      <c r="N470" s="390"/>
      <c r="O470" s="390"/>
      <c r="P470" s="390"/>
      <c r="Q470" s="390"/>
      <c r="R470" s="390"/>
      <c r="S470" s="389"/>
      <c r="T470" s="389"/>
      <c r="U470" s="389"/>
      <c r="V470" s="389"/>
    </row>
    <row r="471" spans="1:22" ht="11.25" customHeight="1" x14ac:dyDescent="0.2">
      <c r="A471" s="389"/>
      <c r="B471" s="390"/>
      <c r="C471" s="390"/>
      <c r="D471" s="390"/>
      <c r="E471" s="390"/>
      <c r="F471" s="390"/>
      <c r="G471" s="390"/>
      <c r="H471" s="390"/>
      <c r="I471" s="390"/>
      <c r="J471" s="390"/>
      <c r="K471" s="390"/>
      <c r="L471" s="390"/>
      <c r="M471" s="390"/>
      <c r="N471" s="390"/>
      <c r="O471" s="390"/>
      <c r="P471" s="390"/>
      <c r="Q471" s="390"/>
      <c r="R471" s="390"/>
      <c r="S471" s="389"/>
      <c r="T471" s="389"/>
      <c r="U471" s="389"/>
      <c r="V471" s="389"/>
    </row>
    <row r="472" spans="1:22" ht="11.25" customHeight="1" x14ac:dyDescent="0.2">
      <c r="A472" s="389"/>
      <c r="B472" s="390"/>
      <c r="C472" s="390"/>
      <c r="D472" s="390"/>
      <c r="E472" s="390"/>
      <c r="F472" s="390"/>
      <c r="G472" s="390"/>
      <c r="H472" s="390"/>
      <c r="I472" s="390"/>
      <c r="J472" s="390"/>
      <c r="K472" s="390"/>
      <c r="L472" s="390"/>
      <c r="M472" s="390"/>
      <c r="N472" s="390"/>
      <c r="O472" s="390"/>
      <c r="P472" s="390"/>
      <c r="Q472" s="390"/>
      <c r="R472" s="390"/>
      <c r="S472" s="389"/>
      <c r="T472" s="389"/>
      <c r="U472" s="389"/>
      <c r="V472" s="389"/>
    </row>
    <row r="473" spans="1:22" ht="11.25" customHeight="1" x14ac:dyDescent="0.2">
      <c r="A473" s="389"/>
      <c r="B473" s="390"/>
      <c r="C473" s="390"/>
      <c r="D473" s="390"/>
      <c r="E473" s="390"/>
      <c r="F473" s="390"/>
      <c r="G473" s="390"/>
      <c r="H473" s="390"/>
      <c r="I473" s="390"/>
      <c r="J473" s="390"/>
      <c r="K473" s="390"/>
      <c r="L473" s="390"/>
      <c r="M473" s="390"/>
      <c r="N473" s="390"/>
      <c r="O473" s="390"/>
      <c r="P473" s="390"/>
      <c r="Q473" s="390"/>
      <c r="R473" s="390"/>
      <c r="S473" s="389"/>
      <c r="T473" s="389"/>
      <c r="U473" s="389"/>
      <c r="V473" s="389"/>
    </row>
    <row r="474" spans="1:22" ht="11.25" customHeight="1" x14ac:dyDescent="0.2">
      <c r="A474" s="389"/>
      <c r="B474" s="390"/>
      <c r="C474" s="390"/>
      <c r="D474" s="390"/>
      <c r="E474" s="390"/>
      <c r="F474" s="390"/>
      <c r="G474" s="390"/>
      <c r="H474" s="390"/>
      <c r="I474" s="390"/>
      <c r="J474" s="390"/>
      <c r="K474" s="390"/>
      <c r="L474" s="390"/>
      <c r="M474" s="390"/>
      <c r="N474" s="390"/>
      <c r="O474" s="390"/>
      <c r="P474" s="390"/>
      <c r="Q474" s="390"/>
      <c r="R474" s="390"/>
      <c r="S474" s="389"/>
      <c r="T474" s="389"/>
      <c r="U474" s="389"/>
      <c r="V474" s="389"/>
    </row>
    <row r="475" spans="1:22" ht="11.25" customHeight="1" x14ac:dyDescent="0.2">
      <c r="A475" s="389"/>
      <c r="B475" s="390"/>
      <c r="C475" s="390"/>
      <c r="D475" s="390"/>
      <c r="E475" s="390"/>
      <c r="F475" s="390"/>
      <c r="G475" s="390"/>
      <c r="H475" s="390"/>
      <c r="I475" s="390"/>
      <c r="J475" s="390"/>
      <c r="K475" s="390"/>
      <c r="L475" s="390"/>
      <c r="M475" s="390"/>
      <c r="N475" s="390"/>
      <c r="O475" s="390"/>
      <c r="P475" s="390"/>
      <c r="Q475" s="390"/>
      <c r="R475" s="390"/>
      <c r="S475" s="389"/>
      <c r="T475" s="389"/>
      <c r="U475" s="389"/>
      <c r="V475" s="389"/>
    </row>
    <row r="476" spans="1:22" ht="11.25" customHeight="1" x14ac:dyDescent="0.2">
      <c r="A476" s="389"/>
      <c r="B476" s="390"/>
      <c r="C476" s="390"/>
      <c r="D476" s="390"/>
      <c r="E476" s="390"/>
      <c r="F476" s="390"/>
      <c r="G476" s="390"/>
      <c r="H476" s="390"/>
      <c r="I476" s="390"/>
      <c r="J476" s="390"/>
      <c r="K476" s="390"/>
      <c r="L476" s="390"/>
      <c r="M476" s="390"/>
      <c r="N476" s="390"/>
      <c r="O476" s="390"/>
      <c r="P476" s="390"/>
      <c r="Q476" s="390"/>
      <c r="R476" s="390"/>
      <c r="S476" s="389"/>
      <c r="T476" s="389"/>
      <c r="U476" s="389"/>
      <c r="V476" s="389"/>
    </row>
    <row r="477" spans="1:22" ht="11.25" customHeight="1" x14ac:dyDescent="0.2">
      <c r="A477" s="389"/>
      <c r="B477" s="390"/>
      <c r="C477" s="390"/>
      <c r="D477" s="390"/>
      <c r="E477" s="390"/>
      <c r="F477" s="390"/>
      <c r="G477" s="390"/>
      <c r="H477" s="390"/>
      <c r="I477" s="390"/>
      <c r="J477" s="390"/>
      <c r="K477" s="390"/>
      <c r="L477" s="390"/>
      <c r="M477" s="390"/>
      <c r="N477" s="390"/>
      <c r="O477" s="390"/>
      <c r="P477" s="390"/>
      <c r="Q477" s="390"/>
      <c r="R477" s="390"/>
      <c r="S477" s="389"/>
      <c r="T477" s="389"/>
      <c r="U477" s="389"/>
      <c r="V477" s="389"/>
    </row>
    <row r="478" spans="1:22" ht="11.25" customHeight="1" x14ac:dyDescent="0.2">
      <c r="A478" s="389"/>
      <c r="B478" s="390"/>
      <c r="C478" s="390"/>
      <c r="D478" s="390"/>
      <c r="E478" s="390"/>
      <c r="F478" s="390"/>
      <c r="G478" s="390"/>
      <c r="H478" s="390"/>
      <c r="I478" s="390"/>
      <c r="J478" s="390"/>
      <c r="K478" s="390"/>
      <c r="L478" s="390"/>
      <c r="M478" s="390"/>
      <c r="N478" s="390"/>
      <c r="O478" s="390"/>
      <c r="P478" s="390"/>
      <c r="Q478" s="390"/>
      <c r="R478" s="390"/>
      <c r="S478" s="389"/>
      <c r="T478" s="389"/>
      <c r="U478" s="389"/>
      <c r="V478" s="389"/>
    </row>
    <row r="479" spans="1:22" ht="11.25" customHeight="1" x14ac:dyDescent="0.2">
      <c r="A479" s="389"/>
      <c r="B479" s="390"/>
      <c r="C479" s="390"/>
      <c r="D479" s="390"/>
      <c r="E479" s="390"/>
      <c r="F479" s="390"/>
      <c r="G479" s="390"/>
      <c r="H479" s="390"/>
      <c r="I479" s="390"/>
      <c r="J479" s="390"/>
      <c r="K479" s="390"/>
      <c r="L479" s="390"/>
      <c r="M479" s="390"/>
      <c r="N479" s="390"/>
      <c r="O479" s="390"/>
      <c r="P479" s="390"/>
      <c r="Q479" s="390"/>
      <c r="R479" s="390"/>
      <c r="S479" s="389"/>
      <c r="T479" s="389"/>
      <c r="U479" s="389"/>
      <c r="V479" s="389"/>
    </row>
    <row r="480" spans="1:22" ht="11.25" customHeight="1" x14ac:dyDescent="0.2">
      <c r="A480" s="389"/>
      <c r="B480" s="390"/>
      <c r="C480" s="390"/>
      <c r="D480" s="390"/>
      <c r="E480" s="390"/>
      <c r="F480" s="390"/>
      <c r="G480" s="390"/>
      <c r="H480" s="390"/>
      <c r="I480" s="390"/>
      <c r="J480" s="390"/>
      <c r="K480" s="390"/>
      <c r="L480" s="390"/>
      <c r="M480" s="390"/>
      <c r="N480" s="390"/>
      <c r="O480" s="390"/>
      <c r="P480" s="390"/>
      <c r="Q480" s="390"/>
      <c r="R480" s="390"/>
      <c r="S480" s="389"/>
      <c r="T480" s="389"/>
      <c r="U480" s="389"/>
      <c r="V480" s="389"/>
    </row>
    <row r="481" spans="1:22" ht="11.25" customHeight="1" x14ac:dyDescent="0.2">
      <c r="A481" s="389"/>
      <c r="B481" s="390"/>
      <c r="C481" s="390"/>
      <c r="D481" s="390"/>
      <c r="E481" s="390"/>
      <c r="F481" s="390"/>
      <c r="G481" s="390"/>
      <c r="H481" s="390"/>
      <c r="I481" s="390"/>
      <c r="J481" s="390"/>
      <c r="K481" s="390"/>
      <c r="L481" s="390"/>
      <c r="M481" s="390"/>
      <c r="N481" s="390"/>
      <c r="O481" s="390"/>
      <c r="P481" s="390"/>
      <c r="Q481" s="390"/>
      <c r="R481" s="390"/>
      <c r="S481" s="389"/>
      <c r="T481" s="389"/>
      <c r="U481" s="389"/>
      <c r="V481" s="389"/>
    </row>
    <row r="482" spans="1:22" ht="11.25" customHeight="1" x14ac:dyDescent="0.2">
      <c r="A482" s="389"/>
      <c r="B482" s="390"/>
      <c r="C482" s="390"/>
      <c r="D482" s="390"/>
      <c r="E482" s="390"/>
      <c r="F482" s="390"/>
      <c r="G482" s="390"/>
      <c r="H482" s="390"/>
      <c r="I482" s="390"/>
      <c r="J482" s="390"/>
      <c r="K482" s="390"/>
      <c r="L482" s="390"/>
      <c r="M482" s="390"/>
      <c r="N482" s="390"/>
      <c r="O482" s="390"/>
      <c r="P482" s="390"/>
      <c r="Q482" s="390"/>
      <c r="R482" s="390"/>
      <c r="S482" s="389"/>
      <c r="T482" s="389"/>
      <c r="U482" s="389"/>
      <c r="V482" s="389"/>
    </row>
    <row r="483" spans="1:22" ht="11.25" customHeight="1" x14ac:dyDescent="0.2">
      <c r="A483" s="389"/>
      <c r="B483" s="390"/>
      <c r="C483" s="390"/>
      <c r="D483" s="390"/>
      <c r="E483" s="390"/>
      <c r="F483" s="390"/>
      <c r="G483" s="390"/>
      <c r="H483" s="390"/>
      <c r="I483" s="390"/>
      <c r="J483" s="390"/>
      <c r="K483" s="390"/>
      <c r="L483" s="390"/>
      <c r="M483" s="390"/>
      <c r="N483" s="390"/>
      <c r="O483" s="390"/>
      <c r="P483" s="390"/>
      <c r="Q483" s="390"/>
      <c r="R483" s="390"/>
      <c r="S483" s="389"/>
      <c r="T483" s="389"/>
      <c r="U483" s="389"/>
      <c r="V483" s="389"/>
    </row>
    <row r="484" spans="1:22" ht="11.25" customHeight="1" x14ac:dyDescent="0.2">
      <c r="A484" s="389"/>
      <c r="B484" s="390"/>
      <c r="C484" s="390"/>
      <c r="D484" s="390"/>
      <c r="E484" s="390"/>
      <c r="F484" s="390"/>
      <c r="G484" s="390"/>
      <c r="H484" s="390"/>
      <c r="I484" s="390"/>
      <c r="J484" s="390"/>
      <c r="K484" s="390"/>
      <c r="L484" s="390"/>
      <c r="M484" s="390"/>
      <c r="N484" s="390"/>
      <c r="O484" s="390"/>
      <c r="P484" s="390"/>
      <c r="Q484" s="390"/>
      <c r="R484" s="390"/>
      <c r="S484" s="389"/>
      <c r="T484" s="389"/>
      <c r="U484" s="389"/>
      <c r="V484" s="389"/>
    </row>
    <row r="485" spans="1:22" ht="11.25" customHeight="1" x14ac:dyDescent="0.2">
      <c r="A485" s="389"/>
      <c r="B485" s="390"/>
      <c r="C485" s="390"/>
      <c r="D485" s="390"/>
      <c r="E485" s="390"/>
      <c r="F485" s="390"/>
      <c r="G485" s="390"/>
      <c r="H485" s="390"/>
      <c r="I485" s="390"/>
      <c r="J485" s="390"/>
      <c r="K485" s="390"/>
      <c r="L485" s="390"/>
      <c r="M485" s="390"/>
      <c r="N485" s="390"/>
      <c r="O485" s="390"/>
      <c r="P485" s="390"/>
      <c r="Q485" s="390"/>
      <c r="R485" s="390"/>
      <c r="S485" s="389"/>
      <c r="T485" s="389"/>
      <c r="U485" s="389"/>
      <c r="V485" s="389"/>
    </row>
    <row r="486" spans="1:22" ht="11.25" customHeight="1" x14ac:dyDescent="0.2">
      <c r="A486" s="389"/>
      <c r="B486" s="390"/>
      <c r="C486" s="390"/>
      <c r="D486" s="390"/>
      <c r="E486" s="390"/>
      <c r="F486" s="390"/>
      <c r="G486" s="390"/>
      <c r="H486" s="390"/>
      <c r="I486" s="390"/>
      <c r="J486" s="390"/>
      <c r="K486" s="390"/>
      <c r="L486" s="390"/>
      <c r="M486" s="390"/>
      <c r="N486" s="390"/>
      <c r="O486" s="390"/>
      <c r="P486" s="390"/>
      <c r="Q486" s="390"/>
      <c r="R486" s="390"/>
      <c r="S486" s="389"/>
      <c r="T486" s="389"/>
      <c r="U486" s="389"/>
      <c r="V486" s="389"/>
    </row>
    <row r="487" spans="1:22" ht="11.25" customHeight="1" x14ac:dyDescent="0.2">
      <c r="A487" s="389"/>
      <c r="B487" s="390"/>
      <c r="C487" s="390"/>
      <c r="D487" s="390"/>
      <c r="E487" s="390"/>
      <c r="F487" s="390"/>
      <c r="G487" s="390"/>
      <c r="H487" s="390"/>
      <c r="I487" s="390"/>
      <c r="J487" s="390"/>
      <c r="K487" s="390"/>
      <c r="L487" s="390"/>
      <c r="M487" s="390"/>
      <c r="N487" s="390"/>
      <c r="O487" s="390"/>
      <c r="P487" s="390"/>
      <c r="Q487" s="390"/>
      <c r="R487" s="390"/>
      <c r="S487" s="389"/>
      <c r="T487" s="389"/>
      <c r="U487" s="389"/>
      <c r="V487" s="389"/>
    </row>
    <row r="488" spans="1:22" ht="11.25" customHeight="1" x14ac:dyDescent="0.2">
      <c r="A488" s="389"/>
      <c r="B488" s="390"/>
      <c r="C488" s="390"/>
      <c r="D488" s="390"/>
      <c r="E488" s="390"/>
      <c r="F488" s="390"/>
      <c r="G488" s="390"/>
      <c r="H488" s="390"/>
      <c r="I488" s="390"/>
      <c r="J488" s="390"/>
      <c r="K488" s="390"/>
      <c r="L488" s="390"/>
      <c r="M488" s="390"/>
      <c r="N488" s="390"/>
      <c r="O488" s="390"/>
      <c r="P488" s="390"/>
      <c r="Q488" s="390"/>
      <c r="R488" s="390"/>
      <c r="S488" s="389"/>
      <c r="T488" s="389"/>
      <c r="U488" s="389"/>
      <c r="V488" s="389"/>
    </row>
    <row r="489" spans="1:22" ht="11.25" customHeight="1" x14ac:dyDescent="0.2">
      <c r="A489" s="389"/>
      <c r="B489" s="390"/>
      <c r="C489" s="390"/>
      <c r="D489" s="390"/>
      <c r="E489" s="390"/>
      <c r="F489" s="390"/>
      <c r="G489" s="390"/>
      <c r="H489" s="390"/>
      <c r="I489" s="390"/>
      <c r="J489" s="390"/>
      <c r="K489" s="390"/>
      <c r="L489" s="390"/>
      <c r="M489" s="390"/>
      <c r="N489" s="390"/>
      <c r="O489" s="390"/>
      <c r="P489" s="390"/>
      <c r="Q489" s="390"/>
      <c r="R489" s="390"/>
      <c r="S489" s="389"/>
      <c r="T489" s="389"/>
      <c r="U489" s="389"/>
      <c r="V489" s="389"/>
    </row>
    <row r="490" spans="1:22" ht="11.25" customHeight="1" x14ac:dyDescent="0.2">
      <c r="A490" s="389"/>
      <c r="B490" s="390"/>
      <c r="C490" s="390"/>
      <c r="D490" s="390"/>
      <c r="E490" s="390"/>
      <c r="F490" s="390"/>
      <c r="G490" s="390"/>
      <c r="H490" s="390"/>
      <c r="I490" s="390"/>
      <c r="J490" s="390"/>
      <c r="K490" s="390"/>
      <c r="L490" s="390"/>
      <c r="M490" s="390"/>
      <c r="N490" s="390"/>
      <c r="O490" s="390"/>
      <c r="P490" s="390"/>
      <c r="Q490" s="390"/>
      <c r="R490" s="390"/>
      <c r="S490" s="389"/>
      <c r="T490" s="389"/>
      <c r="U490" s="389"/>
      <c r="V490" s="389"/>
    </row>
    <row r="491" spans="1:22" ht="11.25" customHeight="1" x14ac:dyDescent="0.2">
      <c r="A491" s="389"/>
      <c r="B491" s="390"/>
      <c r="C491" s="390"/>
      <c r="D491" s="390"/>
      <c r="E491" s="390"/>
      <c r="F491" s="390"/>
      <c r="G491" s="390"/>
      <c r="H491" s="390"/>
      <c r="I491" s="390"/>
      <c r="J491" s="390"/>
      <c r="K491" s="390"/>
      <c r="L491" s="390"/>
      <c r="M491" s="390"/>
      <c r="N491" s="390"/>
      <c r="O491" s="390"/>
      <c r="P491" s="390"/>
      <c r="Q491" s="390"/>
      <c r="R491" s="390"/>
      <c r="S491" s="389"/>
      <c r="T491" s="389"/>
      <c r="U491" s="389"/>
      <c r="V491" s="389"/>
    </row>
    <row r="492" spans="1:22" ht="11.25" customHeight="1" x14ac:dyDescent="0.2">
      <c r="A492" s="389"/>
      <c r="B492" s="390"/>
      <c r="C492" s="390"/>
      <c r="D492" s="390"/>
      <c r="E492" s="390"/>
      <c r="F492" s="390"/>
      <c r="G492" s="390"/>
      <c r="H492" s="390"/>
      <c r="I492" s="390"/>
      <c r="J492" s="390"/>
      <c r="K492" s="390"/>
      <c r="L492" s="390"/>
      <c r="M492" s="390"/>
      <c r="N492" s="390"/>
      <c r="O492" s="390"/>
      <c r="P492" s="390"/>
      <c r="Q492" s="390"/>
      <c r="R492" s="390"/>
      <c r="S492" s="389"/>
      <c r="T492" s="389"/>
      <c r="U492" s="389"/>
      <c r="V492" s="389"/>
    </row>
    <row r="493" spans="1:22" ht="11.25" customHeight="1" x14ac:dyDescent="0.2">
      <c r="A493" s="389"/>
      <c r="B493" s="390"/>
      <c r="C493" s="390"/>
      <c r="D493" s="390"/>
      <c r="E493" s="390"/>
      <c r="F493" s="390"/>
      <c r="G493" s="390"/>
      <c r="H493" s="390"/>
      <c r="I493" s="390"/>
      <c r="J493" s="390"/>
      <c r="K493" s="390"/>
      <c r="L493" s="390"/>
      <c r="M493" s="390"/>
      <c r="N493" s="390"/>
      <c r="O493" s="390"/>
      <c r="P493" s="390"/>
      <c r="Q493" s="390"/>
      <c r="R493" s="390"/>
      <c r="S493" s="389"/>
      <c r="T493" s="389"/>
      <c r="U493" s="389"/>
      <c r="V493" s="389"/>
    </row>
    <row r="494" spans="1:22" ht="11.25" customHeight="1" x14ac:dyDescent="0.2">
      <c r="A494" s="389"/>
      <c r="B494" s="390"/>
      <c r="C494" s="390"/>
      <c r="D494" s="390"/>
      <c r="E494" s="390"/>
      <c r="F494" s="390"/>
      <c r="G494" s="390"/>
      <c r="H494" s="390"/>
      <c r="I494" s="390"/>
      <c r="J494" s="390"/>
      <c r="K494" s="390"/>
      <c r="L494" s="390"/>
      <c r="M494" s="390"/>
      <c r="N494" s="390"/>
      <c r="O494" s="390"/>
      <c r="P494" s="390"/>
      <c r="Q494" s="390"/>
      <c r="R494" s="390"/>
      <c r="S494" s="389"/>
      <c r="T494" s="389"/>
      <c r="U494" s="389"/>
      <c r="V494" s="389"/>
    </row>
    <row r="495" spans="1:22" ht="11.25" customHeight="1" x14ac:dyDescent="0.2">
      <c r="A495" s="389"/>
      <c r="B495" s="390"/>
      <c r="C495" s="390"/>
      <c r="D495" s="390"/>
      <c r="E495" s="390"/>
      <c r="F495" s="390"/>
      <c r="G495" s="390"/>
      <c r="H495" s="390"/>
      <c r="I495" s="390"/>
      <c r="J495" s="390"/>
      <c r="K495" s="390"/>
      <c r="L495" s="390"/>
      <c r="M495" s="390"/>
      <c r="N495" s="390"/>
      <c r="O495" s="390"/>
      <c r="P495" s="390"/>
      <c r="Q495" s="390"/>
      <c r="R495" s="390"/>
      <c r="S495" s="389"/>
      <c r="T495" s="389"/>
      <c r="U495" s="389"/>
      <c r="V495" s="389"/>
    </row>
    <row r="496" spans="1:22" ht="11.25" customHeight="1" x14ac:dyDescent="0.2">
      <c r="A496" s="389"/>
      <c r="B496" s="390"/>
      <c r="C496" s="390"/>
      <c r="D496" s="390"/>
      <c r="E496" s="390"/>
      <c r="F496" s="390"/>
      <c r="G496" s="390"/>
      <c r="H496" s="390"/>
      <c r="I496" s="390"/>
      <c r="J496" s="390"/>
      <c r="K496" s="390"/>
      <c r="L496" s="390"/>
      <c r="M496" s="390"/>
      <c r="N496" s="390"/>
      <c r="O496" s="390"/>
      <c r="P496" s="390"/>
      <c r="Q496" s="390"/>
      <c r="R496" s="390"/>
      <c r="S496" s="389"/>
      <c r="T496" s="389"/>
      <c r="U496" s="389"/>
      <c r="V496" s="389"/>
    </row>
    <row r="497" spans="1:22" ht="11.25" customHeight="1" x14ac:dyDescent="0.2">
      <c r="A497" s="389"/>
      <c r="B497" s="390"/>
      <c r="C497" s="390"/>
      <c r="D497" s="390"/>
      <c r="E497" s="390"/>
      <c r="F497" s="390"/>
      <c r="G497" s="390"/>
      <c r="H497" s="390"/>
      <c r="I497" s="390"/>
      <c r="J497" s="390"/>
      <c r="K497" s="390"/>
      <c r="L497" s="390"/>
      <c r="M497" s="390"/>
      <c r="N497" s="390"/>
      <c r="O497" s="390"/>
      <c r="P497" s="390"/>
      <c r="Q497" s="390"/>
      <c r="R497" s="390"/>
      <c r="S497" s="389"/>
      <c r="T497" s="389"/>
      <c r="U497" s="389"/>
      <c r="V497" s="389"/>
    </row>
    <row r="498" spans="1:22" ht="11.25" customHeight="1" x14ac:dyDescent="0.2">
      <c r="A498" s="389"/>
      <c r="B498" s="390"/>
      <c r="C498" s="390"/>
      <c r="D498" s="390"/>
      <c r="E498" s="390"/>
      <c r="F498" s="390"/>
      <c r="G498" s="390"/>
      <c r="H498" s="390"/>
      <c r="I498" s="390"/>
      <c r="J498" s="390"/>
      <c r="K498" s="390"/>
      <c r="L498" s="390"/>
      <c r="M498" s="390"/>
      <c r="N498" s="390"/>
      <c r="O498" s="390"/>
      <c r="P498" s="390"/>
      <c r="Q498" s="390"/>
      <c r="R498" s="390"/>
      <c r="S498" s="389"/>
      <c r="T498" s="389"/>
      <c r="U498" s="389"/>
      <c r="V498" s="389"/>
    </row>
    <row r="499" spans="1:22" ht="11.25" customHeight="1" x14ac:dyDescent="0.2">
      <c r="A499" s="389"/>
      <c r="B499" s="390"/>
      <c r="C499" s="390"/>
      <c r="D499" s="390"/>
      <c r="E499" s="390"/>
      <c r="F499" s="390"/>
      <c r="G499" s="390"/>
      <c r="H499" s="390"/>
      <c r="I499" s="390"/>
      <c r="J499" s="390"/>
      <c r="K499" s="390"/>
      <c r="L499" s="390"/>
      <c r="M499" s="390"/>
      <c r="N499" s="390"/>
      <c r="O499" s="390"/>
      <c r="P499" s="390"/>
      <c r="Q499" s="390"/>
      <c r="R499" s="390"/>
      <c r="S499" s="389"/>
      <c r="T499" s="389"/>
      <c r="U499" s="389"/>
      <c r="V499" s="389"/>
    </row>
    <row r="500" spans="1:22" ht="11.25" customHeight="1" x14ac:dyDescent="0.2">
      <c r="A500" s="389"/>
      <c r="B500" s="390"/>
      <c r="C500" s="390"/>
      <c r="D500" s="390"/>
      <c r="E500" s="390"/>
      <c r="F500" s="390"/>
      <c r="G500" s="390"/>
      <c r="H500" s="390"/>
      <c r="I500" s="390"/>
      <c r="J500" s="390"/>
      <c r="K500" s="390"/>
      <c r="L500" s="390"/>
      <c r="M500" s="390"/>
      <c r="N500" s="390"/>
      <c r="O500" s="390"/>
      <c r="P500" s="390"/>
      <c r="Q500" s="390"/>
      <c r="R500" s="390"/>
      <c r="S500" s="389"/>
      <c r="T500" s="389"/>
      <c r="U500" s="389"/>
      <c r="V500" s="389"/>
    </row>
    <row r="501" spans="1:22" ht="11.25" customHeight="1" x14ac:dyDescent="0.2">
      <c r="A501" s="389"/>
      <c r="B501" s="390"/>
      <c r="C501" s="390"/>
      <c r="D501" s="390"/>
      <c r="E501" s="390"/>
      <c r="F501" s="390"/>
      <c r="G501" s="390"/>
      <c r="H501" s="390"/>
      <c r="I501" s="390"/>
      <c r="J501" s="390"/>
      <c r="K501" s="390"/>
      <c r="L501" s="390"/>
      <c r="M501" s="390"/>
      <c r="N501" s="390"/>
      <c r="O501" s="390"/>
      <c r="P501" s="390"/>
      <c r="Q501" s="390"/>
      <c r="R501" s="390"/>
      <c r="S501" s="389"/>
      <c r="T501" s="389"/>
      <c r="U501" s="389"/>
      <c r="V501" s="389"/>
    </row>
    <row r="502" spans="1:22" ht="11.25" customHeight="1" x14ac:dyDescent="0.2">
      <c r="A502" s="389"/>
      <c r="B502" s="390"/>
      <c r="C502" s="390"/>
      <c r="D502" s="390"/>
      <c r="E502" s="390"/>
      <c r="F502" s="390"/>
      <c r="G502" s="390"/>
      <c r="H502" s="390"/>
      <c r="I502" s="390"/>
      <c r="J502" s="390"/>
      <c r="K502" s="390"/>
      <c r="L502" s="390"/>
      <c r="M502" s="390"/>
      <c r="N502" s="390"/>
      <c r="O502" s="390"/>
      <c r="P502" s="390"/>
      <c r="Q502" s="390"/>
      <c r="R502" s="390"/>
      <c r="S502" s="389"/>
      <c r="T502" s="389"/>
      <c r="U502" s="389"/>
      <c r="V502" s="389"/>
    </row>
    <row r="503" spans="1:22" ht="11.25" customHeight="1" x14ac:dyDescent="0.2">
      <c r="A503" s="389"/>
      <c r="B503" s="390"/>
      <c r="C503" s="390"/>
      <c r="D503" s="390"/>
      <c r="E503" s="390"/>
      <c r="F503" s="390"/>
      <c r="G503" s="390"/>
      <c r="H503" s="390"/>
      <c r="I503" s="390"/>
      <c r="J503" s="390"/>
      <c r="K503" s="390"/>
      <c r="L503" s="390"/>
      <c r="M503" s="390"/>
      <c r="N503" s="390"/>
      <c r="O503" s="390"/>
      <c r="P503" s="390"/>
      <c r="Q503" s="390"/>
      <c r="R503" s="390"/>
      <c r="S503" s="389"/>
      <c r="T503" s="389"/>
      <c r="U503" s="389"/>
      <c r="V503" s="389"/>
    </row>
    <row r="504" spans="1:22" ht="11.25" customHeight="1" x14ac:dyDescent="0.2">
      <c r="A504" s="389"/>
      <c r="B504" s="390"/>
      <c r="C504" s="390"/>
      <c r="D504" s="390"/>
      <c r="E504" s="390"/>
      <c r="F504" s="390"/>
      <c r="G504" s="390"/>
      <c r="H504" s="390"/>
      <c r="I504" s="390"/>
      <c r="J504" s="390"/>
      <c r="K504" s="390"/>
      <c r="L504" s="390"/>
      <c r="M504" s="390"/>
      <c r="N504" s="390"/>
      <c r="O504" s="390"/>
      <c r="P504" s="390"/>
      <c r="Q504" s="390"/>
      <c r="R504" s="390"/>
      <c r="S504" s="389"/>
      <c r="T504" s="389"/>
      <c r="U504" s="389"/>
      <c r="V504" s="389"/>
    </row>
    <row r="505" spans="1:22" ht="11.25" customHeight="1" x14ac:dyDescent="0.2">
      <c r="A505" s="389"/>
      <c r="B505" s="390"/>
      <c r="C505" s="390"/>
      <c r="D505" s="390"/>
      <c r="E505" s="390"/>
      <c r="F505" s="390"/>
      <c r="G505" s="390"/>
      <c r="H505" s="390"/>
      <c r="I505" s="390"/>
      <c r="J505" s="390"/>
      <c r="K505" s="390"/>
      <c r="L505" s="390"/>
      <c r="M505" s="390"/>
      <c r="N505" s="390"/>
      <c r="O505" s="390"/>
      <c r="P505" s="390"/>
      <c r="Q505" s="390"/>
      <c r="R505" s="390"/>
      <c r="S505" s="389"/>
      <c r="T505" s="389"/>
      <c r="U505" s="389"/>
      <c r="V505" s="389"/>
    </row>
    <row r="506" spans="1:22" ht="11.25" customHeight="1" x14ac:dyDescent="0.2">
      <c r="A506" s="389"/>
      <c r="B506" s="390"/>
      <c r="C506" s="390"/>
      <c r="D506" s="390"/>
      <c r="E506" s="390"/>
      <c r="F506" s="390"/>
      <c r="G506" s="390"/>
      <c r="H506" s="390"/>
      <c r="I506" s="390"/>
      <c r="J506" s="390"/>
      <c r="K506" s="390"/>
      <c r="L506" s="390"/>
      <c r="M506" s="390"/>
      <c r="N506" s="390"/>
      <c r="O506" s="390"/>
      <c r="P506" s="390"/>
      <c r="Q506" s="390"/>
      <c r="R506" s="390"/>
      <c r="S506" s="389"/>
      <c r="T506" s="389"/>
      <c r="U506" s="389"/>
      <c r="V506" s="389"/>
    </row>
    <row r="507" spans="1:22" ht="11.25" customHeight="1" x14ac:dyDescent="0.2">
      <c r="A507" s="389"/>
      <c r="B507" s="390"/>
      <c r="C507" s="390"/>
      <c r="D507" s="390"/>
      <c r="E507" s="390"/>
      <c r="F507" s="390"/>
      <c r="G507" s="390"/>
      <c r="H507" s="390"/>
      <c r="I507" s="390"/>
      <c r="J507" s="390"/>
      <c r="K507" s="390"/>
      <c r="L507" s="390"/>
      <c r="M507" s="390"/>
      <c r="N507" s="390"/>
      <c r="O507" s="390"/>
      <c r="P507" s="390"/>
      <c r="Q507" s="390"/>
      <c r="R507" s="390"/>
      <c r="S507" s="389"/>
      <c r="T507" s="389"/>
      <c r="U507" s="389"/>
      <c r="V507" s="389"/>
    </row>
    <row r="508" spans="1:22" ht="11.25" customHeight="1" x14ac:dyDescent="0.2">
      <c r="A508" s="389"/>
      <c r="B508" s="390"/>
      <c r="C508" s="390"/>
      <c r="D508" s="390"/>
      <c r="E508" s="390"/>
      <c r="F508" s="390"/>
      <c r="G508" s="390"/>
      <c r="H508" s="390"/>
      <c r="I508" s="390"/>
      <c r="J508" s="390"/>
      <c r="K508" s="390"/>
      <c r="L508" s="390"/>
      <c r="M508" s="390"/>
      <c r="N508" s="390"/>
      <c r="O508" s="390"/>
      <c r="P508" s="390"/>
      <c r="Q508" s="390"/>
      <c r="R508" s="390"/>
      <c r="S508" s="389"/>
      <c r="T508" s="389"/>
      <c r="U508" s="389"/>
      <c r="V508" s="389"/>
    </row>
    <row r="509" spans="1:22" ht="11.25" customHeight="1" x14ac:dyDescent="0.2">
      <c r="A509" s="389"/>
      <c r="B509" s="390"/>
      <c r="C509" s="390"/>
      <c r="D509" s="390"/>
      <c r="E509" s="390"/>
      <c r="F509" s="390"/>
      <c r="G509" s="390"/>
      <c r="H509" s="390"/>
      <c r="I509" s="390"/>
      <c r="J509" s="390"/>
      <c r="K509" s="390"/>
      <c r="L509" s="390"/>
      <c r="M509" s="390"/>
      <c r="N509" s="390"/>
      <c r="O509" s="390"/>
      <c r="P509" s="390"/>
      <c r="Q509" s="390"/>
      <c r="R509" s="390"/>
      <c r="S509" s="389"/>
      <c r="T509" s="389"/>
      <c r="U509" s="389"/>
      <c r="V509" s="389"/>
    </row>
    <row r="510" spans="1:22" ht="11.25" customHeight="1" x14ac:dyDescent="0.2">
      <c r="A510" s="389"/>
      <c r="B510" s="390"/>
      <c r="C510" s="390"/>
      <c r="D510" s="390"/>
      <c r="E510" s="390"/>
      <c r="F510" s="390"/>
      <c r="G510" s="390"/>
      <c r="H510" s="390"/>
      <c r="I510" s="390"/>
      <c r="J510" s="390"/>
      <c r="K510" s="390"/>
      <c r="L510" s="390"/>
      <c r="M510" s="390"/>
      <c r="N510" s="390"/>
      <c r="O510" s="390"/>
      <c r="P510" s="390"/>
      <c r="Q510" s="390"/>
      <c r="R510" s="390"/>
      <c r="S510" s="389"/>
      <c r="T510" s="389"/>
      <c r="U510" s="389"/>
      <c r="V510" s="389"/>
    </row>
    <row r="511" spans="1:22" ht="11.25" customHeight="1" x14ac:dyDescent="0.2">
      <c r="A511" s="389"/>
      <c r="B511" s="390"/>
      <c r="C511" s="390"/>
      <c r="D511" s="390"/>
      <c r="E511" s="390"/>
      <c r="F511" s="390"/>
      <c r="G511" s="390"/>
      <c r="H511" s="390"/>
      <c r="I511" s="390"/>
      <c r="J511" s="390"/>
      <c r="K511" s="390"/>
      <c r="L511" s="390"/>
      <c r="M511" s="390"/>
      <c r="N511" s="390"/>
      <c r="O511" s="390"/>
      <c r="P511" s="390"/>
      <c r="Q511" s="390"/>
      <c r="R511" s="390"/>
      <c r="S511" s="389"/>
      <c r="T511" s="389"/>
      <c r="U511" s="389"/>
      <c r="V511" s="389"/>
    </row>
    <row r="512" spans="1:22" ht="11.25" customHeight="1" x14ac:dyDescent="0.2">
      <c r="A512" s="389"/>
      <c r="B512" s="390"/>
      <c r="C512" s="390"/>
      <c r="D512" s="390"/>
      <c r="E512" s="390"/>
      <c r="F512" s="390"/>
      <c r="G512" s="390"/>
      <c r="H512" s="390"/>
      <c r="I512" s="390"/>
      <c r="J512" s="390"/>
      <c r="K512" s="390"/>
      <c r="L512" s="390"/>
      <c r="M512" s="390"/>
      <c r="N512" s="390"/>
      <c r="O512" s="390"/>
      <c r="P512" s="390"/>
      <c r="Q512" s="390"/>
      <c r="R512" s="390"/>
      <c r="S512" s="389"/>
      <c r="T512" s="389"/>
      <c r="U512" s="389"/>
      <c r="V512" s="389"/>
    </row>
    <row r="513" spans="1:22" ht="11.25" customHeight="1" x14ac:dyDescent="0.2">
      <c r="A513" s="389"/>
      <c r="B513" s="390"/>
      <c r="C513" s="390"/>
      <c r="D513" s="390"/>
      <c r="E513" s="390"/>
      <c r="F513" s="390"/>
      <c r="G513" s="390"/>
      <c r="H513" s="390"/>
      <c r="I513" s="390"/>
      <c r="J513" s="390"/>
      <c r="K513" s="390"/>
      <c r="L513" s="390"/>
      <c r="M513" s="390"/>
      <c r="N513" s="390"/>
      <c r="O513" s="390"/>
      <c r="P513" s="390"/>
      <c r="Q513" s="390"/>
      <c r="R513" s="390"/>
      <c r="S513" s="389"/>
      <c r="T513" s="389"/>
      <c r="U513" s="389"/>
      <c r="V513" s="389"/>
    </row>
    <row r="514" spans="1:22" ht="11.25" customHeight="1" x14ac:dyDescent="0.2">
      <c r="A514" s="389"/>
      <c r="B514" s="390"/>
      <c r="C514" s="390"/>
      <c r="D514" s="390"/>
      <c r="E514" s="390"/>
      <c r="F514" s="390"/>
      <c r="G514" s="390"/>
      <c r="H514" s="390"/>
      <c r="I514" s="390"/>
      <c r="J514" s="390"/>
      <c r="K514" s="390"/>
      <c r="L514" s="390"/>
      <c r="M514" s="390"/>
      <c r="N514" s="390"/>
      <c r="O514" s="390"/>
      <c r="P514" s="390"/>
      <c r="Q514" s="390"/>
      <c r="R514" s="390"/>
      <c r="S514" s="389"/>
      <c r="T514" s="389"/>
      <c r="U514" s="389"/>
      <c r="V514" s="389"/>
    </row>
    <row r="515" spans="1:22" ht="11.25" customHeight="1" x14ac:dyDescent="0.2">
      <c r="A515" s="389"/>
      <c r="B515" s="390"/>
      <c r="C515" s="390"/>
      <c r="D515" s="390"/>
      <c r="E515" s="390"/>
      <c r="F515" s="390"/>
      <c r="G515" s="390"/>
      <c r="H515" s="390"/>
      <c r="I515" s="390"/>
      <c r="J515" s="390"/>
      <c r="K515" s="390"/>
      <c r="L515" s="390"/>
      <c r="M515" s="390"/>
      <c r="N515" s="390"/>
      <c r="O515" s="390"/>
      <c r="P515" s="390"/>
      <c r="Q515" s="390"/>
      <c r="R515" s="390"/>
      <c r="S515" s="389"/>
      <c r="T515" s="389"/>
      <c r="U515" s="389"/>
      <c r="V515" s="389"/>
    </row>
    <row r="516" spans="1:22" ht="11.25" customHeight="1" x14ac:dyDescent="0.2">
      <c r="A516" s="389"/>
      <c r="B516" s="390"/>
      <c r="C516" s="390"/>
      <c r="D516" s="390"/>
      <c r="E516" s="390"/>
      <c r="F516" s="390"/>
      <c r="G516" s="390"/>
      <c r="H516" s="390"/>
      <c r="I516" s="390"/>
      <c r="J516" s="390"/>
      <c r="K516" s="390"/>
      <c r="L516" s="390"/>
      <c r="M516" s="390"/>
      <c r="N516" s="390"/>
      <c r="O516" s="390"/>
      <c r="P516" s="390"/>
      <c r="Q516" s="390"/>
      <c r="R516" s="390"/>
      <c r="S516" s="389"/>
      <c r="T516" s="389"/>
      <c r="U516" s="389"/>
      <c r="V516" s="389"/>
    </row>
    <row r="517" spans="1:22" ht="11.25" customHeight="1" x14ac:dyDescent="0.2">
      <c r="A517" s="389"/>
      <c r="B517" s="390"/>
      <c r="C517" s="390"/>
      <c r="D517" s="390"/>
      <c r="E517" s="390"/>
      <c r="F517" s="390"/>
      <c r="G517" s="390"/>
      <c r="H517" s="390"/>
      <c r="I517" s="390"/>
      <c r="J517" s="390"/>
      <c r="K517" s="390"/>
      <c r="L517" s="390"/>
      <c r="M517" s="390"/>
      <c r="N517" s="390"/>
      <c r="O517" s="390"/>
      <c r="P517" s="390"/>
      <c r="Q517" s="390"/>
      <c r="R517" s="390"/>
      <c r="S517" s="389"/>
      <c r="T517" s="389"/>
      <c r="U517" s="389"/>
      <c r="V517" s="389"/>
    </row>
    <row r="518" spans="1:22" ht="11.25" customHeight="1" x14ac:dyDescent="0.2">
      <c r="A518" s="389"/>
      <c r="B518" s="390"/>
      <c r="C518" s="390"/>
      <c r="D518" s="390"/>
      <c r="E518" s="390"/>
      <c r="F518" s="390"/>
      <c r="G518" s="390"/>
      <c r="H518" s="390"/>
      <c r="I518" s="390"/>
      <c r="J518" s="390"/>
      <c r="K518" s="390"/>
      <c r="L518" s="390"/>
      <c r="M518" s="390"/>
      <c r="N518" s="390"/>
      <c r="O518" s="390"/>
      <c r="P518" s="390"/>
      <c r="Q518" s="390"/>
      <c r="R518" s="390"/>
      <c r="S518" s="389"/>
      <c r="T518" s="389"/>
      <c r="U518" s="389"/>
      <c r="V518" s="389"/>
    </row>
    <row r="519" spans="1:22" ht="11.25" customHeight="1" x14ac:dyDescent="0.2">
      <c r="A519" s="389"/>
      <c r="B519" s="390"/>
      <c r="C519" s="390"/>
      <c r="D519" s="390"/>
      <c r="E519" s="390"/>
      <c r="F519" s="390"/>
      <c r="G519" s="390"/>
      <c r="H519" s="390"/>
      <c r="I519" s="390"/>
      <c r="J519" s="390"/>
      <c r="K519" s="390"/>
      <c r="L519" s="390"/>
      <c r="M519" s="390"/>
      <c r="N519" s="390"/>
      <c r="O519" s="390"/>
      <c r="P519" s="390"/>
      <c r="Q519" s="390"/>
      <c r="R519" s="390"/>
      <c r="S519" s="389"/>
      <c r="T519" s="389"/>
      <c r="U519" s="389"/>
      <c r="V519" s="389"/>
    </row>
    <row r="520" spans="1:22" ht="11.25" customHeight="1" x14ac:dyDescent="0.2">
      <c r="A520" s="389"/>
      <c r="B520" s="390"/>
      <c r="C520" s="390"/>
      <c r="D520" s="390"/>
      <c r="E520" s="390"/>
      <c r="F520" s="390"/>
      <c r="G520" s="390"/>
      <c r="H520" s="390"/>
      <c r="I520" s="390"/>
      <c r="J520" s="390"/>
      <c r="K520" s="390"/>
      <c r="L520" s="390"/>
      <c r="M520" s="390"/>
      <c r="N520" s="390"/>
      <c r="O520" s="390"/>
      <c r="P520" s="390"/>
      <c r="Q520" s="390"/>
      <c r="R520" s="390"/>
      <c r="S520" s="389"/>
      <c r="T520" s="389"/>
      <c r="U520" s="389"/>
      <c r="V520" s="389"/>
    </row>
    <row r="521" spans="1:22" ht="11.25" customHeight="1" x14ac:dyDescent="0.2">
      <c r="A521" s="389"/>
      <c r="B521" s="390"/>
      <c r="C521" s="390"/>
      <c r="D521" s="390"/>
      <c r="E521" s="390"/>
      <c r="F521" s="390"/>
      <c r="G521" s="390"/>
      <c r="H521" s="390"/>
      <c r="I521" s="390"/>
      <c r="J521" s="390"/>
      <c r="K521" s="390"/>
      <c r="L521" s="390"/>
      <c r="M521" s="390"/>
      <c r="N521" s="390"/>
      <c r="O521" s="390"/>
      <c r="P521" s="390"/>
      <c r="Q521" s="390"/>
      <c r="R521" s="390"/>
      <c r="S521" s="389"/>
      <c r="T521" s="389"/>
      <c r="U521" s="389"/>
      <c r="V521" s="389"/>
    </row>
    <row r="522" spans="1:22" ht="11.25" customHeight="1" x14ac:dyDescent="0.2">
      <c r="A522" s="389"/>
      <c r="B522" s="390"/>
      <c r="C522" s="390"/>
      <c r="D522" s="390"/>
      <c r="E522" s="390"/>
      <c r="F522" s="390"/>
      <c r="G522" s="390"/>
      <c r="H522" s="390"/>
      <c r="I522" s="390"/>
      <c r="J522" s="390"/>
      <c r="K522" s="390"/>
      <c r="L522" s="390"/>
      <c r="M522" s="390"/>
      <c r="N522" s="390"/>
      <c r="O522" s="390"/>
      <c r="P522" s="390"/>
      <c r="Q522" s="390"/>
      <c r="R522" s="390"/>
      <c r="S522" s="389"/>
      <c r="T522" s="389"/>
      <c r="U522" s="389"/>
      <c r="V522" s="389"/>
    </row>
    <row r="523" spans="1:22" ht="11.25" customHeight="1" x14ac:dyDescent="0.2">
      <c r="A523" s="389"/>
      <c r="B523" s="390"/>
      <c r="C523" s="390"/>
      <c r="D523" s="390"/>
      <c r="E523" s="390"/>
      <c r="F523" s="390"/>
      <c r="G523" s="390"/>
      <c r="H523" s="390"/>
      <c r="I523" s="390"/>
      <c r="J523" s="390"/>
      <c r="K523" s="390"/>
      <c r="L523" s="390"/>
      <c r="M523" s="390"/>
      <c r="N523" s="390"/>
      <c r="O523" s="390"/>
      <c r="P523" s="390"/>
      <c r="Q523" s="390"/>
      <c r="R523" s="390"/>
      <c r="S523" s="389"/>
      <c r="T523" s="389"/>
      <c r="U523" s="389"/>
      <c r="V523" s="389"/>
    </row>
    <row r="524" spans="1:22" ht="11.25" customHeight="1" x14ac:dyDescent="0.2">
      <c r="A524" s="389"/>
      <c r="B524" s="390"/>
      <c r="C524" s="390"/>
      <c r="D524" s="390"/>
      <c r="E524" s="390"/>
      <c r="F524" s="390"/>
      <c r="G524" s="390"/>
      <c r="H524" s="390"/>
      <c r="I524" s="390"/>
      <c r="J524" s="390"/>
      <c r="K524" s="390"/>
      <c r="L524" s="390"/>
      <c r="M524" s="390"/>
      <c r="N524" s="390"/>
      <c r="O524" s="390"/>
      <c r="P524" s="390"/>
      <c r="Q524" s="390"/>
      <c r="R524" s="390"/>
      <c r="S524" s="389"/>
      <c r="T524" s="389"/>
      <c r="U524" s="389"/>
      <c r="V524" s="389"/>
    </row>
    <row r="525" spans="1:22" ht="11.25" customHeight="1" x14ac:dyDescent="0.2">
      <c r="A525" s="389"/>
      <c r="B525" s="390"/>
      <c r="C525" s="390"/>
      <c r="D525" s="390"/>
      <c r="E525" s="390"/>
      <c r="F525" s="390"/>
      <c r="G525" s="390"/>
      <c r="H525" s="390"/>
      <c r="I525" s="390"/>
      <c r="J525" s="390"/>
      <c r="K525" s="390"/>
      <c r="L525" s="390"/>
      <c r="M525" s="390"/>
      <c r="N525" s="390"/>
      <c r="O525" s="390"/>
      <c r="P525" s="390"/>
      <c r="Q525" s="390"/>
      <c r="R525" s="390"/>
      <c r="S525" s="389"/>
      <c r="T525" s="389"/>
      <c r="U525" s="389"/>
      <c r="V525" s="389"/>
    </row>
    <row r="526" spans="1:22" ht="11.25" customHeight="1" x14ac:dyDescent="0.2">
      <c r="A526" s="389"/>
      <c r="B526" s="390"/>
      <c r="C526" s="390"/>
      <c r="D526" s="390"/>
      <c r="E526" s="390"/>
      <c r="F526" s="390"/>
      <c r="G526" s="390"/>
      <c r="H526" s="390"/>
      <c r="I526" s="390"/>
      <c r="J526" s="390"/>
      <c r="K526" s="390"/>
      <c r="L526" s="390"/>
      <c r="M526" s="390"/>
      <c r="N526" s="390"/>
      <c r="O526" s="390"/>
      <c r="P526" s="390"/>
      <c r="Q526" s="390"/>
      <c r="R526" s="390"/>
      <c r="S526" s="389"/>
      <c r="T526" s="389"/>
      <c r="U526" s="389"/>
      <c r="V526" s="389"/>
    </row>
    <row r="527" spans="1:22" ht="11.25" customHeight="1" x14ac:dyDescent="0.2">
      <c r="A527" s="389"/>
      <c r="B527" s="390"/>
      <c r="C527" s="390"/>
      <c r="D527" s="390"/>
      <c r="E527" s="390"/>
      <c r="F527" s="390"/>
      <c r="G527" s="390"/>
      <c r="H527" s="390"/>
      <c r="I527" s="390"/>
      <c r="J527" s="390"/>
      <c r="K527" s="390"/>
      <c r="L527" s="390"/>
      <c r="M527" s="390"/>
      <c r="N527" s="390"/>
      <c r="O527" s="390"/>
      <c r="P527" s="390"/>
      <c r="Q527" s="390"/>
      <c r="R527" s="390"/>
      <c r="S527" s="389"/>
      <c r="T527" s="389"/>
      <c r="U527" s="389"/>
      <c r="V527" s="389"/>
    </row>
    <row r="528" spans="1:22" ht="11.25" customHeight="1" x14ac:dyDescent="0.2">
      <c r="A528" s="389"/>
      <c r="B528" s="390"/>
      <c r="C528" s="390"/>
      <c r="D528" s="390"/>
      <c r="E528" s="390"/>
      <c r="F528" s="390"/>
      <c r="G528" s="390"/>
      <c r="H528" s="390"/>
      <c r="I528" s="390"/>
      <c r="J528" s="390"/>
      <c r="K528" s="390"/>
      <c r="L528" s="390"/>
      <c r="M528" s="390"/>
      <c r="N528" s="390"/>
      <c r="O528" s="390"/>
      <c r="P528" s="390"/>
      <c r="Q528" s="390"/>
      <c r="R528" s="390"/>
      <c r="S528" s="389"/>
      <c r="T528" s="389"/>
      <c r="U528" s="389"/>
      <c r="V528" s="389"/>
    </row>
    <row r="529" spans="1:22" ht="11.25" customHeight="1" x14ac:dyDescent="0.2">
      <c r="A529" s="389"/>
      <c r="B529" s="390"/>
      <c r="C529" s="390"/>
      <c r="D529" s="390"/>
      <c r="E529" s="390"/>
      <c r="F529" s="390"/>
      <c r="G529" s="390"/>
      <c r="H529" s="390"/>
      <c r="I529" s="390"/>
      <c r="J529" s="390"/>
      <c r="K529" s="390"/>
      <c r="L529" s="390"/>
      <c r="M529" s="390"/>
      <c r="N529" s="390"/>
      <c r="O529" s="390"/>
      <c r="P529" s="390"/>
      <c r="Q529" s="390"/>
      <c r="R529" s="390"/>
      <c r="S529" s="389"/>
      <c r="T529" s="389"/>
      <c r="U529" s="389"/>
      <c r="V529" s="389"/>
    </row>
    <row r="530" spans="1:22" ht="11.25" customHeight="1" x14ac:dyDescent="0.2">
      <c r="A530" s="389"/>
      <c r="B530" s="390"/>
      <c r="C530" s="390"/>
      <c r="D530" s="390"/>
      <c r="E530" s="390"/>
      <c r="F530" s="390"/>
      <c r="G530" s="390"/>
      <c r="H530" s="390"/>
      <c r="I530" s="390"/>
      <c r="J530" s="390"/>
      <c r="K530" s="390"/>
      <c r="L530" s="390"/>
      <c r="M530" s="390"/>
      <c r="N530" s="390"/>
      <c r="O530" s="390"/>
      <c r="P530" s="390"/>
      <c r="Q530" s="390"/>
      <c r="R530" s="390"/>
      <c r="S530" s="389"/>
      <c r="T530" s="389"/>
      <c r="U530" s="389"/>
      <c r="V530" s="389"/>
    </row>
    <row r="531" spans="1:22" ht="11.25" customHeight="1" x14ac:dyDescent="0.2">
      <c r="A531" s="389"/>
      <c r="B531" s="390"/>
      <c r="C531" s="390"/>
      <c r="D531" s="390"/>
      <c r="E531" s="390"/>
      <c r="F531" s="390"/>
      <c r="G531" s="390"/>
      <c r="H531" s="390"/>
      <c r="I531" s="390"/>
      <c r="J531" s="390"/>
      <c r="K531" s="390"/>
      <c r="L531" s="390"/>
      <c r="M531" s="390"/>
      <c r="N531" s="390"/>
      <c r="O531" s="390"/>
      <c r="P531" s="390"/>
      <c r="Q531" s="390"/>
      <c r="R531" s="390"/>
      <c r="S531" s="389"/>
      <c r="T531" s="389"/>
      <c r="U531" s="389"/>
      <c r="V531" s="389"/>
    </row>
    <row r="532" spans="1:22" ht="11.25" customHeight="1" x14ac:dyDescent="0.2">
      <c r="A532" s="389"/>
      <c r="B532" s="390"/>
      <c r="C532" s="390"/>
      <c r="D532" s="390"/>
      <c r="E532" s="390"/>
      <c r="F532" s="390"/>
      <c r="G532" s="390"/>
      <c r="H532" s="390"/>
      <c r="I532" s="390"/>
      <c r="J532" s="390"/>
      <c r="K532" s="390"/>
      <c r="L532" s="390"/>
      <c r="M532" s="390"/>
      <c r="N532" s="390"/>
      <c r="O532" s="390"/>
      <c r="P532" s="390"/>
      <c r="Q532" s="390"/>
      <c r="R532" s="390"/>
      <c r="S532" s="389"/>
      <c r="T532" s="389"/>
      <c r="U532" s="389"/>
      <c r="V532" s="389"/>
    </row>
    <row r="533" spans="1:22" ht="11.25" customHeight="1" x14ac:dyDescent="0.2">
      <c r="A533" s="389"/>
      <c r="B533" s="390"/>
      <c r="C533" s="390"/>
      <c r="D533" s="390"/>
      <c r="E533" s="390"/>
      <c r="F533" s="390"/>
      <c r="G533" s="390"/>
      <c r="H533" s="390"/>
      <c r="I533" s="390"/>
      <c r="J533" s="390"/>
      <c r="K533" s="390"/>
      <c r="L533" s="390"/>
      <c r="M533" s="390"/>
      <c r="N533" s="390"/>
      <c r="O533" s="390"/>
      <c r="P533" s="390"/>
      <c r="Q533" s="390"/>
      <c r="R533" s="390"/>
      <c r="S533" s="389"/>
      <c r="T533" s="389"/>
      <c r="U533" s="389"/>
      <c r="V533" s="389"/>
    </row>
    <row r="534" spans="1:22" ht="11.25" customHeight="1" x14ac:dyDescent="0.2">
      <c r="A534" s="389"/>
      <c r="B534" s="390"/>
      <c r="C534" s="390"/>
      <c r="D534" s="390"/>
      <c r="E534" s="390"/>
      <c r="F534" s="390"/>
      <c r="G534" s="390"/>
      <c r="H534" s="390"/>
      <c r="I534" s="390"/>
      <c r="J534" s="390"/>
      <c r="K534" s="390"/>
      <c r="L534" s="390"/>
      <c r="M534" s="390"/>
      <c r="N534" s="390"/>
      <c r="O534" s="390"/>
      <c r="P534" s="390"/>
      <c r="Q534" s="390"/>
      <c r="R534" s="390"/>
      <c r="S534" s="389"/>
      <c r="T534" s="389"/>
      <c r="U534" s="389"/>
      <c r="V534" s="389"/>
    </row>
    <row r="535" spans="1:22" ht="11.25" customHeight="1" x14ac:dyDescent="0.2">
      <c r="A535" s="389"/>
      <c r="B535" s="390"/>
      <c r="C535" s="390"/>
      <c r="D535" s="390"/>
      <c r="E535" s="390"/>
      <c r="F535" s="390"/>
      <c r="G535" s="390"/>
      <c r="H535" s="390"/>
      <c r="I535" s="390"/>
      <c r="J535" s="390"/>
      <c r="K535" s="390"/>
      <c r="L535" s="390"/>
      <c r="M535" s="390"/>
      <c r="N535" s="390"/>
      <c r="O535" s="390"/>
      <c r="P535" s="390"/>
      <c r="Q535" s="390"/>
      <c r="R535" s="390"/>
      <c r="S535" s="389"/>
      <c r="T535" s="389"/>
      <c r="U535" s="389"/>
      <c r="V535" s="389"/>
    </row>
    <row r="536" spans="1:22" ht="11.25" customHeight="1" x14ac:dyDescent="0.2">
      <c r="A536" s="389"/>
      <c r="B536" s="390"/>
      <c r="C536" s="390"/>
      <c r="D536" s="390"/>
      <c r="E536" s="390"/>
      <c r="F536" s="390"/>
      <c r="G536" s="390"/>
      <c r="H536" s="390"/>
      <c r="I536" s="390"/>
      <c r="J536" s="390"/>
      <c r="K536" s="390"/>
      <c r="L536" s="390"/>
      <c r="M536" s="390"/>
      <c r="N536" s="390"/>
      <c r="O536" s="390"/>
      <c r="P536" s="390"/>
      <c r="Q536" s="390"/>
      <c r="R536" s="390"/>
      <c r="S536" s="389"/>
      <c r="T536" s="389"/>
      <c r="U536" s="389"/>
      <c r="V536" s="389"/>
    </row>
    <row r="537" spans="1:22" ht="11.25" customHeight="1" x14ac:dyDescent="0.2">
      <c r="A537" s="389"/>
      <c r="B537" s="390"/>
      <c r="C537" s="390"/>
      <c r="D537" s="390"/>
      <c r="E537" s="390"/>
      <c r="F537" s="390"/>
      <c r="G537" s="390"/>
      <c r="H537" s="390"/>
      <c r="I537" s="390"/>
      <c r="J537" s="390"/>
      <c r="K537" s="390"/>
      <c r="L537" s="390"/>
      <c r="M537" s="390"/>
      <c r="N537" s="390"/>
      <c r="O537" s="390"/>
      <c r="P537" s="390"/>
      <c r="Q537" s="390"/>
      <c r="R537" s="390"/>
      <c r="S537" s="389"/>
      <c r="T537" s="389"/>
      <c r="U537" s="389"/>
      <c r="V537" s="389"/>
    </row>
    <row r="538" spans="1:22" ht="11.25" customHeight="1" x14ac:dyDescent="0.2">
      <c r="A538" s="389"/>
      <c r="B538" s="390"/>
      <c r="C538" s="390"/>
      <c r="D538" s="390"/>
      <c r="E538" s="390"/>
      <c r="F538" s="390"/>
      <c r="G538" s="390"/>
      <c r="H538" s="390"/>
      <c r="I538" s="390"/>
      <c r="J538" s="390"/>
      <c r="K538" s="390"/>
      <c r="L538" s="390"/>
      <c r="M538" s="390"/>
      <c r="N538" s="390"/>
      <c r="O538" s="390"/>
      <c r="P538" s="390"/>
      <c r="Q538" s="390"/>
      <c r="R538" s="390"/>
      <c r="S538" s="389"/>
      <c r="T538" s="389"/>
      <c r="U538" s="389"/>
      <c r="V538" s="389"/>
    </row>
    <row r="539" spans="1:22" ht="11.25" customHeight="1" x14ac:dyDescent="0.2">
      <c r="A539" s="389"/>
      <c r="B539" s="390"/>
      <c r="C539" s="390"/>
      <c r="D539" s="390"/>
      <c r="E539" s="390"/>
      <c r="F539" s="390"/>
      <c r="G539" s="390"/>
      <c r="H539" s="390"/>
      <c r="I539" s="390"/>
      <c r="J539" s="390"/>
      <c r="K539" s="390"/>
      <c r="L539" s="390"/>
      <c r="M539" s="390"/>
      <c r="N539" s="390"/>
      <c r="O539" s="390"/>
      <c r="P539" s="390"/>
      <c r="Q539" s="390"/>
      <c r="R539" s="390"/>
      <c r="S539" s="389"/>
      <c r="T539" s="389"/>
      <c r="U539" s="389"/>
      <c r="V539" s="389"/>
    </row>
    <row r="540" spans="1:22" ht="11.25" customHeight="1" x14ac:dyDescent="0.2">
      <c r="A540" s="389"/>
      <c r="B540" s="390"/>
      <c r="C540" s="390"/>
      <c r="D540" s="390"/>
      <c r="E540" s="390"/>
      <c r="F540" s="390"/>
      <c r="G540" s="390"/>
      <c r="H540" s="390"/>
      <c r="I540" s="390"/>
      <c r="J540" s="390"/>
      <c r="K540" s="390"/>
      <c r="L540" s="390"/>
      <c r="M540" s="390"/>
      <c r="N540" s="390"/>
      <c r="O540" s="390"/>
      <c r="P540" s="390"/>
      <c r="Q540" s="390"/>
      <c r="R540" s="390"/>
      <c r="S540" s="389"/>
      <c r="T540" s="389"/>
      <c r="U540" s="389"/>
      <c r="V540" s="389"/>
    </row>
    <row r="541" spans="1:22" ht="11.25" customHeight="1" x14ac:dyDescent="0.2">
      <c r="A541" s="389"/>
      <c r="B541" s="390"/>
      <c r="C541" s="390"/>
      <c r="D541" s="390"/>
      <c r="E541" s="390"/>
      <c r="F541" s="390"/>
      <c r="G541" s="390"/>
      <c r="H541" s="390"/>
      <c r="I541" s="390"/>
      <c r="J541" s="390"/>
      <c r="K541" s="390"/>
      <c r="L541" s="390"/>
      <c r="M541" s="390"/>
      <c r="N541" s="390"/>
      <c r="O541" s="390"/>
      <c r="P541" s="390"/>
      <c r="Q541" s="390"/>
      <c r="R541" s="390"/>
      <c r="S541" s="389"/>
      <c r="T541" s="389"/>
      <c r="U541" s="389"/>
      <c r="V541" s="389"/>
    </row>
    <row r="542" spans="1:22" ht="11.25" customHeight="1" x14ac:dyDescent="0.2">
      <c r="A542" s="389"/>
      <c r="B542" s="390"/>
      <c r="C542" s="390"/>
      <c r="D542" s="390"/>
      <c r="E542" s="390"/>
      <c r="F542" s="390"/>
      <c r="G542" s="390"/>
      <c r="H542" s="390"/>
      <c r="I542" s="390"/>
      <c r="J542" s="390"/>
      <c r="K542" s="390"/>
      <c r="L542" s="390"/>
      <c r="M542" s="390"/>
      <c r="N542" s="390"/>
      <c r="O542" s="390"/>
      <c r="P542" s="390"/>
      <c r="Q542" s="390"/>
      <c r="R542" s="390"/>
      <c r="S542" s="389"/>
      <c r="T542" s="389"/>
      <c r="U542" s="389"/>
      <c r="V542" s="389"/>
    </row>
    <row r="543" spans="1:22" ht="11.25" customHeight="1" x14ac:dyDescent="0.2">
      <c r="A543" s="389"/>
      <c r="B543" s="390"/>
      <c r="C543" s="390"/>
      <c r="D543" s="390"/>
      <c r="E543" s="390"/>
      <c r="F543" s="390"/>
      <c r="G543" s="390"/>
      <c r="H543" s="390"/>
      <c r="I543" s="390"/>
      <c r="J543" s="390"/>
      <c r="K543" s="390"/>
      <c r="L543" s="390"/>
      <c r="M543" s="390"/>
      <c r="N543" s="390"/>
      <c r="O543" s="390"/>
      <c r="P543" s="390"/>
      <c r="Q543" s="390"/>
      <c r="R543" s="390"/>
      <c r="S543" s="389"/>
      <c r="T543" s="389"/>
      <c r="U543" s="389"/>
      <c r="V543" s="389"/>
    </row>
    <row r="544" spans="1:22" ht="11.25" customHeight="1" x14ac:dyDescent="0.2">
      <c r="A544" s="389"/>
      <c r="B544" s="390"/>
      <c r="C544" s="390"/>
      <c r="D544" s="390"/>
      <c r="E544" s="390"/>
      <c r="F544" s="390"/>
      <c r="G544" s="390"/>
      <c r="H544" s="390"/>
      <c r="I544" s="390"/>
      <c r="J544" s="390"/>
      <c r="K544" s="390"/>
      <c r="L544" s="390"/>
      <c r="M544" s="390"/>
      <c r="N544" s="390"/>
      <c r="O544" s="390"/>
      <c r="P544" s="390"/>
      <c r="Q544" s="390"/>
      <c r="R544" s="390"/>
      <c r="S544" s="389"/>
      <c r="T544" s="389"/>
      <c r="U544" s="389"/>
      <c r="V544" s="389"/>
    </row>
    <row r="545" spans="1:22" ht="11.25" customHeight="1" x14ac:dyDescent="0.2">
      <c r="A545" s="389"/>
      <c r="B545" s="390"/>
      <c r="C545" s="390"/>
      <c r="D545" s="390"/>
      <c r="E545" s="390"/>
      <c r="F545" s="390"/>
      <c r="G545" s="390"/>
      <c r="H545" s="390"/>
      <c r="I545" s="390"/>
      <c r="J545" s="390"/>
      <c r="K545" s="390"/>
      <c r="L545" s="390"/>
      <c r="M545" s="390"/>
      <c r="N545" s="390"/>
      <c r="O545" s="390"/>
      <c r="P545" s="390"/>
      <c r="Q545" s="390"/>
      <c r="R545" s="390"/>
      <c r="S545" s="389"/>
      <c r="T545" s="389"/>
      <c r="U545" s="389"/>
      <c r="V545" s="389"/>
    </row>
    <row r="546" spans="1:22" ht="11.25" customHeight="1" x14ac:dyDescent="0.2">
      <c r="A546" s="389"/>
      <c r="B546" s="390"/>
      <c r="C546" s="390"/>
      <c r="D546" s="390"/>
      <c r="E546" s="390"/>
      <c r="F546" s="390"/>
      <c r="G546" s="390"/>
      <c r="H546" s="390"/>
      <c r="I546" s="390"/>
      <c r="J546" s="390"/>
      <c r="K546" s="390"/>
      <c r="L546" s="390"/>
      <c r="M546" s="390"/>
      <c r="N546" s="390"/>
      <c r="O546" s="390"/>
      <c r="P546" s="390"/>
      <c r="Q546" s="390"/>
      <c r="R546" s="390"/>
      <c r="S546" s="389"/>
      <c r="T546" s="389"/>
      <c r="U546" s="389"/>
      <c r="V546" s="389"/>
    </row>
    <row r="547" spans="1:22" ht="11.25" customHeight="1" x14ac:dyDescent="0.2">
      <c r="A547" s="389"/>
      <c r="B547" s="390"/>
      <c r="C547" s="390"/>
      <c r="D547" s="390"/>
      <c r="E547" s="390"/>
      <c r="F547" s="390"/>
      <c r="G547" s="390"/>
      <c r="H547" s="390"/>
      <c r="I547" s="390"/>
      <c r="J547" s="390"/>
      <c r="K547" s="390"/>
      <c r="L547" s="390"/>
      <c r="M547" s="390"/>
      <c r="N547" s="390"/>
      <c r="O547" s="390"/>
      <c r="P547" s="390"/>
      <c r="Q547" s="390"/>
      <c r="R547" s="390"/>
      <c r="S547" s="389"/>
      <c r="T547" s="389"/>
      <c r="U547" s="389"/>
      <c r="V547" s="389"/>
    </row>
    <row r="548" spans="1:22" ht="11.25" customHeight="1" x14ac:dyDescent="0.2">
      <c r="A548" s="389"/>
      <c r="B548" s="390"/>
      <c r="C548" s="390"/>
      <c r="D548" s="390"/>
      <c r="E548" s="390"/>
      <c r="F548" s="390"/>
      <c r="G548" s="390"/>
      <c r="H548" s="390"/>
      <c r="I548" s="390"/>
      <c r="J548" s="390"/>
      <c r="K548" s="390"/>
      <c r="L548" s="390"/>
      <c r="M548" s="390"/>
      <c r="N548" s="390"/>
      <c r="O548" s="390"/>
      <c r="P548" s="390"/>
      <c r="Q548" s="390"/>
      <c r="R548" s="390"/>
      <c r="S548" s="389"/>
      <c r="T548" s="389"/>
      <c r="U548" s="389"/>
      <c r="V548" s="389"/>
    </row>
    <row r="549" spans="1:22" ht="11.25" customHeight="1" x14ac:dyDescent="0.2">
      <c r="A549" s="389"/>
      <c r="B549" s="390"/>
      <c r="C549" s="390"/>
      <c r="D549" s="390"/>
      <c r="E549" s="390"/>
      <c r="F549" s="390"/>
      <c r="G549" s="390"/>
      <c r="H549" s="390"/>
      <c r="I549" s="390"/>
      <c r="J549" s="390"/>
      <c r="K549" s="390"/>
      <c r="L549" s="390"/>
      <c r="M549" s="390"/>
      <c r="N549" s="390"/>
      <c r="O549" s="390"/>
      <c r="P549" s="390"/>
      <c r="Q549" s="390"/>
      <c r="R549" s="390"/>
      <c r="S549" s="389"/>
      <c r="T549" s="389"/>
      <c r="U549" s="389"/>
      <c r="V549" s="389"/>
    </row>
    <row r="550" spans="1:22" ht="11.25" customHeight="1" x14ac:dyDescent="0.2">
      <c r="A550" s="389"/>
      <c r="B550" s="390"/>
      <c r="C550" s="390"/>
      <c r="D550" s="390"/>
      <c r="E550" s="390"/>
      <c r="F550" s="390"/>
      <c r="G550" s="390"/>
      <c r="H550" s="390"/>
      <c r="I550" s="390"/>
      <c r="J550" s="390"/>
      <c r="K550" s="390"/>
      <c r="L550" s="390"/>
      <c r="M550" s="390"/>
      <c r="N550" s="390"/>
      <c r="O550" s="390"/>
      <c r="P550" s="390"/>
      <c r="Q550" s="390"/>
      <c r="R550" s="390"/>
      <c r="S550" s="389"/>
      <c r="T550" s="389"/>
      <c r="U550" s="389"/>
      <c r="V550" s="389"/>
    </row>
    <row r="551" spans="1:22" ht="11.25" customHeight="1" x14ac:dyDescent="0.2">
      <c r="A551" s="389"/>
      <c r="B551" s="390"/>
      <c r="C551" s="390"/>
      <c r="D551" s="390"/>
      <c r="E551" s="390"/>
      <c r="F551" s="390"/>
      <c r="G551" s="390"/>
      <c r="H551" s="390"/>
      <c r="I551" s="390"/>
      <c r="J551" s="390"/>
      <c r="K551" s="390"/>
      <c r="L551" s="390"/>
      <c r="M551" s="390"/>
      <c r="N551" s="390"/>
      <c r="O551" s="390"/>
      <c r="P551" s="390"/>
      <c r="Q551" s="390"/>
      <c r="R551" s="390"/>
      <c r="S551" s="389"/>
      <c r="T551" s="389"/>
      <c r="U551" s="389"/>
      <c r="V551" s="389"/>
    </row>
    <row r="552" spans="1:22" ht="11.25" customHeight="1" x14ac:dyDescent="0.2">
      <c r="A552" s="389"/>
      <c r="B552" s="390"/>
      <c r="C552" s="390"/>
      <c r="D552" s="390"/>
      <c r="E552" s="390"/>
      <c r="F552" s="390"/>
      <c r="G552" s="390"/>
      <c r="H552" s="390"/>
      <c r="I552" s="390"/>
      <c r="J552" s="390"/>
      <c r="K552" s="390"/>
      <c r="L552" s="390"/>
      <c r="M552" s="390"/>
      <c r="N552" s="390"/>
      <c r="O552" s="390"/>
      <c r="P552" s="390"/>
      <c r="Q552" s="390"/>
      <c r="R552" s="390"/>
      <c r="S552" s="389"/>
      <c r="T552" s="389"/>
      <c r="U552" s="389"/>
      <c r="V552" s="389"/>
    </row>
    <row r="553" spans="1:22" ht="11.25" customHeight="1" x14ac:dyDescent="0.2">
      <c r="A553" s="389"/>
      <c r="B553" s="390"/>
      <c r="C553" s="390"/>
      <c r="D553" s="390"/>
      <c r="E553" s="390"/>
      <c r="F553" s="390"/>
      <c r="G553" s="390"/>
      <c r="H553" s="390"/>
      <c r="I553" s="390"/>
      <c r="J553" s="390"/>
      <c r="K553" s="390"/>
      <c r="L553" s="390"/>
      <c r="M553" s="390"/>
      <c r="N553" s="390"/>
      <c r="O553" s="390"/>
      <c r="P553" s="390"/>
      <c r="Q553" s="390"/>
      <c r="R553" s="390"/>
      <c r="S553" s="389"/>
      <c r="T553" s="389"/>
      <c r="U553" s="389"/>
      <c r="V553" s="389"/>
    </row>
    <row r="554" spans="1:22" ht="11.25" customHeight="1" x14ac:dyDescent="0.2">
      <c r="A554" s="389"/>
      <c r="B554" s="390"/>
      <c r="C554" s="390"/>
      <c r="D554" s="390"/>
      <c r="E554" s="390"/>
      <c r="F554" s="390"/>
      <c r="G554" s="390"/>
      <c r="H554" s="390"/>
      <c r="I554" s="390"/>
      <c r="J554" s="390"/>
      <c r="K554" s="390"/>
      <c r="L554" s="390"/>
      <c r="M554" s="390"/>
      <c r="N554" s="390"/>
      <c r="O554" s="390"/>
      <c r="P554" s="390"/>
      <c r="Q554" s="390"/>
      <c r="R554" s="390"/>
      <c r="S554" s="389"/>
      <c r="T554" s="389"/>
      <c r="U554" s="389"/>
      <c r="V554" s="389"/>
    </row>
    <row r="555" spans="1:22" ht="11.25" customHeight="1" x14ac:dyDescent="0.2">
      <c r="A555" s="389"/>
      <c r="B555" s="390"/>
      <c r="C555" s="390"/>
      <c r="D555" s="390"/>
      <c r="E555" s="390"/>
      <c r="F555" s="390"/>
      <c r="G555" s="390"/>
      <c r="H555" s="390"/>
      <c r="I555" s="390"/>
      <c r="J555" s="390"/>
      <c r="K555" s="390"/>
      <c r="L555" s="390"/>
      <c r="M555" s="390"/>
      <c r="N555" s="390"/>
      <c r="O555" s="390"/>
      <c r="P555" s="390"/>
      <c r="Q555" s="390"/>
      <c r="R555" s="390"/>
      <c r="S555" s="389"/>
      <c r="T555" s="389"/>
      <c r="U555" s="389"/>
      <c r="V555" s="389"/>
    </row>
    <row r="556" spans="1:22" ht="11.25" customHeight="1" x14ac:dyDescent="0.2">
      <c r="A556" s="389"/>
      <c r="B556" s="390"/>
      <c r="C556" s="390"/>
      <c r="D556" s="390"/>
      <c r="E556" s="390"/>
      <c r="F556" s="390"/>
      <c r="G556" s="390"/>
      <c r="H556" s="390"/>
      <c r="I556" s="390"/>
      <c r="J556" s="390"/>
      <c r="K556" s="390"/>
      <c r="L556" s="390"/>
      <c r="M556" s="390"/>
      <c r="N556" s="390"/>
      <c r="O556" s="390"/>
      <c r="P556" s="390"/>
      <c r="Q556" s="390"/>
      <c r="R556" s="390"/>
      <c r="S556" s="389"/>
      <c r="T556" s="389"/>
      <c r="U556" s="389"/>
      <c r="V556" s="389"/>
    </row>
    <row r="557" spans="1:22" ht="11.25" customHeight="1" x14ac:dyDescent="0.2">
      <c r="A557" s="389"/>
      <c r="B557" s="390"/>
      <c r="C557" s="390"/>
      <c r="D557" s="390"/>
      <c r="E557" s="390"/>
      <c r="F557" s="390"/>
      <c r="G557" s="390"/>
      <c r="H557" s="390"/>
      <c r="I557" s="390"/>
      <c r="J557" s="390"/>
      <c r="K557" s="390"/>
      <c r="L557" s="390"/>
      <c r="M557" s="390"/>
      <c r="N557" s="390"/>
      <c r="O557" s="390"/>
      <c r="P557" s="390"/>
      <c r="Q557" s="390"/>
      <c r="R557" s="390"/>
      <c r="S557" s="389"/>
      <c r="T557" s="389"/>
      <c r="U557" s="389"/>
      <c r="V557" s="389"/>
    </row>
    <row r="558" spans="1:22" ht="11.25" customHeight="1" x14ac:dyDescent="0.2">
      <c r="A558" s="389"/>
      <c r="B558" s="390"/>
      <c r="C558" s="390"/>
      <c r="D558" s="390"/>
      <c r="E558" s="390"/>
      <c r="F558" s="390"/>
      <c r="G558" s="390"/>
      <c r="H558" s="390"/>
      <c r="I558" s="390"/>
      <c r="J558" s="390"/>
      <c r="K558" s="390"/>
      <c r="L558" s="390"/>
      <c r="M558" s="390"/>
      <c r="N558" s="390"/>
      <c r="O558" s="390"/>
      <c r="P558" s="390"/>
      <c r="Q558" s="390"/>
      <c r="R558" s="390"/>
      <c r="S558" s="389"/>
      <c r="T558" s="389"/>
      <c r="U558" s="389"/>
      <c r="V558" s="389"/>
    </row>
    <row r="559" spans="1:22" ht="11.25" customHeight="1" x14ac:dyDescent="0.2">
      <c r="A559" s="389"/>
      <c r="B559" s="390"/>
      <c r="C559" s="390"/>
      <c r="D559" s="390"/>
      <c r="E559" s="390"/>
      <c r="F559" s="390"/>
      <c r="G559" s="390"/>
      <c r="H559" s="390"/>
      <c r="I559" s="390"/>
      <c r="J559" s="390"/>
      <c r="K559" s="390"/>
      <c r="L559" s="390"/>
      <c r="M559" s="390"/>
      <c r="N559" s="390"/>
      <c r="O559" s="390"/>
      <c r="P559" s="390"/>
      <c r="Q559" s="390"/>
      <c r="R559" s="390"/>
      <c r="S559" s="389"/>
      <c r="T559" s="389"/>
      <c r="U559" s="389"/>
      <c r="V559" s="389"/>
    </row>
    <row r="560" spans="1:22" ht="11.25" customHeight="1" x14ac:dyDescent="0.2">
      <c r="A560" s="389"/>
      <c r="B560" s="390"/>
      <c r="C560" s="390"/>
      <c r="D560" s="390"/>
      <c r="E560" s="390"/>
      <c r="F560" s="390"/>
      <c r="G560" s="390"/>
      <c r="H560" s="390"/>
      <c r="I560" s="390"/>
      <c r="J560" s="390"/>
      <c r="K560" s="390"/>
      <c r="L560" s="390"/>
      <c r="M560" s="390"/>
      <c r="N560" s="390"/>
      <c r="O560" s="390"/>
      <c r="P560" s="390"/>
      <c r="Q560" s="390"/>
      <c r="R560" s="390"/>
      <c r="S560" s="389"/>
      <c r="T560" s="389"/>
      <c r="U560" s="389"/>
      <c r="V560" s="389"/>
    </row>
    <row r="561" spans="1:22" ht="11.25" customHeight="1" x14ac:dyDescent="0.2">
      <c r="A561" s="389"/>
      <c r="B561" s="390"/>
      <c r="C561" s="390"/>
      <c r="D561" s="390"/>
      <c r="E561" s="390"/>
      <c r="F561" s="390"/>
      <c r="G561" s="390"/>
      <c r="H561" s="390"/>
      <c r="I561" s="390"/>
      <c r="J561" s="390"/>
      <c r="K561" s="390"/>
      <c r="L561" s="390"/>
      <c r="M561" s="390"/>
      <c r="N561" s="390"/>
      <c r="O561" s="390"/>
      <c r="P561" s="390"/>
      <c r="Q561" s="390"/>
      <c r="R561" s="390"/>
      <c r="S561" s="389"/>
      <c r="T561" s="389"/>
      <c r="U561" s="389"/>
      <c r="V561" s="389"/>
    </row>
    <row r="562" spans="1:22" ht="11.25" customHeight="1" x14ac:dyDescent="0.2">
      <c r="A562" s="389"/>
      <c r="B562" s="390"/>
      <c r="C562" s="390"/>
      <c r="D562" s="390"/>
      <c r="E562" s="390"/>
      <c r="F562" s="390"/>
      <c r="G562" s="390"/>
      <c r="H562" s="390"/>
      <c r="I562" s="390"/>
      <c r="J562" s="390"/>
      <c r="K562" s="390"/>
      <c r="L562" s="390"/>
      <c r="M562" s="390"/>
      <c r="N562" s="390"/>
      <c r="O562" s="390"/>
      <c r="P562" s="390"/>
      <c r="Q562" s="390"/>
      <c r="R562" s="390"/>
      <c r="S562" s="389"/>
      <c r="T562" s="389"/>
      <c r="U562" s="389"/>
      <c r="V562" s="389"/>
    </row>
    <row r="563" spans="1:22" ht="11.25" customHeight="1" x14ac:dyDescent="0.2">
      <c r="A563" s="389"/>
      <c r="B563" s="390"/>
      <c r="C563" s="390"/>
      <c r="D563" s="390"/>
      <c r="E563" s="390"/>
      <c r="F563" s="390"/>
      <c r="G563" s="390"/>
      <c r="H563" s="390"/>
      <c r="I563" s="390"/>
      <c r="J563" s="390"/>
      <c r="K563" s="390"/>
      <c r="L563" s="390"/>
      <c r="M563" s="390"/>
      <c r="N563" s="390"/>
      <c r="O563" s="390"/>
      <c r="P563" s="390"/>
      <c r="Q563" s="390"/>
      <c r="R563" s="390"/>
      <c r="S563" s="389"/>
      <c r="T563" s="389"/>
      <c r="U563" s="389"/>
      <c r="V563" s="389"/>
    </row>
    <row r="564" spans="1:22" ht="11.25" customHeight="1" x14ac:dyDescent="0.2">
      <c r="A564" s="389"/>
      <c r="B564" s="390"/>
      <c r="C564" s="390"/>
      <c r="D564" s="390"/>
      <c r="E564" s="390"/>
      <c r="F564" s="390"/>
      <c r="G564" s="390"/>
      <c r="H564" s="390"/>
      <c r="I564" s="390"/>
      <c r="J564" s="390"/>
      <c r="K564" s="390"/>
      <c r="L564" s="390"/>
      <c r="M564" s="390"/>
      <c r="N564" s="390"/>
      <c r="O564" s="390"/>
      <c r="P564" s="390"/>
      <c r="Q564" s="390"/>
      <c r="R564" s="390"/>
      <c r="S564" s="389"/>
      <c r="T564" s="389"/>
      <c r="U564" s="389"/>
      <c r="V564" s="389"/>
    </row>
    <row r="565" spans="1:22" ht="11.25" customHeight="1" x14ac:dyDescent="0.2">
      <c r="A565" s="389"/>
      <c r="B565" s="390"/>
      <c r="C565" s="390"/>
      <c r="D565" s="390"/>
      <c r="E565" s="390"/>
      <c r="F565" s="390"/>
      <c r="G565" s="390"/>
      <c r="H565" s="390"/>
      <c r="I565" s="390"/>
      <c r="J565" s="390"/>
      <c r="K565" s="390"/>
      <c r="L565" s="390"/>
      <c r="M565" s="390"/>
      <c r="N565" s="390"/>
      <c r="O565" s="390"/>
      <c r="P565" s="390"/>
      <c r="Q565" s="390"/>
      <c r="R565" s="390"/>
      <c r="S565" s="389"/>
      <c r="T565" s="389"/>
      <c r="U565" s="389"/>
      <c r="V565" s="389"/>
    </row>
    <row r="566" spans="1:22" ht="11.25" customHeight="1" x14ac:dyDescent="0.2">
      <c r="A566" s="389"/>
      <c r="B566" s="390"/>
      <c r="C566" s="390"/>
      <c r="D566" s="390"/>
      <c r="E566" s="390"/>
      <c r="F566" s="390"/>
      <c r="G566" s="390"/>
      <c r="H566" s="390"/>
      <c r="I566" s="390"/>
      <c r="J566" s="390"/>
      <c r="K566" s="390"/>
      <c r="L566" s="390"/>
      <c r="M566" s="390"/>
      <c r="N566" s="390"/>
      <c r="O566" s="390"/>
      <c r="P566" s="390"/>
      <c r="Q566" s="390"/>
      <c r="R566" s="390"/>
      <c r="S566" s="389"/>
      <c r="T566" s="389"/>
      <c r="U566" s="389"/>
      <c r="V566" s="389"/>
    </row>
    <row r="567" spans="1:22" ht="11.25" customHeight="1" x14ac:dyDescent="0.2">
      <c r="A567" s="389"/>
      <c r="B567" s="390"/>
      <c r="C567" s="390"/>
      <c r="D567" s="390"/>
      <c r="E567" s="390"/>
      <c r="F567" s="390"/>
      <c r="G567" s="390"/>
      <c r="H567" s="390"/>
      <c r="I567" s="390"/>
      <c r="J567" s="390"/>
      <c r="K567" s="390"/>
      <c r="L567" s="390"/>
      <c r="M567" s="390"/>
      <c r="N567" s="390"/>
      <c r="O567" s="390"/>
      <c r="P567" s="390"/>
      <c r="Q567" s="390"/>
      <c r="R567" s="390"/>
      <c r="S567" s="389"/>
      <c r="T567" s="389"/>
      <c r="U567" s="389"/>
      <c r="V567" s="389"/>
    </row>
    <row r="568" spans="1:22" ht="11.25" customHeight="1" x14ac:dyDescent="0.2">
      <c r="A568" s="389"/>
      <c r="B568" s="390"/>
      <c r="C568" s="390"/>
      <c r="D568" s="390"/>
      <c r="E568" s="390"/>
      <c r="F568" s="390"/>
      <c r="G568" s="390"/>
      <c r="H568" s="390"/>
      <c r="I568" s="390"/>
      <c r="J568" s="390"/>
      <c r="K568" s="390"/>
      <c r="L568" s="390"/>
      <c r="M568" s="390"/>
      <c r="N568" s="390"/>
      <c r="O568" s="390"/>
      <c r="P568" s="390"/>
      <c r="Q568" s="390"/>
      <c r="R568" s="390"/>
      <c r="S568" s="389"/>
      <c r="T568" s="389"/>
      <c r="U568" s="389"/>
      <c r="V568" s="389"/>
    </row>
    <row r="569" spans="1:22" ht="11.25" customHeight="1" x14ac:dyDescent="0.2">
      <c r="A569" s="389"/>
      <c r="B569" s="390"/>
      <c r="C569" s="390"/>
      <c r="D569" s="390"/>
      <c r="E569" s="390"/>
      <c r="F569" s="390"/>
      <c r="G569" s="390"/>
      <c r="H569" s="390"/>
      <c r="I569" s="390"/>
      <c r="J569" s="390"/>
      <c r="K569" s="390"/>
      <c r="L569" s="390"/>
      <c r="M569" s="390"/>
      <c r="N569" s="390"/>
      <c r="O569" s="390"/>
      <c r="P569" s="390"/>
      <c r="Q569" s="390"/>
      <c r="R569" s="390"/>
      <c r="S569" s="389"/>
      <c r="T569" s="389"/>
      <c r="U569" s="389"/>
      <c r="V569" s="389"/>
    </row>
    <row r="570" spans="1:22" ht="11.25" customHeight="1" x14ac:dyDescent="0.2">
      <c r="A570" s="389"/>
      <c r="B570" s="390"/>
      <c r="C570" s="390"/>
      <c r="D570" s="390"/>
      <c r="E570" s="390"/>
      <c r="F570" s="390"/>
      <c r="G570" s="390"/>
      <c r="H570" s="390"/>
      <c r="I570" s="390"/>
      <c r="J570" s="390"/>
      <c r="K570" s="390"/>
      <c r="L570" s="390"/>
      <c r="M570" s="390"/>
      <c r="N570" s="390"/>
      <c r="O570" s="390"/>
      <c r="P570" s="390"/>
      <c r="Q570" s="390"/>
      <c r="R570" s="390"/>
      <c r="S570" s="389"/>
      <c r="T570" s="389"/>
      <c r="U570" s="389"/>
      <c r="V570" s="389"/>
    </row>
    <row r="571" spans="1:22" ht="11.25" customHeight="1" x14ac:dyDescent="0.2">
      <c r="A571" s="389"/>
      <c r="B571" s="390"/>
      <c r="C571" s="390"/>
      <c r="D571" s="390"/>
      <c r="E571" s="390"/>
      <c r="F571" s="390"/>
      <c r="G571" s="390"/>
      <c r="H571" s="390"/>
      <c r="I571" s="390"/>
      <c r="J571" s="390"/>
      <c r="K571" s="390"/>
      <c r="L571" s="390"/>
      <c r="M571" s="390"/>
      <c r="N571" s="390"/>
      <c r="O571" s="390"/>
      <c r="P571" s="390"/>
      <c r="Q571" s="390"/>
      <c r="R571" s="390"/>
      <c r="S571" s="389"/>
      <c r="T571" s="389"/>
      <c r="U571" s="389"/>
      <c r="V571" s="389"/>
    </row>
    <row r="572" spans="1:22" ht="11.25" customHeight="1" x14ac:dyDescent="0.2">
      <c r="A572" s="389"/>
      <c r="B572" s="390"/>
      <c r="C572" s="390"/>
      <c r="D572" s="390"/>
      <c r="E572" s="390"/>
      <c r="F572" s="390"/>
      <c r="G572" s="390"/>
      <c r="H572" s="390"/>
      <c r="I572" s="390"/>
      <c r="J572" s="390"/>
      <c r="K572" s="390"/>
      <c r="L572" s="390"/>
      <c r="M572" s="390"/>
      <c r="N572" s="390"/>
      <c r="O572" s="390"/>
      <c r="P572" s="390"/>
      <c r="Q572" s="390"/>
      <c r="R572" s="390"/>
      <c r="S572" s="389"/>
      <c r="T572" s="389"/>
      <c r="U572" s="389"/>
      <c r="V572" s="389"/>
    </row>
    <row r="573" spans="1:22" ht="11.25" customHeight="1" x14ac:dyDescent="0.2">
      <c r="A573" s="389"/>
      <c r="B573" s="390"/>
      <c r="C573" s="390"/>
      <c r="D573" s="390"/>
      <c r="E573" s="390"/>
      <c r="F573" s="390"/>
      <c r="G573" s="390"/>
      <c r="H573" s="390"/>
      <c r="I573" s="390"/>
      <c r="J573" s="390"/>
      <c r="K573" s="390"/>
      <c r="L573" s="390"/>
      <c r="M573" s="390"/>
      <c r="N573" s="390"/>
      <c r="O573" s="390"/>
      <c r="P573" s="390"/>
      <c r="Q573" s="390"/>
      <c r="R573" s="390"/>
      <c r="S573" s="389"/>
      <c r="T573" s="389"/>
      <c r="U573" s="389"/>
      <c r="V573" s="389"/>
    </row>
    <row r="574" spans="1:22" ht="11.25" customHeight="1" x14ac:dyDescent="0.2">
      <c r="A574" s="389"/>
      <c r="B574" s="390"/>
      <c r="C574" s="390"/>
      <c r="D574" s="390"/>
      <c r="E574" s="390"/>
      <c r="F574" s="390"/>
      <c r="G574" s="390"/>
      <c r="H574" s="390"/>
      <c r="I574" s="390"/>
      <c r="J574" s="390"/>
      <c r="K574" s="390"/>
      <c r="L574" s="390"/>
      <c r="M574" s="390"/>
      <c r="N574" s="390"/>
      <c r="O574" s="390"/>
      <c r="P574" s="390"/>
      <c r="Q574" s="390"/>
      <c r="R574" s="390"/>
      <c r="S574" s="389"/>
      <c r="T574" s="389"/>
      <c r="U574" s="389"/>
      <c r="V574" s="389"/>
    </row>
    <row r="575" spans="1:22" ht="11.25" customHeight="1" x14ac:dyDescent="0.2">
      <c r="A575" s="389"/>
      <c r="B575" s="390"/>
      <c r="C575" s="390"/>
      <c r="D575" s="390"/>
      <c r="E575" s="390"/>
      <c r="F575" s="390"/>
      <c r="G575" s="390"/>
      <c r="H575" s="390"/>
      <c r="I575" s="390"/>
      <c r="J575" s="390"/>
      <c r="K575" s="390"/>
      <c r="L575" s="390"/>
      <c r="M575" s="390"/>
      <c r="N575" s="390"/>
      <c r="O575" s="390"/>
      <c r="P575" s="390"/>
      <c r="Q575" s="390"/>
      <c r="R575" s="390"/>
      <c r="S575" s="389"/>
      <c r="T575" s="389"/>
      <c r="U575" s="389"/>
      <c r="V575" s="389"/>
    </row>
    <row r="576" spans="1:22" ht="11.25" customHeight="1" x14ac:dyDescent="0.2">
      <c r="A576" s="389"/>
      <c r="B576" s="390"/>
      <c r="C576" s="390"/>
      <c r="D576" s="390"/>
      <c r="E576" s="390"/>
      <c r="F576" s="390"/>
      <c r="G576" s="390"/>
      <c r="H576" s="390"/>
      <c r="I576" s="390"/>
      <c r="J576" s="390"/>
      <c r="K576" s="390"/>
      <c r="L576" s="390"/>
      <c r="M576" s="390"/>
      <c r="N576" s="390"/>
      <c r="O576" s="390"/>
      <c r="P576" s="390"/>
      <c r="Q576" s="390"/>
      <c r="R576" s="390"/>
      <c r="S576" s="389"/>
      <c r="T576" s="389"/>
      <c r="U576" s="389"/>
      <c r="V576" s="389"/>
    </row>
    <row r="577" spans="1:22" ht="11.25" customHeight="1" x14ac:dyDescent="0.2">
      <c r="A577" s="389"/>
      <c r="B577" s="390"/>
      <c r="C577" s="390"/>
      <c r="D577" s="390"/>
      <c r="E577" s="390"/>
      <c r="F577" s="390"/>
      <c r="G577" s="390"/>
      <c r="H577" s="390"/>
      <c r="I577" s="390"/>
      <c r="J577" s="390"/>
      <c r="K577" s="390"/>
      <c r="L577" s="390"/>
      <c r="M577" s="390"/>
      <c r="N577" s="390"/>
      <c r="O577" s="390"/>
      <c r="P577" s="390"/>
      <c r="Q577" s="390"/>
      <c r="R577" s="390"/>
      <c r="S577" s="389"/>
      <c r="T577" s="389"/>
      <c r="U577" s="389"/>
      <c r="V577" s="389"/>
    </row>
    <row r="578" spans="1:22" ht="11.25" customHeight="1" x14ac:dyDescent="0.2">
      <c r="A578" s="389"/>
      <c r="B578" s="390"/>
      <c r="C578" s="390"/>
      <c r="D578" s="390"/>
      <c r="E578" s="390"/>
      <c r="F578" s="390"/>
      <c r="G578" s="390"/>
      <c r="H578" s="390"/>
      <c r="I578" s="390"/>
      <c r="J578" s="390"/>
      <c r="K578" s="390"/>
      <c r="L578" s="390"/>
      <c r="M578" s="390"/>
      <c r="N578" s="390"/>
      <c r="O578" s="390"/>
      <c r="P578" s="390"/>
      <c r="Q578" s="390"/>
      <c r="R578" s="390"/>
      <c r="S578" s="389"/>
      <c r="T578" s="389"/>
      <c r="U578" s="389"/>
      <c r="V578" s="389"/>
    </row>
    <row r="579" spans="1:22" ht="11.25" customHeight="1" x14ac:dyDescent="0.2">
      <c r="A579" s="389"/>
      <c r="B579" s="390"/>
      <c r="C579" s="390"/>
      <c r="D579" s="390"/>
      <c r="E579" s="390"/>
      <c r="F579" s="390"/>
      <c r="G579" s="390"/>
      <c r="H579" s="390"/>
      <c r="I579" s="390"/>
      <c r="J579" s="390"/>
      <c r="K579" s="390"/>
      <c r="L579" s="390"/>
      <c r="M579" s="390"/>
      <c r="N579" s="390"/>
      <c r="O579" s="390"/>
      <c r="P579" s="390"/>
      <c r="Q579" s="390"/>
      <c r="R579" s="390"/>
      <c r="S579" s="389"/>
      <c r="T579" s="389"/>
      <c r="U579" s="389"/>
      <c r="V579" s="389"/>
    </row>
    <row r="580" spans="1:22" ht="11.25" customHeight="1" x14ac:dyDescent="0.2">
      <c r="A580" s="389"/>
      <c r="B580" s="390"/>
      <c r="C580" s="390"/>
      <c r="D580" s="390"/>
      <c r="E580" s="390"/>
      <c r="F580" s="390"/>
      <c r="G580" s="390"/>
      <c r="H580" s="390"/>
      <c r="I580" s="390"/>
      <c r="J580" s="390"/>
      <c r="K580" s="390"/>
      <c r="L580" s="390"/>
      <c r="M580" s="390"/>
      <c r="N580" s="390"/>
      <c r="O580" s="390"/>
      <c r="P580" s="390"/>
      <c r="Q580" s="390"/>
      <c r="R580" s="390"/>
      <c r="S580" s="389"/>
      <c r="T580" s="389"/>
      <c r="U580" s="389"/>
      <c r="V580" s="389"/>
    </row>
    <row r="581" spans="1:22" ht="11.25" customHeight="1" x14ac:dyDescent="0.2">
      <c r="A581" s="389"/>
      <c r="B581" s="390"/>
      <c r="C581" s="390"/>
      <c r="D581" s="390"/>
      <c r="E581" s="390"/>
      <c r="F581" s="390"/>
      <c r="G581" s="390"/>
      <c r="H581" s="390"/>
      <c r="I581" s="390"/>
      <c r="J581" s="390"/>
      <c r="K581" s="390"/>
      <c r="L581" s="390"/>
      <c r="M581" s="390"/>
      <c r="N581" s="390"/>
      <c r="O581" s="390"/>
      <c r="P581" s="390"/>
      <c r="Q581" s="390"/>
      <c r="R581" s="390"/>
      <c r="S581" s="389"/>
      <c r="T581" s="389"/>
      <c r="U581" s="389"/>
      <c r="V581" s="389"/>
    </row>
    <row r="582" spans="1:22" ht="11.25" customHeight="1" x14ac:dyDescent="0.2">
      <c r="A582" s="389"/>
      <c r="B582" s="390"/>
      <c r="C582" s="390"/>
      <c r="D582" s="390"/>
      <c r="E582" s="390"/>
      <c r="F582" s="390"/>
      <c r="G582" s="390"/>
      <c r="H582" s="390"/>
      <c r="I582" s="390"/>
      <c r="J582" s="390"/>
      <c r="K582" s="390"/>
      <c r="L582" s="390"/>
      <c r="M582" s="390"/>
      <c r="N582" s="390"/>
      <c r="O582" s="390"/>
      <c r="P582" s="390"/>
      <c r="Q582" s="390"/>
      <c r="R582" s="390"/>
      <c r="S582" s="389"/>
      <c r="T582" s="389"/>
      <c r="U582" s="389"/>
      <c r="V582" s="389"/>
    </row>
    <row r="583" spans="1:22" ht="11.25" customHeight="1" x14ac:dyDescent="0.2">
      <c r="A583" s="389"/>
      <c r="B583" s="390"/>
      <c r="C583" s="390"/>
      <c r="D583" s="390"/>
      <c r="E583" s="390"/>
      <c r="F583" s="390"/>
      <c r="G583" s="390"/>
      <c r="H583" s="390"/>
      <c r="I583" s="390"/>
      <c r="J583" s="390"/>
      <c r="K583" s="390"/>
      <c r="L583" s="390"/>
      <c r="M583" s="390"/>
      <c r="N583" s="390"/>
      <c r="O583" s="390"/>
      <c r="P583" s="390"/>
      <c r="Q583" s="390"/>
      <c r="R583" s="390"/>
      <c r="S583" s="389"/>
      <c r="T583" s="389"/>
      <c r="U583" s="389"/>
      <c r="V583" s="389"/>
    </row>
    <row r="584" spans="1:22" ht="11.25" customHeight="1" x14ac:dyDescent="0.2">
      <c r="A584" s="389"/>
      <c r="B584" s="390"/>
      <c r="C584" s="390"/>
      <c r="D584" s="390"/>
      <c r="E584" s="390"/>
      <c r="F584" s="390"/>
      <c r="G584" s="390"/>
      <c r="H584" s="390"/>
      <c r="I584" s="390"/>
      <c r="J584" s="390"/>
      <c r="K584" s="390"/>
      <c r="L584" s="390"/>
      <c r="M584" s="390"/>
      <c r="N584" s="390"/>
      <c r="O584" s="390"/>
      <c r="P584" s="390"/>
      <c r="Q584" s="390"/>
      <c r="R584" s="390"/>
      <c r="S584" s="389"/>
      <c r="T584" s="389"/>
      <c r="U584" s="389"/>
      <c r="V584" s="389"/>
    </row>
    <row r="585" spans="1:22" ht="11.25" customHeight="1" x14ac:dyDescent="0.2">
      <c r="A585" s="389"/>
      <c r="B585" s="390"/>
      <c r="C585" s="390"/>
      <c r="D585" s="390"/>
      <c r="E585" s="390"/>
      <c r="F585" s="390"/>
      <c r="G585" s="390"/>
      <c r="H585" s="390"/>
      <c r="I585" s="390"/>
      <c r="J585" s="390"/>
      <c r="K585" s="390"/>
      <c r="L585" s="390"/>
      <c r="M585" s="390"/>
      <c r="N585" s="390"/>
      <c r="O585" s="390"/>
      <c r="P585" s="390"/>
      <c r="Q585" s="390"/>
      <c r="R585" s="390"/>
      <c r="S585" s="389"/>
      <c r="T585" s="389"/>
      <c r="U585" s="389"/>
      <c r="V585" s="389"/>
    </row>
    <row r="586" spans="1:22" ht="11.25" customHeight="1" x14ac:dyDescent="0.2">
      <c r="A586" s="389"/>
      <c r="B586" s="390"/>
      <c r="C586" s="390"/>
      <c r="D586" s="390"/>
      <c r="E586" s="390"/>
      <c r="F586" s="390"/>
      <c r="G586" s="390"/>
      <c r="H586" s="390"/>
      <c r="I586" s="390"/>
      <c r="J586" s="390"/>
      <c r="K586" s="390"/>
      <c r="L586" s="390"/>
      <c r="M586" s="390"/>
      <c r="N586" s="390"/>
      <c r="O586" s="390"/>
      <c r="P586" s="390"/>
      <c r="Q586" s="390"/>
      <c r="R586" s="390"/>
      <c r="S586" s="389"/>
      <c r="T586" s="389"/>
      <c r="U586" s="389"/>
      <c r="V586" s="389"/>
    </row>
    <row r="587" spans="1:22" ht="11.25" customHeight="1" x14ac:dyDescent="0.2">
      <c r="A587" s="389"/>
      <c r="B587" s="390"/>
      <c r="C587" s="390"/>
      <c r="D587" s="390"/>
      <c r="E587" s="390"/>
      <c r="F587" s="390"/>
      <c r="G587" s="390"/>
      <c r="H587" s="390"/>
      <c r="I587" s="390"/>
      <c r="J587" s="390"/>
      <c r="K587" s="390"/>
      <c r="L587" s="390"/>
      <c r="M587" s="390"/>
      <c r="N587" s="390"/>
      <c r="O587" s="390"/>
      <c r="P587" s="390"/>
      <c r="Q587" s="390"/>
      <c r="R587" s="390"/>
      <c r="S587" s="389"/>
      <c r="T587" s="389"/>
      <c r="U587" s="389"/>
      <c r="V587" s="389"/>
    </row>
    <row r="588" spans="1:22" ht="11.25" customHeight="1" x14ac:dyDescent="0.2">
      <c r="A588" s="389"/>
      <c r="B588" s="390"/>
      <c r="C588" s="390"/>
      <c r="D588" s="390"/>
      <c r="E588" s="390"/>
      <c r="F588" s="390"/>
      <c r="G588" s="390"/>
      <c r="H588" s="390"/>
      <c r="I588" s="390"/>
      <c r="J588" s="390"/>
      <c r="K588" s="390"/>
      <c r="L588" s="390"/>
      <c r="M588" s="390"/>
      <c r="N588" s="390"/>
      <c r="O588" s="390"/>
      <c r="P588" s="390"/>
      <c r="Q588" s="390"/>
      <c r="R588" s="390"/>
      <c r="S588" s="389"/>
      <c r="T588" s="389"/>
      <c r="U588" s="389"/>
      <c r="V588" s="389"/>
    </row>
    <row r="589" spans="1:22" ht="11.25" customHeight="1" x14ac:dyDescent="0.2">
      <c r="A589" s="389"/>
      <c r="B589" s="390"/>
      <c r="C589" s="390"/>
      <c r="D589" s="390"/>
      <c r="E589" s="390"/>
      <c r="F589" s="390"/>
      <c r="G589" s="390"/>
      <c r="H589" s="390"/>
      <c r="I589" s="390"/>
      <c r="J589" s="390"/>
      <c r="K589" s="390"/>
      <c r="L589" s="390"/>
      <c r="M589" s="390"/>
      <c r="N589" s="390"/>
      <c r="O589" s="390"/>
      <c r="P589" s="390"/>
      <c r="Q589" s="390"/>
      <c r="R589" s="390"/>
      <c r="S589" s="389"/>
      <c r="T589" s="389"/>
      <c r="U589" s="389"/>
      <c r="V589" s="389"/>
    </row>
    <row r="590" spans="1:22" ht="11.25" customHeight="1" x14ac:dyDescent="0.2">
      <c r="A590" s="389"/>
      <c r="B590" s="390"/>
      <c r="C590" s="390"/>
      <c r="D590" s="390"/>
      <c r="E590" s="390"/>
      <c r="F590" s="390"/>
      <c r="G590" s="390"/>
      <c r="H590" s="390"/>
      <c r="I590" s="390"/>
      <c r="J590" s="390"/>
      <c r="K590" s="390"/>
      <c r="L590" s="390"/>
      <c r="M590" s="390"/>
      <c r="N590" s="390"/>
      <c r="O590" s="390"/>
      <c r="P590" s="390"/>
      <c r="Q590" s="390"/>
      <c r="R590" s="390"/>
      <c r="S590" s="389"/>
      <c r="T590" s="389"/>
      <c r="U590" s="389"/>
      <c r="V590" s="389"/>
    </row>
    <row r="591" spans="1:22" ht="11.25" customHeight="1" x14ac:dyDescent="0.2">
      <c r="A591" s="389"/>
      <c r="B591" s="390"/>
      <c r="C591" s="390"/>
      <c r="D591" s="390"/>
      <c r="E591" s="390"/>
      <c r="F591" s="390"/>
      <c r="G591" s="390"/>
      <c r="H591" s="390"/>
      <c r="I591" s="390"/>
      <c r="J591" s="390"/>
      <c r="K591" s="390"/>
      <c r="L591" s="390"/>
      <c r="M591" s="390"/>
      <c r="N591" s="390"/>
      <c r="O591" s="390"/>
      <c r="P591" s="390"/>
      <c r="Q591" s="390"/>
      <c r="R591" s="390"/>
      <c r="S591" s="389"/>
      <c r="T591" s="389"/>
      <c r="U591" s="389"/>
      <c r="V591" s="389"/>
    </row>
    <row r="592" spans="1:22" ht="11.25" customHeight="1" x14ac:dyDescent="0.2">
      <c r="A592" s="389"/>
      <c r="B592" s="390"/>
      <c r="C592" s="390"/>
      <c r="D592" s="390"/>
      <c r="E592" s="390"/>
      <c r="F592" s="390"/>
      <c r="G592" s="390"/>
      <c r="H592" s="390"/>
      <c r="I592" s="390"/>
      <c r="J592" s="390"/>
      <c r="K592" s="390"/>
      <c r="L592" s="390"/>
      <c r="M592" s="390"/>
      <c r="N592" s="390"/>
      <c r="O592" s="390"/>
      <c r="P592" s="390"/>
      <c r="Q592" s="390"/>
      <c r="R592" s="390"/>
      <c r="S592" s="389"/>
      <c r="T592" s="389"/>
      <c r="U592" s="389"/>
      <c r="V592" s="389"/>
    </row>
    <row r="593" spans="1:22" ht="11.25" customHeight="1" x14ac:dyDescent="0.2">
      <c r="A593" s="389"/>
      <c r="B593" s="390"/>
      <c r="C593" s="390"/>
      <c r="D593" s="390"/>
      <c r="E593" s="390"/>
      <c r="F593" s="390"/>
      <c r="G593" s="390"/>
      <c r="H593" s="390"/>
      <c r="I593" s="390"/>
      <c r="J593" s="390"/>
      <c r="K593" s="390"/>
      <c r="L593" s="390"/>
      <c r="M593" s="390"/>
      <c r="N593" s="390"/>
      <c r="O593" s="390"/>
      <c r="P593" s="390"/>
      <c r="Q593" s="390"/>
      <c r="R593" s="390"/>
      <c r="S593" s="389"/>
      <c r="T593" s="389"/>
      <c r="U593" s="389"/>
      <c r="V593" s="389"/>
    </row>
    <row r="594" spans="1:22" ht="11.25" customHeight="1" x14ac:dyDescent="0.2">
      <c r="A594" s="389"/>
      <c r="B594" s="390"/>
      <c r="C594" s="390"/>
      <c r="D594" s="390"/>
      <c r="E594" s="390"/>
      <c r="F594" s="390"/>
      <c r="G594" s="390"/>
      <c r="H594" s="390"/>
      <c r="I594" s="390"/>
      <c r="J594" s="390"/>
      <c r="K594" s="390"/>
      <c r="L594" s="390"/>
      <c r="M594" s="390"/>
      <c r="N594" s="390"/>
      <c r="O594" s="390"/>
      <c r="P594" s="390"/>
      <c r="Q594" s="390"/>
      <c r="R594" s="390"/>
      <c r="S594" s="389"/>
      <c r="T594" s="389"/>
      <c r="U594" s="389"/>
      <c r="V594" s="389"/>
    </row>
    <row r="595" spans="1:22" ht="11.25" customHeight="1" x14ac:dyDescent="0.2">
      <c r="A595" s="389"/>
      <c r="B595" s="390"/>
      <c r="C595" s="390"/>
      <c r="D595" s="390"/>
      <c r="E595" s="390"/>
      <c r="F595" s="390"/>
      <c r="G595" s="390"/>
      <c r="H595" s="390"/>
      <c r="I595" s="390"/>
      <c r="J595" s="390"/>
      <c r="K595" s="390"/>
      <c r="L595" s="390"/>
      <c r="M595" s="390"/>
      <c r="N595" s="390"/>
      <c r="O595" s="390"/>
      <c r="P595" s="390"/>
      <c r="Q595" s="390"/>
      <c r="R595" s="390"/>
      <c r="S595" s="389"/>
      <c r="T595" s="389"/>
      <c r="U595" s="389"/>
      <c r="V595" s="389"/>
    </row>
    <row r="596" spans="1:22" ht="11.25" customHeight="1" x14ac:dyDescent="0.2">
      <c r="A596" s="389"/>
      <c r="B596" s="390"/>
      <c r="C596" s="390"/>
      <c r="D596" s="390"/>
      <c r="E596" s="390"/>
      <c r="F596" s="390"/>
      <c r="G596" s="390"/>
      <c r="H596" s="390"/>
      <c r="I596" s="390"/>
      <c r="J596" s="390"/>
      <c r="K596" s="390"/>
      <c r="L596" s="390"/>
      <c r="M596" s="390"/>
      <c r="N596" s="390"/>
      <c r="O596" s="390"/>
      <c r="P596" s="390"/>
      <c r="Q596" s="390"/>
      <c r="R596" s="390"/>
      <c r="S596" s="389"/>
      <c r="T596" s="389"/>
      <c r="U596" s="389"/>
      <c r="V596" s="389"/>
    </row>
    <row r="597" spans="1:22" ht="11.25" customHeight="1" x14ac:dyDescent="0.2">
      <c r="A597" s="389"/>
      <c r="B597" s="390"/>
      <c r="C597" s="390"/>
      <c r="D597" s="390"/>
      <c r="E597" s="390"/>
      <c r="F597" s="390"/>
      <c r="G597" s="390"/>
      <c r="H597" s="390"/>
      <c r="I597" s="390"/>
      <c r="J597" s="390"/>
      <c r="K597" s="390"/>
      <c r="L597" s="390"/>
      <c r="M597" s="390"/>
      <c r="N597" s="390"/>
      <c r="O597" s="390"/>
      <c r="P597" s="390"/>
      <c r="Q597" s="390"/>
      <c r="R597" s="390"/>
      <c r="S597" s="389"/>
      <c r="T597" s="389"/>
      <c r="U597" s="389"/>
      <c r="V597" s="389"/>
    </row>
    <row r="598" spans="1:22" ht="11.25" customHeight="1" x14ac:dyDescent="0.2">
      <c r="A598" s="389"/>
      <c r="B598" s="390"/>
      <c r="C598" s="390"/>
      <c r="D598" s="390"/>
      <c r="E598" s="390"/>
      <c r="F598" s="390"/>
      <c r="G598" s="390"/>
      <c r="H598" s="390"/>
      <c r="I598" s="390"/>
      <c r="J598" s="390"/>
      <c r="K598" s="390"/>
      <c r="L598" s="390"/>
      <c r="M598" s="390"/>
      <c r="N598" s="390"/>
      <c r="O598" s="390"/>
      <c r="P598" s="390"/>
      <c r="Q598" s="390"/>
      <c r="R598" s="390"/>
      <c r="S598" s="389"/>
      <c r="T598" s="389"/>
      <c r="U598" s="389"/>
      <c r="V598" s="389"/>
    </row>
    <row r="599" spans="1:22" ht="11.25" customHeight="1" x14ac:dyDescent="0.2">
      <c r="A599" s="389"/>
      <c r="B599" s="390"/>
      <c r="C599" s="390"/>
      <c r="D599" s="390"/>
      <c r="E599" s="390"/>
      <c r="F599" s="390"/>
      <c r="G599" s="390"/>
      <c r="H599" s="390"/>
      <c r="I599" s="390"/>
      <c r="J599" s="390"/>
      <c r="K599" s="390"/>
      <c r="L599" s="390"/>
      <c r="M599" s="390"/>
      <c r="N599" s="390"/>
      <c r="O599" s="390"/>
      <c r="P599" s="390"/>
      <c r="Q599" s="390"/>
      <c r="R599" s="390"/>
      <c r="S599" s="389"/>
      <c r="T599" s="389"/>
      <c r="U599" s="389"/>
      <c r="V599" s="389"/>
    </row>
    <row r="600" spans="1:22" ht="11.25" customHeight="1" x14ac:dyDescent="0.2">
      <c r="A600" s="389"/>
      <c r="B600" s="390"/>
      <c r="C600" s="390"/>
      <c r="D600" s="390"/>
      <c r="E600" s="390"/>
      <c r="F600" s="390"/>
      <c r="G600" s="390"/>
      <c r="H600" s="390"/>
      <c r="I600" s="390"/>
      <c r="J600" s="390"/>
      <c r="K600" s="390"/>
      <c r="L600" s="390"/>
      <c r="M600" s="390"/>
      <c r="N600" s="390"/>
      <c r="O600" s="390"/>
      <c r="P600" s="390"/>
      <c r="Q600" s="390"/>
      <c r="R600" s="390"/>
      <c r="S600" s="389"/>
      <c r="T600" s="389"/>
      <c r="U600" s="389"/>
      <c r="V600" s="389"/>
    </row>
    <row r="601" spans="1:22" ht="11.25" customHeight="1" x14ac:dyDescent="0.2">
      <c r="A601" s="389"/>
      <c r="B601" s="390"/>
      <c r="C601" s="390"/>
      <c r="D601" s="390"/>
      <c r="E601" s="390"/>
      <c r="F601" s="390"/>
      <c r="G601" s="390"/>
      <c r="H601" s="390"/>
      <c r="I601" s="390"/>
      <c r="J601" s="390"/>
      <c r="K601" s="390"/>
      <c r="L601" s="390"/>
      <c r="M601" s="390"/>
      <c r="N601" s="390"/>
      <c r="O601" s="390"/>
      <c r="P601" s="390"/>
      <c r="Q601" s="390"/>
      <c r="R601" s="390"/>
      <c r="S601" s="389"/>
      <c r="T601" s="389"/>
      <c r="U601" s="389"/>
      <c r="V601" s="389"/>
    </row>
    <row r="602" spans="1:22" ht="11.25" customHeight="1" x14ac:dyDescent="0.2">
      <c r="A602" s="389"/>
      <c r="B602" s="390"/>
      <c r="C602" s="390"/>
      <c r="D602" s="390"/>
      <c r="E602" s="390"/>
      <c r="F602" s="390"/>
      <c r="G602" s="390"/>
      <c r="H602" s="390"/>
      <c r="I602" s="390"/>
      <c r="J602" s="390"/>
      <c r="K602" s="390"/>
      <c r="L602" s="390"/>
      <c r="M602" s="390"/>
      <c r="N602" s="390"/>
      <c r="O602" s="390"/>
      <c r="P602" s="390"/>
      <c r="Q602" s="390"/>
      <c r="R602" s="390"/>
      <c r="S602" s="389"/>
      <c r="T602" s="389"/>
      <c r="U602" s="389"/>
      <c r="V602" s="389"/>
    </row>
    <row r="603" spans="1:22" ht="11.25" customHeight="1" x14ac:dyDescent="0.2">
      <c r="A603" s="389"/>
      <c r="B603" s="390"/>
      <c r="C603" s="390"/>
      <c r="D603" s="390"/>
      <c r="E603" s="390"/>
      <c r="F603" s="390"/>
      <c r="G603" s="390"/>
      <c r="H603" s="390"/>
      <c r="I603" s="390"/>
      <c r="J603" s="390"/>
      <c r="K603" s="390"/>
      <c r="L603" s="390"/>
      <c r="M603" s="390"/>
      <c r="N603" s="390"/>
      <c r="O603" s="390"/>
      <c r="P603" s="390"/>
      <c r="Q603" s="390"/>
      <c r="R603" s="390"/>
      <c r="S603" s="389"/>
      <c r="T603" s="389"/>
      <c r="U603" s="389"/>
      <c r="V603" s="389"/>
    </row>
    <row r="604" spans="1:22" ht="11.25" customHeight="1" x14ac:dyDescent="0.2">
      <c r="A604" s="389"/>
      <c r="B604" s="390"/>
      <c r="C604" s="390"/>
      <c r="D604" s="390"/>
      <c r="E604" s="390"/>
      <c r="F604" s="390"/>
      <c r="G604" s="390"/>
      <c r="H604" s="390"/>
      <c r="I604" s="390"/>
      <c r="J604" s="390"/>
      <c r="K604" s="390"/>
      <c r="L604" s="390"/>
      <c r="M604" s="390"/>
      <c r="N604" s="390"/>
      <c r="O604" s="390"/>
      <c r="P604" s="390"/>
      <c r="Q604" s="390"/>
      <c r="R604" s="390"/>
      <c r="S604" s="389"/>
      <c r="T604" s="389"/>
      <c r="U604" s="389"/>
      <c r="V604" s="389"/>
    </row>
    <row r="605" spans="1:22" ht="11.25" customHeight="1" x14ac:dyDescent="0.2">
      <c r="A605" s="389"/>
      <c r="B605" s="390"/>
      <c r="C605" s="390"/>
      <c r="D605" s="390"/>
      <c r="E605" s="390"/>
      <c r="F605" s="390"/>
      <c r="G605" s="390"/>
      <c r="H605" s="390"/>
      <c r="I605" s="390"/>
      <c r="J605" s="390"/>
      <c r="K605" s="390"/>
      <c r="L605" s="390"/>
      <c r="M605" s="390"/>
      <c r="N605" s="390"/>
      <c r="O605" s="390"/>
      <c r="P605" s="390"/>
      <c r="Q605" s="390"/>
      <c r="R605" s="390"/>
      <c r="S605" s="389"/>
      <c r="T605" s="389"/>
      <c r="U605" s="389"/>
      <c r="V605" s="389"/>
    </row>
    <row r="606" spans="1:22" ht="11.25" customHeight="1" x14ac:dyDescent="0.2">
      <c r="A606" s="389"/>
      <c r="B606" s="390"/>
      <c r="C606" s="390"/>
      <c r="D606" s="390"/>
      <c r="E606" s="390"/>
      <c r="F606" s="390"/>
      <c r="G606" s="390"/>
      <c r="H606" s="390"/>
      <c r="I606" s="390"/>
      <c r="J606" s="390"/>
      <c r="K606" s="390"/>
      <c r="L606" s="390"/>
      <c r="M606" s="390"/>
      <c r="N606" s="390"/>
      <c r="O606" s="390"/>
      <c r="P606" s="390"/>
      <c r="Q606" s="390"/>
      <c r="R606" s="390"/>
      <c r="S606" s="389"/>
      <c r="T606" s="389"/>
      <c r="U606" s="389"/>
      <c r="V606" s="389"/>
    </row>
    <row r="607" spans="1:22" ht="11.25" customHeight="1" x14ac:dyDescent="0.2">
      <c r="A607" s="389"/>
      <c r="B607" s="390"/>
      <c r="C607" s="390"/>
      <c r="D607" s="390"/>
      <c r="E607" s="390"/>
      <c r="F607" s="390"/>
      <c r="G607" s="390"/>
      <c r="H607" s="390"/>
      <c r="I607" s="390"/>
      <c r="J607" s="390"/>
      <c r="K607" s="390"/>
      <c r="L607" s="390"/>
      <c r="M607" s="390"/>
      <c r="N607" s="390"/>
      <c r="O607" s="390"/>
      <c r="P607" s="390"/>
      <c r="Q607" s="390"/>
      <c r="R607" s="390"/>
      <c r="S607" s="389"/>
      <c r="T607" s="389"/>
      <c r="U607" s="389"/>
      <c r="V607" s="389"/>
    </row>
    <row r="608" spans="1:22" ht="11.25" customHeight="1" x14ac:dyDescent="0.2">
      <c r="A608" s="389"/>
      <c r="B608" s="390"/>
      <c r="C608" s="390"/>
      <c r="D608" s="390"/>
      <c r="E608" s="390"/>
      <c r="F608" s="390"/>
      <c r="G608" s="390"/>
      <c r="H608" s="390"/>
      <c r="I608" s="390"/>
      <c r="J608" s="390"/>
      <c r="K608" s="390"/>
      <c r="L608" s="390"/>
      <c r="M608" s="390"/>
      <c r="N608" s="390"/>
      <c r="O608" s="390"/>
      <c r="P608" s="390"/>
      <c r="Q608" s="390"/>
      <c r="R608" s="390"/>
      <c r="S608" s="389"/>
      <c r="T608" s="389"/>
      <c r="U608" s="389"/>
      <c r="V608" s="389"/>
    </row>
    <row r="609" spans="1:22" ht="11.25" customHeight="1" x14ac:dyDescent="0.2">
      <c r="A609" s="389"/>
      <c r="B609" s="390"/>
      <c r="C609" s="390"/>
      <c r="D609" s="390"/>
      <c r="E609" s="390"/>
      <c r="F609" s="390"/>
      <c r="G609" s="390"/>
      <c r="H609" s="390"/>
      <c r="I609" s="390"/>
      <c r="J609" s="390"/>
      <c r="K609" s="390"/>
      <c r="L609" s="390"/>
      <c r="M609" s="390"/>
      <c r="N609" s="390"/>
      <c r="O609" s="390"/>
      <c r="P609" s="390"/>
      <c r="Q609" s="390"/>
      <c r="R609" s="390"/>
      <c r="S609" s="389"/>
      <c r="T609" s="389"/>
      <c r="U609" s="389"/>
      <c r="V609" s="389"/>
    </row>
    <row r="610" spans="1:22" ht="11.25" customHeight="1" x14ac:dyDescent="0.2">
      <c r="A610" s="389"/>
      <c r="B610" s="390"/>
      <c r="C610" s="390"/>
      <c r="D610" s="390"/>
      <c r="E610" s="390"/>
      <c r="F610" s="390"/>
      <c r="G610" s="390"/>
      <c r="H610" s="390"/>
      <c r="I610" s="390"/>
      <c r="J610" s="390"/>
      <c r="K610" s="390"/>
      <c r="L610" s="390"/>
      <c r="M610" s="390"/>
      <c r="N610" s="390"/>
      <c r="O610" s="390"/>
      <c r="P610" s="390"/>
      <c r="Q610" s="390"/>
      <c r="R610" s="390"/>
      <c r="S610" s="389"/>
      <c r="T610" s="389"/>
      <c r="U610" s="389"/>
      <c r="V610" s="389"/>
    </row>
    <row r="611" spans="1:22" ht="11.25" customHeight="1" x14ac:dyDescent="0.2">
      <c r="A611" s="389"/>
      <c r="B611" s="390"/>
      <c r="C611" s="390"/>
      <c r="D611" s="390"/>
      <c r="E611" s="390"/>
      <c r="F611" s="390"/>
      <c r="G611" s="390"/>
      <c r="H611" s="390"/>
      <c r="I611" s="390"/>
      <c r="J611" s="390"/>
      <c r="K611" s="390"/>
      <c r="L611" s="390"/>
      <c r="M611" s="390"/>
      <c r="N611" s="390"/>
      <c r="O611" s="390"/>
      <c r="P611" s="390"/>
      <c r="Q611" s="390"/>
      <c r="R611" s="390"/>
      <c r="S611" s="389"/>
      <c r="T611" s="389"/>
      <c r="U611" s="389"/>
      <c r="V611" s="389"/>
    </row>
    <row r="612" spans="1:22" ht="11.25" customHeight="1" x14ac:dyDescent="0.2">
      <c r="A612" s="389"/>
      <c r="B612" s="390"/>
      <c r="C612" s="390"/>
      <c r="D612" s="390"/>
      <c r="E612" s="390"/>
      <c r="F612" s="390"/>
      <c r="G612" s="390"/>
      <c r="H612" s="390"/>
      <c r="I612" s="390"/>
      <c r="J612" s="390"/>
      <c r="K612" s="390"/>
      <c r="L612" s="390"/>
      <c r="M612" s="390"/>
      <c r="N612" s="390"/>
      <c r="O612" s="390"/>
      <c r="P612" s="390"/>
      <c r="Q612" s="390"/>
      <c r="R612" s="390"/>
      <c r="S612" s="389"/>
      <c r="T612" s="389"/>
      <c r="U612" s="389"/>
      <c r="V612" s="389"/>
    </row>
    <row r="613" spans="1:22" ht="11.25" customHeight="1" x14ac:dyDescent="0.2">
      <c r="A613" s="389"/>
      <c r="B613" s="390"/>
      <c r="C613" s="390"/>
      <c r="D613" s="390"/>
      <c r="E613" s="390"/>
      <c r="F613" s="390"/>
      <c r="G613" s="390"/>
      <c r="H613" s="390"/>
      <c r="I613" s="390"/>
      <c r="J613" s="390"/>
      <c r="K613" s="390"/>
      <c r="L613" s="390"/>
      <c r="M613" s="390"/>
      <c r="N613" s="390"/>
      <c r="O613" s="390"/>
      <c r="P613" s="390"/>
      <c r="Q613" s="390"/>
      <c r="R613" s="390"/>
      <c r="S613" s="389"/>
      <c r="T613" s="389"/>
      <c r="U613" s="389"/>
      <c r="V613" s="389"/>
    </row>
    <row r="614" spans="1:22" ht="11.25" customHeight="1" x14ac:dyDescent="0.2">
      <c r="A614" s="389"/>
      <c r="B614" s="390"/>
      <c r="C614" s="390"/>
      <c r="D614" s="390"/>
      <c r="E614" s="390"/>
      <c r="F614" s="390"/>
      <c r="G614" s="390"/>
      <c r="H614" s="390"/>
      <c r="I614" s="390"/>
      <c r="J614" s="390"/>
      <c r="K614" s="390"/>
      <c r="L614" s="390"/>
      <c r="M614" s="390"/>
      <c r="N614" s="390"/>
      <c r="O614" s="390"/>
      <c r="P614" s="390"/>
      <c r="Q614" s="390"/>
      <c r="R614" s="390"/>
      <c r="S614" s="389"/>
      <c r="T614" s="389"/>
      <c r="U614" s="389"/>
      <c r="V614" s="389"/>
    </row>
    <row r="615" spans="1:22" ht="11.25" customHeight="1" x14ac:dyDescent="0.2">
      <c r="A615" s="389"/>
      <c r="B615" s="390"/>
      <c r="C615" s="390"/>
      <c r="D615" s="390"/>
      <c r="E615" s="390"/>
      <c r="F615" s="390"/>
      <c r="G615" s="390"/>
      <c r="H615" s="390"/>
      <c r="I615" s="390"/>
      <c r="J615" s="390"/>
      <c r="K615" s="390"/>
      <c r="L615" s="390"/>
      <c r="M615" s="390"/>
      <c r="N615" s="390"/>
      <c r="O615" s="390"/>
      <c r="P615" s="390"/>
      <c r="Q615" s="390"/>
      <c r="R615" s="390"/>
      <c r="S615" s="389"/>
      <c r="T615" s="389"/>
      <c r="U615" s="389"/>
      <c r="V615" s="389"/>
    </row>
    <row r="616" spans="1:22" ht="11.25" customHeight="1" x14ac:dyDescent="0.2">
      <c r="A616" s="389"/>
      <c r="B616" s="390"/>
      <c r="C616" s="390"/>
      <c r="D616" s="390"/>
      <c r="E616" s="390"/>
      <c r="F616" s="390"/>
      <c r="G616" s="390"/>
      <c r="H616" s="390"/>
      <c r="I616" s="390"/>
      <c r="J616" s="390"/>
      <c r="K616" s="390"/>
      <c r="L616" s="390"/>
      <c r="M616" s="390"/>
      <c r="N616" s="390"/>
      <c r="O616" s="390"/>
      <c r="P616" s="390"/>
      <c r="Q616" s="390"/>
      <c r="R616" s="390"/>
      <c r="S616" s="389"/>
      <c r="T616" s="389"/>
      <c r="U616" s="389"/>
      <c r="V616" s="389"/>
    </row>
    <row r="617" spans="1:22" ht="11.25" customHeight="1" x14ac:dyDescent="0.2">
      <c r="A617" s="389"/>
      <c r="B617" s="390"/>
      <c r="C617" s="390"/>
      <c r="D617" s="390"/>
      <c r="E617" s="390"/>
      <c r="F617" s="390"/>
      <c r="G617" s="390"/>
      <c r="H617" s="390"/>
      <c r="I617" s="390"/>
      <c r="J617" s="390"/>
      <c r="K617" s="390"/>
      <c r="L617" s="390"/>
      <c r="M617" s="390"/>
      <c r="N617" s="390"/>
      <c r="O617" s="390"/>
      <c r="P617" s="390"/>
      <c r="Q617" s="390"/>
      <c r="R617" s="390"/>
      <c r="S617" s="389"/>
      <c r="T617" s="389"/>
      <c r="U617" s="389"/>
      <c r="V617" s="389"/>
    </row>
    <row r="618" spans="1:22" ht="11.25" customHeight="1" x14ac:dyDescent="0.2">
      <c r="A618" s="389"/>
      <c r="B618" s="390"/>
      <c r="C618" s="390"/>
      <c r="D618" s="390"/>
      <c r="E618" s="390"/>
      <c r="F618" s="390"/>
      <c r="G618" s="390"/>
      <c r="H618" s="390"/>
      <c r="I618" s="390"/>
      <c r="J618" s="390"/>
      <c r="K618" s="390"/>
      <c r="L618" s="390"/>
      <c r="M618" s="390"/>
      <c r="N618" s="390"/>
      <c r="O618" s="390"/>
      <c r="P618" s="390"/>
      <c r="Q618" s="390"/>
      <c r="R618" s="390"/>
      <c r="S618" s="389"/>
      <c r="T618" s="389"/>
      <c r="U618" s="389"/>
      <c r="V618" s="389"/>
    </row>
    <row r="619" spans="1:22" ht="11.25" customHeight="1" x14ac:dyDescent="0.2">
      <c r="A619" s="389"/>
      <c r="B619" s="390"/>
      <c r="C619" s="390"/>
      <c r="D619" s="390"/>
      <c r="E619" s="390"/>
      <c r="F619" s="390"/>
      <c r="G619" s="390"/>
      <c r="H619" s="390"/>
      <c r="I619" s="390"/>
      <c r="J619" s="390"/>
      <c r="K619" s="390"/>
      <c r="L619" s="390"/>
      <c r="M619" s="390"/>
      <c r="N619" s="390"/>
      <c r="O619" s="390"/>
      <c r="P619" s="390"/>
      <c r="Q619" s="390"/>
      <c r="R619" s="390"/>
      <c r="S619" s="389"/>
      <c r="T619" s="389"/>
      <c r="U619" s="389"/>
      <c r="V619" s="389"/>
    </row>
    <row r="620" spans="1:22" ht="11.25" customHeight="1" x14ac:dyDescent="0.2">
      <c r="A620" s="389"/>
      <c r="B620" s="390"/>
      <c r="C620" s="390"/>
      <c r="D620" s="390"/>
      <c r="E620" s="390"/>
      <c r="F620" s="390"/>
      <c r="G620" s="390"/>
      <c r="H620" s="390"/>
      <c r="I620" s="390"/>
      <c r="J620" s="390"/>
      <c r="K620" s="390"/>
      <c r="L620" s="390"/>
      <c r="M620" s="390"/>
      <c r="N620" s="390"/>
      <c r="O620" s="390"/>
      <c r="P620" s="390"/>
      <c r="Q620" s="390"/>
      <c r="R620" s="390"/>
      <c r="S620" s="389"/>
      <c r="T620" s="389"/>
      <c r="U620" s="389"/>
      <c r="V620" s="389"/>
    </row>
    <row r="621" spans="1:22" ht="11.25" customHeight="1" x14ac:dyDescent="0.2">
      <c r="A621" s="389"/>
      <c r="B621" s="390"/>
      <c r="C621" s="390"/>
      <c r="D621" s="390"/>
      <c r="E621" s="390"/>
      <c r="F621" s="390"/>
      <c r="G621" s="390"/>
      <c r="H621" s="390"/>
      <c r="I621" s="390"/>
      <c r="J621" s="390"/>
      <c r="K621" s="390"/>
      <c r="L621" s="390"/>
      <c r="M621" s="390"/>
      <c r="N621" s="390"/>
      <c r="O621" s="390"/>
      <c r="P621" s="390"/>
      <c r="Q621" s="390"/>
      <c r="R621" s="390"/>
      <c r="S621" s="389"/>
      <c r="T621" s="389"/>
      <c r="U621" s="389"/>
      <c r="V621" s="389"/>
    </row>
    <row r="622" spans="1:22" ht="11.25" customHeight="1" x14ac:dyDescent="0.2">
      <c r="A622" s="389"/>
      <c r="B622" s="390"/>
      <c r="C622" s="390"/>
      <c r="D622" s="390"/>
      <c r="E622" s="390"/>
      <c r="F622" s="390"/>
      <c r="G622" s="390"/>
      <c r="H622" s="390"/>
      <c r="I622" s="390"/>
      <c r="J622" s="390"/>
      <c r="K622" s="390"/>
      <c r="L622" s="390"/>
      <c r="M622" s="390"/>
      <c r="N622" s="390"/>
      <c r="O622" s="390"/>
      <c r="P622" s="390"/>
      <c r="Q622" s="390"/>
      <c r="R622" s="390"/>
      <c r="S622" s="389"/>
      <c r="T622" s="389"/>
      <c r="U622" s="389"/>
      <c r="V622" s="389"/>
    </row>
    <row r="623" spans="1:22" ht="11.25" customHeight="1" x14ac:dyDescent="0.2">
      <c r="A623" s="389"/>
      <c r="B623" s="390"/>
      <c r="C623" s="390"/>
      <c r="D623" s="390"/>
      <c r="E623" s="390"/>
      <c r="F623" s="390"/>
      <c r="G623" s="390"/>
      <c r="H623" s="390"/>
      <c r="I623" s="390"/>
      <c r="J623" s="390"/>
      <c r="K623" s="390"/>
      <c r="L623" s="390"/>
      <c r="M623" s="390"/>
      <c r="N623" s="390"/>
      <c r="O623" s="390"/>
      <c r="P623" s="390"/>
      <c r="Q623" s="390"/>
      <c r="R623" s="390"/>
      <c r="S623" s="389"/>
      <c r="T623" s="389"/>
      <c r="U623" s="389"/>
      <c r="V623" s="389"/>
    </row>
    <row r="624" spans="1:22" ht="11.25" customHeight="1" x14ac:dyDescent="0.2">
      <c r="A624" s="389"/>
      <c r="B624" s="390"/>
      <c r="C624" s="390"/>
      <c r="D624" s="390"/>
      <c r="E624" s="390"/>
      <c r="F624" s="390"/>
      <c r="G624" s="390"/>
      <c r="H624" s="390"/>
      <c r="I624" s="390"/>
      <c r="J624" s="390"/>
      <c r="K624" s="390"/>
      <c r="L624" s="390"/>
      <c r="M624" s="390"/>
      <c r="N624" s="390"/>
      <c r="O624" s="390"/>
      <c r="P624" s="390"/>
      <c r="Q624" s="390"/>
      <c r="R624" s="390"/>
      <c r="S624" s="389"/>
      <c r="T624" s="389"/>
      <c r="U624" s="389"/>
      <c r="V624" s="389"/>
    </row>
    <row r="625" spans="1:22" ht="11.25" customHeight="1" x14ac:dyDescent="0.2">
      <c r="A625" s="389"/>
      <c r="B625" s="390"/>
      <c r="C625" s="390"/>
      <c r="D625" s="390"/>
      <c r="E625" s="390"/>
      <c r="F625" s="390"/>
      <c r="G625" s="390"/>
      <c r="H625" s="390"/>
      <c r="I625" s="390"/>
      <c r="J625" s="390"/>
      <c r="K625" s="390"/>
      <c r="L625" s="390"/>
      <c r="M625" s="390"/>
      <c r="N625" s="390"/>
      <c r="O625" s="390"/>
      <c r="P625" s="390"/>
      <c r="Q625" s="390"/>
      <c r="R625" s="390"/>
      <c r="S625" s="389"/>
      <c r="T625" s="389"/>
      <c r="U625" s="389"/>
      <c r="V625" s="389"/>
    </row>
    <row r="626" spans="1:22" ht="11.25" customHeight="1" x14ac:dyDescent="0.2">
      <c r="A626" s="389"/>
      <c r="B626" s="390"/>
      <c r="C626" s="390"/>
      <c r="D626" s="390"/>
      <c r="E626" s="390"/>
      <c r="F626" s="390"/>
      <c r="G626" s="390"/>
      <c r="H626" s="390"/>
      <c r="I626" s="390"/>
      <c r="J626" s="390"/>
      <c r="K626" s="390"/>
      <c r="L626" s="390"/>
      <c r="M626" s="390"/>
      <c r="N626" s="390"/>
      <c r="O626" s="390"/>
      <c r="P626" s="390"/>
      <c r="Q626" s="390"/>
      <c r="R626" s="390"/>
      <c r="S626" s="389"/>
      <c r="T626" s="389"/>
      <c r="U626" s="389"/>
      <c r="V626" s="389"/>
    </row>
    <row r="627" spans="1:22" ht="11.25" customHeight="1" x14ac:dyDescent="0.2">
      <c r="A627" s="389"/>
      <c r="B627" s="390"/>
      <c r="C627" s="390"/>
      <c r="D627" s="390"/>
      <c r="E627" s="390"/>
      <c r="F627" s="390"/>
      <c r="G627" s="390"/>
      <c r="H627" s="390"/>
      <c r="I627" s="390"/>
      <c r="J627" s="390"/>
      <c r="K627" s="390"/>
      <c r="L627" s="390"/>
      <c r="M627" s="390"/>
      <c r="N627" s="390"/>
      <c r="O627" s="390"/>
      <c r="P627" s="390"/>
      <c r="Q627" s="390"/>
      <c r="R627" s="390"/>
      <c r="S627" s="389"/>
      <c r="T627" s="389"/>
      <c r="U627" s="389"/>
      <c r="V627" s="389"/>
    </row>
    <row r="628" spans="1:22" ht="11.25" customHeight="1" x14ac:dyDescent="0.2">
      <c r="A628" s="389"/>
      <c r="B628" s="390"/>
      <c r="C628" s="390"/>
      <c r="D628" s="390"/>
      <c r="E628" s="390"/>
      <c r="F628" s="390"/>
      <c r="G628" s="390"/>
      <c r="H628" s="390"/>
      <c r="I628" s="390"/>
      <c r="J628" s="390"/>
      <c r="K628" s="390"/>
      <c r="L628" s="390"/>
      <c r="M628" s="390"/>
      <c r="N628" s="390"/>
      <c r="O628" s="390"/>
      <c r="P628" s="390"/>
      <c r="Q628" s="390"/>
      <c r="R628" s="390"/>
      <c r="S628" s="389"/>
      <c r="T628" s="389"/>
      <c r="U628" s="389"/>
      <c r="V628" s="389"/>
    </row>
    <row r="629" spans="1:22" ht="11.25" customHeight="1" x14ac:dyDescent="0.2">
      <c r="A629" s="389"/>
      <c r="B629" s="390"/>
      <c r="C629" s="390"/>
      <c r="D629" s="390"/>
      <c r="E629" s="390"/>
      <c r="F629" s="390"/>
      <c r="G629" s="390"/>
      <c r="H629" s="390"/>
      <c r="I629" s="390"/>
      <c r="J629" s="390"/>
      <c r="K629" s="390"/>
      <c r="L629" s="390"/>
      <c r="M629" s="390"/>
      <c r="N629" s="390"/>
      <c r="O629" s="390"/>
      <c r="P629" s="390"/>
      <c r="Q629" s="390"/>
      <c r="R629" s="390"/>
      <c r="S629" s="389"/>
      <c r="T629" s="389"/>
      <c r="U629" s="389"/>
      <c r="V629" s="389"/>
    </row>
    <row r="630" spans="1:22" ht="11.25" customHeight="1" x14ac:dyDescent="0.2">
      <c r="A630" s="389"/>
      <c r="B630" s="390"/>
      <c r="C630" s="390"/>
      <c r="D630" s="390"/>
      <c r="E630" s="390"/>
      <c r="F630" s="390"/>
      <c r="G630" s="390"/>
      <c r="H630" s="390"/>
      <c r="I630" s="390"/>
      <c r="J630" s="390"/>
      <c r="K630" s="390"/>
      <c r="L630" s="390"/>
      <c r="M630" s="390"/>
      <c r="N630" s="390"/>
      <c r="O630" s="390"/>
      <c r="P630" s="390"/>
      <c r="Q630" s="390"/>
      <c r="R630" s="390"/>
      <c r="S630" s="389"/>
      <c r="T630" s="389"/>
      <c r="U630" s="389"/>
      <c r="V630" s="389"/>
    </row>
    <row r="631" spans="1:22" ht="11.25" customHeight="1" x14ac:dyDescent="0.2">
      <c r="A631" s="389"/>
      <c r="B631" s="390"/>
      <c r="C631" s="390"/>
      <c r="D631" s="390"/>
      <c r="E631" s="390"/>
      <c r="F631" s="390"/>
      <c r="G631" s="390"/>
      <c r="H631" s="390"/>
      <c r="I631" s="390"/>
      <c r="J631" s="390"/>
      <c r="K631" s="390"/>
      <c r="L631" s="390"/>
      <c r="M631" s="390"/>
      <c r="N631" s="390"/>
      <c r="O631" s="390"/>
      <c r="P631" s="390"/>
      <c r="Q631" s="390"/>
      <c r="R631" s="390"/>
      <c r="S631" s="389"/>
      <c r="T631" s="389"/>
      <c r="U631" s="389"/>
      <c r="V631" s="389"/>
    </row>
    <row r="632" spans="1:22" ht="11.25" customHeight="1" x14ac:dyDescent="0.2">
      <c r="A632" s="389"/>
      <c r="B632" s="390"/>
      <c r="C632" s="390"/>
      <c r="D632" s="390"/>
      <c r="E632" s="390"/>
      <c r="F632" s="390"/>
      <c r="G632" s="390"/>
      <c r="H632" s="390"/>
      <c r="I632" s="390"/>
      <c r="J632" s="390"/>
      <c r="K632" s="390"/>
      <c r="L632" s="390"/>
      <c r="M632" s="390"/>
      <c r="N632" s="390"/>
      <c r="O632" s="390"/>
      <c r="P632" s="390"/>
      <c r="Q632" s="390"/>
      <c r="R632" s="390"/>
      <c r="S632" s="389"/>
      <c r="T632" s="389"/>
      <c r="U632" s="389"/>
      <c r="V632" s="389"/>
    </row>
    <row r="633" spans="1:22" ht="11.25" customHeight="1" x14ac:dyDescent="0.2">
      <c r="A633" s="389"/>
      <c r="B633" s="390"/>
      <c r="C633" s="390"/>
      <c r="D633" s="390"/>
      <c r="E633" s="390"/>
      <c r="F633" s="390"/>
      <c r="G633" s="390"/>
      <c r="H633" s="390"/>
      <c r="I633" s="390"/>
      <c r="J633" s="390"/>
      <c r="K633" s="390"/>
      <c r="L633" s="390"/>
      <c r="M633" s="390"/>
      <c r="N633" s="390"/>
      <c r="O633" s="390"/>
      <c r="P633" s="390"/>
      <c r="Q633" s="390"/>
      <c r="R633" s="390"/>
      <c r="S633" s="389"/>
      <c r="T633" s="389"/>
      <c r="U633" s="389"/>
      <c r="V633" s="389"/>
    </row>
    <row r="634" spans="1:22" ht="11.25" customHeight="1" x14ac:dyDescent="0.2">
      <c r="A634" s="389"/>
      <c r="B634" s="390"/>
      <c r="C634" s="390"/>
      <c r="D634" s="390"/>
      <c r="E634" s="390"/>
      <c r="F634" s="390"/>
      <c r="G634" s="390"/>
      <c r="H634" s="390"/>
      <c r="I634" s="390"/>
      <c r="J634" s="390"/>
      <c r="K634" s="390"/>
      <c r="L634" s="390"/>
      <c r="M634" s="390"/>
      <c r="N634" s="390"/>
      <c r="O634" s="390"/>
      <c r="P634" s="390"/>
      <c r="Q634" s="390"/>
      <c r="R634" s="390"/>
      <c r="S634" s="389"/>
      <c r="T634" s="389"/>
      <c r="U634" s="389"/>
      <c r="V634" s="389"/>
    </row>
    <row r="635" spans="1:22" ht="11.25" customHeight="1" x14ac:dyDescent="0.2">
      <c r="A635" s="389"/>
      <c r="B635" s="390"/>
      <c r="C635" s="390"/>
      <c r="D635" s="390"/>
      <c r="E635" s="390"/>
      <c r="F635" s="390"/>
      <c r="G635" s="390"/>
      <c r="H635" s="390"/>
      <c r="I635" s="390"/>
      <c r="J635" s="390"/>
      <c r="K635" s="390"/>
      <c r="L635" s="390"/>
      <c r="M635" s="390"/>
      <c r="N635" s="390"/>
      <c r="O635" s="390"/>
      <c r="P635" s="390"/>
      <c r="Q635" s="390"/>
      <c r="R635" s="390"/>
      <c r="S635" s="389"/>
      <c r="T635" s="389"/>
      <c r="U635" s="389"/>
      <c r="V635" s="389"/>
    </row>
    <row r="636" spans="1:22" ht="11.25" customHeight="1" x14ac:dyDescent="0.2">
      <c r="A636" s="389"/>
      <c r="B636" s="390"/>
      <c r="C636" s="390"/>
      <c r="D636" s="390"/>
      <c r="E636" s="390"/>
      <c r="F636" s="390"/>
      <c r="G636" s="390"/>
      <c r="H636" s="390"/>
      <c r="I636" s="390"/>
      <c r="J636" s="390"/>
      <c r="K636" s="390"/>
      <c r="L636" s="390"/>
      <c r="M636" s="390"/>
      <c r="N636" s="390"/>
      <c r="O636" s="390"/>
      <c r="P636" s="390"/>
      <c r="Q636" s="390"/>
      <c r="R636" s="390"/>
      <c r="S636" s="389"/>
      <c r="T636" s="389"/>
      <c r="U636" s="389"/>
      <c r="V636" s="389"/>
    </row>
    <row r="637" spans="1:22" ht="11.25" customHeight="1" x14ac:dyDescent="0.2">
      <c r="A637" s="389"/>
      <c r="B637" s="390"/>
      <c r="C637" s="390"/>
      <c r="D637" s="390"/>
      <c r="E637" s="390"/>
      <c r="F637" s="390"/>
      <c r="G637" s="390"/>
      <c r="H637" s="390"/>
      <c r="I637" s="390"/>
      <c r="J637" s="390"/>
      <c r="K637" s="390"/>
      <c r="L637" s="390"/>
      <c r="M637" s="390"/>
      <c r="N637" s="390"/>
      <c r="O637" s="390"/>
      <c r="P637" s="390"/>
      <c r="Q637" s="390"/>
      <c r="R637" s="390"/>
      <c r="S637" s="389"/>
      <c r="T637" s="389"/>
      <c r="U637" s="389"/>
      <c r="V637" s="389"/>
    </row>
    <row r="638" spans="1:22" ht="11.25" customHeight="1" x14ac:dyDescent="0.2">
      <c r="A638" s="389"/>
      <c r="B638" s="390"/>
      <c r="C638" s="390"/>
      <c r="D638" s="390"/>
      <c r="E638" s="390"/>
      <c r="F638" s="390"/>
      <c r="G638" s="390"/>
      <c r="H638" s="390"/>
      <c r="I638" s="390"/>
      <c r="J638" s="390"/>
      <c r="K638" s="390"/>
      <c r="L638" s="390"/>
      <c r="M638" s="390"/>
      <c r="N638" s="390"/>
      <c r="O638" s="390"/>
      <c r="P638" s="390"/>
      <c r="Q638" s="390"/>
      <c r="R638" s="390"/>
      <c r="S638" s="389"/>
      <c r="T638" s="389"/>
      <c r="U638" s="389"/>
      <c r="V638" s="389"/>
    </row>
    <row r="639" spans="1:22" ht="11.25" customHeight="1" x14ac:dyDescent="0.2">
      <c r="A639" s="389"/>
      <c r="B639" s="390"/>
      <c r="C639" s="390"/>
      <c r="D639" s="390"/>
      <c r="E639" s="390"/>
      <c r="F639" s="390"/>
      <c r="G639" s="390"/>
      <c r="H639" s="390"/>
      <c r="I639" s="390"/>
      <c r="J639" s="390"/>
      <c r="K639" s="390"/>
      <c r="L639" s="390"/>
      <c r="M639" s="390"/>
      <c r="N639" s="390"/>
      <c r="O639" s="390"/>
      <c r="P639" s="390"/>
      <c r="Q639" s="390"/>
      <c r="R639" s="390"/>
      <c r="S639" s="389"/>
      <c r="T639" s="389"/>
      <c r="U639" s="389"/>
      <c r="V639" s="389"/>
    </row>
    <row r="640" spans="1:22" ht="11.25" customHeight="1" x14ac:dyDescent="0.2">
      <c r="A640" s="389"/>
      <c r="B640" s="390"/>
      <c r="C640" s="390"/>
      <c r="D640" s="390"/>
      <c r="E640" s="390"/>
      <c r="F640" s="390"/>
      <c r="G640" s="390"/>
      <c r="H640" s="390"/>
      <c r="I640" s="390"/>
      <c r="J640" s="390"/>
      <c r="K640" s="390"/>
      <c r="L640" s="390"/>
      <c r="M640" s="390"/>
      <c r="N640" s="390"/>
      <c r="O640" s="390"/>
      <c r="P640" s="390"/>
      <c r="Q640" s="390"/>
      <c r="R640" s="390"/>
      <c r="S640" s="389"/>
      <c r="T640" s="389"/>
      <c r="U640" s="389"/>
      <c r="V640" s="389"/>
    </row>
    <row r="641" spans="1:22" ht="11.25" customHeight="1" x14ac:dyDescent="0.2">
      <c r="A641" s="389"/>
      <c r="B641" s="390"/>
      <c r="C641" s="390"/>
      <c r="D641" s="390"/>
      <c r="E641" s="390"/>
      <c r="F641" s="390"/>
      <c r="G641" s="390"/>
      <c r="H641" s="390"/>
      <c r="I641" s="390"/>
      <c r="J641" s="390"/>
      <c r="K641" s="390"/>
      <c r="L641" s="390"/>
      <c r="M641" s="390"/>
      <c r="N641" s="390"/>
      <c r="O641" s="390"/>
      <c r="P641" s="390"/>
      <c r="Q641" s="390"/>
      <c r="R641" s="390"/>
      <c r="S641" s="389"/>
      <c r="T641" s="389"/>
      <c r="U641" s="389"/>
      <c r="V641" s="389"/>
    </row>
    <row r="642" spans="1:22" ht="11.25" customHeight="1" x14ac:dyDescent="0.2">
      <c r="A642" s="389"/>
      <c r="B642" s="390"/>
      <c r="C642" s="390"/>
      <c r="D642" s="390"/>
      <c r="E642" s="390"/>
      <c r="F642" s="390"/>
      <c r="G642" s="390"/>
      <c r="H642" s="390"/>
      <c r="I642" s="390"/>
      <c r="J642" s="390"/>
      <c r="K642" s="390"/>
      <c r="L642" s="390"/>
      <c r="M642" s="390"/>
      <c r="N642" s="390"/>
      <c r="O642" s="390"/>
      <c r="P642" s="390"/>
      <c r="Q642" s="390"/>
      <c r="R642" s="390"/>
      <c r="S642" s="389"/>
      <c r="T642" s="389"/>
      <c r="U642" s="389"/>
      <c r="V642" s="389"/>
    </row>
    <row r="643" spans="1:22" ht="11.25" customHeight="1" x14ac:dyDescent="0.2">
      <c r="A643" s="389"/>
      <c r="B643" s="390"/>
      <c r="C643" s="390"/>
      <c r="D643" s="390"/>
      <c r="E643" s="390"/>
      <c r="F643" s="390"/>
      <c r="G643" s="390"/>
      <c r="H643" s="390"/>
      <c r="I643" s="390"/>
      <c r="J643" s="390"/>
      <c r="K643" s="390"/>
      <c r="L643" s="390"/>
      <c r="M643" s="390"/>
      <c r="N643" s="390"/>
      <c r="O643" s="390"/>
      <c r="P643" s="390"/>
      <c r="Q643" s="390"/>
      <c r="R643" s="390"/>
      <c r="S643" s="389"/>
      <c r="T643" s="389"/>
      <c r="U643" s="389"/>
      <c r="V643" s="389"/>
    </row>
    <row r="644" spans="1:22" ht="11.25" customHeight="1" x14ac:dyDescent="0.2">
      <c r="A644" s="389"/>
      <c r="B644" s="390"/>
      <c r="C644" s="390"/>
      <c r="D644" s="390"/>
      <c r="E644" s="390"/>
      <c r="F644" s="390"/>
      <c r="G644" s="390"/>
      <c r="H644" s="390"/>
      <c r="I644" s="390"/>
      <c r="J644" s="390"/>
      <c r="K644" s="390"/>
      <c r="L644" s="390"/>
      <c r="M644" s="390"/>
      <c r="N644" s="390"/>
      <c r="O644" s="390"/>
      <c r="P644" s="390"/>
      <c r="Q644" s="390"/>
      <c r="R644" s="390"/>
      <c r="S644" s="389"/>
      <c r="T644" s="389"/>
      <c r="U644" s="389"/>
      <c r="V644" s="389"/>
    </row>
    <row r="645" spans="1:22" ht="11.25" customHeight="1" x14ac:dyDescent="0.2">
      <c r="A645" s="389"/>
      <c r="B645" s="390"/>
      <c r="C645" s="390"/>
      <c r="D645" s="390"/>
      <c r="E645" s="390"/>
      <c r="F645" s="390"/>
      <c r="G645" s="390"/>
      <c r="H645" s="390"/>
      <c r="I645" s="390"/>
      <c r="J645" s="390"/>
      <c r="K645" s="390"/>
      <c r="L645" s="390"/>
      <c r="M645" s="390"/>
      <c r="N645" s="390"/>
      <c r="O645" s="390"/>
      <c r="P645" s="390"/>
      <c r="Q645" s="390"/>
      <c r="R645" s="390"/>
      <c r="S645" s="389"/>
      <c r="T645" s="389"/>
      <c r="U645" s="389"/>
      <c r="V645" s="389"/>
    </row>
    <row r="646" spans="1:22" ht="11.25" customHeight="1" x14ac:dyDescent="0.2">
      <c r="A646" s="389"/>
      <c r="B646" s="390"/>
      <c r="C646" s="390"/>
      <c r="D646" s="390"/>
      <c r="E646" s="390"/>
      <c r="F646" s="390"/>
      <c r="G646" s="390"/>
      <c r="H646" s="390"/>
      <c r="I646" s="390"/>
      <c r="J646" s="390"/>
      <c r="K646" s="390"/>
      <c r="L646" s="390"/>
      <c r="M646" s="390"/>
      <c r="N646" s="390"/>
      <c r="O646" s="390"/>
      <c r="P646" s="390"/>
      <c r="Q646" s="390"/>
      <c r="R646" s="390"/>
      <c r="S646" s="389"/>
      <c r="T646" s="389"/>
      <c r="U646" s="389"/>
      <c r="V646" s="389"/>
    </row>
    <row r="647" spans="1:22" ht="11.25" customHeight="1" x14ac:dyDescent="0.2">
      <c r="A647" s="389"/>
      <c r="B647" s="390"/>
      <c r="C647" s="390"/>
      <c r="D647" s="390"/>
      <c r="E647" s="390"/>
      <c r="F647" s="390"/>
      <c r="G647" s="390"/>
      <c r="H647" s="390"/>
      <c r="I647" s="390"/>
      <c r="J647" s="390"/>
      <c r="K647" s="390"/>
      <c r="L647" s="390"/>
      <c r="M647" s="390"/>
      <c r="N647" s="390"/>
      <c r="O647" s="390"/>
      <c r="P647" s="390"/>
      <c r="Q647" s="390"/>
      <c r="R647" s="390"/>
      <c r="S647" s="389"/>
      <c r="T647" s="389"/>
      <c r="U647" s="389"/>
      <c r="V647" s="389"/>
    </row>
    <row r="648" spans="1:22" ht="11.25" customHeight="1" x14ac:dyDescent="0.2">
      <c r="A648" s="389"/>
      <c r="B648" s="390"/>
      <c r="C648" s="390"/>
      <c r="D648" s="390"/>
      <c r="E648" s="390"/>
      <c r="F648" s="390"/>
      <c r="G648" s="390"/>
      <c r="H648" s="390"/>
      <c r="I648" s="390"/>
      <c r="J648" s="390"/>
      <c r="K648" s="390"/>
      <c r="L648" s="390"/>
      <c r="M648" s="390"/>
      <c r="N648" s="390"/>
      <c r="O648" s="390"/>
      <c r="P648" s="390"/>
      <c r="Q648" s="390"/>
      <c r="R648" s="390"/>
      <c r="S648" s="389"/>
      <c r="T648" s="389"/>
      <c r="U648" s="389"/>
      <c r="V648" s="389"/>
    </row>
    <row r="649" spans="1:22" ht="11.25" customHeight="1" x14ac:dyDescent="0.2">
      <c r="A649" s="389"/>
      <c r="B649" s="390"/>
      <c r="C649" s="390"/>
      <c r="D649" s="390"/>
      <c r="E649" s="390"/>
      <c r="F649" s="390"/>
      <c r="G649" s="390"/>
      <c r="H649" s="390"/>
      <c r="I649" s="390"/>
      <c r="J649" s="390"/>
      <c r="K649" s="390"/>
      <c r="L649" s="390"/>
      <c r="M649" s="390"/>
      <c r="N649" s="390"/>
      <c r="O649" s="390"/>
      <c r="P649" s="390"/>
      <c r="Q649" s="390"/>
      <c r="R649" s="390"/>
      <c r="S649" s="389"/>
      <c r="T649" s="389"/>
      <c r="U649" s="389"/>
      <c r="V649" s="389"/>
    </row>
    <row r="650" spans="1:22" ht="11.25" customHeight="1" x14ac:dyDescent="0.2">
      <c r="A650" s="389"/>
      <c r="B650" s="390"/>
      <c r="C650" s="390"/>
      <c r="D650" s="390"/>
      <c r="E650" s="390"/>
      <c r="F650" s="390"/>
      <c r="G650" s="390"/>
      <c r="H650" s="390"/>
      <c r="I650" s="390"/>
      <c r="J650" s="390"/>
      <c r="K650" s="390"/>
      <c r="L650" s="390"/>
      <c r="M650" s="390"/>
      <c r="N650" s="390"/>
      <c r="O650" s="390"/>
      <c r="P650" s="390"/>
      <c r="Q650" s="390"/>
      <c r="R650" s="390"/>
      <c r="S650" s="389"/>
      <c r="T650" s="389"/>
      <c r="U650" s="389"/>
      <c r="V650" s="389"/>
    </row>
    <row r="651" spans="1:22" ht="11.25" customHeight="1" x14ac:dyDescent="0.2">
      <c r="A651" s="389"/>
      <c r="B651" s="390"/>
      <c r="C651" s="390"/>
      <c r="D651" s="390"/>
      <c r="E651" s="390"/>
      <c r="F651" s="390"/>
      <c r="G651" s="390"/>
      <c r="H651" s="390"/>
      <c r="I651" s="390"/>
      <c r="J651" s="390"/>
      <c r="K651" s="390"/>
      <c r="L651" s="390"/>
      <c r="M651" s="390"/>
      <c r="N651" s="390"/>
      <c r="O651" s="390"/>
      <c r="P651" s="390"/>
      <c r="Q651" s="390"/>
      <c r="R651" s="390"/>
      <c r="S651" s="389"/>
      <c r="T651" s="389"/>
      <c r="U651" s="389"/>
      <c r="V651" s="389"/>
    </row>
    <row r="652" spans="1:22" ht="11.25" customHeight="1" x14ac:dyDescent="0.2">
      <c r="A652" s="389"/>
      <c r="B652" s="390"/>
      <c r="C652" s="390"/>
      <c r="D652" s="390"/>
      <c r="E652" s="390"/>
      <c r="F652" s="390"/>
      <c r="G652" s="390"/>
      <c r="H652" s="390"/>
      <c r="I652" s="390"/>
      <c r="J652" s="390"/>
      <c r="K652" s="390"/>
      <c r="L652" s="390"/>
      <c r="M652" s="390"/>
      <c r="N652" s="390"/>
      <c r="O652" s="390"/>
      <c r="P652" s="390"/>
      <c r="Q652" s="390"/>
      <c r="R652" s="390"/>
      <c r="S652" s="389"/>
      <c r="T652" s="389"/>
      <c r="U652" s="389"/>
      <c r="V652" s="389"/>
    </row>
    <row r="653" spans="1:22" ht="11.25" customHeight="1" x14ac:dyDescent="0.2">
      <c r="A653" s="389"/>
      <c r="B653" s="390"/>
      <c r="C653" s="390"/>
      <c r="D653" s="390"/>
      <c r="E653" s="390"/>
      <c r="F653" s="390"/>
      <c r="G653" s="390"/>
      <c r="H653" s="390"/>
      <c r="I653" s="390"/>
      <c r="J653" s="390"/>
      <c r="K653" s="390"/>
      <c r="L653" s="390"/>
      <c r="M653" s="390"/>
      <c r="N653" s="390"/>
      <c r="O653" s="390"/>
      <c r="P653" s="390"/>
      <c r="Q653" s="390"/>
      <c r="R653" s="390"/>
      <c r="S653" s="389"/>
      <c r="T653" s="389"/>
      <c r="U653" s="389"/>
      <c r="V653" s="389"/>
    </row>
    <row r="654" spans="1:22" ht="11.25" customHeight="1" x14ac:dyDescent="0.2">
      <c r="A654" s="389"/>
      <c r="B654" s="390"/>
      <c r="C654" s="390"/>
      <c r="D654" s="390"/>
      <c r="E654" s="390"/>
      <c r="F654" s="390"/>
      <c r="G654" s="390"/>
      <c r="H654" s="390"/>
      <c r="I654" s="390"/>
      <c r="J654" s="390"/>
      <c r="K654" s="390"/>
      <c r="L654" s="390"/>
      <c r="M654" s="390"/>
      <c r="N654" s="390"/>
      <c r="O654" s="390"/>
      <c r="P654" s="390"/>
      <c r="Q654" s="390"/>
      <c r="R654" s="390"/>
      <c r="S654" s="389"/>
      <c r="T654" s="389"/>
      <c r="U654" s="389"/>
      <c r="V654" s="389"/>
    </row>
    <row r="655" spans="1:22" ht="11.25" customHeight="1" x14ac:dyDescent="0.2">
      <c r="A655" s="389"/>
      <c r="B655" s="390"/>
      <c r="C655" s="390"/>
      <c r="D655" s="390"/>
      <c r="E655" s="390"/>
      <c r="F655" s="390"/>
      <c r="G655" s="390"/>
      <c r="H655" s="390"/>
      <c r="I655" s="390"/>
      <c r="J655" s="390"/>
      <c r="K655" s="390"/>
      <c r="L655" s="390"/>
      <c r="M655" s="390"/>
      <c r="N655" s="390"/>
      <c r="O655" s="390"/>
      <c r="P655" s="390"/>
      <c r="Q655" s="390"/>
      <c r="R655" s="390"/>
      <c r="S655" s="389"/>
      <c r="T655" s="389"/>
      <c r="U655" s="389"/>
      <c r="V655" s="389"/>
    </row>
    <row r="656" spans="1:22" ht="11.25" customHeight="1" x14ac:dyDescent="0.2">
      <c r="A656" s="389"/>
      <c r="B656" s="390"/>
      <c r="C656" s="390"/>
      <c r="D656" s="390"/>
      <c r="E656" s="390"/>
      <c r="F656" s="390"/>
      <c r="G656" s="390"/>
      <c r="H656" s="390"/>
      <c r="I656" s="390"/>
      <c r="J656" s="390"/>
      <c r="K656" s="390"/>
      <c r="L656" s="390"/>
      <c r="M656" s="390"/>
      <c r="N656" s="390"/>
      <c r="O656" s="390"/>
      <c r="P656" s="390"/>
      <c r="Q656" s="390"/>
      <c r="R656" s="390"/>
      <c r="S656" s="389"/>
      <c r="T656" s="389"/>
      <c r="U656" s="389"/>
      <c r="V656" s="389"/>
    </row>
    <row r="657" spans="1:22" ht="11.25" customHeight="1" x14ac:dyDescent="0.2">
      <c r="A657" s="389"/>
      <c r="B657" s="390"/>
      <c r="C657" s="390"/>
      <c r="D657" s="390"/>
      <c r="E657" s="390"/>
      <c r="F657" s="390"/>
      <c r="G657" s="390"/>
      <c r="H657" s="390"/>
      <c r="I657" s="390"/>
      <c r="J657" s="390"/>
      <c r="K657" s="390"/>
      <c r="L657" s="390"/>
      <c r="M657" s="390"/>
      <c r="N657" s="390"/>
      <c r="O657" s="390"/>
      <c r="P657" s="390"/>
      <c r="Q657" s="390"/>
      <c r="R657" s="390"/>
      <c r="S657" s="389"/>
      <c r="T657" s="389"/>
      <c r="U657" s="389"/>
      <c r="V657" s="389"/>
    </row>
    <row r="658" spans="1:22" ht="11.25" customHeight="1" x14ac:dyDescent="0.2">
      <c r="A658" s="389"/>
      <c r="B658" s="390"/>
      <c r="C658" s="390"/>
      <c r="D658" s="390"/>
      <c r="E658" s="390"/>
      <c r="F658" s="390"/>
      <c r="G658" s="390"/>
      <c r="H658" s="390"/>
      <c r="I658" s="390"/>
      <c r="J658" s="390"/>
      <c r="K658" s="390"/>
      <c r="L658" s="390"/>
      <c r="M658" s="390"/>
      <c r="N658" s="390"/>
      <c r="O658" s="390"/>
      <c r="P658" s="390"/>
      <c r="Q658" s="390"/>
      <c r="R658" s="390"/>
      <c r="S658" s="389"/>
      <c r="T658" s="389"/>
      <c r="U658" s="389"/>
      <c r="V658" s="389"/>
    </row>
    <row r="659" spans="1:22" ht="11.25" customHeight="1" x14ac:dyDescent="0.2">
      <c r="A659" s="389"/>
      <c r="B659" s="390"/>
      <c r="C659" s="390"/>
      <c r="D659" s="390"/>
      <c r="E659" s="390"/>
      <c r="F659" s="390"/>
      <c r="G659" s="390"/>
      <c r="H659" s="390"/>
      <c r="I659" s="390"/>
      <c r="J659" s="390"/>
      <c r="K659" s="390"/>
      <c r="L659" s="390"/>
      <c r="M659" s="390"/>
      <c r="N659" s="390"/>
      <c r="O659" s="390"/>
      <c r="P659" s="390"/>
      <c r="Q659" s="390"/>
      <c r="R659" s="390"/>
      <c r="S659" s="389"/>
      <c r="T659" s="389"/>
      <c r="U659" s="389"/>
      <c r="V659" s="389"/>
    </row>
    <row r="660" spans="1:22" ht="11.25" customHeight="1" x14ac:dyDescent="0.2">
      <c r="A660" s="389"/>
      <c r="B660" s="390"/>
      <c r="C660" s="390"/>
      <c r="D660" s="390"/>
      <c r="E660" s="390"/>
      <c r="F660" s="390"/>
      <c r="G660" s="390"/>
      <c r="H660" s="390"/>
      <c r="I660" s="390"/>
      <c r="J660" s="390"/>
      <c r="K660" s="390"/>
      <c r="L660" s="390"/>
      <c r="M660" s="390"/>
      <c r="N660" s="390"/>
      <c r="O660" s="390"/>
      <c r="P660" s="390"/>
      <c r="Q660" s="390"/>
      <c r="R660" s="390"/>
      <c r="S660" s="389"/>
      <c r="T660" s="389"/>
      <c r="U660" s="389"/>
      <c r="V660" s="389"/>
    </row>
    <row r="661" spans="1:22" ht="11.25" customHeight="1" x14ac:dyDescent="0.2">
      <c r="A661" s="389"/>
      <c r="B661" s="390"/>
      <c r="C661" s="390"/>
      <c r="D661" s="390"/>
      <c r="E661" s="390"/>
      <c r="F661" s="390"/>
      <c r="G661" s="390"/>
      <c r="H661" s="390"/>
      <c r="I661" s="390"/>
      <c r="J661" s="390"/>
      <c r="K661" s="390"/>
      <c r="L661" s="390"/>
      <c r="M661" s="390"/>
      <c r="N661" s="390"/>
      <c r="O661" s="390"/>
      <c r="P661" s="390"/>
      <c r="Q661" s="390"/>
      <c r="R661" s="390"/>
      <c r="S661" s="389"/>
      <c r="T661" s="389"/>
      <c r="U661" s="389"/>
      <c r="V661" s="389"/>
    </row>
    <row r="662" spans="1:22" ht="11.25" customHeight="1" x14ac:dyDescent="0.2">
      <c r="A662" s="389"/>
      <c r="B662" s="390"/>
      <c r="C662" s="390"/>
      <c r="D662" s="390"/>
      <c r="E662" s="390"/>
      <c r="F662" s="390"/>
      <c r="G662" s="390"/>
      <c r="H662" s="390"/>
      <c r="I662" s="390"/>
      <c r="J662" s="390"/>
      <c r="K662" s="390"/>
      <c r="L662" s="390"/>
      <c r="M662" s="390"/>
      <c r="N662" s="390"/>
      <c r="O662" s="390"/>
      <c r="P662" s="390"/>
      <c r="Q662" s="390"/>
      <c r="R662" s="390"/>
      <c r="S662" s="389"/>
      <c r="T662" s="389"/>
      <c r="U662" s="389"/>
      <c r="V662" s="389"/>
    </row>
    <row r="663" spans="1:22" ht="11.25" customHeight="1" x14ac:dyDescent="0.2">
      <c r="A663" s="389"/>
      <c r="B663" s="390"/>
      <c r="C663" s="390"/>
      <c r="D663" s="390"/>
      <c r="E663" s="390"/>
      <c r="F663" s="390"/>
      <c r="G663" s="390"/>
      <c r="H663" s="390"/>
      <c r="I663" s="390"/>
      <c r="J663" s="390"/>
      <c r="K663" s="390"/>
      <c r="L663" s="390"/>
      <c r="M663" s="390"/>
      <c r="N663" s="390"/>
      <c r="O663" s="390"/>
      <c r="P663" s="390"/>
      <c r="Q663" s="390"/>
      <c r="R663" s="390"/>
      <c r="S663" s="389"/>
      <c r="T663" s="389"/>
      <c r="U663" s="389"/>
      <c r="V663" s="389"/>
    </row>
    <row r="664" spans="1:22" ht="11.25" customHeight="1" x14ac:dyDescent="0.2">
      <c r="A664" s="389"/>
      <c r="B664" s="390"/>
      <c r="C664" s="390"/>
      <c r="D664" s="390"/>
      <c r="E664" s="390"/>
      <c r="F664" s="390"/>
      <c r="G664" s="390"/>
      <c r="H664" s="390"/>
      <c r="I664" s="390"/>
      <c r="J664" s="390"/>
      <c r="K664" s="390"/>
      <c r="L664" s="390"/>
      <c r="M664" s="390"/>
      <c r="N664" s="390"/>
      <c r="O664" s="390"/>
      <c r="P664" s="390"/>
      <c r="Q664" s="390"/>
      <c r="R664" s="390"/>
      <c r="S664" s="389"/>
      <c r="T664" s="389"/>
      <c r="U664" s="389"/>
      <c r="V664" s="389"/>
    </row>
    <row r="665" spans="1:22" ht="11.25" customHeight="1" x14ac:dyDescent="0.2">
      <c r="A665" s="389"/>
      <c r="B665" s="390"/>
      <c r="C665" s="390"/>
      <c r="D665" s="390"/>
      <c r="E665" s="390"/>
      <c r="F665" s="390"/>
      <c r="G665" s="390"/>
      <c r="H665" s="390"/>
      <c r="I665" s="390"/>
      <c r="J665" s="390"/>
      <c r="K665" s="390"/>
      <c r="L665" s="390"/>
      <c r="M665" s="390"/>
      <c r="N665" s="390"/>
      <c r="O665" s="390"/>
      <c r="P665" s="390"/>
      <c r="Q665" s="390"/>
      <c r="R665" s="390"/>
      <c r="S665" s="389"/>
      <c r="T665" s="389"/>
      <c r="U665" s="389"/>
      <c r="V665" s="389"/>
    </row>
    <row r="666" spans="1:22" ht="11.25" customHeight="1" x14ac:dyDescent="0.2">
      <c r="A666" s="389"/>
      <c r="B666" s="390"/>
      <c r="C666" s="390"/>
      <c r="D666" s="390"/>
      <c r="E666" s="390"/>
      <c r="F666" s="390"/>
      <c r="G666" s="390"/>
      <c r="H666" s="390"/>
      <c r="I666" s="390"/>
      <c r="J666" s="390"/>
      <c r="K666" s="390"/>
      <c r="L666" s="390"/>
      <c r="M666" s="390"/>
      <c r="N666" s="390"/>
      <c r="O666" s="390"/>
      <c r="P666" s="390"/>
      <c r="Q666" s="390"/>
      <c r="R666" s="390"/>
      <c r="S666" s="389"/>
      <c r="T666" s="389"/>
      <c r="U666" s="389"/>
      <c r="V666" s="389"/>
    </row>
    <row r="667" spans="1:22" ht="11.25" customHeight="1" x14ac:dyDescent="0.2">
      <c r="A667" s="389"/>
      <c r="B667" s="390"/>
      <c r="C667" s="390"/>
      <c r="D667" s="390"/>
      <c r="E667" s="390"/>
      <c r="F667" s="390"/>
      <c r="G667" s="390"/>
      <c r="H667" s="390"/>
      <c r="I667" s="390"/>
      <c r="J667" s="390"/>
      <c r="K667" s="390"/>
      <c r="L667" s="390"/>
      <c r="M667" s="390"/>
      <c r="N667" s="390"/>
      <c r="O667" s="390"/>
      <c r="P667" s="390"/>
      <c r="Q667" s="390"/>
      <c r="R667" s="390"/>
      <c r="S667" s="389"/>
      <c r="T667" s="389"/>
      <c r="U667" s="389"/>
      <c r="V667" s="389"/>
    </row>
    <row r="668" spans="1:22" ht="11.25" customHeight="1" x14ac:dyDescent="0.2">
      <c r="A668" s="389"/>
      <c r="B668" s="390"/>
      <c r="C668" s="390"/>
      <c r="D668" s="390"/>
      <c r="E668" s="390"/>
      <c r="F668" s="390"/>
      <c r="G668" s="390"/>
      <c r="H668" s="390"/>
      <c r="I668" s="390"/>
      <c r="J668" s="390"/>
      <c r="K668" s="390"/>
      <c r="L668" s="390"/>
      <c r="M668" s="390"/>
      <c r="N668" s="390"/>
      <c r="O668" s="390"/>
      <c r="P668" s="390"/>
      <c r="Q668" s="390"/>
      <c r="R668" s="390"/>
      <c r="S668" s="389"/>
      <c r="T668" s="389"/>
      <c r="U668" s="389"/>
      <c r="V668" s="389"/>
    </row>
    <row r="669" spans="1:22" ht="11.25" customHeight="1" x14ac:dyDescent="0.2">
      <c r="A669" s="389"/>
      <c r="B669" s="390"/>
      <c r="C669" s="390"/>
      <c r="D669" s="390"/>
      <c r="E669" s="390"/>
      <c r="F669" s="390"/>
      <c r="G669" s="390"/>
      <c r="H669" s="390"/>
      <c r="I669" s="390"/>
      <c r="J669" s="390"/>
      <c r="K669" s="390"/>
      <c r="L669" s="390"/>
      <c r="M669" s="390"/>
      <c r="N669" s="390"/>
      <c r="O669" s="390"/>
      <c r="P669" s="390"/>
      <c r="Q669" s="390"/>
      <c r="R669" s="390"/>
      <c r="S669" s="389"/>
      <c r="T669" s="389"/>
      <c r="U669" s="389"/>
      <c r="V669" s="389"/>
    </row>
    <row r="670" spans="1:22" ht="11.25" customHeight="1" x14ac:dyDescent="0.2">
      <c r="A670" s="389"/>
      <c r="B670" s="390"/>
      <c r="C670" s="390"/>
      <c r="D670" s="390"/>
      <c r="E670" s="390"/>
      <c r="F670" s="390"/>
      <c r="G670" s="390"/>
      <c r="H670" s="390"/>
      <c r="I670" s="390"/>
      <c r="J670" s="390"/>
      <c r="K670" s="390"/>
      <c r="L670" s="390"/>
      <c r="M670" s="390"/>
      <c r="N670" s="390"/>
      <c r="O670" s="390"/>
      <c r="P670" s="390"/>
      <c r="Q670" s="390"/>
      <c r="R670" s="390"/>
      <c r="S670" s="389"/>
      <c r="T670" s="389"/>
      <c r="U670" s="389"/>
      <c r="V670" s="389"/>
    </row>
    <row r="671" spans="1:22" ht="11.25" customHeight="1" x14ac:dyDescent="0.2">
      <c r="A671" s="389"/>
      <c r="B671" s="390"/>
      <c r="C671" s="390"/>
      <c r="D671" s="390"/>
      <c r="E671" s="390"/>
      <c r="F671" s="390"/>
      <c r="G671" s="390"/>
      <c r="H671" s="390"/>
      <c r="I671" s="390"/>
      <c r="J671" s="390"/>
      <c r="K671" s="390"/>
      <c r="L671" s="390"/>
      <c r="M671" s="390"/>
      <c r="N671" s="390"/>
      <c r="O671" s="390"/>
      <c r="P671" s="390"/>
      <c r="Q671" s="390"/>
      <c r="R671" s="390"/>
      <c r="S671" s="389"/>
      <c r="T671" s="389"/>
      <c r="U671" s="389"/>
      <c r="V671" s="389"/>
    </row>
    <row r="672" spans="1:22" ht="11.25" customHeight="1" x14ac:dyDescent="0.2">
      <c r="A672" s="389"/>
      <c r="B672" s="390"/>
      <c r="C672" s="390"/>
      <c r="D672" s="390"/>
      <c r="E672" s="390"/>
      <c r="F672" s="390"/>
      <c r="G672" s="390"/>
      <c r="H672" s="390"/>
      <c r="I672" s="390"/>
      <c r="J672" s="390"/>
      <c r="K672" s="390"/>
      <c r="L672" s="390"/>
      <c r="M672" s="390"/>
      <c r="N672" s="390"/>
      <c r="O672" s="390"/>
      <c r="P672" s="390"/>
      <c r="Q672" s="390"/>
      <c r="R672" s="390"/>
      <c r="S672" s="389"/>
      <c r="T672" s="389"/>
      <c r="U672" s="389"/>
      <c r="V672" s="389"/>
    </row>
    <row r="673" spans="1:22" ht="11.25" customHeight="1" x14ac:dyDescent="0.2">
      <c r="A673" s="389"/>
      <c r="B673" s="390"/>
      <c r="C673" s="390"/>
      <c r="D673" s="390"/>
      <c r="E673" s="390"/>
      <c r="F673" s="390"/>
      <c r="G673" s="390"/>
      <c r="H673" s="390"/>
      <c r="I673" s="390"/>
      <c r="J673" s="390"/>
      <c r="K673" s="390"/>
      <c r="L673" s="390"/>
      <c r="M673" s="390"/>
      <c r="N673" s="390"/>
      <c r="O673" s="390"/>
      <c r="P673" s="390"/>
      <c r="Q673" s="390"/>
      <c r="R673" s="390"/>
      <c r="S673" s="389"/>
      <c r="T673" s="389"/>
      <c r="U673" s="389"/>
      <c r="V673" s="389"/>
    </row>
    <row r="674" spans="1:22" ht="11.25" customHeight="1" x14ac:dyDescent="0.2">
      <c r="A674" s="389"/>
      <c r="B674" s="390"/>
      <c r="C674" s="390"/>
      <c r="D674" s="390"/>
      <c r="E674" s="390"/>
      <c r="F674" s="390"/>
      <c r="G674" s="390"/>
      <c r="H674" s="390"/>
      <c r="I674" s="390"/>
      <c r="J674" s="390"/>
      <c r="K674" s="390"/>
      <c r="L674" s="390"/>
      <c r="M674" s="390"/>
      <c r="N674" s="390"/>
      <c r="O674" s="390"/>
      <c r="P674" s="390"/>
      <c r="Q674" s="390"/>
      <c r="R674" s="390"/>
      <c r="S674" s="389"/>
      <c r="T674" s="389"/>
      <c r="U674" s="389"/>
      <c r="V674" s="389"/>
    </row>
    <row r="675" spans="1:22" ht="11.25" customHeight="1" x14ac:dyDescent="0.2">
      <c r="A675" s="389"/>
      <c r="B675" s="390"/>
      <c r="C675" s="390"/>
      <c r="D675" s="390"/>
      <c r="E675" s="390"/>
      <c r="F675" s="390"/>
      <c r="G675" s="390"/>
      <c r="H675" s="390"/>
      <c r="I675" s="390"/>
      <c r="J675" s="390"/>
      <c r="K675" s="390"/>
      <c r="L675" s="390"/>
      <c r="M675" s="390"/>
      <c r="N675" s="390"/>
      <c r="O675" s="390"/>
      <c r="P675" s="390"/>
      <c r="Q675" s="390"/>
      <c r="R675" s="390"/>
      <c r="S675" s="389"/>
      <c r="T675" s="389"/>
      <c r="U675" s="389"/>
      <c r="V675" s="389"/>
    </row>
    <row r="676" spans="1:22" ht="11.25" customHeight="1" x14ac:dyDescent="0.2">
      <c r="A676" s="389"/>
      <c r="B676" s="390"/>
      <c r="C676" s="390"/>
      <c r="D676" s="390"/>
      <c r="E676" s="390"/>
      <c r="F676" s="390"/>
      <c r="G676" s="390"/>
      <c r="H676" s="390"/>
      <c r="I676" s="390"/>
      <c r="J676" s="390"/>
      <c r="K676" s="390"/>
      <c r="L676" s="390"/>
      <c r="M676" s="390"/>
      <c r="N676" s="390"/>
      <c r="O676" s="390"/>
      <c r="P676" s="390"/>
      <c r="Q676" s="390"/>
      <c r="R676" s="390"/>
      <c r="S676" s="389"/>
      <c r="T676" s="389"/>
      <c r="U676" s="389"/>
      <c r="V676" s="389"/>
    </row>
    <row r="677" spans="1:22" ht="11.25" customHeight="1" x14ac:dyDescent="0.2">
      <c r="A677" s="389"/>
      <c r="B677" s="390"/>
      <c r="C677" s="390"/>
      <c r="D677" s="390"/>
      <c r="E677" s="390"/>
      <c r="F677" s="390"/>
      <c r="G677" s="390"/>
      <c r="H677" s="390"/>
      <c r="I677" s="390"/>
      <c r="J677" s="390"/>
      <c r="K677" s="390"/>
      <c r="L677" s="390"/>
      <c r="M677" s="390"/>
      <c r="N677" s="390"/>
      <c r="O677" s="390"/>
      <c r="P677" s="390"/>
      <c r="Q677" s="390"/>
      <c r="R677" s="390"/>
      <c r="S677" s="389"/>
      <c r="T677" s="389"/>
      <c r="U677" s="389"/>
      <c r="V677" s="389"/>
    </row>
    <row r="678" spans="1:22" ht="11.25" customHeight="1" x14ac:dyDescent="0.2">
      <c r="A678" s="389"/>
      <c r="B678" s="390"/>
      <c r="C678" s="390"/>
      <c r="D678" s="390"/>
      <c r="E678" s="390"/>
      <c r="F678" s="390"/>
      <c r="G678" s="390"/>
      <c r="H678" s="390"/>
      <c r="I678" s="390"/>
      <c r="J678" s="390"/>
      <c r="K678" s="390"/>
      <c r="L678" s="390"/>
      <c r="M678" s="390"/>
      <c r="N678" s="390"/>
      <c r="O678" s="390"/>
      <c r="P678" s="390"/>
      <c r="Q678" s="390"/>
      <c r="R678" s="390"/>
      <c r="S678" s="389"/>
      <c r="T678" s="389"/>
      <c r="U678" s="389"/>
      <c r="V678" s="389"/>
    </row>
    <row r="679" spans="1:22" ht="11.25" customHeight="1" x14ac:dyDescent="0.2">
      <c r="A679" s="389"/>
      <c r="B679" s="390"/>
      <c r="C679" s="390"/>
      <c r="D679" s="390"/>
      <c r="E679" s="390"/>
      <c r="F679" s="390"/>
      <c r="G679" s="390"/>
      <c r="H679" s="390"/>
      <c r="I679" s="390"/>
      <c r="J679" s="390"/>
      <c r="K679" s="390"/>
      <c r="L679" s="390"/>
      <c r="M679" s="390"/>
      <c r="N679" s="390"/>
      <c r="O679" s="390"/>
      <c r="P679" s="390"/>
      <c r="Q679" s="390"/>
      <c r="R679" s="390"/>
      <c r="S679" s="389"/>
      <c r="T679" s="389"/>
      <c r="U679" s="389"/>
      <c r="V679" s="389"/>
    </row>
    <row r="680" spans="1:22" ht="11.25" customHeight="1" x14ac:dyDescent="0.2">
      <c r="A680" s="389"/>
      <c r="B680" s="390"/>
      <c r="C680" s="390"/>
      <c r="D680" s="390"/>
      <c r="E680" s="390"/>
      <c r="F680" s="390"/>
      <c r="G680" s="390"/>
      <c r="H680" s="390"/>
      <c r="I680" s="390"/>
      <c r="J680" s="390"/>
      <c r="K680" s="390"/>
      <c r="L680" s="390"/>
      <c r="M680" s="390"/>
      <c r="N680" s="390"/>
      <c r="O680" s="390"/>
      <c r="P680" s="390"/>
      <c r="Q680" s="390"/>
      <c r="R680" s="390"/>
      <c r="S680" s="389"/>
      <c r="T680" s="389"/>
      <c r="U680" s="389"/>
      <c r="V680" s="389"/>
    </row>
    <row r="681" spans="1:22" ht="11.25" customHeight="1" x14ac:dyDescent="0.2">
      <c r="A681" s="389"/>
      <c r="B681" s="390"/>
      <c r="C681" s="390"/>
      <c r="D681" s="390"/>
      <c r="E681" s="390"/>
      <c r="F681" s="390"/>
      <c r="G681" s="390"/>
      <c r="H681" s="390"/>
      <c r="I681" s="390"/>
      <c r="J681" s="390"/>
      <c r="K681" s="390"/>
      <c r="L681" s="390"/>
      <c r="M681" s="390"/>
      <c r="N681" s="390"/>
      <c r="O681" s="390"/>
      <c r="P681" s="390"/>
      <c r="Q681" s="390"/>
      <c r="R681" s="390"/>
      <c r="S681" s="389"/>
      <c r="T681" s="389"/>
      <c r="U681" s="389"/>
      <c r="V681" s="389"/>
    </row>
    <row r="682" spans="1:22" ht="11.25" customHeight="1" x14ac:dyDescent="0.2">
      <c r="A682" s="389"/>
      <c r="B682" s="390"/>
      <c r="C682" s="390"/>
      <c r="D682" s="390"/>
      <c r="E682" s="390"/>
      <c r="F682" s="390"/>
      <c r="G682" s="390"/>
      <c r="H682" s="390"/>
      <c r="I682" s="390"/>
      <c r="J682" s="390"/>
      <c r="K682" s="390"/>
      <c r="L682" s="390"/>
      <c r="M682" s="390"/>
      <c r="N682" s="390"/>
      <c r="O682" s="390"/>
      <c r="P682" s="390"/>
      <c r="Q682" s="390"/>
      <c r="R682" s="390"/>
      <c r="S682" s="389"/>
      <c r="T682" s="389"/>
      <c r="U682" s="389"/>
      <c r="V682" s="389"/>
    </row>
    <row r="683" spans="1:22" ht="11.25" customHeight="1" x14ac:dyDescent="0.2">
      <c r="A683" s="389"/>
      <c r="B683" s="390"/>
      <c r="C683" s="390"/>
      <c r="D683" s="390"/>
      <c r="E683" s="390"/>
      <c r="F683" s="390"/>
      <c r="G683" s="390"/>
      <c r="H683" s="390"/>
      <c r="I683" s="390"/>
      <c r="J683" s="390"/>
      <c r="K683" s="390"/>
      <c r="L683" s="390"/>
      <c r="M683" s="390"/>
      <c r="N683" s="390"/>
      <c r="O683" s="390"/>
      <c r="P683" s="390"/>
      <c r="Q683" s="390"/>
      <c r="R683" s="390"/>
      <c r="S683" s="389"/>
      <c r="T683" s="389"/>
      <c r="U683" s="389"/>
      <c r="V683" s="389"/>
    </row>
    <row r="684" spans="1:22" ht="11.25" customHeight="1" x14ac:dyDescent="0.2">
      <c r="A684" s="389"/>
      <c r="B684" s="390"/>
      <c r="C684" s="390"/>
      <c r="D684" s="390"/>
      <c r="E684" s="390"/>
      <c r="F684" s="390"/>
      <c r="G684" s="390"/>
      <c r="H684" s="390"/>
      <c r="I684" s="390"/>
      <c r="J684" s="390"/>
      <c r="K684" s="390"/>
      <c r="L684" s="390"/>
      <c r="M684" s="390"/>
      <c r="N684" s="390"/>
      <c r="O684" s="390"/>
      <c r="P684" s="390"/>
      <c r="Q684" s="390"/>
      <c r="R684" s="390"/>
      <c r="S684" s="389"/>
      <c r="T684" s="389"/>
      <c r="U684" s="389"/>
      <c r="V684" s="389"/>
    </row>
    <row r="685" spans="1:22" ht="11.25" customHeight="1" x14ac:dyDescent="0.2">
      <c r="A685" s="389"/>
      <c r="B685" s="390"/>
      <c r="C685" s="390"/>
      <c r="D685" s="390"/>
      <c r="E685" s="390"/>
      <c r="F685" s="390"/>
      <c r="G685" s="390"/>
      <c r="H685" s="390"/>
      <c r="I685" s="390"/>
      <c r="J685" s="390"/>
      <c r="K685" s="390"/>
      <c r="L685" s="390"/>
      <c r="M685" s="390"/>
      <c r="N685" s="390"/>
      <c r="O685" s="390"/>
      <c r="P685" s="390"/>
      <c r="Q685" s="390"/>
      <c r="R685" s="390"/>
      <c r="S685" s="389"/>
      <c r="T685" s="389"/>
      <c r="U685" s="389"/>
      <c r="V685" s="389"/>
    </row>
    <row r="686" spans="1:22" ht="11.25" customHeight="1" x14ac:dyDescent="0.2">
      <c r="A686" s="389"/>
      <c r="B686" s="390"/>
      <c r="C686" s="390"/>
      <c r="D686" s="390"/>
      <c r="E686" s="390"/>
      <c r="F686" s="390"/>
      <c r="G686" s="390"/>
      <c r="H686" s="390"/>
      <c r="I686" s="390"/>
      <c r="J686" s="390"/>
      <c r="K686" s="390"/>
      <c r="L686" s="390"/>
      <c r="M686" s="390"/>
      <c r="N686" s="390"/>
      <c r="O686" s="390"/>
      <c r="P686" s="390"/>
      <c r="Q686" s="390"/>
      <c r="R686" s="390"/>
      <c r="S686" s="389"/>
      <c r="T686" s="389"/>
      <c r="U686" s="389"/>
      <c r="V686" s="389"/>
    </row>
    <row r="687" spans="1:22" ht="11.25" customHeight="1" x14ac:dyDescent="0.2">
      <c r="A687" s="389"/>
      <c r="B687" s="390"/>
      <c r="C687" s="390"/>
      <c r="D687" s="390"/>
      <c r="E687" s="390"/>
      <c r="F687" s="390"/>
      <c r="G687" s="390"/>
      <c r="H687" s="390"/>
      <c r="I687" s="390"/>
      <c r="J687" s="390"/>
      <c r="K687" s="390"/>
      <c r="L687" s="390"/>
      <c r="M687" s="390"/>
      <c r="N687" s="390"/>
      <c r="O687" s="390"/>
      <c r="P687" s="390"/>
      <c r="Q687" s="390"/>
      <c r="R687" s="390"/>
      <c r="S687" s="389"/>
      <c r="T687" s="389"/>
      <c r="U687" s="389"/>
      <c r="V687" s="389"/>
    </row>
    <row r="688" spans="1:22" ht="11.25" customHeight="1" x14ac:dyDescent="0.2">
      <c r="A688" s="389"/>
      <c r="B688" s="390"/>
      <c r="C688" s="390"/>
      <c r="D688" s="390"/>
      <c r="E688" s="390"/>
      <c r="F688" s="390"/>
      <c r="G688" s="390"/>
      <c r="H688" s="390"/>
      <c r="I688" s="390"/>
      <c r="J688" s="390"/>
      <c r="K688" s="390"/>
      <c r="L688" s="390"/>
      <c r="M688" s="390"/>
      <c r="N688" s="390"/>
      <c r="O688" s="390"/>
      <c r="P688" s="390"/>
      <c r="Q688" s="390"/>
      <c r="R688" s="390"/>
      <c r="S688" s="389"/>
      <c r="T688" s="389"/>
      <c r="U688" s="389"/>
      <c r="V688" s="389"/>
    </row>
    <row r="689" spans="1:22" ht="11.25" customHeight="1" x14ac:dyDescent="0.2">
      <c r="A689" s="389"/>
      <c r="B689" s="390"/>
      <c r="C689" s="390"/>
      <c r="D689" s="390"/>
      <c r="E689" s="390"/>
      <c r="F689" s="390"/>
      <c r="G689" s="390"/>
      <c r="H689" s="390"/>
      <c r="I689" s="390"/>
      <c r="J689" s="390"/>
      <c r="K689" s="390"/>
      <c r="L689" s="390"/>
      <c r="M689" s="390"/>
      <c r="N689" s="390"/>
      <c r="O689" s="390"/>
      <c r="P689" s="390"/>
      <c r="Q689" s="390"/>
      <c r="R689" s="390"/>
      <c r="S689" s="389"/>
      <c r="T689" s="389"/>
      <c r="U689" s="389"/>
      <c r="V689" s="389"/>
    </row>
    <row r="690" spans="1:22" ht="11.25" customHeight="1" x14ac:dyDescent="0.2">
      <c r="A690" s="389"/>
      <c r="B690" s="390"/>
      <c r="C690" s="390"/>
      <c r="D690" s="390"/>
      <c r="E690" s="390"/>
      <c r="F690" s="390"/>
      <c r="G690" s="390"/>
      <c r="H690" s="390"/>
      <c r="I690" s="390"/>
      <c r="J690" s="390"/>
      <c r="K690" s="390"/>
      <c r="L690" s="390"/>
      <c r="M690" s="390"/>
      <c r="N690" s="390"/>
      <c r="O690" s="390"/>
      <c r="P690" s="390"/>
      <c r="Q690" s="390"/>
      <c r="R690" s="390"/>
      <c r="S690" s="389"/>
      <c r="T690" s="389"/>
      <c r="U690" s="389"/>
      <c r="V690" s="389"/>
    </row>
    <row r="691" spans="1:22" ht="11.25" customHeight="1" x14ac:dyDescent="0.2">
      <c r="A691" s="389"/>
      <c r="B691" s="390"/>
      <c r="C691" s="390"/>
      <c r="D691" s="390"/>
      <c r="E691" s="390"/>
      <c r="F691" s="390"/>
      <c r="G691" s="390"/>
      <c r="H691" s="390"/>
      <c r="I691" s="390"/>
      <c r="J691" s="390"/>
      <c r="K691" s="390"/>
      <c r="L691" s="390"/>
      <c r="M691" s="390"/>
      <c r="N691" s="390"/>
      <c r="O691" s="390"/>
      <c r="P691" s="390"/>
      <c r="Q691" s="390"/>
      <c r="R691" s="390"/>
      <c r="S691" s="389"/>
      <c r="T691" s="389"/>
      <c r="U691" s="389"/>
      <c r="V691" s="389"/>
    </row>
    <row r="692" spans="1:22" ht="11.25" customHeight="1" x14ac:dyDescent="0.2">
      <c r="A692" s="389"/>
      <c r="B692" s="390"/>
      <c r="C692" s="390"/>
      <c r="D692" s="390"/>
      <c r="E692" s="390"/>
      <c r="F692" s="390"/>
      <c r="G692" s="390"/>
      <c r="H692" s="390"/>
      <c r="I692" s="390"/>
      <c r="J692" s="390"/>
      <c r="K692" s="390"/>
      <c r="L692" s="390"/>
      <c r="M692" s="390"/>
      <c r="N692" s="390"/>
      <c r="O692" s="390"/>
      <c r="P692" s="390"/>
      <c r="Q692" s="390"/>
      <c r="R692" s="390"/>
      <c r="S692" s="389"/>
      <c r="T692" s="389"/>
      <c r="U692" s="389"/>
      <c r="V692" s="389"/>
    </row>
    <row r="693" spans="1:22" ht="11.25" customHeight="1" x14ac:dyDescent="0.2">
      <c r="A693" s="389"/>
      <c r="B693" s="390"/>
      <c r="C693" s="390"/>
      <c r="D693" s="390"/>
      <c r="E693" s="390"/>
      <c r="F693" s="390"/>
      <c r="G693" s="390"/>
      <c r="H693" s="390"/>
      <c r="I693" s="390"/>
      <c r="J693" s="390"/>
      <c r="K693" s="390"/>
      <c r="L693" s="390"/>
      <c r="M693" s="390"/>
      <c r="N693" s="390"/>
      <c r="O693" s="390"/>
      <c r="P693" s="390"/>
      <c r="Q693" s="390"/>
      <c r="R693" s="390"/>
      <c r="S693" s="389"/>
      <c r="T693" s="389"/>
      <c r="U693" s="389"/>
      <c r="V693" s="389"/>
    </row>
    <row r="694" spans="1:22" ht="11.25" customHeight="1" x14ac:dyDescent="0.2">
      <c r="A694" s="389"/>
      <c r="B694" s="390"/>
      <c r="C694" s="390"/>
      <c r="D694" s="390"/>
      <c r="E694" s="390"/>
      <c r="F694" s="390"/>
      <c r="G694" s="390"/>
      <c r="H694" s="390"/>
      <c r="I694" s="390"/>
      <c r="J694" s="390"/>
      <c r="K694" s="390"/>
      <c r="L694" s="390"/>
      <c r="M694" s="390"/>
      <c r="N694" s="390"/>
      <c r="O694" s="390"/>
      <c r="P694" s="390"/>
      <c r="Q694" s="390"/>
      <c r="R694" s="390"/>
      <c r="S694" s="389"/>
      <c r="T694" s="389"/>
      <c r="U694" s="389"/>
      <c r="V694" s="389"/>
    </row>
    <row r="695" spans="1:22" ht="11.25" customHeight="1" x14ac:dyDescent="0.2">
      <c r="A695" s="389"/>
      <c r="B695" s="390"/>
      <c r="C695" s="390"/>
      <c r="D695" s="390"/>
      <c r="E695" s="390"/>
      <c r="F695" s="390"/>
      <c r="G695" s="390"/>
      <c r="H695" s="390"/>
      <c r="I695" s="390"/>
      <c r="J695" s="390"/>
      <c r="K695" s="390"/>
      <c r="L695" s="390"/>
      <c r="M695" s="390"/>
      <c r="N695" s="390"/>
      <c r="O695" s="390"/>
      <c r="P695" s="390"/>
      <c r="Q695" s="390"/>
      <c r="R695" s="390"/>
      <c r="S695" s="389"/>
      <c r="T695" s="389"/>
      <c r="U695" s="389"/>
      <c r="V695" s="389"/>
    </row>
    <row r="696" spans="1:22" ht="11.25" customHeight="1" x14ac:dyDescent="0.2">
      <c r="A696" s="389"/>
      <c r="B696" s="390"/>
      <c r="C696" s="390"/>
      <c r="D696" s="390"/>
      <c r="E696" s="390"/>
      <c r="F696" s="390"/>
      <c r="G696" s="390"/>
      <c r="H696" s="390"/>
      <c r="I696" s="390"/>
      <c r="J696" s="390"/>
      <c r="K696" s="390"/>
      <c r="L696" s="390"/>
      <c r="M696" s="390"/>
      <c r="N696" s="390"/>
      <c r="O696" s="390"/>
      <c r="P696" s="390"/>
      <c r="Q696" s="390"/>
      <c r="R696" s="390"/>
      <c r="S696" s="389"/>
      <c r="T696" s="389"/>
      <c r="U696" s="389"/>
      <c r="V696" s="389"/>
    </row>
    <row r="697" spans="1:22" ht="11.25" customHeight="1" x14ac:dyDescent="0.2">
      <c r="A697" s="389"/>
      <c r="B697" s="390"/>
      <c r="C697" s="390"/>
      <c r="D697" s="390"/>
      <c r="E697" s="390"/>
      <c r="F697" s="390"/>
      <c r="G697" s="390"/>
      <c r="H697" s="390"/>
      <c r="I697" s="390"/>
      <c r="J697" s="390"/>
      <c r="K697" s="390"/>
      <c r="L697" s="390"/>
      <c r="M697" s="390"/>
      <c r="N697" s="390"/>
      <c r="O697" s="390"/>
      <c r="P697" s="390"/>
      <c r="Q697" s="390"/>
      <c r="R697" s="390"/>
      <c r="S697" s="389"/>
      <c r="T697" s="389"/>
      <c r="U697" s="389"/>
      <c r="V697" s="389"/>
    </row>
    <row r="698" spans="1:22" ht="11.25" customHeight="1" x14ac:dyDescent="0.2">
      <c r="A698" s="389"/>
      <c r="B698" s="390"/>
      <c r="C698" s="390"/>
      <c r="D698" s="390"/>
      <c r="E698" s="390"/>
      <c r="F698" s="390"/>
      <c r="G698" s="390"/>
      <c r="H698" s="390"/>
      <c r="I698" s="390"/>
      <c r="J698" s="390"/>
      <c r="K698" s="390"/>
      <c r="L698" s="390"/>
      <c r="M698" s="390"/>
      <c r="N698" s="390"/>
      <c r="O698" s="390"/>
      <c r="P698" s="390"/>
      <c r="Q698" s="390"/>
      <c r="R698" s="390"/>
      <c r="S698" s="389"/>
      <c r="T698" s="389"/>
      <c r="U698" s="389"/>
      <c r="V698" s="389"/>
    </row>
    <row r="699" spans="1:22" ht="11.25" customHeight="1" x14ac:dyDescent="0.2">
      <c r="A699" s="389"/>
      <c r="B699" s="390"/>
      <c r="C699" s="390"/>
      <c r="D699" s="390"/>
      <c r="E699" s="390"/>
      <c r="F699" s="390"/>
      <c r="G699" s="390"/>
      <c r="H699" s="390"/>
      <c r="I699" s="390"/>
      <c r="J699" s="390"/>
      <c r="K699" s="390"/>
      <c r="L699" s="390"/>
      <c r="M699" s="390"/>
      <c r="N699" s="390"/>
      <c r="O699" s="390"/>
      <c r="P699" s="390"/>
      <c r="Q699" s="390"/>
      <c r="R699" s="390"/>
      <c r="S699" s="389"/>
      <c r="T699" s="389"/>
      <c r="U699" s="389"/>
      <c r="V699" s="389"/>
    </row>
    <row r="700" spans="1:22" ht="11.25" customHeight="1" x14ac:dyDescent="0.2">
      <c r="A700" s="389"/>
      <c r="B700" s="390"/>
      <c r="C700" s="390"/>
      <c r="D700" s="390"/>
      <c r="E700" s="390"/>
      <c r="F700" s="390"/>
      <c r="G700" s="390"/>
      <c r="H700" s="390"/>
      <c r="I700" s="390"/>
      <c r="J700" s="390"/>
      <c r="K700" s="390"/>
      <c r="L700" s="390"/>
      <c r="M700" s="390"/>
      <c r="N700" s="390"/>
      <c r="O700" s="390"/>
      <c r="P700" s="390"/>
      <c r="Q700" s="390"/>
      <c r="R700" s="390"/>
      <c r="S700" s="389"/>
      <c r="T700" s="389"/>
      <c r="U700" s="389"/>
      <c r="V700" s="389"/>
    </row>
    <row r="701" spans="1:22" ht="11.25" customHeight="1" x14ac:dyDescent="0.2">
      <c r="A701" s="389"/>
      <c r="B701" s="390"/>
      <c r="C701" s="390"/>
      <c r="D701" s="390"/>
      <c r="E701" s="390"/>
      <c r="F701" s="390"/>
      <c r="G701" s="390"/>
      <c r="H701" s="390"/>
      <c r="I701" s="390"/>
      <c r="J701" s="390"/>
      <c r="K701" s="390"/>
      <c r="L701" s="390"/>
      <c r="M701" s="390"/>
      <c r="N701" s="390"/>
      <c r="O701" s="390"/>
      <c r="P701" s="390"/>
      <c r="Q701" s="390"/>
      <c r="R701" s="390"/>
      <c r="S701" s="389"/>
      <c r="T701" s="389"/>
      <c r="U701" s="389"/>
      <c r="V701" s="389"/>
    </row>
    <row r="702" spans="1:22" ht="11.25" customHeight="1" x14ac:dyDescent="0.2">
      <c r="A702" s="389"/>
      <c r="B702" s="390"/>
      <c r="C702" s="390"/>
      <c r="D702" s="390"/>
      <c r="E702" s="390"/>
      <c r="F702" s="390"/>
      <c r="G702" s="390"/>
      <c r="H702" s="390"/>
      <c r="I702" s="390"/>
      <c r="J702" s="390"/>
      <c r="K702" s="390"/>
      <c r="L702" s="390"/>
      <c r="M702" s="390"/>
      <c r="N702" s="390"/>
      <c r="O702" s="390"/>
      <c r="P702" s="390"/>
      <c r="Q702" s="390"/>
      <c r="R702" s="390"/>
      <c r="S702" s="389"/>
      <c r="T702" s="389"/>
      <c r="U702" s="389"/>
      <c r="V702" s="389"/>
    </row>
    <row r="703" spans="1:22" ht="11.25" customHeight="1" x14ac:dyDescent="0.2">
      <c r="A703" s="389"/>
      <c r="B703" s="390"/>
      <c r="C703" s="390"/>
      <c r="D703" s="390"/>
      <c r="E703" s="390"/>
      <c r="F703" s="390"/>
      <c r="G703" s="390"/>
      <c r="H703" s="390"/>
      <c r="I703" s="390"/>
      <c r="J703" s="390"/>
      <c r="K703" s="390"/>
      <c r="L703" s="390"/>
      <c r="M703" s="390"/>
      <c r="N703" s="390"/>
      <c r="O703" s="390"/>
      <c r="P703" s="390"/>
      <c r="Q703" s="390"/>
      <c r="R703" s="390"/>
      <c r="S703" s="389"/>
      <c r="T703" s="389"/>
      <c r="U703" s="389"/>
      <c r="V703" s="389"/>
    </row>
    <row r="704" spans="1:22" ht="11.25" customHeight="1" x14ac:dyDescent="0.2">
      <c r="A704" s="389"/>
      <c r="B704" s="390"/>
      <c r="C704" s="390"/>
      <c r="D704" s="390"/>
      <c r="E704" s="390"/>
      <c r="F704" s="390"/>
      <c r="G704" s="390"/>
      <c r="H704" s="390"/>
      <c r="I704" s="390"/>
      <c r="J704" s="390"/>
      <c r="K704" s="390"/>
      <c r="L704" s="390"/>
      <c r="M704" s="390"/>
      <c r="N704" s="390"/>
      <c r="O704" s="390"/>
      <c r="P704" s="390"/>
      <c r="Q704" s="390"/>
      <c r="R704" s="390"/>
      <c r="S704" s="389"/>
      <c r="T704" s="389"/>
      <c r="U704" s="389"/>
      <c r="V704" s="389"/>
    </row>
    <row r="705" spans="1:22" ht="11.25" customHeight="1" x14ac:dyDescent="0.2">
      <c r="A705" s="389"/>
      <c r="B705" s="390"/>
      <c r="C705" s="390"/>
      <c r="D705" s="390"/>
      <c r="E705" s="390"/>
      <c r="F705" s="390"/>
      <c r="G705" s="390"/>
      <c r="H705" s="390"/>
      <c r="I705" s="390"/>
      <c r="J705" s="390"/>
      <c r="K705" s="390"/>
      <c r="L705" s="390"/>
      <c r="M705" s="390"/>
      <c r="N705" s="390"/>
      <c r="O705" s="390"/>
      <c r="P705" s="390"/>
      <c r="Q705" s="390"/>
      <c r="R705" s="390"/>
      <c r="S705" s="389"/>
      <c r="T705" s="389"/>
      <c r="U705" s="389"/>
      <c r="V705" s="389"/>
    </row>
    <row r="706" spans="1:22" ht="11.25" customHeight="1" x14ac:dyDescent="0.2">
      <c r="A706" s="389"/>
      <c r="B706" s="390"/>
      <c r="C706" s="390"/>
      <c r="D706" s="390"/>
      <c r="E706" s="390"/>
      <c r="F706" s="390"/>
      <c r="G706" s="390"/>
      <c r="H706" s="390"/>
      <c r="I706" s="390"/>
      <c r="J706" s="390"/>
      <c r="K706" s="390"/>
      <c r="L706" s="390"/>
      <c r="M706" s="390"/>
      <c r="N706" s="390"/>
      <c r="O706" s="390"/>
      <c r="P706" s="390"/>
      <c r="Q706" s="390"/>
      <c r="R706" s="390"/>
      <c r="S706" s="389"/>
      <c r="T706" s="389"/>
      <c r="U706" s="389"/>
      <c r="V706" s="389"/>
    </row>
    <row r="707" spans="1:22" ht="11.25" customHeight="1" x14ac:dyDescent="0.2">
      <c r="A707" s="389"/>
      <c r="B707" s="390"/>
      <c r="C707" s="390"/>
      <c r="D707" s="390"/>
      <c r="E707" s="390"/>
      <c r="F707" s="390"/>
      <c r="G707" s="390"/>
      <c r="H707" s="390"/>
      <c r="I707" s="390"/>
      <c r="J707" s="390"/>
      <c r="K707" s="390"/>
      <c r="L707" s="390"/>
      <c r="M707" s="390"/>
      <c r="N707" s="390"/>
      <c r="O707" s="390"/>
      <c r="P707" s="390"/>
      <c r="Q707" s="390"/>
      <c r="R707" s="390"/>
      <c r="S707" s="389"/>
      <c r="T707" s="389"/>
      <c r="U707" s="389"/>
      <c r="V707" s="389"/>
    </row>
    <row r="708" spans="1:22" ht="11.25" customHeight="1" x14ac:dyDescent="0.2">
      <c r="A708" s="389"/>
      <c r="B708" s="390"/>
      <c r="C708" s="390"/>
      <c r="D708" s="390"/>
      <c r="E708" s="390"/>
      <c r="F708" s="390"/>
      <c r="G708" s="390"/>
      <c r="H708" s="390"/>
      <c r="I708" s="390"/>
      <c r="J708" s="390"/>
      <c r="K708" s="390"/>
      <c r="L708" s="390"/>
      <c r="M708" s="390"/>
      <c r="N708" s="390"/>
      <c r="O708" s="390"/>
      <c r="P708" s="390"/>
      <c r="Q708" s="390"/>
      <c r="R708" s="390"/>
      <c r="S708" s="389"/>
      <c r="T708" s="389"/>
      <c r="U708" s="389"/>
      <c r="V708" s="389"/>
    </row>
    <row r="709" spans="1:22" ht="11.25" customHeight="1" x14ac:dyDescent="0.2">
      <c r="A709" s="389"/>
      <c r="B709" s="390"/>
      <c r="C709" s="390"/>
      <c r="D709" s="390"/>
      <c r="E709" s="390"/>
      <c r="F709" s="390"/>
      <c r="G709" s="390"/>
      <c r="H709" s="390"/>
      <c r="I709" s="390"/>
      <c r="J709" s="390"/>
      <c r="K709" s="390"/>
      <c r="L709" s="390"/>
      <c r="M709" s="390"/>
      <c r="N709" s="390"/>
      <c r="O709" s="390"/>
      <c r="P709" s="390"/>
      <c r="Q709" s="390"/>
      <c r="R709" s="390"/>
      <c r="S709" s="389"/>
      <c r="T709" s="389"/>
      <c r="U709" s="389"/>
      <c r="V709" s="389"/>
    </row>
    <row r="710" spans="1:22" ht="11.25" customHeight="1" x14ac:dyDescent="0.2">
      <c r="A710" s="389"/>
      <c r="B710" s="390"/>
      <c r="C710" s="390"/>
      <c r="D710" s="390"/>
      <c r="E710" s="390"/>
      <c r="F710" s="390"/>
      <c r="G710" s="390"/>
      <c r="H710" s="390"/>
      <c r="I710" s="390"/>
      <c r="J710" s="390"/>
      <c r="K710" s="390"/>
      <c r="L710" s="390"/>
      <c r="M710" s="390"/>
      <c r="N710" s="390"/>
      <c r="O710" s="390"/>
      <c r="P710" s="390"/>
      <c r="Q710" s="390"/>
      <c r="R710" s="390"/>
      <c r="S710" s="389"/>
      <c r="T710" s="389"/>
      <c r="U710" s="389"/>
      <c r="V710" s="389"/>
    </row>
    <row r="711" spans="1:22" ht="11.25" customHeight="1" x14ac:dyDescent="0.2">
      <c r="A711" s="389"/>
      <c r="B711" s="390"/>
      <c r="C711" s="390"/>
      <c r="D711" s="390"/>
      <c r="E711" s="390"/>
      <c r="F711" s="390"/>
      <c r="G711" s="390"/>
      <c r="H711" s="390"/>
      <c r="I711" s="390"/>
      <c r="J711" s="390"/>
      <c r="K711" s="390"/>
      <c r="L711" s="390"/>
      <c r="M711" s="390"/>
      <c r="N711" s="390"/>
      <c r="O711" s="390"/>
      <c r="P711" s="390"/>
      <c r="Q711" s="390"/>
      <c r="R711" s="390"/>
      <c r="S711" s="389"/>
      <c r="T711" s="389"/>
      <c r="U711" s="389"/>
      <c r="V711" s="389"/>
    </row>
    <row r="712" spans="1:22" ht="11.25" customHeight="1" x14ac:dyDescent="0.2">
      <c r="A712" s="389"/>
      <c r="B712" s="390"/>
      <c r="C712" s="390"/>
      <c r="D712" s="390"/>
      <c r="E712" s="390"/>
      <c r="F712" s="390"/>
      <c r="G712" s="390"/>
      <c r="H712" s="390"/>
      <c r="I712" s="390"/>
      <c r="J712" s="390"/>
      <c r="K712" s="390"/>
      <c r="L712" s="390"/>
      <c r="M712" s="390"/>
      <c r="N712" s="390"/>
      <c r="O712" s="390"/>
      <c r="P712" s="390"/>
      <c r="Q712" s="390"/>
      <c r="R712" s="390"/>
      <c r="S712" s="389"/>
      <c r="T712" s="389"/>
      <c r="U712" s="389"/>
      <c r="V712" s="389"/>
    </row>
    <row r="713" spans="1:22" ht="11.25" customHeight="1" x14ac:dyDescent="0.2">
      <c r="A713" s="389"/>
      <c r="B713" s="390"/>
      <c r="C713" s="390"/>
      <c r="D713" s="390"/>
      <c r="E713" s="390"/>
      <c r="F713" s="390"/>
      <c r="G713" s="390"/>
      <c r="H713" s="390"/>
      <c r="I713" s="390"/>
      <c r="J713" s="390"/>
      <c r="K713" s="390"/>
      <c r="L713" s="390"/>
      <c r="M713" s="390"/>
      <c r="N713" s="390"/>
      <c r="O713" s="390"/>
      <c r="P713" s="390"/>
      <c r="Q713" s="390"/>
      <c r="R713" s="390"/>
      <c r="S713" s="389"/>
      <c r="T713" s="389"/>
      <c r="U713" s="389"/>
      <c r="V713" s="389"/>
    </row>
    <row r="714" spans="1:22" ht="11.25" customHeight="1" x14ac:dyDescent="0.2">
      <c r="A714" s="389"/>
      <c r="B714" s="390"/>
      <c r="C714" s="390"/>
      <c r="D714" s="390"/>
      <c r="E714" s="390"/>
      <c r="F714" s="390"/>
      <c r="G714" s="390"/>
      <c r="H714" s="390"/>
      <c r="I714" s="390"/>
      <c r="J714" s="390"/>
      <c r="K714" s="390"/>
      <c r="L714" s="390"/>
      <c r="M714" s="390"/>
      <c r="N714" s="390"/>
      <c r="O714" s="390"/>
      <c r="P714" s="390"/>
      <c r="Q714" s="390"/>
      <c r="R714" s="390"/>
      <c r="S714" s="389"/>
      <c r="T714" s="389"/>
      <c r="U714" s="389"/>
      <c r="V714" s="389"/>
    </row>
    <row r="715" spans="1:22" ht="11.25" customHeight="1" x14ac:dyDescent="0.2">
      <c r="A715" s="389"/>
      <c r="B715" s="390"/>
      <c r="C715" s="390"/>
      <c r="D715" s="390"/>
      <c r="E715" s="390"/>
      <c r="F715" s="390"/>
      <c r="G715" s="390"/>
      <c r="H715" s="390"/>
      <c r="I715" s="390"/>
      <c r="J715" s="390"/>
      <c r="K715" s="390"/>
      <c r="L715" s="390"/>
      <c r="M715" s="390"/>
      <c r="N715" s="390"/>
      <c r="O715" s="390"/>
      <c r="P715" s="390"/>
      <c r="Q715" s="390"/>
      <c r="R715" s="390"/>
      <c r="S715" s="389"/>
      <c r="T715" s="389"/>
      <c r="U715" s="389"/>
      <c r="V715" s="389"/>
    </row>
    <row r="716" spans="1:22" ht="11.25" customHeight="1" x14ac:dyDescent="0.2">
      <c r="A716" s="389"/>
      <c r="B716" s="390"/>
      <c r="C716" s="390"/>
      <c r="D716" s="390"/>
      <c r="E716" s="390"/>
      <c r="F716" s="390"/>
      <c r="G716" s="390"/>
      <c r="H716" s="390"/>
      <c r="I716" s="390"/>
      <c r="J716" s="390"/>
      <c r="K716" s="390"/>
      <c r="L716" s="390"/>
      <c r="M716" s="390"/>
      <c r="N716" s="390"/>
      <c r="O716" s="390"/>
      <c r="P716" s="390"/>
      <c r="Q716" s="390"/>
      <c r="R716" s="390"/>
      <c r="S716" s="389"/>
      <c r="T716" s="389"/>
      <c r="U716" s="389"/>
      <c r="V716" s="389"/>
    </row>
    <row r="717" spans="1:22" ht="11.25" customHeight="1" x14ac:dyDescent="0.2">
      <c r="A717" s="389"/>
      <c r="B717" s="390"/>
      <c r="C717" s="390"/>
      <c r="D717" s="390"/>
      <c r="E717" s="390"/>
      <c r="F717" s="390"/>
      <c r="G717" s="390"/>
      <c r="H717" s="390"/>
      <c r="I717" s="390"/>
      <c r="J717" s="390"/>
      <c r="K717" s="390"/>
      <c r="L717" s="390"/>
      <c r="M717" s="390"/>
      <c r="N717" s="390"/>
      <c r="O717" s="390"/>
      <c r="P717" s="390"/>
      <c r="Q717" s="390"/>
      <c r="R717" s="390"/>
      <c r="S717" s="389"/>
      <c r="T717" s="389"/>
      <c r="U717" s="389"/>
      <c r="V717" s="389"/>
    </row>
    <row r="718" spans="1:22" ht="11.25" customHeight="1" x14ac:dyDescent="0.2">
      <c r="A718" s="389"/>
      <c r="B718" s="390"/>
      <c r="C718" s="390"/>
      <c r="D718" s="390"/>
      <c r="E718" s="390"/>
      <c r="F718" s="390"/>
      <c r="G718" s="390"/>
      <c r="H718" s="390"/>
      <c r="I718" s="390"/>
      <c r="J718" s="390"/>
      <c r="K718" s="390"/>
      <c r="L718" s="390"/>
      <c r="M718" s="390"/>
      <c r="N718" s="390"/>
      <c r="O718" s="390"/>
      <c r="P718" s="390"/>
      <c r="Q718" s="390"/>
      <c r="R718" s="390"/>
      <c r="S718" s="389"/>
      <c r="T718" s="389"/>
      <c r="U718" s="389"/>
      <c r="V718" s="389"/>
    </row>
    <row r="719" spans="1:22" ht="11.25" customHeight="1" x14ac:dyDescent="0.2">
      <c r="A719" s="389"/>
      <c r="B719" s="390"/>
      <c r="C719" s="390"/>
      <c r="D719" s="390"/>
      <c r="E719" s="390"/>
      <c r="F719" s="390"/>
      <c r="G719" s="390"/>
      <c r="H719" s="390"/>
      <c r="I719" s="390"/>
      <c r="J719" s="390"/>
      <c r="K719" s="390"/>
      <c r="L719" s="390"/>
      <c r="M719" s="390"/>
      <c r="N719" s="390"/>
      <c r="O719" s="390"/>
      <c r="P719" s="390"/>
      <c r="Q719" s="390"/>
      <c r="R719" s="390"/>
      <c r="S719" s="389"/>
      <c r="T719" s="389"/>
      <c r="U719" s="389"/>
      <c r="V719" s="389"/>
    </row>
    <row r="720" spans="1:22" ht="11.25" customHeight="1" x14ac:dyDescent="0.2">
      <c r="A720" s="389"/>
      <c r="B720" s="390"/>
      <c r="C720" s="390"/>
      <c r="D720" s="390"/>
      <c r="E720" s="390"/>
      <c r="F720" s="390"/>
      <c r="G720" s="390"/>
      <c r="H720" s="390"/>
      <c r="I720" s="390"/>
      <c r="J720" s="390"/>
      <c r="K720" s="390"/>
      <c r="L720" s="390"/>
      <c r="M720" s="390"/>
      <c r="N720" s="390"/>
      <c r="O720" s="390"/>
      <c r="P720" s="390"/>
      <c r="Q720" s="390"/>
      <c r="R720" s="390"/>
      <c r="S720" s="389"/>
      <c r="T720" s="389"/>
      <c r="U720" s="389"/>
      <c r="V720" s="389"/>
    </row>
    <row r="721" spans="1:22" ht="11.25" customHeight="1" x14ac:dyDescent="0.2">
      <c r="A721" s="389"/>
      <c r="B721" s="390"/>
      <c r="C721" s="390"/>
      <c r="D721" s="390"/>
      <c r="E721" s="390"/>
      <c r="F721" s="390"/>
      <c r="G721" s="390"/>
      <c r="H721" s="390"/>
      <c r="I721" s="390"/>
      <c r="J721" s="390"/>
      <c r="K721" s="390"/>
      <c r="L721" s="390"/>
      <c r="M721" s="390"/>
      <c r="N721" s="390"/>
      <c r="O721" s="390"/>
      <c r="P721" s="390"/>
      <c r="Q721" s="390"/>
      <c r="R721" s="390"/>
      <c r="S721" s="389"/>
      <c r="T721" s="389"/>
      <c r="U721" s="389"/>
      <c r="V721" s="389"/>
    </row>
    <row r="722" spans="1:22" ht="11.25" customHeight="1" x14ac:dyDescent="0.2">
      <c r="A722" s="389"/>
      <c r="B722" s="390"/>
      <c r="C722" s="390"/>
      <c r="D722" s="390"/>
      <c r="E722" s="390"/>
      <c r="F722" s="390"/>
      <c r="G722" s="390"/>
      <c r="H722" s="390"/>
      <c r="I722" s="390"/>
      <c r="J722" s="390"/>
      <c r="K722" s="390"/>
      <c r="L722" s="390"/>
      <c r="M722" s="390"/>
      <c r="N722" s="390"/>
      <c r="O722" s="390"/>
      <c r="P722" s="390"/>
      <c r="Q722" s="390"/>
      <c r="R722" s="390"/>
      <c r="S722" s="389"/>
      <c r="T722" s="389"/>
      <c r="U722" s="389"/>
      <c r="V722" s="389"/>
    </row>
    <row r="723" spans="1:22" ht="11.25" customHeight="1" x14ac:dyDescent="0.2">
      <c r="A723" s="389"/>
      <c r="B723" s="390"/>
      <c r="C723" s="390"/>
      <c r="D723" s="390"/>
      <c r="E723" s="390"/>
      <c r="F723" s="390"/>
      <c r="G723" s="390"/>
      <c r="H723" s="390"/>
      <c r="I723" s="390"/>
      <c r="J723" s="390"/>
      <c r="K723" s="390"/>
      <c r="L723" s="390"/>
      <c r="M723" s="390"/>
      <c r="N723" s="390"/>
      <c r="O723" s="390"/>
      <c r="P723" s="390"/>
      <c r="Q723" s="390"/>
      <c r="R723" s="390"/>
      <c r="S723" s="389"/>
      <c r="T723" s="389"/>
      <c r="U723" s="389"/>
      <c r="V723" s="389"/>
    </row>
    <row r="724" spans="1:22" ht="11.25" customHeight="1" x14ac:dyDescent="0.2">
      <c r="A724" s="389"/>
      <c r="B724" s="390"/>
      <c r="C724" s="390"/>
      <c r="D724" s="390"/>
      <c r="E724" s="390"/>
      <c r="F724" s="390"/>
      <c r="G724" s="390"/>
      <c r="H724" s="390"/>
      <c r="I724" s="390"/>
      <c r="J724" s="390"/>
      <c r="K724" s="390"/>
      <c r="L724" s="390"/>
      <c r="M724" s="390"/>
      <c r="N724" s="390"/>
      <c r="O724" s="390"/>
      <c r="P724" s="390"/>
      <c r="Q724" s="390"/>
      <c r="R724" s="390"/>
      <c r="S724" s="389"/>
      <c r="T724" s="389"/>
      <c r="U724" s="389"/>
      <c r="V724" s="389"/>
    </row>
    <row r="725" spans="1:22" ht="11.25" customHeight="1" x14ac:dyDescent="0.2">
      <c r="A725" s="389"/>
      <c r="B725" s="390"/>
      <c r="C725" s="390"/>
      <c r="D725" s="390"/>
      <c r="E725" s="390"/>
      <c r="F725" s="390"/>
      <c r="G725" s="390"/>
      <c r="H725" s="390"/>
      <c r="I725" s="390"/>
      <c r="J725" s="390"/>
      <c r="K725" s="390"/>
      <c r="L725" s="390"/>
      <c r="M725" s="390"/>
      <c r="N725" s="390"/>
      <c r="O725" s="390"/>
      <c r="P725" s="390"/>
      <c r="Q725" s="390"/>
      <c r="R725" s="390"/>
      <c r="S725" s="389"/>
      <c r="T725" s="389"/>
      <c r="U725" s="389"/>
      <c r="V725" s="389"/>
    </row>
    <row r="726" spans="1:22" ht="11.25" customHeight="1" x14ac:dyDescent="0.2">
      <c r="A726" s="389"/>
      <c r="B726" s="390"/>
      <c r="C726" s="390"/>
      <c r="D726" s="390"/>
      <c r="E726" s="390"/>
      <c r="F726" s="390"/>
      <c r="G726" s="390"/>
      <c r="H726" s="390"/>
      <c r="I726" s="390"/>
      <c r="J726" s="390"/>
      <c r="K726" s="390"/>
      <c r="L726" s="390"/>
      <c r="M726" s="390"/>
      <c r="N726" s="390"/>
      <c r="O726" s="390"/>
      <c r="P726" s="390"/>
      <c r="Q726" s="390"/>
      <c r="R726" s="390"/>
      <c r="S726" s="389"/>
      <c r="T726" s="389"/>
      <c r="U726" s="389"/>
      <c r="V726" s="389"/>
    </row>
    <row r="727" spans="1:22" ht="11.25" customHeight="1" x14ac:dyDescent="0.2">
      <c r="A727" s="389"/>
      <c r="B727" s="390"/>
      <c r="C727" s="390"/>
      <c r="D727" s="390"/>
      <c r="E727" s="390"/>
      <c r="F727" s="390"/>
      <c r="G727" s="390"/>
      <c r="H727" s="390"/>
      <c r="I727" s="390"/>
      <c r="J727" s="390"/>
      <c r="K727" s="390"/>
      <c r="L727" s="390"/>
      <c r="M727" s="390"/>
      <c r="N727" s="390"/>
      <c r="O727" s="390"/>
      <c r="P727" s="390"/>
      <c r="Q727" s="390"/>
      <c r="R727" s="390"/>
      <c r="S727" s="389"/>
      <c r="T727" s="389"/>
      <c r="U727" s="389"/>
      <c r="V727" s="389"/>
    </row>
    <row r="728" spans="1:22" ht="11.25" customHeight="1" x14ac:dyDescent="0.2">
      <c r="A728" s="389"/>
      <c r="B728" s="390"/>
      <c r="C728" s="390"/>
      <c r="D728" s="390"/>
      <c r="E728" s="390"/>
      <c r="F728" s="390"/>
      <c r="G728" s="390"/>
      <c r="H728" s="390"/>
      <c r="I728" s="390"/>
      <c r="J728" s="390"/>
      <c r="K728" s="390"/>
      <c r="L728" s="390"/>
      <c r="M728" s="390"/>
      <c r="N728" s="390"/>
      <c r="O728" s="390"/>
      <c r="P728" s="390"/>
      <c r="Q728" s="390"/>
      <c r="R728" s="390"/>
      <c r="S728" s="389"/>
      <c r="T728" s="389"/>
      <c r="U728" s="389"/>
      <c r="V728" s="389"/>
    </row>
    <row r="729" spans="1:22" ht="11.25" customHeight="1" x14ac:dyDescent="0.2">
      <c r="A729" s="389"/>
      <c r="B729" s="390"/>
      <c r="C729" s="390"/>
      <c r="D729" s="390"/>
      <c r="E729" s="390"/>
      <c r="F729" s="390"/>
      <c r="G729" s="390"/>
      <c r="H729" s="390"/>
      <c r="I729" s="390"/>
      <c r="J729" s="390"/>
      <c r="K729" s="390"/>
      <c r="L729" s="390"/>
      <c r="M729" s="390"/>
      <c r="N729" s="390"/>
      <c r="O729" s="390"/>
      <c r="P729" s="390"/>
      <c r="Q729" s="390"/>
      <c r="R729" s="390"/>
      <c r="S729" s="389"/>
      <c r="T729" s="389"/>
      <c r="U729" s="389"/>
      <c r="V729" s="389"/>
    </row>
    <row r="730" spans="1:22" ht="11.25" customHeight="1" x14ac:dyDescent="0.2">
      <c r="A730" s="389"/>
      <c r="B730" s="390"/>
      <c r="C730" s="390"/>
      <c r="D730" s="390"/>
      <c r="E730" s="390"/>
      <c r="F730" s="390"/>
      <c r="G730" s="390"/>
      <c r="H730" s="390"/>
      <c r="I730" s="390"/>
      <c r="J730" s="390"/>
      <c r="K730" s="390"/>
      <c r="L730" s="390"/>
      <c r="M730" s="390"/>
      <c r="N730" s="390"/>
      <c r="O730" s="390"/>
      <c r="P730" s="390"/>
      <c r="Q730" s="390"/>
      <c r="R730" s="390"/>
      <c r="S730" s="389"/>
      <c r="T730" s="389"/>
      <c r="U730" s="389"/>
      <c r="V730" s="389"/>
    </row>
    <row r="731" spans="1:22" ht="11.25" customHeight="1" x14ac:dyDescent="0.2">
      <c r="A731" s="389"/>
      <c r="B731" s="390"/>
      <c r="C731" s="390"/>
      <c r="D731" s="390"/>
      <c r="E731" s="390"/>
      <c r="F731" s="390"/>
      <c r="G731" s="390"/>
      <c r="H731" s="390"/>
      <c r="I731" s="390"/>
      <c r="J731" s="390"/>
      <c r="K731" s="390"/>
      <c r="L731" s="390"/>
      <c r="M731" s="390"/>
      <c r="N731" s="390"/>
      <c r="O731" s="390"/>
      <c r="P731" s="390"/>
      <c r="Q731" s="390"/>
      <c r="R731" s="390"/>
      <c r="S731" s="389"/>
      <c r="T731" s="389"/>
      <c r="U731" s="389"/>
      <c r="V731" s="389"/>
    </row>
    <row r="732" spans="1:22" ht="11.25" customHeight="1" x14ac:dyDescent="0.2">
      <c r="A732" s="389"/>
      <c r="B732" s="390"/>
      <c r="C732" s="390"/>
      <c r="D732" s="390"/>
      <c r="E732" s="390"/>
      <c r="F732" s="390"/>
      <c r="G732" s="390"/>
      <c r="H732" s="390"/>
      <c r="I732" s="390"/>
      <c r="J732" s="390"/>
      <c r="K732" s="390"/>
      <c r="L732" s="390"/>
      <c r="M732" s="390"/>
      <c r="N732" s="390"/>
      <c r="O732" s="390"/>
      <c r="P732" s="390"/>
      <c r="Q732" s="390"/>
      <c r="R732" s="390"/>
      <c r="S732" s="389"/>
      <c r="T732" s="389"/>
      <c r="U732" s="389"/>
      <c r="V732" s="389"/>
    </row>
    <row r="733" spans="1:22" ht="11.25" customHeight="1" x14ac:dyDescent="0.2">
      <c r="A733" s="389"/>
      <c r="B733" s="390"/>
      <c r="C733" s="390"/>
      <c r="D733" s="390"/>
      <c r="E733" s="390"/>
      <c r="F733" s="390"/>
      <c r="G733" s="390"/>
      <c r="H733" s="390"/>
      <c r="I733" s="390"/>
      <c r="J733" s="390"/>
      <c r="K733" s="390"/>
      <c r="L733" s="390"/>
      <c r="M733" s="390"/>
      <c r="N733" s="390"/>
      <c r="O733" s="390"/>
      <c r="P733" s="390"/>
      <c r="Q733" s="390"/>
      <c r="R733" s="390"/>
      <c r="S733" s="389"/>
      <c r="T733" s="389"/>
      <c r="U733" s="389"/>
      <c r="V733" s="389"/>
    </row>
    <row r="734" spans="1:22" ht="11.25" customHeight="1" x14ac:dyDescent="0.2">
      <c r="A734" s="389"/>
      <c r="B734" s="390"/>
      <c r="C734" s="390"/>
      <c r="D734" s="390"/>
      <c r="E734" s="390"/>
      <c r="F734" s="390"/>
      <c r="G734" s="390"/>
      <c r="H734" s="390"/>
      <c r="I734" s="390"/>
      <c r="J734" s="390"/>
      <c r="K734" s="390"/>
      <c r="L734" s="390"/>
      <c r="M734" s="390"/>
      <c r="N734" s="390"/>
      <c r="O734" s="390"/>
      <c r="P734" s="390"/>
      <c r="Q734" s="390"/>
      <c r="R734" s="390"/>
      <c r="S734" s="389"/>
      <c r="T734" s="389"/>
      <c r="U734" s="389"/>
      <c r="V734" s="389"/>
    </row>
    <row r="735" spans="1:22" ht="11.25" customHeight="1" x14ac:dyDescent="0.2">
      <c r="A735" s="389"/>
      <c r="B735" s="390"/>
      <c r="C735" s="390"/>
      <c r="D735" s="390"/>
      <c r="E735" s="390"/>
      <c r="F735" s="390"/>
      <c r="G735" s="390"/>
      <c r="H735" s="390"/>
      <c r="I735" s="390"/>
      <c r="J735" s="390"/>
      <c r="K735" s="390"/>
      <c r="L735" s="390"/>
      <c r="M735" s="390"/>
      <c r="N735" s="390"/>
      <c r="O735" s="390"/>
      <c r="P735" s="390"/>
      <c r="Q735" s="390"/>
      <c r="R735" s="390"/>
      <c r="S735" s="389"/>
      <c r="T735" s="389"/>
      <c r="U735" s="389"/>
      <c r="V735" s="389"/>
    </row>
    <row r="736" spans="1:22" ht="11.25" customHeight="1" x14ac:dyDescent="0.2">
      <c r="A736" s="389"/>
      <c r="B736" s="390"/>
      <c r="C736" s="390"/>
      <c r="D736" s="390"/>
      <c r="E736" s="390"/>
      <c r="F736" s="390"/>
      <c r="G736" s="390"/>
      <c r="H736" s="390"/>
      <c r="I736" s="390"/>
      <c r="J736" s="390"/>
      <c r="K736" s="390"/>
      <c r="L736" s="390"/>
      <c r="M736" s="390"/>
      <c r="N736" s="390"/>
      <c r="O736" s="390"/>
      <c r="P736" s="390"/>
      <c r="Q736" s="390"/>
      <c r="R736" s="390"/>
      <c r="S736" s="389"/>
      <c r="T736" s="389"/>
      <c r="U736" s="389"/>
      <c r="V736" s="389"/>
    </row>
    <row r="737" spans="1:22" ht="11.25" customHeight="1" x14ac:dyDescent="0.2">
      <c r="A737" s="389"/>
      <c r="B737" s="390"/>
      <c r="C737" s="390"/>
      <c r="D737" s="390"/>
      <c r="E737" s="390"/>
      <c r="F737" s="390"/>
      <c r="G737" s="390"/>
      <c r="H737" s="390"/>
      <c r="I737" s="390"/>
      <c r="J737" s="390"/>
      <c r="K737" s="390"/>
      <c r="L737" s="390"/>
      <c r="M737" s="390"/>
      <c r="N737" s="390"/>
      <c r="O737" s="390"/>
      <c r="P737" s="390"/>
      <c r="Q737" s="390"/>
      <c r="R737" s="390"/>
      <c r="S737" s="389"/>
      <c r="T737" s="389"/>
      <c r="U737" s="389"/>
      <c r="V737" s="389"/>
    </row>
    <row r="738" spans="1:22" ht="11.25" customHeight="1" x14ac:dyDescent="0.2">
      <c r="A738" s="389"/>
      <c r="B738" s="390"/>
      <c r="C738" s="390"/>
      <c r="D738" s="390"/>
      <c r="E738" s="390"/>
      <c r="F738" s="390"/>
      <c r="G738" s="390"/>
      <c r="H738" s="390"/>
      <c r="I738" s="390"/>
      <c r="J738" s="390"/>
      <c r="K738" s="390"/>
      <c r="L738" s="390"/>
      <c r="M738" s="390"/>
      <c r="N738" s="390"/>
      <c r="O738" s="390"/>
      <c r="P738" s="390"/>
      <c r="Q738" s="390"/>
      <c r="R738" s="390"/>
      <c r="S738" s="389"/>
      <c r="T738" s="389"/>
      <c r="U738" s="389"/>
      <c r="V738" s="389"/>
    </row>
    <row r="739" spans="1:22" ht="11.25" customHeight="1" x14ac:dyDescent="0.2">
      <c r="A739" s="389"/>
      <c r="B739" s="390"/>
      <c r="C739" s="390"/>
      <c r="D739" s="390"/>
      <c r="E739" s="390"/>
      <c r="F739" s="390"/>
      <c r="G739" s="390"/>
      <c r="H739" s="390"/>
      <c r="I739" s="390"/>
      <c r="J739" s="390"/>
      <c r="K739" s="390"/>
      <c r="L739" s="390"/>
      <c r="M739" s="390"/>
      <c r="N739" s="390"/>
      <c r="O739" s="390"/>
      <c r="P739" s="390"/>
      <c r="Q739" s="390"/>
      <c r="R739" s="390"/>
      <c r="S739" s="389"/>
      <c r="T739" s="389"/>
      <c r="U739" s="389"/>
      <c r="V739" s="389"/>
    </row>
    <row r="740" spans="1:22" ht="11.25" customHeight="1" x14ac:dyDescent="0.2">
      <c r="A740" s="389"/>
      <c r="B740" s="390"/>
      <c r="C740" s="390"/>
      <c r="D740" s="390"/>
      <c r="E740" s="390"/>
      <c r="F740" s="390"/>
      <c r="G740" s="390"/>
      <c r="H740" s="390"/>
      <c r="I740" s="390"/>
      <c r="J740" s="390"/>
      <c r="K740" s="390"/>
      <c r="L740" s="390"/>
      <c r="M740" s="390"/>
      <c r="N740" s="390"/>
      <c r="O740" s="390"/>
      <c r="P740" s="390"/>
      <c r="Q740" s="390"/>
      <c r="R740" s="390"/>
      <c r="S740" s="389"/>
      <c r="T740" s="389"/>
      <c r="U740" s="389"/>
      <c r="V740" s="389"/>
    </row>
    <row r="741" spans="1:22" ht="11.25" customHeight="1" x14ac:dyDescent="0.2">
      <c r="A741" s="389"/>
      <c r="B741" s="390"/>
      <c r="C741" s="390"/>
      <c r="D741" s="390"/>
      <c r="E741" s="390"/>
      <c r="F741" s="390"/>
      <c r="G741" s="390"/>
      <c r="H741" s="390"/>
      <c r="I741" s="390"/>
      <c r="J741" s="390"/>
      <c r="K741" s="390"/>
      <c r="L741" s="390"/>
      <c r="M741" s="390"/>
      <c r="N741" s="390"/>
      <c r="O741" s="390"/>
      <c r="P741" s="390"/>
      <c r="Q741" s="390"/>
      <c r="R741" s="390"/>
      <c r="S741" s="389"/>
      <c r="T741" s="389"/>
      <c r="U741" s="389"/>
      <c r="V741" s="389"/>
    </row>
    <row r="742" spans="1:22" ht="11.25" customHeight="1" x14ac:dyDescent="0.2">
      <c r="A742" s="389"/>
      <c r="B742" s="390"/>
      <c r="C742" s="390"/>
      <c r="D742" s="390"/>
      <c r="E742" s="390"/>
      <c r="F742" s="390"/>
      <c r="G742" s="390"/>
      <c r="H742" s="390"/>
      <c r="I742" s="390"/>
      <c r="J742" s="390"/>
      <c r="K742" s="390"/>
      <c r="L742" s="390"/>
      <c r="M742" s="390"/>
      <c r="N742" s="390"/>
      <c r="O742" s="390"/>
      <c r="P742" s="390"/>
      <c r="Q742" s="390"/>
      <c r="R742" s="390"/>
      <c r="S742" s="389"/>
      <c r="T742" s="389"/>
      <c r="U742" s="389"/>
      <c r="V742" s="389"/>
    </row>
    <row r="743" spans="1:22" ht="11.25" customHeight="1" x14ac:dyDescent="0.2">
      <c r="A743" s="389"/>
      <c r="B743" s="390"/>
      <c r="C743" s="390"/>
      <c r="D743" s="390"/>
      <c r="E743" s="390"/>
      <c r="F743" s="390"/>
      <c r="G743" s="390"/>
      <c r="H743" s="390"/>
      <c r="I743" s="390"/>
      <c r="J743" s="390"/>
      <c r="K743" s="390"/>
      <c r="L743" s="390"/>
      <c r="M743" s="390"/>
      <c r="N743" s="390"/>
      <c r="O743" s="390"/>
      <c r="P743" s="390"/>
      <c r="Q743" s="390"/>
      <c r="R743" s="390"/>
      <c r="S743" s="389"/>
      <c r="T743" s="389"/>
      <c r="U743" s="389"/>
      <c r="V743" s="389"/>
    </row>
    <row r="744" spans="1:22" ht="11.25" customHeight="1" x14ac:dyDescent="0.2">
      <c r="A744" s="389"/>
      <c r="B744" s="390"/>
      <c r="C744" s="390"/>
      <c r="D744" s="390"/>
      <c r="E744" s="390"/>
      <c r="F744" s="390"/>
      <c r="G744" s="390"/>
      <c r="H744" s="390"/>
      <c r="I744" s="390"/>
      <c r="J744" s="390"/>
      <c r="K744" s="390"/>
      <c r="L744" s="390"/>
      <c r="M744" s="390"/>
      <c r="N744" s="390"/>
      <c r="O744" s="390"/>
      <c r="P744" s="390"/>
      <c r="Q744" s="390"/>
      <c r="R744" s="390"/>
      <c r="S744" s="389"/>
      <c r="T744" s="389"/>
      <c r="U744" s="389"/>
      <c r="V744" s="389"/>
    </row>
    <row r="745" spans="1:22" ht="11.25" customHeight="1" x14ac:dyDescent="0.2">
      <c r="A745" s="389"/>
      <c r="B745" s="390"/>
      <c r="C745" s="390"/>
      <c r="D745" s="390"/>
      <c r="E745" s="390"/>
      <c r="F745" s="390"/>
      <c r="G745" s="390"/>
      <c r="H745" s="390"/>
      <c r="I745" s="390"/>
      <c r="J745" s="390"/>
      <c r="K745" s="390"/>
      <c r="L745" s="390"/>
      <c r="M745" s="390"/>
      <c r="N745" s="390"/>
      <c r="O745" s="390"/>
      <c r="P745" s="390"/>
      <c r="Q745" s="390"/>
      <c r="R745" s="390"/>
      <c r="S745" s="389"/>
      <c r="T745" s="389"/>
      <c r="U745" s="389"/>
      <c r="V745" s="389"/>
    </row>
    <row r="746" spans="1:22" ht="11.25" customHeight="1" x14ac:dyDescent="0.2">
      <c r="A746" s="389"/>
      <c r="B746" s="390"/>
      <c r="C746" s="390"/>
      <c r="D746" s="390"/>
      <c r="E746" s="390"/>
      <c r="F746" s="390"/>
      <c r="G746" s="390"/>
      <c r="H746" s="390"/>
      <c r="I746" s="390"/>
      <c r="J746" s="390"/>
      <c r="K746" s="390"/>
      <c r="L746" s="390"/>
      <c r="M746" s="390"/>
      <c r="N746" s="390"/>
      <c r="O746" s="390"/>
      <c r="P746" s="390"/>
      <c r="Q746" s="390"/>
      <c r="R746" s="390"/>
      <c r="S746" s="389"/>
      <c r="T746" s="389"/>
      <c r="U746" s="389"/>
      <c r="V746" s="389"/>
    </row>
    <row r="747" spans="1:22" ht="11.25" customHeight="1" x14ac:dyDescent="0.2">
      <c r="A747" s="389"/>
      <c r="B747" s="390"/>
      <c r="C747" s="390"/>
      <c r="D747" s="390"/>
      <c r="E747" s="390"/>
      <c r="F747" s="390"/>
      <c r="G747" s="390"/>
      <c r="H747" s="390"/>
      <c r="I747" s="390"/>
      <c r="J747" s="390"/>
      <c r="K747" s="390"/>
      <c r="L747" s="390"/>
      <c r="M747" s="390"/>
      <c r="N747" s="390"/>
      <c r="O747" s="390"/>
      <c r="P747" s="390"/>
      <c r="Q747" s="390"/>
      <c r="R747" s="390"/>
      <c r="S747" s="389"/>
      <c r="T747" s="389"/>
      <c r="U747" s="389"/>
      <c r="V747" s="389"/>
    </row>
    <row r="748" spans="1:22" ht="11.25" customHeight="1" x14ac:dyDescent="0.2">
      <c r="A748" s="389"/>
      <c r="B748" s="390"/>
      <c r="C748" s="390"/>
      <c r="D748" s="390"/>
      <c r="E748" s="390"/>
      <c r="F748" s="390"/>
      <c r="G748" s="390"/>
      <c r="H748" s="390"/>
      <c r="I748" s="390"/>
      <c r="J748" s="390"/>
      <c r="K748" s="390"/>
      <c r="L748" s="390"/>
      <c r="M748" s="390"/>
      <c r="N748" s="390"/>
      <c r="O748" s="390"/>
      <c r="P748" s="390"/>
      <c r="Q748" s="390"/>
      <c r="R748" s="390"/>
      <c r="S748" s="389"/>
      <c r="T748" s="389"/>
      <c r="U748" s="389"/>
      <c r="V748" s="389"/>
    </row>
    <row r="749" spans="1:22" ht="11.25" customHeight="1" x14ac:dyDescent="0.2">
      <c r="A749" s="389"/>
      <c r="B749" s="390"/>
      <c r="C749" s="390"/>
      <c r="D749" s="390"/>
      <c r="E749" s="390"/>
      <c r="F749" s="390"/>
      <c r="G749" s="390"/>
      <c r="H749" s="390"/>
      <c r="I749" s="390"/>
      <c r="J749" s="390"/>
      <c r="K749" s="390"/>
      <c r="L749" s="390"/>
      <c r="M749" s="390"/>
      <c r="N749" s="390"/>
      <c r="O749" s="390"/>
      <c r="P749" s="390"/>
      <c r="Q749" s="390"/>
      <c r="R749" s="390"/>
      <c r="S749" s="389"/>
      <c r="T749" s="389"/>
      <c r="U749" s="389"/>
      <c r="V749" s="389"/>
    </row>
    <row r="750" spans="1:22" ht="11.25" customHeight="1" x14ac:dyDescent="0.2">
      <c r="A750" s="389"/>
      <c r="B750" s="390"/>
      <c r="C750" s="390"/>
      <c r="D750" s="390"/>
      <c r="E750" s="390"/>
      <c r="F750" s="390"/>
      <c r="G750" s="390"/>
      <c r="H750" s="390"/>
      <c r="I750" s="390"/>
      <c r="J750" s="390"/>
      <c r="K750" s="390"/>
      <c r="L750" s="390"/>
      <c r="M750" s="390"/>
      <c r="N750" s="390"/>
      <c r="O750" s="390"/>
      <c r="P750" s="390"/>
      <c r="Q750" s="390"/>
      <c r="R750" s="390"/>
      <c r="S750" s="389"/>
      <c r="T750" s="389"/>
      <c r="U750" s="389"/>
      <c r="V750" s="389"/>
    </row>
    <row r="751" spans="1:22" ht="11.25" customHeight="1" x14ac:dyDescent="0.2">
      <c r="A751" s="389"/>
      <c r="B751" s="390"/>
      <c r="C751" s="390"/>
      <c r="D751" s="390"/>
      <c r="E751" s="390"/>
      <c r="F751" s="390"/>
      <c r="G751" s="390"/>
      <c r="H751" s="390"/>
      <c r="I751" s="390"/>
      <c r="J751" s="390"/>
      <c r="K751" s="390"/>
      <c r="L751" s="390"/>
      <c r="M751" s="390"/>
      <c r="N751" s="390"/>
      <c r="O751" s="390"/>
      <c r="P751" s="390"/>
      <c r="Q751" s="390"/>
      <c r="R751" s="390"/>
      <c r="S751" s="389"/>
      <c r="T751" s="389"/>
      <c r="U751" s="389"/>
      <c r="V751" s="389"/>
    </row>
    <row r="752" spans="1:22" ht="11.25" customHeight="1" x14ac:dyDescent="0.2">
      <c r="A752" s="389"/>
      <c r="B752" s="390"/>
      <c r="C752" s="390"/>
      <c r="D752" s="390"/>
      <c r="E752" s="390"/>
      <c r="F752" s="390"/>
      <c r="G752" s="390"/>
      <c r="H752" s="390"/>
      <c r="I752" s="390"/>
      <c r="J752" s="390"/>
      <c r="K752" s="390"/>
      <c r="L752" s="390"/>
      <c r="M752" s="390"/>
      <c r="N752" s="390"/>
      <c r="O752" s="390"/>
      <c r="P752" s="390"/>
      <c r="Q752" s="390"/>
      <c r="R752" s="390"/>
      <c r="S752" s="389"/>
      <c r="T752" s="389"/>
      <c r="U752" s="389"/>
      <c r="V752" s="389"/>
    </row>
    <row r="753" spans="1:22" ht="11.25" customHeight="1" x14ac:dyDescent="0.2">
      <c r="A753" s="389"/>
      <c r="B753" s="390"/>
      <c r="C753" s="390"/>
      <c r="D753" s="390"/>
      <c r="E753" s="390"/>
      <c r="F753" s="390"/>
      <c r="G753" s="390"/>
      <c r="H753" s="390"/>
      <c r="I753" s="390"/>
      <c r="J753" s="390"/>
      <c r="K753" s="390"/>
      <c r="L753" s="390"/>
      <c r="M753" s="390"/>
      <c r="N753" s="390"/>
      <c r="O753" s="390"/>
      <c r="P753" s="390"/>
      <c r="Q753" s="390"/>
      <c r="R753" s="390"/>
      <c r="S753" s="389"/>
      <c r="T753" s="389"/>
      <c r="U753" s="389"/>
      <c r="V753" s="389"/>
    </row>
    <row r="754" spans="1:22" ht="11.25" customHeight="1" x14ac:dyDescent="0.2">
      <c r="A754" s="389"/>
      <c r="B754" s="390"/>
      <c r="C754" s="390"/>
      <c r="D754" s="390"/>
      <c r="E754" s="390"/>
      <c r="F754" s="390"/>
      <c r="G754" s="390"/>
      <c r="H754" s="390"/>
      <c r="I754" s="390"/>
      <c r="J754" s="390"/>
      <c r="K754" s="390"/>
      <c r="L754" s="390"/>
      <c r="M754" s="390"/>
      <c r="N754" s="390"/>
      <c r="O754" s="390"/>
      <c r="P754" s="390"/>
      <c r="Q754" s="390"/>
      <c r="R754" s="390"/>
      <c r="S754" s="389"/>
      <c r="T754" s="389"/>
      <c r="U754" s="389"/>
      <c r="V754" s="389"/>
    </row>
    <row r="755" spans="1:22" ht="11.25" customHeight="1" x14ac:dyDescent="0.2">
      <c r="A755" s="389"/>
      <c r="B755" s="390"/>
      <c r="C755" s="390"/>
      <c r="D755" s="390"/>
      <c r="E755" s="390"/>
      <c r="F755" s="390"/>
      <c r="G755" s="390"/>
      <c r="H755" s="390"/>
      <c r="I755" s="390"/>
      <c r="J755" s="390"/>
      <c r="K755" s="390"/>
      <c r="L755" s="390"/>
      <c r="M755" s="390"/>
      <c r="N755" s="390"/>
      <c r="O755" s="390"/>
      <c r="P755" s="390"/>
      <c r="Q755" s="390"/>
      <c r="R755" s="390"/>
      <c r="S755" s="389"/>
      <c r="T755" s="389"/>
      <c r="U755" s="389"/>
      <c r="V755" s="389"/>
    </row>
    <row r="756" spans="1:22" ht="11.25" customHeight="1" x14ac:dyDescent="0.2">
      <c r="A756" s="389"/>
      <c r="B756" s="390"/>
      <c r="C756" s="390"/>
      <c r="D756" s="390"/>
      <c r="E756" s="390"/>
      <c r="F756" s="390"/>
      <c r="G756" s="390"/>
      <c r="H756" s="390"/>
      <c r="I756" s="390"/>
      <c r="J756" s="390"/>
      <c r="K756" s="390"/>
      <c r="L756" s="390"/>
      <c r="M756" s="390"/>
      <c r="N756" s="390"/>
      <c r="O756" s="390"/>
      <c r="P756" s="390"/>
      <c r="Q756" s="390"/>
      <c r="R756" s="390"/>
      <c r="S756" s="389"/>
      <c r="T756" s="389"/>
      <c r="U756" s="389"/>
      <c r="V756" s="389"/>
    </row>
    <row r="757" spans="1:22" ht="11.25" customHeight="1" x14ac:dyDescent="0.2">
      <c r="A757" s="389"/>
      <c r="B757" s="390"/>
      <c r="C757" s="390"/>
      <c r="D757" s="390"/>
      <c r="E757" s="390"/>
      <c r="F757" s="390"/>
      <c r="G757" s="390"/>
      <c r="H757" s="390"/>
      <c r="I757" s="390"/>
      <c r="J757" s="390"/>
      <c r="K757" s="390"/>
      <c r="L757" s="390"/>
      <c r="M757" s="390"/>
      <c r="N757" s="390"/>
      <c r="O757" s="390"/>
      <c r="P757" s="390"/>
      <c r="Q757" s="390"/>
      <c r="R757" s="390"/>
      <c r="S757" s="389"/>
      <c r="T757" s="389"/>
      <c r="U757" s="389"/>
      <c r="V757" s="389"/>
    </row>
    <row r="758" spans="1:22" ht="11.25" customHeight="1" x14ac:dyDescent="0.2">
      <c r="A758" s="389"/>
      <c r="B758" s="390"/>
      <c r="C758" s="390"/>
      <c r="D758" s="390"/>
      <c r="E758" s="390"/>
      <c r="F758" s="390"/>
      <c r="G758" s="390"/>
      <c r="H758" s="390"/>
      <c r="I758" s="390"/>
      <c r="J758" s="390"/>
      <c r="K758" s="390"/>
      <c r="L758" s="390"/>
      <c r="M758" s="390"/>
      <c r="N758" s="390"/>
      <c r="O758" s="390"/>
      <c r="P758" s="390"/>
      <c r="Q758" s="390"/>
      <c r="R758" s="390"/>
      <c r="S758" s="389"/>
      <c r="T758" s="389"/>
      <c r="U758" s="389"/>
      <c r="V758" s="389"/>
    </row>
    <row r="759" spans="1:22" ht="11.25" customHeight="1" x14ac:dyDescent="0.2">
      <c r="A759" s="389"/>
      <c r="B759" s="390"/>
      <c r="C759" s="390"/>
      <c r="D759" s="390"/>
      <c r="E759" s="390"/>
      <c r="F759" s="390"/>
      <c r="G759" s="390"/>
      <c r="H759" s="390"/>
      <c r="I759" s="390"/>
      <c r="J759" s="390"/>
      <c r="K759" s="390"/>
      <c r="L759" s="390"/>
      <c r="M759" s="390"/>
      <c r="N759" s="390"/>
      <c r="O759" s="390"/>
      <c r="P759" s="390"/>
      <c r="Q759" s="390"/>
      <c r="R759" s="390"/>
      <c r="S759" s="389"/>
      <c r="T759" s="389"/>
      <c r="U759" s="389"/>
      <c r="V759" s="389"/>
    </row>
    <row r="760" spans="1:22" ht="11.25" customHeight="1" x14ac:dyDescent="0.2">
      <c r="A760" s="389"/>
      <c r="B760" s="390"/>
      <c r="C760" s="390"/>
      <c r="D760" s="390"/>
      <c r="E760" s="390"/>
      <c r="F760" s="390"/>
      <c r="G760" s="390"/>
      <c r="H760" s="390"/>
      <c r="I760" s="390"/>
      <c r="J760" s="390"/>
      <c r="K760" s="390"/>
      <c r="L760" s="390"/>
      <c r="M760" s="390"/>
      <c r="N760" s="390"/>
      <c r="O760" s="390"/>
      <c r="P760" s="390"/>
      <c r="Q760" s="390"/>
      <c r="R760" s="390"/>
      <c r="S760" s="389"/>
      <c r="T760" s="389"/>
      <c r="U760" s="389"/>
      <c r="V760" s="389"/>
    </row>
    <row r="761" spans="1:22" ht="11.25" customHeight="1" x14ac:dyDescent="0.2">
      <c r="A761" s="389"/>
      <c r="B761" s="390"/>
      <c r="C761" s="390"/>
      <c r="D761" s="390"/>
      <c r="E761" s="390"/>
      <c r="F761" s="390"/>
      <c r="G761" s="390"/>
      <c r="H761" s="390"/>
      <c r="I761" s="390"/>
      <c r="J761" s="390"/>
      <c r="K761" s="390"/>
      <c r="L761" s="390"/>
      <c r="M761" s="390"/>
      <c r="N761" s="390"/>
      <c r="O761" s="390"/>
      <c r="P761" s="390"/>
      <c r="Q761" s="390"/>
      <c r="R761" s="390"/>
      <c r="S761" s="389"/>
      <c r="T761" s="389"/>
      <c r="U761" s="389"/>
      <c r="V761" s="389"/>
    </row>
    <row r="762" spans="1:22" ht="11.25" customHeight="1" x14ac:dyDescent="0.2">
      <c r="A762" s="389"/>
      <c r="B762" s="390"/>
      <c r="C762" s="390"/>
      <c r="D762" s="390"/>
      <c r="E762" s="390"/>
      <c r="F762" s="390"/>
      <c r="G762" s="390"/>
      <c r="H762" s="390"/>
      <c r="I762" s="390"/>
      <c r="J762" s="390"/>
      <c r="K762" s="390"/>
      <c r="L762" s="390"/>
      <c r="M762" s="390"/>
      <c r="N762" s="390"/>
      <c r="O762" s="390"/>
      <c r="P762" s="390"/>
      <c r="Q762" s="390"/>
      <c r="R762" s="390"/>
      <c r="S762" s="389"/>
      <c r="T762" s="389"/>
      <c r="U762" s="389"/>
      <c r="V762" s="389"/>
    </row>
    <row r="763" spans="1:22" ht="11.25" customHeight="1" x14ac:dyDescent="0.2">
      <c r="A763" s="389"/>
      <c r="B763" s="390"/>
      <c r="C763" s="390"/>
      <c r="D763" s="390"/>
      <c r="E763" s="390"/>
      <c r="F763" s="390"/>
      <c r="G763" s="390"/>
      <c r="H763" s="390"/>
      <c r="I763" s="390"/>
      <c r="J763" s="390"/>
      <c r="K763" s="390"/>
      <c r="L763" s="390"/>
      <c r="M763" s="390"/>
      <c r="N763" s="390"/>
      <c r="O763" s="390"/>
      <c r="P763" s="390"/>
      <c r="Q763" s="390"/>
      <c r="R763" s="390"/>
      <c r="S763" s="389"/>
      <c r="T763" s="389"/>
      <c r="U763" s="389"/>
      <c r="V763" s="389"/>
    </row>
    <row r="764" spans="1:22" ht="11.25" customHeight="1" x14ac:dyDescent="0.2">
      <c r="A764" s="389"/>
      <c r="B764" s="390"/>
      <c r="C764" s="390"/>
      <c r="D764" s="390"/>
      <c r="E764" s="390"/>
      <c r="F764" s="390"/>
      <c r="G764" s="390"/>
      <c r="H764" s="390"/>
      <c r="I764" s="390"/>
      <c r="J764" s="390"/>
      <c r="K764" s="390"/>
      <c r="L764" s="390"/>
      <c r="M764" s="390"/>
      <c r="N764" s="390"/>
      <c r="O764" s="390"/>
      <c r="P764" s="390"/>
      <c r="Q764" s="390"/>
      <c r="R764" s="390"/>
      <c r="S764" s="389"/>
      <c r="T764" s="389"/>
      <c r="U764" s="389"/>
      <c r="V764" s="389"/>
    </row>
    <row r="765" spans="1:22" ht="11.25" customHeight="1" x14ac:dyDescent="0.2">
      <c r="A765" s="389"/>
      <c r="B765" s="390"/>
      <c r="C765" s="390"/>
      <c r="D765" s="390"/>
      <c r="E765" s="390"/>
      <c r="F765" s="390"/>
      <c r="G765" s="390"/>
      <c r="H765" s="390"/>
      <c r="I765" s="390"/>
      <c r="J765" s="390"/>
      <c r="K765" s="390"/>
      <c r="L765" s="390"/>
      <c r="M765" s="390"/>
      <c r="N765" s="390"/>
      <c r="O765" s="390"/>
      <c r="P765" s="390"/>
      <c r="Q765" s="390"/>
      <c r="R765" s="390"/>
      <c r="S765" s="389"/>
      <c r="T765" s="389"/>
      <c r="U765" s="389"/>
      <c r="V765" s="389"/>
    </row>
    <row r="766" spans="1:22" ht="11.25" customHeight="1" x14ac:dyDescent="0.2">
      <c r="A766" s="389"/>
      <c r="B766" s="390"/>
      <c r="C766" s="390"/>
      <c r="D766" s="390"/>
      <c r="E766" s="390"/>
      <c r="F766" s="390"/>
      <c r="G766" s="390"/>
      <c r="H766" s="390"/>
      <c r="I766" s="390"/>
      <c r="J766" s="390"/>
      <c r="K766" s="390"/>
      <c r="L766" s="390"/>
      <c r="M766" s="390"/>
      <c r="N766" s="390"/>
      <c r="O766" s="390"/>
      <c r="P766" s="390"/>
      <c r="Q766" s="390"/>
      <c r="R766" s="390"/>
      <c r="S766" s="389"/>
      <c r="T766" s="389"/>
      <c r="U766" s="389"/>
      <c r="V766" s="389"/>
    </row>
    <row r="767" spans="1:22" ht="11.25" customHeight="1" x14ac:dyDescent="0.2">
      <c r="A767" s="389"/>
      <c r="B767" s="390"/>
      <c r="C767" s="390"/>
      <c r="D767" s="390"/>
      <c r="E767" s="390"/>
      <c r="F767" s="390"/>
      <c r="G767" s="390"/>
      <c r="H767" s="390"/>
      <c r="I767" s="390"/>
      <c r="J767" s="390"/>
      <c r="K767" s="390"/>
      <c r="L767" s="390"/>
      <c r="M767" s="390"/>
      <c r="N767" s="390"/>
      <c r="O767" s="390"/>
      <c r="P767" s="390"/>
      <c r="Q767" s="390"/>
      <c r="R767" s="390"/>
      <c r="S767" s="389"/>
      <c r="T767" s="389"/>
      <c r="U767" s="389"/>
      <c r="V767" s="389"/>
    </row>
    <row r="768" spans="1:22" ht="11.25" customHeight="1" x14ac:dyDescent="0.2">
      <c r="A768" s="389"/>
      <c r="B768" s="390"/>
      <c r="C768" s="390"/>
      <c r="D768" s="390"/>
      <c r="E768" s="390"/>
      <c r="F768" s="390"/>
      <c r="G768" s="390"/>
      <c r="H768" s="390"/>
      <c r="I768" s="390"/>
      <c r="J768" s="390"/>
      <c r="K768" s="390"/>
      <c r="L768" s="390"/>
      <c r="M768" s="390"/>
      <c r="N768" s="390"/>
      <c r="O768" s="390"/>
      <c r="P768" s="390"/>
      <c r="Q768" s="390"/>
      <c r="R768" s="390"/>
      <c r="S768" s="389"/>
      <c r="T768" s="389"/>
      <c r="U768" s="389"/>
      <c r="V768" s="389"/>
    </row>
    <row r="769" spans="1:22" ht="11.25" customHeight="1" x14ac:dyDescent="0.2">
      <c r="A769" s="389"/>
      <c r="B769" s="390"/>
      <c r="C769" s="390"/>
      <c r="D769" s="390"/>
      <c r="E769" s="390"/>
      <c r="F769" s="390"/>
      <c r="G769" s="390"/>
      <c r="H769" s="390"/>
      <c r="I769" s="390"/>
      <c r="J769" s="390"/>
      <c r="K769" s="390"/>
      <c r="L769" s="390"/>
      <c r="M769" s="390"/>
      <c r="N769" s="390"/>
      <c r="O769" s="390"/>
      <c r="P769" s="390"/>
      <c r="Q769" s="390"/>
      <c r="R769" s="390"/>
      <c r="S769" s="389"/>
      <c r="T769" s="389"/>
      <c r="U769" s="389"/>
      <c r="V769" s="389"/>
    </row>
    <row r="770" spans="1:22" ht="11.25" customHeight="1" x14ac:dyDescent="0.2">
      <c r="A770" s="389"/>
      <c r="B770" s="390"/>
      <c r="C770" s="390"/>
      <c r="D770" s="390"/>
      <c r="E770" s="390"/>
      <c r="F770" s="390"/>
      <c r="G770" s="390"/>
      <c r="H770" s="390"/>
      <c r="I770" s="390"/>
      <c r="J770" s="390"/>
      <c r="K770" s="390"/>
      <c r="L770" s="390"/>
      <c r="M770" s="390"/>
      <c r="N770" s="390"/>
      <c r="O770" s="390"/>
      <c r="P770" s="390"/>
      <c r="Q770" s="390"/>
      <c r="R770" s="390"/>
      <c r="S770" s="389"/>
      <c r="T770" s="389"/>
      <c r="U770" s="389"/>
      <c r="V770" s="389"/>
    </row>
    <row r="771" spans="1:22" ht="11.25" customHeight="1" x14ac:dyDescent="0.2">
      <c r="A771" s="389"/>
      <c r="B771" s="390"/>
      <c r="C771" s="390"/>
      <c r="D771" s="390"/>
      <c r="E771" s="390"/>
      <c r="F771" s="390"/>
      <c r="G771" s="390"/>
      <c r="H771" s="390"/>
      <c r="I771" s="390"/>
      <c r="J771" s="390"/>
      <c r="K771" s="390"/>
      <c r="L771" s="390"/>
      <c r="M771" s="390"/>
      <c r="N771" s="390"/>
      <c r="O771" s="390"/>
      <c r="P771" s="390"/>
      <c r="Q771" s="390"/>
      <c r="R771" s="390"/>
      <c r="S771" s="389"/>
      <c r="T771" s="389"/>
      <c r="U771" s="389"/>
      <c r="V771" s="389"/>
    </row>
    <row r="772" spans="1:22" ht="11.25" customHeight="1" x14ac:dyDescent="0.2">
      <c r="A772" s="389"/>
      <c r="B772" s="390"/>
      <c r="C772" s="390"/>
      <c r="D772" s="390"/>
      <c r="E772" s="390"/>
      <c r="F772" s="390"/>
      <c r="G772" s="390"/>
      <c r="H772" s="390"/>
      <c r="I772" s="390"/>
      <c r="J772" s="390"/>
      <c r="K772" s="390"/>
      <c r="L772" s="390"/>
      <c r="M772" s="390"/>
      <c r="N772" s="390"/>
      <c r="O772" s="390"/>
      <c r="P772" s="390"/>
      <c r="Q772" s="390"/>
      <c r="R772" s="390"/>
      <c r="S772" s="389"/>
      <c r="T772" s="389"/>
      <c r="U772" s="389"/>
      <c r="V772" s="389"/>
    </row>
    <row r="773" spans="1:22" ht="11.25" customHeight="1" x14ac:dyDescent="0.2">
      <c r="A773" s="389"/>
      <c r="B773" s="390"/>
      <c r="C773" s="390"/>
      <c r="D773" s="390"/>
      <c r="E773" s="390"/>
      <c r="F773" s="390"/>
      <c r="G773" s="390"/>
      <c r="H773" s="390"/>
      <c r="I773" s="390"/>
      <c r="J773" s="390"/>
      <c r="K773" s="390"/>
      <c r="L773" s="390"/>
      <c r="M773" s="390"/>
      <c r="N773" s="390"/>
      <c r="O773" s="390"/>
      <c r="P773" s="390"/>
      <c r="Q773" s="390"/>
      <c r="R773" s="390"/>
      <c r="S773" s="389"/>
      <c r="T773" s="389"/>
      <c r="U773" s="389"/>
      <c r="V773" s="389"/>
    </row>
    <row r="774" spans="1:22" ht="11.25" customHeight="1" x14ac:dyDescent="0.2">
      <c r="A774" s="389"/>
      <c r="B774" s="390"/>
      <c r="C774" s="390"/>
      <c r="D774" s="390"/>
      <c r="E774" s="390"/>
      <c r="F774" s="390"/>
      <c r="G774" s="390"/>
      <c r="H774" s="390"/>
      <c r="I774" s="390"/>
      <c r="J774" s="390"/>
      <c r="K774" s="390"/>
      <c r="L774" s="390"/>
      <c r="M774" s="390"/>
      <c r="N774" s="390"/>
      <c r="O774" s="390"/>
      <c r="P774" s="390"/>
      <c r="Q774" s="390"/>
      <c r="R774" s="390"/>
      <c r="S774" s="389"/>
      <c r="T774" s="389"/>
      <c r="U774" s="389"/>
      <c r="V774" s="389"/>
    </row>
    <row r="775" spans="1:22" ht="11.25" customHeight="1" x14ac:dyDescent="0.2">
      <c r="A775" s="389"/>
      <c r="B775" s="390"/>
      <c r="C775" s="390"/>
      <c r="D775" s="390"/>
      <c r="E775" s="390"/>
      <c r="F775" s="390"/>
      <c r="G775" s="390"/>
      <c r="H775" s="390"/>
      <c r="I775" s="390"/>
      <c r="J775" s="390"/>
      <c r="K775" s="390"/>
      <c r="L775" s="390"/>
      <c r="M775" s="390"/>
      <c r="N775" s="390"/>
      <c r="O775" s="390"/>
      <c r="P775" s="390"/>
      <c r="Q775" s="390"/>
      <c r="R775" s="390"/>
      <c r="S775" s="389"/>
      <c r="T775" s="389"/>
      <c r="U775" s="389"/>
      <c r="V775" s="389"/>
    </row>
    <row r="776" spans="1:22" ht="11.25" customHeight="1" x14ac:dyDescent="0.2">
      <c r="A776" s="389"/>
      <c r="B776" s="390"/>
      <c r="C776" s="390"/>
      <c r="D776" s="390"/>
      <c r="E776" s="390"/>
      <c r="F776" s="390"/>
      <c r="G776" s="390"/>
      <c r="H776" s="390"/>
      <c r="I776" s="390"/>
      <c r="J776" s="390"/>
      <c r="K776" s="390"/>
      <c r="L776" s="390"/>
      <c r="M776" s="390"/>
      <c r="N776" s="390"/>
      <c r="O776" s="390"/>
      <c r="P776" s="390"/>
      <c r="Q776" s="390"/>
      <c r="R776" s="390"/>
      <c r="S776" s="389"/>
      <c r="T776" s="389"/>
      <c r="U776" s="389"/>
      <c r="V776" s="389"/>
    </row>
    <row r="777" spans="1:22" ht="11.25" customHeight="1" x14ac:dyDescent="0.2">
      <c r="A777" s="389"/>
      <c r="B777" s="390"/>
      <c r="C777" s="390"/>
      <c r="D777" s="390"/>
      <c r="E777" s="390"/>
      <c r="F777" s="390"/>
      <c r="G777" s="390"/>
      <c r="H777" s="390"/>
      <c r="I777" s="390"/>
      <c r="J777" s="390"/>
      <c r="K777" s="390"/>
      <c r="L777" s="390"/>
      <c r="M777" s="390"/>
      <c r="N777" s="390"/>
      <c r="O777" s="390"/>
      <c r="P777" s="390"/>
      <c r="Q777" s="390"/>
      <c r="R777" s="390"/>
      <c r="S777" s="389"/>
      <c r="T777" s="389"/>
      <c r="U777" s="389"/>
      <c r="V777" s="389"/>
    </row>
    <row r="778" spans="1:22" ht="11.25" customHeight="1" x14ac:dyDescent="0.2">
      <c r="A778" s="389"/>
      <c r="B778" s="390"/>
      <c r="C778" s="390"/>
      <c r="D778" s="390"/>
      <c r="E778" s="390"/>
      <c r="F778" s="390"/>
      <c r="G778" s="390"/>
      <c r="H778" s="390"/>
      <c r="I778" s="390"/>
      <c r="J778" s="390"/>
      <c r="K778" s="390"/>
      <c r="L778" s="390"/>
      <c r="M778" s="390"/>
      <c r="N778" s="390"/>
      <c r="O778" s="390"/>
      <c r="P778" s="390"/>
      <c r="Q778" s="390"/>
      <c r="R778" s="390"/>
      <c r="S778" s="389"/>
      <c r="T778" s="389"/>
      <c r="U778" s="389"/>
      <c r="V778" s="389"/>
    </row>
    <row r="779" spans="1:22" ht="11.25" customHeight="1" x14ac:dyDescent="0.2">
      <c r="A779" s="389"/>
      <c r="B779" s="390"/>
      <c r="C779" s="390"/>
      <c r="D779" s="390"/>
      <c r="E779" s="390"/>
      <c r="F779" s="390"/>
      <c r="G779" s="390"/>
      <c r="H779" s="390"/>
      <c r="I779" s="390"/>
      <c r="J779" s="390"/>
      <c r="K779" s="390"/>
      <c r="L779" s="390"/>
      <c r="M779" s="390"/>
      <c r="N779" s="390"/>
      <c r="O779" s="390"/>
      <c r="P779" s="390"/>
      <c r="Q779" s="390"/>
      <c r="R779" s="390"/>
      <c r="S779" s="389"/>
      <c r="T779" s="389"/>
      <c r="U779" s="389"/>
      <c r="V779" s="389"/>
    </row>
    <row r="780" spans="1:22" ht="11.25" customHeight="1" x14ac:dyDescent="0.2">
      <c r="A780" s="389"/>
      <c r="B780" s="390"/>
      <c r="C780" s="390"/>
      <c r="D780" s="390"/>
      <c r="E780" s="390"/>
      <c r="F780" s="390"/>
      <c r="G780" s="390"/>
      <c r="H780" s="390"/>
      <c r="I780" s="390"/>
      <c r="J780" s="390"/>
      <c r="K780" s="390"/>
      <c r="L780" s="390"/>
      <c r="M780" s="390"/>
      <c r="N780" s="390"/>
      <c r="O780" s="390"/>
      <c r="P780" s="390"/>
      <c r="Q780" s="390"/>
      <c r="R780" s="390"/>
      <c r="S780" s="389"/>
      <c r="T780" s="389"/>
      <c r="U780" s="389"/>
      <c r="V780" s="389"/>
    </row>
    <row r="781" spans="1:22" ht="11.25" customHeight="1" x14ac:dyDescent="0.2">
      <c r="A781" s="389"/>
      <c r="B781" s="390"/>
      <c r="C781" s="390"/>
      <c r="D781" s="390"/>
      <c r="E781" s="390"/>
      <c r="F781" s="390"/>
      <c r="G781" s="390"/>
      <c r="H781" s="390"/>
      <c r="I781" s="390"/>
      <c r="J781" s="390"/>
      <c r="K781" s="390"/>
      <c r="L781" s="390"/>
      <c r="M781" s="390"/>
      <c r="N781" s="390"/>
      <c r="O781" s="390"/>
      <c r="P781" s="390"/>
      <c r="Q781" s="390"/>
      <c r="R781" s="390"/>
      <c r="S781" s="389"/>
      <c r="T781" s="389"/>
      <c r="U781" s="389"/>
      <c r="V781" s="389"/>
    </row>
    <row r="782" spans="1:22" ht="11.25" customHeight="1" x14ac:dyDescent="0.2">
      <c r="A782" s="389"/>
      <c r="B782" s="390"/>
      <c r="C782" s="390"/>
      <c r="D782" s="390"/>
      <c r="E782" s="390"/>
      <c r="F782" s="390"/>
      <c r="G782" s="390"/>
      <c r="H782" s="390"/>
      <c r="I782" s="390"/>
      <c r="J782" s="390"/>
      <c r="K782" s="390"/>
      <c r="L782" s="390"/>
      <c r="M782" s="390"/>
      <c r="N782" s="390"/>
      <c r="O782" s="390"/>
      <c r="P782" s="390"/>
      <c r="Q782" s="390"/>
      <c r="R782" s="390"/>
      <c r="S782" s="389"/>
      <c r="T782" s="389"/>
      <c r="U782" s="389"/>
      <c r="V782" s="389"/>
    </row>
    <row r="783" spans="1:22" ht="11.25" customHeight="1" x14ac:dyDescent="0.2">
      <c r="A783" s="389"/>
      <c r="B783" s="390"/>
      <c r="C783" s="390"/>
      <c r="D783" s="390"/>
      <c r="E783" s="390"/>
      <c r="F783" s="390"/>
      <c r="G783" s="390"/>
      <c r="H783" s="390"/>
      <c r="I783" s="390"/>
      <c r="J783" s="390"/>
      <c r="K783" s="390"/>
      <c r="L783" s="390"/>
      <c r="M783" s="390"/>
      <c r="N783" s="390"/>
      <c r="O783" s="390"/>
      <c r="P783" s="390"/>
      <c r="Q783" s="390"/>
      <c r="R783" s="390"/>
      <c r="S783" s="389"/>
      <c r="T783" s="389"/>
      <c r="U783" s="389"/>
      <c r="V783" s="389"/>
    </row>
    <row r="784" spans="1:22" ht="11.25" customHeight="1" x14ac:dyDescent="0.2">
      <c r="A784" s="389"/>
      <c r="B784" s="390"/>
      <c r="C784" s="390"/>
      <c r="D784" s="390"/>
      <c r="E784" s="390"/>
      <c r="F784" s="390"/>
      <c r="G784" s="390"/>
      <c r="H784" s="390"/>
      <c r="I784" s="390"/>
      <c r="J784" s="390"/>
      <c r="K784" s="390"/>
      <c r="L784" s="390"/>
      <c r="M784" s="390"/>
      <c r="N784" s="390"/>
      <c r="O784" s="390"/>
      <c r="P784" s="390"/>
      <c r="Q784" s="390"/>
      <c r="R784" s="390"/>
      <c r="S784" s="389"/>
      <c r="T784" s="389"/>
      <c r="U784" s="389"/>
      <c r="V784" s="389"/>
    </row>
    <row r="785" spans="1:22" ht="11.25" customHeight="1" x14ac:dyDescent="0.2">
      <c r="A785" s="389"/>
      <c r="B785" s="390"/>
      <c r="C785" s="390"/>
      <c r="D785" s="390"/>
      <c r="E785" s="390"/>
      <c r="F785" s="390"/>
      <c r="G785" s="390"/>
      <c r="H785" s="390"/>
      <c r="I785" s="390"/>
      <c r="J785" s="390"/>
      <c r="K785" s="390"/>
      <c r="L785" s="390"/>
      <c r="M785" s="390"/>
      <c r="N785" s="390"/>
      <c r="O785" s="390"/>
      <c r="P785" s="390"/>
      <c r="Q785" s="390"/>
      <c r="R785" s="390"/>
      <c r="S785" s="389"/>
      <c r="T785" s="389"/>
      <c r="U785" s="389"/>
      <c r="V785" s="389"/>
    </row>
    <row r="786" spans="1:22" ht="11.25" customHeight="1" x14ac:dyDescent="0.2">
      <c r="A786" s="389"/>
      <c r="B786" s="390"/>
      <c r="C786" s="390"/>
      <c r="D786" s="390"/>
      <c r="E786" s="390"/>
      <c r="F786" s="390"/>
      <c r="G786" s="390"/>
      <c r="H786" s="390"/>
      <c r="I786" s="390"/>
      <c r="J786" s="390"/>
      <c r="K786" s="390"/>
      <c r="L786" s="390"/>
      <c r="M786" s="390"/>
      <c r="N786" s="390"/>
      <c r="O786" s="390"/>
      <c r="P786" s="390"/>
      <c r="Q786" s="390"/>
      <c r="R786" s="390"/>
      <c r="S786" s="389"/>
      <c r="T786" s="389"/>
      <c r="U786" s="389"/>
      <c r="V786" s="389"/>
    </row>
    <row r="787" spans="1:22" ht="11.25" customHeight="1" x14ac:dyDescent="0.2">
      <c r="A787" s="389"/>
      <c r="B787" s="390"/>
      <c r="C787" s="390"/>
      <c r="D787" s="390"/>
      <c r="E787" s="390"/>
      <c r="F787" s="390"/>
      <c r="G787" s="390"/>
      <c r="H787" s="390"/>
      <c r="I787" s="390"/>
      <c r="J787" s="390"/>
      <c r="K787" s="390"/>
      <c r="L787" s="390"/>
      <c r="M787" s="390"/>
      <c r="N787" s="390"/>
      <c r="O787" s="390"/>
      <c r="P787" s="390"/>
      <c r="Q787" s="390"/>
      <c r="R787" s="390"/>
      <c r="S787" s="389"/>
      <c r="T787" s="389"/>
      <c r="U787" s="389"/>
      <c r="V787" s="389"/>
    </row>
    <row r="788" spans="1:22" ht="11.25" customHeight="1" x14ac:dyDescent="0.2">
      <c r="A788" s="389"/>
      <c r="B788" s="390"/>
      <c r="C788" s="390"/>
      <c r="D788" s="390"/>
      <c r="E788" s="390"/>
      <c r="F788" s="390"/>
      <c r="G788" s="390"/>
      <c r="H788" s="390"/>
      <c r="I788" s="390"/>
      <c r="J788" s="390"/>
      <c r="K788" s="390"/>
      <c r="L788" s="390"/>
      <c r="M788" s="390"/>
      <c r="N788" s="390"/>
      <c r="O788" s="390"/>
      <c r="P788" s="390"/>
      <c r="Q788" s="390"/>
      <c r="R788" s="390"/>
      <c r="S788" s="389"/>
      <c r="T788" s="389"/>
      <c r="U788" s="389"/>
      <c r="V788" s="389"/>
    </row>
    <row r="789" spans="1:22" ht="11.25" customHeight="1" x14ac:dyDescent="0.2">
      <c r="A789" s="389"/>
      <c r="B789" s="390"/>
      <c r="C789" s="390"/>
      <c r="D789" s="390"/>
      <c r="E789" s="390"/>
      <c r="F789" s="390"/>
      <c r="G789" s="390"/>
      <c r="H789" s="390"/>
      <c r="I789" s="390"/>
      <c r="J789" s="390"/>
      <c r="K789" s="390"/>
      <c r="L789" s="390"/>
      <c r="M789" s="390"/>
      <c r="N789" s="390"/>
      <c r="O789" s="390"/>
      <c r="P789" s="390"/>
      <c r="Q789" s="390"/>
      <c r="R789" s="390"/>
      <c r="S789" s="389"/>
      <c r="T789" s="389"/>
      <c r="U789" s="389"/>
      <c r="V789" s="389"/>
    </row>
    <row r="790" spans="1:22" ht="11.25" customHeight="1" x14ac:dyDescent="0.2">
      <c r="A790" s="389"/>
      <c r="B790" s="390"/>
      <c r="C790" s="390"/>
      <c r="D790" s="390"/>
      <c r="E790" s="390"/>
      <c r="F790" s="390"/>
      <c r="G790" s="390"/>
      <c r="H790" s="390"/>
      <c r="I790" s="390"/>
      <c r="J790" s="390"/>
      <c r="K790" s="390"/>
      <c r="L790" s="390"/>
      <c r="M790" s="390"/>
      <c r="N790" s="390"/>
      <c r="O790" s="390"/>
      <c r="P790" s="390"/>
      <c r="Q790" s="390"/>
      <c r="R790" s="390"/>
      <c r="S790" s="389"/>
      <c r="T790" s="389"/>
      <c r="U790" s="389"/>
      <c r="V790" s="389"/>
    </row>
    <row r="791" spans="1:22" ht="11.25" customHeight="1" x14ac:dyDescent="0.2">
      <c r="A791" s="389"/>
      <c r="B791" s="390"/>
      <c r="C791" s="390"/>
      <c r="D791" s="390"/>
      <c r="E791" s="390"/>
      <c r="F791" s="390"/>
      <c r="G791" s="390"/>
      <c r="H791" s="390"/>
      <c r="I791" s="390"/>
      <c r="J791" s="390"/>
      <c r="K791" s="390"/>
      <c r="L791" s="390"/>
      <c r="M791" s="390"/>
      <c r="N791" s="390"/>
      <c r="O791" s="390"/>
      <c r="P791" s="390"/>
      <c r="Q791" s="390"/>
      <c r="R791" s="390"/>
      <c r="S791" s="389"/>
      <c r="T791" s="389"/>
      <c r="U791" s="389"/>
      <c r="V791" s="389"/>
    </row>
    <row r="792" spans="1:22" ht="11.25" customHeight="1" x14ac:dyDescent="0.2">
      <c r="A792" s="389"/>
      <c r="B792" s="390"/>
      <c r="C792" s="390"/>
      <c r="D792" s="390"/>
      <c r="E792" s="390"/>
      <c r="F792" s="390"/>
      <c r="G792" s="390"/>
      <c r="H792" s="390"/>
      <c r="I792" s="390"/>
      <c r="J792" s="390"/>
      <c r="K792" s="390"/>
      <c r="L792" s="390"/>
      <c r="M792" s="390"/>
      <c r="N792" s="390"/>
      <c r="O792" s="390"/>
      <c r="P792" s="390"/>
      <c r="Q792" s="390"/>
      <c r="R792" s="390"/>
      <c r="S792" s="389"/>
      <c r="T792" s="389"/>
      <c r="U792" s="389"/>
      <c r="V792" s="389"/>
    </row>
    <row r="793" spans="1:22" ht="11.25" customHeight="1" x14ac:dyDescent="0.2">
      <c r="A793" s="389"/>
      <c r="B793" s="390"/>
      <c r="C793" s="390"/>
      <c r="D793" s="390"/>
      <c r="E793" s="390"/>
      <c r="F793" s="390"/>
      <c r="G793" s="390"/>
      <c r="H793" s="390"/>
      <c r="I793" s="390"/>
      <c r="J793" s="390"/>
      <c r="K793" s="390"/>
      <c r="L793" s="390"/>
      <c r="M793" s="390"/>
      <c r="N793" s="390"/>
      <c r="O793" s="390"/>
      <c r="P793" s="390"/>
      <c r="Q793" s="390"/>
      <c r="R793" s="390"/>
      <c r="S793" s="389"/>
      <c r="T793" s="389"/>
      <c r="U793" s="389"/>
      <c r="V793" s="389"/>
    </row>
    <row r="794" spans="1:22" ht="11.25" customHeight="1" x14ac:dyDescent="0.2">
      <c r="A794" s="389"/>
      <c r="B794" s="390"/>
      <c r="C794" s="390"/>
      <c r="D794" s="390"/>
      <c r="E794" s="390"/>
      <c r="F794" s="390"/>
      <c r="G794" s="390"/>
      <c r="H794" s="390"/>
      <c r="I794" s="390"/>
      <c r="J794" s="390"/>
      <c r="K794" s="390"/>
      <c r="L794" s="390"/>
      <c r="M794" s="390"/>
      <c r="N794" s="390"/>
      <c r="O794" s="390"/>
      <c r="P794" s="390"/>
      <c r="Q794" s="390"/>
      <c r="R794" s="390"/>
      <c r="S794" s="389"/>
      <c r="T794" s="389"/>
      <c r="U794" s="389"/>
      <c r="V794" s="389"/>
    </row>
    <row r="795" spans="1:22" ht="11.25" customHeight="1" x14ac:dyDescent="0.2">
      <c r="A795" s="389"/>
      <c r="B795" s="390"/>
      <c r="C795" s="390"/>
      <c r="D795" s="390"/>
      <c r="E795" s="390"/>
      <c r="F795" s="390"/>
      <c r="G795" s="390"/>
      <c r="H795" s="390"/>
      <c r="I795" s="390"/>
      <c r="J795" s="390"/>
      <c r="K795" s="390"/>
      <c r="L795" s="390"/>
      <c r="M795" s="390"/>
      <c r="N795" s="390"/>
      <c r="O795" s="390"/>
      <c r="P795" s="390"/>
      <c r="Q795" s="390"/>
      <c r="R795" s="390"/>
      <c r="S795" s="389"/>
      <c r="T795" s="389"/>
      <c r="U795" s="389"/>
      <c r="V795" s="389"/>
    </row>
    <row r="796" spans="1:22" ht="11.25" customHeight="1" x14ac:dyDescent="0.2">
      <c r="A796" s="389"/>
      <c r="B796" s="390"/>
      <c r="C796" s="390"/>
      <c r="D796" s="390"/>
      <c r="E796" s="390"/>
      <c r="F796" s="390"/>
      <c r="G796" s="390"/>
      <c r="H796" s="390"/>
      <c r="I796" s="390"/>
      <c r="J796" s="390"/>
      <c r="K796" s="390"/>
      <c r="L796" s="390"/>
      <c r="M796" s="390"/>
      <c r="N796" s="390"/>
      <c r="O796" s="390"/>
      <c r="P796" s="390"/>
      <c r="Q796" s="390"/>
      <c r="R796" s="390"/>
      <c r="S796" s="389"/>
      <c r="T796" s="389"/>
      <c r="U796" s="389"/>
      <c r="V796" s="389"/>
    </row>
    <row r="797" spans="1:22" ht="11.25" customHeight="1" x14ac:dyDescent="0.2">
      <c r="A797" s="389"/>
      <c r="B797" s="390"/>
      <c r="C797" s="390"/>
      <c r="D797" s="390"/>
      <c r="E797" s="390"/>
      <c r="F797" s="390"/>
      <c r="G797" s="390"/>
      <c r="H797" s="390"/>
      <c r="I797" s="390"/>
      <c r="J797" s="390"/>
      <c r="K797" s="390"/>
      <c r="L797" s="390"/>
      <c r="M797" s="390"/>
      <c r="N797" s="390"/>
      <c r="O797" s="390"/>
      <c r="P797" s="390"/>
      <c r="Q797" s="390"/>
      <c r="R797" s="390"/>
      <c r="S797" s="389"/>
      <c r="T797" s="389"/>
      <c r="U797" s="389"/>
      <c r="V797" s="389"/>
    </row>
    <row r="798" spans="1:22" ht="11.25" customHeight="1" x14ac:dyDescent="0.2">
      <c r="A798" s="389"/>
      <c r="B798" s="390"/>
      <c r="C798" s="390"/>
      <c r="D798" s="390"/>
      <c r="E798" s="390"/>
      <c r="F798" s="390"/>
      <c r="G798" s="390"/>
      <c r="H798" s="390"/>
      <c r="I798" s="390"/>
      <c r="J798" s="390"/>
      <c r="K798" s="390"/>
      <c r="L798" s="390"/>
      <c r="M798" s="390"/>
      <c r="N798" s="390"/>
      <c r="O798" s="390"/>
      <c r="P798" s="390"/>
      <c r="Q798" s="390"/>
      <c r="R798" s="390"/>
      <c r="S798" s="389"/>
      <c r="T798" s="389"/>
      <c r="U798" s="389"/>
      <c r="V798" s="389"/>
    </row>
    <row r="799" spans="1:22" ht="11.25" customHeight="1" x14ac:dyDescent="0.2">
      <c r="A799" s="389"/>
      <c r="B799" s="390"/>
      <c r="C799" s="390"/>
      <c r="D799" s="390"/>
      <c r="E799" s="390"/>
      <c r="F799" s="390"/>
      <c r="G799" s="390"/>
      <c r="H799" s="390"/>
      <c r="I799" s="390"/>
      <c r="J799" s="390"/>
      <c r="K799" s="390"/>
      <c r="L799" s="390"/>
      <c r="M799" s="390"/>
      <c r="N799" s="390"/>
      <c r="O799" s="390"/>
      <c r="P799" s="390"/>
      <c r="Q799" s="390"/>
      <c r="R799" s="390"/>
      <c r="S799" s="389"/>
      <c r="T799" s="389"/>
      <c r="U799" s="389"/>
      <c r="V799" s="389"/>
    </row>
    <row r="800" spans="1:22" ht="11.25" customHeight="1" x14ac:dyDescent="0.2">
      <c r="A800" s="389"/>
      <c r="B800" s="390"/>
      <c r="C800" s="390"/>
      <c r="D800" s="390"/>
      <c r="E800" s="390"/>
      <c r="F800" s="390"/>
      <c r="G800" s="390"/>
      <c r="H800" s="390"/>
      <c r="I800" s="390"/>
      <c r="J800" s="390"/>
      <c r="K800" s="390"/>
      <c r="L800" s="390"/>
      <c r="M800" s="390"/>
      <c r="N800" s="390"/>
      <c r="O800" s="390"/>
      <c r="P800" s="390"/>
      <c r="Q800" s="390"/>
      <c r="R800" s="390"/>
      <c r="S800" s="389"/>
      <c r="T800" s="389"/>
      <c r="U800" s="389"/>
      <c r="V800" s="389"/>
    </row>
    <row r="801" spans="1:22" ht="11.25" customHeight="1" x14ac:dyDescent="0.2">
      <c r="A801" s="389"/>
      <c r="B801" s="390"/>
      <c r="C801" s="390"/>
      <c r="D801" s="390"/>
      <c r="E801" s="390"/>
      <c r="F801" s="390"/>
      <c r="G801" s="390"/>
      <c r="H801" s="390"/>
      <c r="I801" s="390"/>
      <c r="J801" s="390"/>
      <c r="K801" s="390"/>
      <c r="L801" s="390"/>
      <c r="M801" s="390"/>
      <c r="N801" s="390"/>
      <c r="O801" s="390"/>
      <c r="P801" s="390"/>
      <c r="Q801" s="390"/>
      <c r="R801" s="390"/>
      <c r="S801" s="389"/>
      <c r="T801" s="389"/>
      <c r="U801" s="389"/>
      <c r="V801" s="389"/>
    </row>
    <row r="802" spans="1:22" ht="11.25" customHeight="1" x14ac:dyDescent="0.2">
      <c r="A802" s="389"/>
      <c r="B802" s="390"/>
      <c r="C802" s="390"/>
      <c r="D802" s="390"/>
      <c r="E802" s="390"/>
      <c r="F802" s="390"/>
      <c r="G802" s="390"/>
      <c r="H802" s="390"/>
      <c r="I802" s="390"/>
      <c r="J802" s="390"/>
      <c r="K802" s="390"/>
      <c r="L802" s="390"/>
      <c r="M802" s="390"/>
      <c r="N802" s="390"/>
      <c r="O802" s="390"/>
      <c r="P802" s="390"/>
      <c r="Q802" s="390"/>
      <c r="R802" s="390"/>
      <c r="S802" s="389"/>
      <c r="T802" s="389"/>
      <c r="U802" s="389"/>
      <c r="V802" s="389"/>
    </row>
    <row r="803" spans="1:22" ht="11.25" customHeight="1" x14ac:dyDescent="0.2">
      <c r="A803" s="389"/>
      <c r="B803" s="390"/>
      <c r="C803" s="390"/>
      <c r="D803" s="390"/>
      <c r="E803" s="390"/>
      <c r="F803" s="390"/>
      <c r="G803" s="390"/>
      <c r="H803" s="390"/>
      <c r="I803" s="390"/>
      <c r="J803" s="390"/>
      <c r="K803" s="390"/>
      <c r="L803" s="390"/>
      <c r="M803" s="390"/>
      <c r="N803" s="390"/>
      <c r="O803" s="390"/>
      <c r="P803" s="390"/>
      <c r="Q803" s="390"/>
      <c r="R803" s="390"/>
      <c r="S803" s="389"/>
      <c r="T803" s="389"/>
      <c r="U803" s="389"/>
      <c r="V803" s="389"/>
    </row>
    <row r="804" spans="1:22" ht="11.25" customHeight="1" x14ac:dyDescent="0.2">
      <c r="A804" s="389"/>
      <c r="B804" s="390"/>
      <c r="C804" s="390"/>
      <c r="D804" s="390"/>
      <c r="E804" s="390"/>
      <c r="F804" s="390"/>
      <c r="G804" s="390"/>
      <c r="H804" s="390"/>
      <c r="I804" s="390"/>
      <c r="J804" s="390"/>
      <c r="K804" s="390"/>
      <c r="L804" s="390"/>
      <c r="M804" s="390"/>
      <c r="N804" s="390"/>
      <c r="O804" s="390"/>
      <c r="P804" s="390"/>
      <c r="Q804" s="390"/>
      <c r="R804" s="390"/>
      <c r="S804" s="389"/>
      <c r="T804" s="389"/>
      <c r="U804" s="389"/>
      <c r="V804" s="389"/>
    </row>
    <row r="805" spans="1:22" ht="11.25" customHeight="1" x14ac:dyDescent="0.2">
      <c r="A805" s="389"/>
      <c r="B805" s="390"/>
      <c r="C805" s="390"/>
      <c r="D805" s="390"/>
      <c r="E805" s="390"/>
      <c r="F805" s="390"/>
      <c r="G805" s="390"/>
      <c r="H805" s="390"/>
      <c r="I805" s="390"/>
      <c r="J805" s="390"/>
      <c r="K805" s="390"/>
      <c r="L805" s="390"/>
      <c r="M805" s="390"/>
      <c r="N805" s="390"/>
      <c r="O805" s="390"/>
      <c r="P805" s="390"/>
      <c r="Q805" s="390"/>
      <c r="R805" s="390"/>
      <c r="S805" s="389"/>
      <c r="T805" s="389"/>
      <c r="U805" s="389"/>
      <c r="V805" s="389"/>
    </row>
    <row r="806" spans="1:22" ht="11.25" customHeight="1" x14ac:dyDescent="0.2">
      <c r="A806" s="389"/>
      <c r="B806" s="390"/>
      <c r="C806" s="390"/>
      <c r="D806" s="390"/>
      <c r="E806" s="390"/>
      <c r="F806" s="390"/>
      <c r="G806" s="390"/>
      <c r="H806" s="390"/>
      <c r="I806" s="390"/>
      <c r="J806" s="390"/>
      <c r="K806" s="390"/>
      <c r="L806" s="390"/>
      <c r="M806" s="390"/>
      <c r="N806" s="390"/>
      <c r="O806" s="390"/>
      <c r="P806" s="390"/>
      <c r="Q806" s="390"/>
      <c r="R806" s="390"/>
      <c r="S806" s="389"/>
      <c r="T806" s="389"/>
      <c r="U806" s="389"/>
      <c r="V806" s="389"/>
    </row>
    <row r="807" spans="1:22" ht="11.25" customHeight="1" x14ac:dyDescent="0.2">
      <c r="A807" s="389"/>
      <c r="B807" s="390"/>
      <c r="C807" s="390"/>
      <c r="D807" s="390"/>
      <c r="E807" s="390"/>
      <c r="F807" s="390"/>
      <c r="G807" s="390"/>
      <c r="H807" s="390"/>
      <c r="I807" s="390"/>
      <c r="J807" s="390"/>
      <c r="K807" s="390"/>
      <c r="L807" s="390"/>
      <c r="M807" s="390"/>
      <c r="N807" s="390"/>
      <c r="O807" s="390"/>
      <c r="P807" s="390"/>
      <c r="Q807" s="390"/>
      <c r="R807" s="390"/>
      <c r="S807" s="389"/>
      <c r="T807" s="389"/>
      <c r="U807" s="389"/>
      <c r="V807" s="389"/>
    </row>
    <row r="808" spans="1:22" ht="11.25" customHeight="1" x14ac:dyDescent="0.2">
      <c r="A808" s="389"/>
      <c r="B808" s="390"/>
      <c r="C808" s="390"/>
      <c r="D808" s="390"/>
      <c r="E808" s="390"/>
      <c r="F808" s="390"/>
      <c r="G808" s="390"/>
      <c r="H808" s="390"/>
      <c r="I808" s="390"/>
      <c r="J808" s="390"/>
      <c r="K808" s="390"/>
      <c r="L808" s="390"/>
      <c r="M808" s="390"/>
      <c r="N808" s="390"/>
      <c r="O808" s="390"/>
      <c r="P808" s="390"/>
      <c r="Q808" s="390"/>
      <c r="R808" s="390"/>
      <c r="S808" s="389"/>
      <c r="T808" s="389"/>
      <c r="U808" s="389"/>
      <c r="V808" s="389"/>
    </row>
    <row r="809" spans="1:22" ht="11.25" customHeight="1" x14ac:dyDescent="0.2">
      <c r="A809" s="389"/>
      <c r="B809" s="390"/>
      <c r="C809" s="390"/>
      <c r="D809" s="390"/>
      <c r="E809" s="390"/>
      <c r="F809" s="390"/>
      <c r="G809" s="390"/>
      <c r="H809" s="390"/>
      <c r="I809" s="390"/>
      <c r="J809" s="390"/>
      <c r="K809" s="390"/>
      <c r="L809" s="390"/>
      <c r="M809" s="390"/>
      <c r="N809" s="390"/>
      <c r="O809" s="390"/>
      <c r="P809" s="390"/>
      <c r="Q809" s="390"/>
      <c r="R809" s="390"/>
      <c r="S809" s="389"/>
      <c r="T809" s="389"/>
      <c r="U809" s="389"/>
      <c r="V809" s="389"/>
    </row>
    <row r="810" spans="1:22" ht="11.25" customHeight="1" x14ac:dyDescent="0.2">
      <c r="A810" s="389"/>
      <c r="B810" s="390"/>
      <c r="C810" s="390"/>
      <c r="D810" s="390"/>
      <c r="E810" s="390"/>
      <c r="F810" s="390"/>
      <c r="G810" s="390"/>
      <c r="H810" s="390"/>
      <c r="I810" s="390"/>
      <c r="J810" s="390"/>
      <c r="K810" s="390"/>
      <c r="L810" s="390"/>
      <c r="M810" s="390"/>
      <c r="N810" s="390"/>
      <c r="O810" s="390"/>
      <c r="P810" s="390"/>
      <c r="Q810" s="390"/>
      <c r="R810" s="390"/>
      <c r="S810" s="389"/>
      <c r="T810" s="389"/>
      <c r="U810" s="389"/>
      <c r="V810" s="389"/>
    </row>
    <row r="811" spans="1:22" ht="11.25" customHeight="1" x14ac:dyDescent="0.2">
      <c r="A811" s="389"/>
      <c r="B811" s="390"/>
      <c r="C811" s="390"/>
      <c r="D811" s="390"/>
      <c r="E811" s="390"/>
      <c r="F811" s="390"/>
      <c r="G811" s="390"/>
      <c r="H811" s="390"/>
      <c r="I811" s="390"/>
      <c r="J811" s="390"/>
      <c r="K811" s="390"/>
      <c r="L811" s="390"/>
      <c r="M811" s="390"/>
      <c r="N811" s="390"/>
      <c r="O811" s="390"/>
      <c r="P811" s="390"/>
      <c r="Q811" s="390"/>
      <c r="R811" s="390"/>
      <c r="S811" s="389"/>
      <c r="T811" s="389"/>
      <c r="U811" s="389"/>
      <c r="V811" s="389"/>
    </row>
    <row r="812" spans="1:22" ht="11.25" customHeight="1" x14ac:dyDescent="0.2">
      <c r="A812" s="389"/>
      <c r="B812" s="390"/>
      <c r="C812" s="390"/>
      <c r="D812" s="390"/>
      <c r="E812" s="390"/>
      <c r="F812" s="390"/>
      <c r="G812" s="390"/>
      <c r="H812" s="390"/>
      <c r="I812" s="390"/>
      <c r="J812" s="390"/>
      <c r="K812" s="390"/>
      <c r="L812" s="390"/>
      <c r="M812" s="390"/>
      <c r="N812" s="390"/>
      <c r="O812" s="390"/>
      <c r="P812" s="390"/>
      <c r="Q812" s="390"/>
      <c r="R812" s="390"/>
      <c r="S812" s="389"/>
      <c r="T812" s="389"/>
      <c r="U812" s="389"/>
      <c r="V812" s="389"/>
    </row>
    <row r="813" spans="1:22" ht="11.25" customHeight="1" x14ac:dyDescent="0.2">
      <c r="A813" s="389"/>
      <c r="B813" s="390"/>
      <c r="C813" s="390"/>
      <c r="D813" s="390"/>
      <c r="E813" s="390"/>
      <c r="F813" s="390"/>
      <c r="G813" s="390"/>
      <c r="H813" s="390"/>
      <c r="I813" s="390"/>
      <c r="J813" s="390"/>
      <c r="K813" s="390"/>
      <c r="L813" s="390"/>
      <c r="M813" s="390"/>
      <c r="N813" s="390"/>
      <c r="O813" s="390"/>
      <c r="P813" s="390"/>
      <c r="Q813" s="390"/>
      <c r="R813" s="390"/>
      <c r="S813" s="389"/>
      <c r="T813" s="389"/>
      <c r="U813" s="389"/>
      <c r="V813" s="389"/>
    </row>
    <row r="814" spans="1:22" ht="11.25" customHeight="1" x14ac:dyDescent="0.2">
      <c r="A814" s="389"/>
      <c r="B814" s="390"/>
      <c r="C814" s="390"/>
      <c r="D814" s="390"/>
      <c r="E814" s="390"/>
      <c r="F814" s="390"/>
      <c r="G814" s="390"/>
      <c r="H814" s="390"/>
      <c r="I814" s="390"/>
      <c r="J814" s="390"/>
      <c r="K814" s="390"/>
      <c r="L814" s="390"/>
      <c r="M814" s="390"/>
      <c r="N814" s="390"/>
      <c r="O814" s="390"/>
      <c r="P814" s="390"/>
      <c r="Q814" s="390"/>
      <c r="R814" s="390"/>
      <c r="S814" s="389"/>
      <c r="T814" s="389"/>
      <c r="U814" s="389"/>
      <c r="V814" s="389"/>
    </row>
    <row r="815" spans="1:22" ht="11.25" customHeight="1" x14ac:dyDescent="0.2">
      <c r="A815" s="389"/>
      <c r="B815" s="390"/>
      <c r="C815" s="390"/>
      <c r="D815" s="390"/>
      <c r="E815" s="390"/>
      <c r="F815" s="390"/>
      <c r="G815" s="390"/>
      <c r="H815" s="390"/>
      <c r="I815" s="390"/>
      <c r="J815" s="390"/>
      <c r="K815" s="390"/>
      <c r="L815" s="390"/>
      <c r="M815" s="390"/>
      <c r="N815" s="390"/>
      <c r="O815" s="390"/>
      <c r="P815" s="390"/>
      <c r="Q815" s="390"/>
      <c r="R815" s="390"/>
      <c r="S815" s="389"/>
      <c r="T815" s="389"/>
      <c r="U815" s="389"/>
      <c r="V815" s="389"/>
    </row>
    <row r="816" spans="1:22" ht="11.25" customHeight="1" x14ac:dyDescent="0.2">
      <c r="A816" s="389"/>
      <c r="B816" s="390"/>
      <c r="C816" s="390"/>
      <c r="D816" s="390"/>
      <c r="E816" s="390"/>
      <c r="F816" s="390"/>
      <c r="G816" s="390"/>
      <c r="H816" s="390"/>
      <c r="I816" s="390"/>
      <c r="J816" s="390"/>
      <c r="K816" s="390"/>
      <c r="L816" s="390"/>
      <c r="M816" s="390"/>
      <c r="N816" s="390"/>
      <c r="O816" s="390"/>
      <c r="P816" s="390"/>
      <c r="Q816" s="390"/>
      <c r="R816" s="390"/>
      <c r="S816" s="389"/>
      <c r="T816" s="389"/>
      <c r="U816" s="389"/>
      <c r="V816" s="389"/>
    </row>
    <row r="817" spans="1:22" ht="11.25" customHeight="1" x14ac:dyDescent="0.2">
      <c r="A817" s="389"/>
      <c r="B817" s="390"/>
      <c r="C817" s="390"/>
      <c r="D817" s="390"/>
      <c r="E817" s="390"/>
      <c r="F817" s="390"/>
      <c r="G817" s="390"/>
      <c r="H817" s="390"/>
      <c r="I817" s="390"/>
      <c r="J817" s="390"/>
      <c r="K817" s="390"/>
      <c r="L817" s="390"/>
      <c r="M817" s="390"/>
      <c r="N817" s="390"/>
      <c r="O817" s="390"/>
      <c r="P817" s="390"/>
      <c r="Q817" s="390"/>
      <c r="R817" s="390"/>
      <c r="S817" s="389"/>
      <c r="T817" s="389"/>
      <c r="U817" s="389"/>
      <c r="V817" s="389"/>
    </row>
    <row r="818" spans="1:22" ht="11.25" customHeight="1" x14ac:dyDescent="0.2">
      <c r="A818" s="389"/>
      <c r="B818" s="390"/>
      <c r="C818" s="390"/>
      <c r="D818" s="390"/>
      <c r="E818" s="390"/>
      <c r="F818" s="390"/>
      <c r="G818" s="390"/>
      <c r="H818" s="390"/>
      <c r="I818" s="390"/>
      <c r="J818" s="390"/>
      <c r="K818" s="390"/>
      <c r="L818" s="390"/>
      <c r="M818" s="390"/>
      <c r="N818" s="390"/>
      <c r="O818" s="390"/>
      <c r="P818" s="390"/>
      <c r="Q818" s="390"/>
      <c r="R818" s="390"/>
      <c r="S818" s="389"/>
      <c r="T818" s="389"/>
      <c r="U818" s="389"/>
      <c r="V818" s="389"/>
    </row>
    <row r="819" spans="1:22" ht="11.25" customHeight="1" x14ac:dyDescent="0.2">
      <c r="A819" s="389"/>
      <c r="B819" s="390"/>
      <c r="C819" s="390"/>
      <c r="D819" s="390"/>
      <c r="E819" s="390"/>
      <c r="F819" s="390"/>
      <c r="G819" s="390"/>
      <c r="H819" s="390"/>
      <c r="I819" s="390"/>
      <c r="J819" s="390"/>
      <c r="K819" s="390"/>
      <c r="L819" s="390"/>
      <c r="M819" s="390"/>
      <c r="N819" s="390"/>
      <c r="O819" s="390"/>
      <c r="P819" s="390"/>
      <c r="Q819" s="390"/>
      <c r="R819" s="390"/>
      <c r="S819" s="389"/>
      <c r="T819" s="389"/>
      <c r="U819" s="389"/>
      <c r="V819" s="389"/>
    </row>
    <row r="820" spans="1:22" ht="11.25" customHeight="1" x14ac:dyDescent="0.2">
      <c r="A820" s="389"/>
      <c r="B820" s="390"/>
      <c r="C820" s="390"/>
      <c r="D820" s="390"/>
      <c r="E820" s="390"/>
      <c r="F820" s="390"/>
      <c r="G820" s="390"/>
      <c r="H820" s="390"/>
      <c r="I820" s="390"/>
      <c r="J820" s="390"/>
      <c r="K820" s="390"/>
      <c r="L820" s="390"/>
      <c r="M820" s="390"/>
      <c r="N820" s="390"/>
      <c r="O820" s="390"/>
      <c r="P820" s="390"/>
      <c r="Q820" s="390"/>
      <c r="R820" s="390"/>
      <c r="S820" s="389"/>
      <c r="T820" s="389"/>
      <c r="U820" s="389"/>
      <c r="V820" s="389"/>
    </row>
    <row r="821" spans="1:22" ht="11.25" customHeight="1" x14ac:dyDescent="0.2">
      <c r="A821" s="389"/>
      <c r="B821" s="390"/>
      <c r="C821" s="390"/>
      <c r="D821" s="390"/>
      <c r="E821" s="390"/>
      <c r="F821" s="390"/>
      <c r="G821" s="390"/>
      <c r="H821" s="390"/>
      <c r="I821" s="390"/>
      <c r="J821" s="390"/>
      <c r="K821" s="390"/>
      <c r="L821" s="390"/>
      <c r="M821" s="390"/>
      <c r="N821" s="390"/>
      <c r="O821" s="390"/>
      <c r="P821" s="390"/>
      <c r="Q821" s="390"/>
      <c r="R821" s="390"/>
      <c r="S821" s="389"/>
      <c r="T821" s="389"/>
      <c r="U821" s="389"/>
      <c r="V821" s="389"/>
    </row>
    <row r="822" spans="1:22" ht="11.25" customHeight="1" x14ac:dyDescent="0.2">
      <c r="A822" s="389"/>
      <c r="B822" s="390"/>
      <c r="C822" s="390"/>
      <c r="D822" s="390"/>
      <c r="E822" s="390"/>
      <c r="F822" s="390"/>
      <c r="G822" s="390"/>
      <c r="H822" s="390"/>
      <c r="I822" s="390"/>
      <c r="J822" s="390"/>
      <c r="K822" s="390"/>
      <c r="L822" s="390"/>
      <c r="M822" s="390"/>
      <c r="N822" s="390"/>
      <c r="O822" s="390"/>
      <c r="P822" s="390"/>
      <c r="Q822" s="390"/>
      <c r="R822" s="390"/>
      <c r="S822" s="389"/>
      <c r="T822" s="389"/>
      <c r="U822" s="389"/>
      <c r="V822" s="389"/>
    </row>
    <row r="823" spans="1:22" ht="11.25" customHeight="1" x14ac:dyDescent="0.2">
      <c r="A823" s="389"/>
      <c r="B823" s="390"/>
      <c r="C823" s="390"/>
      <c r="D823" s="390"/>
      <c r="E823" s="390"/>
      <c r="F823" s="390"/>
      <c r="G823" s="390"/>
      <c r="H823" s="390"/>
      <c r="I823" s="390"/>
      <c r="J823" s="390"/>
      <c r="K823" s="390"/>
      <c r="L823" s="390"/>
      <c r="M823" s="390"/>
      <c r="N823" s="390"/>
      <c r="O823" s="390"/>
      <c r="P823" s="390"/>
      <c r="Q823" s="390"/>
      <c r="R823" s="390"/>
      <c r="S823" s="389"/>
      <c r="T823" s="389"/>
      <c r="U823" s="389"/>
      <c r="V823" s="389"/>
    </row>
    <row r="824" spans="1:22" ht="11.25" customHeight="1" x14ac:dyDescent="0.2">
      <c r="A824" s="389"/>
      <c r="B824" s="390"/>
      <c r="C824" s="390"/>
      <c r="D824" s="390"/>
      <c r="E824" s="390"/>
      <c r="F824" s="390"/>
      <c r="G824" s="390"/>
      <c r="H824" s="390"/>
      <c r="I824" s="390"/>
      <c r="J824" s="390"/>
      <c r="K824" s="390"/>
      <c r="L824" s="390"/>
      <c r="M824" s="390"/>
      <c r="N824" s="390"/>
      <c r="O824" s="390"/>
      <c r="P824" s="390"/>
      <c r="Q824" s="390"/>
      <c r="R824" s="390"/>
      <c r="S824" s="389"/>
      <c r="T824" s="389"/>
      <c r="U824" s="389"/>
      <c r="V824" s="389"/>
    </row>
    <row r="825" spans="1:22" ht="11.25" customHeight="1" x14ac:dyDescent="0.2">
      <c r="A825" s="389"/>
      <c r="B825" s="390"/>
      <c r="C825" s="390"/>
      <c r="D825" s="390"/>
      <c r="E825" s="390"/>
      <c r="F825" s="390"/>
      <c r="G825" s="390"/>
      <c r="H825" s="390"/>
      <c r="I825" s="390"/>
      <c r="J825" s="390"/>
      <c r="K825" s="390"/>
      <c r="L825" s="390"/>
      <c r="M825" s="390"/>
      <c r="N825" s="390"/>
      <c r="O825" s="390"/>
      <c r="P825" s="390"/>
      <c r="Q825" s="390"/>
      <c r="R825" s="390"/>
      <c r="S825" s="389"/>
      <c r="T825" s="389"/>
      <c r="U825" s="389"/>
      <c r="V825" s="389"/>
    </row>
    <row r="826" spans="1:22" ht="11.25" customHeight="1" x14ac:dyDescent="0.2">
      <c r="A826" s="389"/>
      <c r="B826" s="390"/>
      <c r="C826" s="390"/>
      <c r="D826" s="390"/>
      <c r="E826" s="390"/>
      <c r="F826" s="390"/>
      <c r="G826" s="390"/>
      <c r="H826" s="390"/>
      <c r="I826" s="390"/>
      <c r="J826" s="390"/>
      <c r="K826" s="390"/>
      <c r="L826" s="390"/>
      <c r="M826" s="390"/>
      <c r="N826" s="390"/>
      <c r="O826" s="390"/>
      <c r="P826" s="390"/>
      <c r="Q826" s="390"/>
      <c r="R826" s="390"/>
      <c r="S826" s="389"/>
      <c r="T826" s="389"/>
      <c r="U826" s="389"/>
      <c r="V826" s="389"/>
    </row>
    <row r="827" spans="1:22" ht="11.25" customHeight="1" x14ac:dyDescent="0.2">
      <c r="A827" s="389"/>
      <c r="B827" s="390"/>
      <c r="C827" s="390"/>
      <c r="D827" s="390"/>
      <c r="E827" s="390"/>
      <c r="F827" s="390"/>
      <c r="G827" s="390"/>
      <c r="H827" s="390"/>
      <c r="I827" s="390"/>
      <c r="J827" s="390"/>
      <c r="K827" s="390"/>
      <c r="L827" s="390"/>
      <c r="M827" s="390"/>
      <c r="N827" s="390"/>
      <c r="O827" s="390"/>
      <c r="P827" s="390"/>
      <c r="Q827" s="390"/>
      <c r="R827" s="390"/>
      <c r="S827" s="389"/>
      <c r="T827" s="389"/>
      <c r="U827" s="389"/>
      <c r="V827" s="389"/>
    </row>
    <row r="828" spans="1:22" ht="11.25" customHeight="1" x14ac:dyDescent="0.2">
      <c r="A828" s="389"/>
      <c r="B828" s="390"/>
      <c r="C828" s="390"/>
      <c r="D828" s="390"/>
      <c r="E828" s="390"/>
      <c r="F828" s="390"/>
      <c r="G828" s="390"/>
      <c r="H828" s="390"/>
      <c r="I828" s="390"/>
      <c r="J828" s="390"/>
      <c r="K828" s="390"/>
      <c r="L828" s="390"/>
      <c r="M828" s="390"/>
      <c r="N828" s="390"/>
      <c r="O828" s="390"/>
      <c r="P828" s="390"/>
      <c r="Q828" s="390"/>
      <c r="R828" s="390"/>
      <c r="S828" s="389"/>
      <c r="T828" s="389"/>
      <c r="U828" s="389"/>
      <c r="V828" s="389"/>
    </row>
    <row r="829" spans="1:22" ht="11.25" customHeight="1" x14ac:dyDescent="0.2">
      <c r="A829" s="389"/>
      <c r="B829" s="390"/>
      <c r="C829" s="390"/>
      <c r="D829" s="390"/>
      <c r="E829" s="390"/>
      <c r="F829" s="390"/>
      <c r="G829" s="390"/>
      <c r="H829" s="390"/>
      <c r="I829" s="390"/>
      <c r="J829" s="390"/>
      <c r="K829" s="390"/>
      <c r="L829" s="390"/>
      <c r="M829" s="390"/>
      <c r="N829" s="390"/>
      <c r="O829" s="390"/>
      <c r="P829" s="390"/>
      <c r="Q829" s="390"/>
      <c r="R829" s="390"/>
      <c r="S829" s="389"/>
      <c r="T829" s="389"/>
      <c r="U829" s="389"/>
      <c r="V829" s="389"/>
    </row>
    <row r="830" spans="1:22" ht="11.25" customHeight="1" x14ac:dyDescent="0.2">
      <c r="A830" s="389"/>
      <c r="B830" s="390"/>
      <c r="C830" s="390"/>
      <c r="D830" s="390"/>
      <c r="E830" s="390"/>
      <c r="F830" s="390"/>
      <c r="G830" s="390"/>
      <c r="H830" s="390"/>
      <c r="I830" s="390"/>
      <c r="J830" s="390"/>
      <c r="K830" s="390"/>
      <c r="L830" s="390"/>
      <c r="M830" s="390"/>
      <c r="N830" s="390"/>
      <c r="O830" s="390"/>
      <c r="P830" s="390"/>
      <c r="Q830" s="390"/>
      <c r="R830" s="390"/>
      <c r="S830" s="389"/>
      <c r="T830" s="389"/>
      <c r="U830" s="389"/>
      <c r="V830" s="389"/>
    </row>
    <row r="831" spans="1:22" ht="11.25" customHeight="1" x14ac:dyDescent="0.2">
      <c r="A831" s="389"/>
      <c r="B831" s="390"/>
      <c r="C831" s="390"/>
      <c r="D831" s="390"/>
      <c r="E831" s="390"/>
      <c r="F831" s="390"/>
      <c r="G831" s="390"/>
      <c r="H831" s="390"/>
      <c r="I831" s="390"/>
      <c r="J831" s="390"/>
      <c r="K831" s="390"/>
      <c r="L831" s="390"/>
      <c r="M831" s="390"/>
      <c r="N831" s="390"/>
      <c r="O831" s="390"/>
      <c r="P831" s="390"/>
      <c r="Q831" s="390"/>
      <c r="R831" s="390"/>
      <c r="S831" s="389"/>
      <c r="T831" s="389"/>
      <c r="U831" s="389"/>
      <c r="V831" s="389"/>
    </row>
    <row r="832" spans="1:22" ht="11.25" customHeight="1" x14ac:dyDescent="0.2">
      <c r="A832" s="389"/>
      <c r="B832" s="390"/>
      <c r="C832" s="390"/>
      <c r="D832" s="390"/>
      <c r="E832" s="390"/>
      <c r="F832" s="390"/>
      <c r="G832" s="390"/>
      <c r="H832" s="390"/>
      <c r="I832" s="390"/>
      <c r="J832" s="390"/>
      <c r="K832" s="390"/>
      <c r="L832" s="390"/>
      <c r="M832" s="390"/>
      <c r="N832" s="390"/>
      <c r="O832" s="390"/>
      <c r="P832" s="390"/>
      <c r="Q832" s="390"/>
      <c r="R832" s="390"/>
      <c r="S832" s="389"/>
      <c r="T832" s="389"/>
      <c r="U832" s="389"/>
      <c r="V832" s="389"/>
    </row>
    <row r="833" spans="1:22" ht="11.25" customHeight="1" x14ac:dyDescent="0.2">
      <c r="A833" s="389"/>
      <c r="B833" s="390"/>
      <c r="C833" s="390"/>
      <c r="D833" s="390"/>
      <c r="E833" s="390"/>
      <c r="F833" s="390"/>
      <c r="G833" s="390"/>
      <c r="H833" s="390"/>
      <c r="I833" s="390"/>
      <c r="J833" s="390"/>
      <c r="K833" s="390"/>
      <c r="L833" s="390"/>
      <c r="M833" s="390"/>
      <c r="N833" s="390"/>
      <c r="O833" s="390"/>
      <c r="P833" s="390"/>
      <c r="Q833" s="390"/>
      <c r="R833" s="390"/>
      <c r="S833" s="389"/>
      <c r="T833" s="389"/>
      <c r="U833" s="389"/>
      <c r="V833" s="389"/>
    </row>
    <row r="834" spans="1:22" ht="11.25" customHeight="1" x14ac:dyDescent="0.2">
      <c r="A834" s="389"/>
      <c r="B834" s="390"/>
      <c r="C834" s="390"/>
      <c r="D834" s="390"/>
      <c r="E834" s="390"/>
      <c r="F834" s="390"/>
      <c r="G834" s="390"/>
      <c r="H834" s="390"/>
      <c r="I834" s="390"/>
      <c r="J834" s="390"/>
      <c r="K834" s="390"/>
      <c r="L834" s="390"/>
      <c r="M834" s="390"/>
      <c r="N834" s="390"/>
      <c r="O834" s="390"/>
      <c r="P834" s="390"/>
      <c r="Q834" s="390"/>
      <c r="R834" s="390"/>
      <c r="S834" s="389"/>
      <c r="T834" s="389"/>
      <c r="U834" s="389"/>
      <c r="V834" s="389"/>
    </row>
    <row r="835" spans="1:22" ht="11.25" customHeight="1" x14ac:dyDescent="0.2">
      <c r="A835" s="389"/>
      <c r="B835" s="390"/>
      <c r="C835" s="390"/>
      <c r="D835" s="390"/>
      <c r="E835" s="390"/>
      <c r="F835" s="390"/>
      <c r="G835" s="390"/>
      <c r="H835" s="390"/>
      <c r="I835" s="390"/>
      <c r="J835" s="390"/>
      <c r="K835" s="390"/>
      <c r="L835" s="390"/>
      <c r="M835" s="390"/>
      <c r="N835" s="390"/>
      <c r="O835" s="390"/>
      <c r="P835" s="390"/>
      <c r="Q835" s="390"/>
      <c r="R835" s="390"/>
      <c r="S835" s="389"/>
      <c r="T835" s="389"/>
      <c r="U835" s="389"/>
      <c r="V835" s="389"/>
    </row>
    <row r="836" spans="1:22" ht="11.25" customHeight="1" x14ac:dyDescent="0.2">
      <c r="A836" s="389"/>
      <c r="B836" s="390"/>
      <c r="C836" s="390"/>
      <c r="D836" s="390"/>
      <c r="E836" s="390"/>
      <c r="F836" s="390"/>
      <c r="G836" s="390"/>
      <c r="H836" s="390"/>
      <c r="I836" s="390"/>
      <c r="J836" s="390"/>
      <c r="K836" s="390"/>
      <c r="L836" s="390"/>
      <c r="M836" s="390"/>
      <c r="N836" s="390"/>
      <c r="O836" s="390"/>
      <c r="P836" s="390"/>
      <c r="Q836" s="390"/>
      <c r="R836" s="390"/>
      <c r="S836" s="389"/>
      <c r="T836" s="389"/>
      <c r="U836" s="389"/>
      <c r="V836" s="389"/>
    </row>
    <row r="837" spans="1:22" ht="11.25" customHeight="1" x14ac:dyDescent="0.2">
      <c r="A837" s="389"/>
      <c r="B837" s="390"/>
      <c r="C837" s="390"/>
      <c r="D837" s="390"/>
      <c r="E837" s="390"/>
      <c r="F837" s="390"/>
      <c r="G837" s="390"/>
      <c r="H837" s="390"/>
      <c r="I837" s="390"/>
      <c r="J837" s="390"/>
      <c r="K837" s="390"/>
      <c r="L837" s="390"/>
      <c r="M837" s="390"/>
      <c r="N837" s="390"/>
      <c r="O837" s="390"/>
      <c r="P837" s="390"/>
      <c r="Q837" s="390"/>
      <c r="R837" s="390"/>
      <c r="S837" s="389"/>
      <c r="T837" s="389"/>
      <c r="U837" s="389"/>
      <c r="V837" s="389"/>
    </row>
    <row r="838" spans="1:22" ht="11.25" customHeight="1" x14ac:dyDescent="0.2">
      <c r="A838" s="389"/>
      <c r="B838" s="390"/>
      <c r="C838" s="390"/>
      <c r="D838" s="390"/>
      <c r="E838" s="390"/>
      <c r="F838" s="390"/>
      <c r="G838" s="390"/>
      <c r="H838" s="390"/>
      <c r="I838" s="390"/>
      <c r="J838" s="390"/>
      <c r="K838" s="390"/>
      <c r="L838" s="390"/>
      <c r="M838" s="390"/>
      <c r="N838" s="390"/>
      <c r="O838" s="390"/>
      <c r="P838" s="390"/>
      <c r="Q838" s="390"/>
      <c r="R838" s="390"/>
      <c r="S838" s="389"/>
      <c r="T838" s="389"/>
      <c r="U838" s="389"/>
      <c r="V838" s="389"/>
    </row>
    <row r="839" spans="1:22" ht="11.25" customHeight="1" x14ac:dyDescent="0.2">
      <c r="A839" s="389"/>
      <c r="B839" s="390"/>
      <c r="C839" s="390"/>
      <c r="D839" s="390"/>
      <c r="E839" s="390"/>
      <c r="F839" s="390"/>
      <c r="G839" s="390"/>
      <c r="H839" s="390"/>
      <c r="I839" s="390"/>
      <c r="J839" s="390"/>
      <c r="K839" s="390"/>
      <c r="L839" s="390"/>
      <c r="M839" s="390"/>
      <c r="N839" s="390"/>
      <c r="O839" s="390"/>
      <c r="P839" s="390"/>
      <c r="Q839" s="390"/>
      <c r="R839" s="390"/>
      <c r="S839" s="389"/>
      <c r="T839" s="389"/>
      <c r="U839" s="389"/>
      <c r="V839" s="389"/>
    </row>
    <row r="840" spans="1:22" ht="11.25" customHeight="1" x14ac:dyDescent="0.2">
      <c r="A840" s="389"/>
      <c r="B840" s="390"/>
      <c r="C840" s="390"/>
      <c r="D840" s="390"/>
      <c r="E840" s="390"/>
      <c r="F840" s="390"/>
      <c r="G840" s="390"/>
      <c r="H840" s="390"/>
      <c r="I840" s="390"/>
      <c r="J840" s="390"/>
      <c r="K840" s="390"/>
      <c r="L840" s="390"/>
      <c r="M840" s="390"/>
      <c r="N840" s="390"/>
      <c r="O840" s="390"/>
      <c r="P840" s="390"/>
      <c r="Q840" s="390"/>
      <c r="R840" s="390"/>
      <c r="S840" s="389"/>
      <c r="T840" s="389"/>
      <c r="U840" s="389"/>
      <c r="V840" s="389"/>
    </row>
    <row r="841" spans="1:22" ht="11.25" customHeight="1" x14ac:dyDescent="0.2">
      <c r="A841" s="389"/>
      <c r="B841" s="390"/>
      <c r="C841" s="390"/>
      <c r="D841" s="390"/>
      <c r="E841" s="390"/>
      <c r="F841" s="390"/>
      <c r="G841" s="390"/>
      <c r="H841" s="390"/>
      <c r="I841" s="390"/>
      <c r="J841" s="390"/>
      <c r="K841" s="390"/>
      <c r="L841" s="390"/>
      <c r="M841" s="390"/>
      <c r="N841" s="390"/>
      <c r="O841" s="390"/>
      <c r="P841" s="390"/>
      <c r="Q841" s="390"/>
      <c r="R841" s="390"/>
      <c r="S841" s="389"/>
      <c r="T841" s="389"/>
      <c r="U841" s="389"/>
      <c r="V841" s="389"/>
    </row>
    <row r="842" spans="1:22" ht="11.25" customHeight="1" x14ac:dyDescent="0.2">
      <c r="A842" s="389"/>
      <c r="B842" s="390"/>
      <c r="C842" s="390"/>
      <c r="D842" s="390"/>
      <c r="E842" s="390"/>
      <c r="F842" s="390"/>
      <c r="G842" s="390"/>
      <c r="H842" s="390"/>
      <c r="I842" s="390"/>
      <c r="J842" s="390"/>
      <c r="K842" s="390"/>
      <c r="L842" s="390"/>
      <c r="M842" s="390"/>
      <c r="N842" s="390"/>
      <c r="O842" s="390"/>
      <c r="P842" s="390"/>
      <c r="Q842" s="390"/>
      <c r="R842" s="390"/>
      <c r="S842" s="389"/>
      <c r="T842" s="389"/>
      <c r="U842" s="389"/>
      <c r="V842" s="389"/>
    </row>
    <row r="843" spans="1:22" ht="11.25" customHeight="1" x14ac:dyDescent="0.2">
      <c r="A843" s="389"/>
      <c r="B843" s="390"/>
      <c r="C843" s="390"/>
      <c r="D843" s="390"/>
      <c r="E843" s="390"/>
      <c r="F843" s="390"/>
      <c r="G843" s="390"/>
      <c r="H843" s="390"/>
      <c r="I843" s="390"/>
      <c r="J843" s="390"/>
      <c r="K843" s="390"/>
      <c r="L843" s="390"/>
      <c r="M843" s="390"/>
      <c r="N843" s="390"/>
      <c r="O843" s="390"/>
      <c r="P843" s="390"/>
      <c r="Q843" s="390"/>
      <c r="R843" s="390"/>
      <c r="S843" s="389"/>
      <c r="T843" s="389"/>
      <c r="U843" s="389"/>
      <c r="V843" s="389"/>
    </row>
    <row r="844" spans="1:22" ht="11.25" customHeight="1" x14ac:dyDescent="0.2">
      <c r="A844" s="389"/>
      <c r="B844" s="390"/>
      <c r="C844" s="390"/>
      <c r="D844" s="390"/>
      <c r="E844" s="390"/>
      <c r="F844" s="390"/>
      <c r="G844" s="390"/>
      <c r="H844" s="390"/>
      <c r="I844" s="390"/>
      <c r="J844" s="390"/>
      <c r="K844" s="390"/>
      <c r="L844" s="390"/>
      <c r="M844" s="390"/>
      <c r="N844" s="390"/>
      <c r="O844" s="390"/>
      <c r="P844" s="390"/>
      <c r="Q844" s="390"/>
      <c r="R844" s="390"/>
      <c r="S844" s="389"/>
      <c r="T844" s="389"/>
      <c r="U844" s="389"/>
      <c r="V844" s="389"/>
    </row>
    <row r="845" spans="1:22" ht="11.25" customHeight="1" x14ac:dyDescent="0.2">
      <c r="A845" s="389"/>
      <c r="B845" s="390"/>
      <c r="C845" s="390"/>
      <c r="D845" s="390"/>
      <c r="E845" s="390"/>
      <c r="F845" s="390"/>
      <c r="G845" s="390"/>
      <c r="H845" s="390"/>
      <c r="I845" s="390"/>
      <c r="J845" s="390"/>
      <c r="K845" s="390"/>
      <c r="L845" s="390"/>
      <c r="M845" s="390"/>
      <c r="N845" s="390"/>
      <c r="O845" s="390"/>
      <c r="P845" s="390"/>
      <c r="Q845" s="390"/>
      <c r="R845" s="390"/>
      <c r="S845" s="389"/>
      <c r="T845" s="389"/>
      <c r="U845" s="389"/>
      <c r="V845" s="389"/>
    </row>
    <row r="846" spans="1:22" ht="11.25" customHeight="1" x14ac:dyDescent="0.2">
      <c r="A846" s="389"/>
      <c r="B846" s="390"/>
      <c r="C846" s="390"/>
      <c r="D846" s="390"/>
      <c r="E846" s="390"/>
      <c r="F846" s="390"/>
      <c r="G846" s="390"/>
      <c r="H846" s="390"/>
      <c r="I846" s="390"/>
      <c r="J846" s="390"/>
      <c r="K846" s="390"/>
      <c r="L846" s="390"/>
      <c r="M846" s="390"/>
      <c r="N846" s="390"/>
      <c r="O846" s="390"/>
      <c r="P846" s="390"/>
      <c r="Q846" s="390"/>
      <c r="R846" s="390"/>
      <c r="S846" s="389"/>
      <c r="T846" s="389"/>
      <c r="U846" s="389"/>
      <c r="V846" s="389"/>
    </row>
    <row r="847" spans="1:22" ht="11.25" customHeight="1" x14ac:dyDescent="0.2">
      <c r="A847" s="389"/>
      <c r="B847" s="390"/>
      <c r="C847" s="390"/>
      <c r="D847" s="390"/>
      <c r="E847" s="390"/>
      <c r="F847" s="390"/>
      <c r="G847" s="390"/>
      <c r="H847" s="390"/>
      <c r="I847" s="390"/>
      <c r="J847" s="390"/>
      <c r="K847" s="390"/>
      <c r="L847" s="390"/>
      <c r="M847" s="390"/>
      <c r="N847" s="390"/>
      <c r="O847" s="390"/>
      <c r="P847" s="390"/>
      <c r="Q847" s="390"/>
      <c r="R847" s="390"/>
      <c r="S847" s="389"/>
      <c r="T847" s="389"/>
      <c r="U847" s="389"/>
      <c r="V847" s="389"/>
    </row>
    <row r="848" spans="1:22" ht="11.25" customHeight="1" x14ac:dyDescent="0.2">
      <c r="A848" s="389"/>
      <c r="B848" s="390"/>
      <c r="C848" s="390"/>
      <c r="D848" s="390"/>
      <c r="E848" s="390"/>
      <c r="F848" s="390"/>
      <c r="G848" s="390"/>
      <c r="H848" s="390"/>
      <c r="I848" s="390"/>
      <c r="J848" s="390"/>
      <c r="K848" s="390"/>
      <c r="L848" s="390"/>
      <c r="M848" s="390"/>
      <c r="N848" s="390"/>
      <c r="O848" s="390"/>
      <c r="P848" s="390"/>
      <c r="Q848" s="390"/>
      <c r="R848" s="390"/>
      <c r="S848" s="389"/>
      <c r="T848" s="389"/>
      <c r="U848" s="389"/>
      <c r="V848" s="389"/>
    </row>
    <row r="849" spans="1:22" ht="11.25" customHeight="1" x14ac:dyDescent="0.2">
      <c r="A849" s="389"/>
      <c r="B849" s="390"/>
      <c r="C849" s="390"/>
      <c r="D849" s="390"/>
      <c r="E849" s="390"/>
      <c r="F849" s="390"/>
      <c r="G849" s="390"/>
      <c r="H849" s="390"/>
      <c r="I849" s="390"/>
      <c r="J849" s="390"/>
      <c r="K849" s="390"/>
      <c r="L849" s="390"/>
      <c r="M849" s="390"/>
      <c r="N849" s="390"/>
      <c r="O849" s="390"/>
      <c r="P849" s="390"/>
      <c r="Q849" s="390"/>
      <c r="R849" s="390"/>
      <c r="S849" s="389"/>
      <c r="T849" s="389"/>
      <c r="U849" s="389"/>
      <c r="V849" s="389"/>
    </row>
    <row r="850" spans="1:22" ht="11.25" customHeight="1" x14ac:dyDescent="0.2">
      <c r="A850" s="389"/>
      <c r="B850" s="390"/>
      <c r="C850" s="390"/>
      <c r="D850" s="390"/>
      <c r="E850" s="390"/>
      <c r="F850" s="390"/>
      <c r="G850" s="390"/>
      <c r="H850" s="390"/>
      <c r="I850" s="390"/>
      <c r="J850" s="390"/>
      <c r="K850" s="390"/>
      <c r="L850" s="390"/>
      <c r="M850" s="390"/>
      <c r="N850" s="390"/>
      <c r="O850" s="390"/>
      <c r="P850" s="390"/>
      <c r="Q850" s="390"/>
      <c r="R850" s="390"/>
      <c r="S850" s="389"/>
      <c r="T850" s="389"/>
      <c r="U850" s="389"/>
      <c r="V850" s="389"/>
    </row>
    <row r="851" spans="1:22" ht="11.25" customHeight="1" x14ac:dyDescent="0.2">
      <c r="A851" s="389"/>
      <c r="B851" s="390"/>
      <c r="C851" s="390"/>
      <c r="D851" s="390"/>
      <c r="E851" s="390"/>
      <c r="F851" s="390"/>
      <c r="G851" s="390"/>
      <c r="H851" s="390"/>
      <c r="I851" s="390"/>
      <c r="J851" s="390"/>
      <c r="K851" s="390"/>
      <c r="L851" s="390"/>
      <c r="M851" s="390"/>
      <c r="N851" s="390"/>
      <c r="O851" s="390"/>
      <c r="P851" s="390"/>
      <c r="Q851" s="390"/>
      <c r="R851" s="390"/>
      <c r="S851" s="389"/>
      <c r="T851" s="389"/>
      <c r="U851" s="389"/>
      <c r="V851" s="389"/>
    </row>
    <row r="852" spans="1:22" ht="11.25" customHeight="1" x14ac:dyDescent="0.2">
      <c r="A852" s="389"/>
      <c r="B852" s="390"/>
      <c r="C852" s="390"/>
      <c r="D852" s="390"/>
      <c r="E852" s="390"/>
      <c r="F852" s="390"/>
      <c r="G852" s="390"/>
      <c r="H852" s="390"/>
      <c r="I852" s="390"/>
      <c r="J852" s="390"/>
      <c r="K852" s="390"/>
      <c r="L852" s="390"/>
      <c r="M852" s="390"/>
      <c r="N852" s="390"/>
      <c r="O852" s="390"/>
      <c r="P852" s="390"/>
      <c r="Q852" s="390"/>
      <c r="R852" s="390"/>
      <c r="S852" s="389"/>
      <c r="T852" s="389"/>
      <c r="U852" s="389"/>
      <c r="V852" s="389"/>
    </row>
    <row r="853" spans="1:22" ht="11.25" customHeight="1" x14ac:dyDescent="0.2">
      <c r="A853" s="389"/>
      <c r="B853" s="390"/>
      <c r="C853" s="390"/>
      <c r="D853" s="390"/>
      <c r="E853" s="390"/>
      <c r="F853" s="390"/>
      <c r="G853" s="390"/>
      <c r="H853" s="390"/>
      <c r="I853" s="390"/>
      <c r="J853" s="390"/>
      <c r="K853" s="390"/>
      <c r="L853" s="390"/>
      <c r="M853" s="390"/>
      <c r="N853" s="390"/>
      <c r="O853" s="390"/>
      <c r="P853" s="390"/>
      <c r="Q853" s="390"/>
      <c r="R853" s="390"/>
      <c r="S853" s="389"/>
      <c r="T853" s="389"/>
      <c r="U853" s="389"/>
      <c r="V853" s="389"/>
    </row>
    <row r="854" spans="1:22" ht="11.25" customHeight="1" x14ac:dyDescent="0.2">
      <c r="A854" s="389"/>
      <c r="B854" s="390"/>
      <c r="C854" s="390"/>
      <c r="D854" s="390"/>
      <c r="E854" s="390"/>
      <c r="F854" s="390"/>
      <c r="G854" s="390"/>
      <c r="H854" s="390"/>
      <c r="I854" s="390"/>
      <c r="J854" s="390"/>
      <c r="K854" s="390"/>
      <c r="L854" s="390"/>
      <c r="M854" s="390"/>
      <c r="N854" s="390"/>
      <c r="O854" s="390"/>
      <c r="P854" s="390"/>
      <c r="Q854" s="390"/>
      <c r="R854" s="390"/>
      <c r="S854" s="389"/>
      <c r="T854" s="389"/>
      <c r="U854" s="389"/>
      <c r="V854" s="389"/>
    </row>
    <row r="855" spans="1:22" ht="11.25" customHeight="1" x14ac:dyDescent="0.2">
      <c r="A855" s="389"/>
      <c r="B855" s="390"/>
      <c r="C855" s="390"/>
      <c r="D855" s="390"/>
      <c r="E855" s="390"/>
      <c r="F855" s="390"/>
      <c r="G855" s="390"/>
      <c r="H855" s="390"/>
      <c r="I855" s="390"/>
      <c r="J855" s="390"/>
      <c r="K855" s="390"/>
      <c r="L855" s="390"/>
      <c r="M855" s="390"/>
      <c r="N855" s="390"/>
      <c r="O855" s="390"/>
      <c r="P855" s="390"/>
      <c r="Q855" s="390"/>
      <c r="R855" s="390"/>
      <c r="S855" s="389"/>
      <c r="T855" s="389"/>
      <c r="U855" s="389"/>
      <c r="V855" s="389"/>
    </row>
    <row r="856" spans="1:22" ht="11.25" customHeight="1" x14ac:dyDescent="0.2">
      <c r="A856" s="389"/>
      <c r="B856" s="390"/>
      <c r="C856" s="390"/>
      <c r="D856" s="390"/>
      <c r="E856" s="390"/>
      <c r="F856" s="390"/>
      <c r="G856" s="390"/>
      <c r="H856" s="390"/>
      <c r="I856" s="390"/>
      <c r="J856" s="390"/>
      <c r="K856" s="390"/>
      <c r="L856" s="390"/>
      <c r="M856" s="390"/>
      <c r="N856" s="390"/>
      <c r="O856" s="390"/>
      <c r="P856" s="390"/>
      <c r="Q856" s="390"/>
      <c r="R856" s="390"/>
      <c r="S856" s="389"/>
      <c r="T856" s="389"/>
      <c r="U856" s="389"/>
      <c r="V856" s="389"/>
    </row>
    <row r="857" spans="1:22" ht="11.25" customHeight="1" x14ac:dyDescent="0.2">
      <c r="A857" s="389"/>
      <c r="B857" s="390"/>
      <c r="C857" s="390"/>
      <c r="D857" s="390"/>
      <c r="E857" s="390"/>
      <c r="F857" s="390"/>
      <c r="G857" s="390"/>
      <c r="H857" s="390"/>
      <c r="I857" s="390"/>
      <c r="J857" s="390"/>
      <c r="K857" s="390"/>
      <c r="L857" s="390"/>
      <c r="M857" s="390"/>
      <c r="N857" s="390"/>
      <c r="O857" s="390"/>
      <c r="P857" s="390"/>
      <c r="Q857" s="390"/>
      <c r="R857" s="390"/>
      <c r="S857" s="389"/>
      <c r="T857" s="389"/>
      <c r="U857" s="389"/>
      <c r="V857" s="389"/>
    </row>
    <row r="858" spans="1:22" ht="11.25" customHeight="1" x14ac:dyDescent="0.2">
      <c r="A858" s="389"/>
      <c r="B858" s="390"/>
      <c r="C858" s="390"/>
      <c r="D858" s="390"/>
      <c r="E858" s="390"/>
      <c r="F858" s="390"/>
      <c r="G858" s="390"/>
      <c r="H858" s="390"/>
      <c r="I858" s="390"/>
      <c r="J858" s="390"/>
      <c r="K858" s="390"/>
      <c r="L858" s="390"/>
      <c r="M858" s="390"/>
      <c r="N858" s="390"/>
      <c r="O858" s="390"/>
      <c r="P858" s="390"/>
      <c r="Q858" s="390"/>
      <c r="R858" s="390"/>
      <c r="S858" s="389"/>
      <c r="T858" s="389"/>
      <c r="U858" s="389"/>
      <c r="V858" s="389"/>
    </row>
    <row r="859" spans="1:22" ht="11.25" customHeight="1" x14ac:dyDescent="0.2">
      <c r="A859" s="389"/>
      <c r="B859" s="390"/>
      <c r="C859" s="390"/>
      <c r="D859" s="390"/>
      <c r="E859" s="390"/>
      <c r="F859" s="390"/>
      <c r="G859" s="390"/>
      <c r="H859" s="390"/>
      <c r="I859" s="390"/>
      <c r="J859" s="390"/>
      <c r="K859" s="390"/>
      <c r="L859" s="390"/>
      <c r="M859" s="390"/>
      <c r="N859" s="390"/>
      <c r="O859" s="390"/>
      <c r="P859" s="390"/>
      <c r="Q859" s="390"/>
      <c r="R859" s="390"/>
      <c r="S859" s="389"/>
      <c r="T859" s="389"/>
      <c r="U859" s="389"/>
      <c r="V859" s="389"/>
    </row>
    <row r="860" spans="1:22" ht="11.25" customHeight="1" x14ac:dyDescent="0.2">
      <c r="A860" s="389"/>
      <c r="B860" s="390"/>
      <c r="C860" s="390"/>
      <c r="D860" s="390"/>
      <c r="E860" s="390"/>
      <c r="F860" s="390"/>
      <c r="G860" s="390"/>
      <c r="H860" s="390"/>
      <c r="I860" s="390"/>
      <c r="J860" s="390"/>
      <c r="K860" s="390"/>
      <c r="L860" s="390"/>
      <c r="M860" s="390"/>
      <c r="N860" s="390"/>
      <c r="O860" s="390"/>
      <c r="P860" s="390"/>
      <c r="Q860" s="390"/>
      <c r="R860" s="390"/>
      <c r="S860" s="389"/>
      <c r="T860" s="389"/>
      <c r="U860" s="389"/>
      <c r="V860" s="389"/>
    </row>
    <row r="861" spans="1:22" ht="11.25" customHeight="1" x14ac:dyDescent="0.2">
      <c r="A861" s="389"/>
      <c r="B861" s="390"/>
      <c r="C861" s="390"/>
      <c r="D861" s="390"/>
      <c r="E861" s="390"/>
      <c r="F861" s="390"/>
      <c r="G861" s="390"/>
      <c r="H861" s="390"/>
      <c r="I861" s="390"/>
      <c r="J861" s="390"/>
      <c r="K861" s="390"/>
      <c r="L861" s="390"/>
      <c r="M861" s="390"/>
      <c r="N861" s="390"/>
      <c r="O861" s="390"/>
      <c r="P861" s="390"/>
      <c r="Q861" s="390"/>
      <c r="R861" s="390"/>
      <c r="S861" s="389"/>
      <c r="T861" s="389"/>
      <c r="U861" s="389"/>
      <c r="V861" s="389"/>
    </row>
    <row r="862" spans="1:22" ht="11.25" customHeight="1" x14ac:dyDescent="0.2">
      <c r="A862" s="389"/>
      <c r="B862" s="390"/>
      <c r="C862" s="390"/>
      <c r="D862" s="390"/>
      <c r="E862" s="390"/>
      <c r="F862" s="390"/>
      <c r="G862" s="390"/>
      <c r="H862" s="390"/>
      <c r="I862" s="390"/>
      <c r="J862" s="390"/>
      <c r="K862" s="390"/>
      <c r="L862" s="390"/>
      <c r="M862" s="390"/>
      <c r="N862" s="390"/>
      <c r="O862" s="390"/>
      <c r="P862" s="390"/>
      <c r="Q862" s="390"/>
      <c r="R862" s="390"/>
      <c r="S862" s="389"/>
      <c r="T862" s="389"/>
      <c r="U862" s="389"/>
      <c r="V862" s="389"/>
    </row>
    <row r="863" spans="1:22" ht="11.25" customHeight="1" x14ac:dyDescent="0.2">
      <c r="A863" s="389"/>
      <c r="B863" s="390"/>
      <c r="C863" s="390"/>
      <c r="D863" s="390"/>
      <c r="E863" s="390"/>
      <c r="F863" s="390"/>
      <c r="G863" s="390"/>
      <c r="H863" s="390"/>
      <c r="I863" s="390"/>
      <c r="J863" s="390"/>
      <c r="K863" s="390"/>
      <c r="L863" s="390"/>
      <c r="M863" s="390"/>
      <c r="N863" s="390"/>
      <c r="O863" s="390"/>
      <c r="P863" s="390"/>
      <c r="Q863" s="390"/>
      <c r="R863" s="390"/>
      <c r="S863" s="389"/>
      <c r="T863" s="389"/>
      <c r="U863" s="389"/>
      <c r="V863" s="389"/>
    </row>
    <row r="864" spans="1:22" ht="11.25" customHeight="1" x14ac:dyDescent="0.2">
      <c r="A864" s="389"/>
      <c r="B864" s="390"/>
      <c r="C864" s="390"/>
      <c r="D864" s="390"/>
      <c r="E864" s="390"/>
      <c r="F864" s="390"/>
      <c r="G864" s="390"/>
      <c r="H864" s="390"/>
      <c r="I864" s="390"/>
      <c r="J864" s="390"/>
      <c r="K864" s="390"/>
      <c r="L864" s="390"/>
      <c r="M864" s="390"/>
      <c r="N864" s="390"/>
      <c r="O864" s="390"/>
      <c r="P864" s="390"/>
      <c r="Q864" s="390"/>
      <c r="R864" s="390"/>
      <c r="S864" s="389"/>
      <c r="T864" s="389"/>
      <c r="U864" s="389"/>
      <c r="V864" s="389"/>
    </row>
    <row r="865" spans="1:22" ht="11.25" customHeight="1" x14ac:dyDescent="0.2">
      <c r="A865" s="389"/>
      <c r="B865" s="390"/>
      <c r="C865" s="390"/>
      <c r="D865" s="390"/>
      <c r="E865" s="390"/>
      <c r="F865" s="390"/>
      <c r="G865" s="390"/>
      <c r="H865" s="390"/>
      <c r="I865" s="390"/>
      <c r="J865" s="390"/>
      <c r="K865" s="390"/>
      <c r="L865" s="390"/>
      <c r="M865" s="390"/>
      <c r="N865" s="390"/>
      <c r="O865" s="390"/>
      <c r="P865" s="390"/>
      <c r="Q865" s="390"/>
      <c r="R865" s="390"/>
      <c r="S865" s="389"/>
      <c r="T865" s="389"/>
      <c r="U865" s="389"/>
      <c r="V865" s="389"/>
    </row>
    <row r="866" spans="1:22" ht="11.25" customHeight="1" x14ac:dyDescent="0.2">
      <c r="A866" s="389"/>
      <c r="B866" s="390"/>
      <c r="C866" s="390"/>
      <c r="D866" s="390"/>
      <c r="E866" s="390"/>
      <c r="F866" s="390"/>
      <c r="G866" s="390"/>
      <c r="H866" s="390"/>
      <c r="I866" s="390"/>
      <c r="J866" s="390"/>
      <c r="K866" s="390"/>
      <c r="L866" s="390"/>
      <c r="M866" s="390"/>
      <c r="N866" s="390"/>
      <c r="O866" s="390"/>
      <c r="P866" s="390"/>
      <c r="Q866" s="390"/>
      <c r="R866" s="390"/>
      <c r="S866" s="389"/>
      <c r="T866" s="389"/>
      <c r="U866" s="389"/>
      <c r="V866" s="389"/>
    </row>
    <row r="867" spans="1:22" ht="11.25" customHeight="1" x14ac:dyDescent="0.2">
      <c r="A867" s="389"/>
      <c r="B867" s="390"/>
      <c r="C867" s="390"/>
      <c r="D867" s="390"/>
      <c r="E867" s="390"/>
      <c r="F867" s="390"/>
      <c r="G867" s="390"/>
      <c r="H867" s="390"/>
      <c r="I867" s="390"/>
      <c r="J867" s="390"/>
      <c r="K867" s="390"/>
      <c r="L867" s="390"/>
      <c r="M867" s="390"/>
      <c r="N867" s="390"/>
      <c r="O867" s="390"/>
      <c r="P867" s="390"/>
      <c r="Q867" s="390"/>
      <c r="R867" s="390"/>
      <c r="S867" s="389"/>
      <c r="T867" s="389"/>
      <c r="U867" s="389"/>
      <c r="V867" s="389"/>
    </row>
    <row r="868" spans="1:22" ht="11.25" customHeight="1" x14ac:dyDescent="0.2">
      <c r="A868" s="389"/>
      <c r="B868" s="390"/>
      <c r="C868" s="390"/>
      <c r="D868" s="390"/>
      <c r="E868" s="390"/>
      <c r="F868" s="390"/>
      <c r="G868" s="390"/>
      <c r="H868" s="390"/>
      <c r="I868" s="390"/>
      <c r="J868" s="390"/>
      <c r="K868" s="390"/>
      <c r="L868" s="390"/>
      <c r="M868" s="390"/>
      <c r="N868" s="390"/>
      <c r="O868" s="390"/>
      <c r="P868" s="390"/>
      <c r="Q868" s="390"/>
      <c r="R868" s="390"/>
      <c r="S868" s="389"/>
      <c r="T868" s="389"/>
      <c r="U868" s="389"/>
      <c r="V868" s="389"/>
    </row>
    <row r="869" spans="1:22" ht="11.25" customHeight="1" x14ac:dyDescent="0.2">
      <c r="A869" s="389"/>
      <c r="B869" s="390"/>
      <c r="C869" s="390"/>
      <c r="D869" s="390"/>
      <c r="E869" s="390"/>
      <c r="F869" s="390"/>
      <c r="G869" s="390"/>
      <c r="H869" s="390"/>
      <c r="I869" s="390"/>
      <c r="J869" s="390"/>
      <c r="K869" s="390"/>
      <c r="L869" s="390"/>
      <c r="M869" s="390"/>
      <c r="N869" s="390"/>
      <c r="O869" s="390"/>
      <c r="P869" s="390"/>
      <c r="Q869" s="390"/>
      <c r="R869" s="390"/>
      <c r="S869" s="389"/>
      <c r="T869" s="389"/>
      <c r="U869" s="389"/>
      <c r="V869" s="389"/>
    </row>
    <row r="870" spans="1:22" ht="11.25" customHeight="1" x14ac:dyDescent="0.2">
      <c r="A870" s="389"/>
      <c r="B870" s="390"/>
      <c r="C870" s="390"/>
      <c r="D870" s="390"/>
      <c r="E870" s="390"/>
      <c r="F870" s="390"/>
      <c r="G870" s="390"/>
      <c r="H870" s="390"/>
      <c r="I870" s="390"/>
      <c r="J870" s="390"/>
      <c r="K870" s="390"/>
      <c r="L870" s="390"/>
      <c r="M870" s="390"/>
      <c r="N870" s="390"/>
      <c r="O870" s="390"/>
      <c r="P870" s="390"/>
      <c r="Q870" s="390"/>
      <c r="R870" s="390"/>
      <c r="S870" s="389"/>
      <c r="T870" s="389"/>
      <c r="U870" s="389"/>
      <c r="V870" s="389"/>
    </row>
    <row r="871" spans="1:22" ht="11.25" customHeight="1" x14ac:dyDescent="0.2">
      <c r="A871" s="389"/>
      <c r="B871" s="390"/>
      <c r="C871" s="390"/>
      <c r="D871" s="390"/>
      <c r="E871" s="390"/>
      <c r="F871" s="390"/>
      <c r="G871" s="390"/>
      <c r="H871" s="390"/>
      <c r="I871" s="390"/>
      <c r="J871" s="390"/>
      <c r="K871" s="390"/>
      <c r="L871" s="390"/>
      <c r="M871" s="390"/>
      <c r="N871" s="390"/>
      <c r="O871" s="390"/>
      <c r="P871" s="390"/>
      <c r="Q871" s="390"/>
      <c r="R871" s="390"/>
      <c r="S871" s="389"/>
      <c r="T871" s="389"/>
      <c r="U871" s="389"/>
      <c r="V871" s="389"/>
    </row>
    <row r="872" spans="1:22" ht="11.25" customHeight="1" x14ac:dyDescent="0.2">
      <c r="A872" s="389"/>
      <c r="B872" s="390"/>
      <c r="C872" s="390"/>
      <c r="D872" s="390"/>
      <c r="E872" s="390"/>
      <c r="F872" s="390"/>
      <c r="G872" s="390"/>
      <c r="H872" s="390"/>
      <c r="I872" s="390"/>
      <c r="J872" s="390"/>
      <c r="K872" s="390"/>
      <c r="L872" s="390"/>
      <c r="M872" s="390"/>
      <c r="N872" s="390"/>
      <c r="O872" s="390"/>
      <c r="P872" s="390"/>
      <c r="Q872" s="390"/>
      <c r="R872" s="390"/>
      <c r="S872" s="389"/>
      <c r="T872" s="389"/>
      <c r="U872" s="389"/>
      <c r="V872" s="389"/>
    </row>
    <row r="873" spans="1:22" ht="11.25" customHeight="1" x14ac:dyDescent="0.2">
      <c r="A873" s="389"/>
      <c r="B873" s="390"/>
      <c r="C873" s="390"/>
      <c r="D873" s="390"/>
      <c r="E873" s="390"/>
      <c r="F873" s="390"/>
      <c r="G873" s="390"/>
      <c r="H873" s="390"/>
      <c r="I873" s="390"/>
      <c r="J873" s="390"/>
      <c r="K873" s="390"/>
      <c r="L873" s="390"/>
      <c r="M873" s="390"/>
      <c r="N873" s="390"/>
      <c r="O873" s="390"/>
      <c r="P873" s="390"/>
      <c r="Q873" s="390"/>
      <c r="R873" s="390"/>
      <c r="S873" s="389"/>
      <c r="T873" s="389"/>
      <c r="U873" s="389"/>
      <c r="V873" s="389"/>
    </row>
    <row r="874" spans="1:22" ht="11.25" customHeight="1" x14ac:dyDescent="0.2">
      <c r="A874" s="389"/>
      <c r="B874" s="390"/>
      <c r="C874" s="390"/>
      <c r="D874" s="390"/>
      <c r="E874" s="390"/>
      <c r="F874" s="390"/>
      <c r="G874" s="390"/>
      <c r="H874" s="390"/>
      <c r="I874" s="390"/>
      <c r="J874" s="390"/>
      <c r="K874" s="390"/>
      <c r="L874" s="390"/>
      <c r="M874" s="390"/>
      <c r="N874" s="390"/>
      <c r="O874" s="390"/>
      <c r="P874" s="390"/>
      <c r="Q874" s="390"/>
      <c r="R874" s="390"/>
      <c r="S874" s="389"/>
      <c r="T874" s="389"/>
      <c r="U874" s="389"/>
      <c r="V874" s="389"/>
    </row>
    <row r="875" spans="1:22" ht="11.25" customHeight="1" x14ac:dyDescent="0.2">
      <c r="A875" s="389"/>
      <c r="B875" s="390"/>
      <c r="C875" s="390"/>
      <c r="D875" s="390"/>
      <c r="E875" s="390"/>
      <c r="F875" s="390"/>
      <c r="G875" s="390"/>
      <c r="H875" s="390"/>
      <c r="I875" s="390"/>
      <c r="J875" s="390"/>
      <c r="K875" s="390"/>
      <c r="L875" s="390"/>
      <c r="M875" s="390"/>
      <c r="N875" s="390"/>
      <c r="O875" s="390"/>
      <c r="P875" s="390"/>
      <c r="Q875" s="390"/>
      <c r="R875" s="390"/>
      <c r="S875" s="389"/>
      <c r="T875" s="389"/>
      <c r="U875" s="389"/>
      <c r="V875" s="389"/>
    </row>
    <row r="876" spans="1:22" ht="11.25" customHeight="1" x14ac:dyDescent="0.2">
      <c r="A876" s="389"/>
      <c r="B876" s="390"/>
      <c r="C876" s="390"/>
      <c r="D876" s="390"/>
      <c r="E876" s="390"/>
      <c r="F876" s="390"/>
      <c r="G876" s="390"/>
      <c r="H876" s="390"/>
      <c r="I876" s="390"/>
      <c r="J876" s="390"/>
      <c r="K876" s="390"/>
      <c r="L876" s="390"/>
      <c r="M876" s="390"/>
      <c r="N876" s="390"/>
      <c r="O876" s="390"/>
      <c r="P876" s="390"/>
      <c r="Q876" s="390"/>
      <c r="R876" s="390"/>
      <c r="S876" s="389"/>
      <c r="T876" s="389"/>
      <c r="U876" s="389"/>
      <c r="V876" s="389"/>
    </row>
    <row r="877" spans="1:22" ht="11.25" customHeight="1" x14ac:dyDescent="0.2">
      <c r="A877" s="389"/>
      <c r="B877" s="390"/>
      <c r="C877" s="390"/>
      <c r="D877" s="390"/>
      <c r="E877" s="390"/>
      <c r="F877" s="390"/>
      <c r="G877" s="390"/>
      <c r="H877" s="390"/>
      <c r="I877" s="390"/>
      <c r="J877" s="390"/>
      <c r="K877" s="390"/>
      <c r="L877" s="390"/>
      <c r="M877" s="390"/>
      <c r="N877" s="390"/>
      <c r="O877" s="390"/>
      <c r="P877" s="390"/>
      <c r="Q877" s="390"/>
      <c r="R877" s="390"/>
      <c r="S877" s="389"/>
      <c r="T877" s="389"/>
      <c r="U877" s="389"/>
      <c r="V877" s="389"/>
    </row>
    <row r="878" spans="1:22" ht="11.25" customHeight="1" x14ac:dyDescent="0.2">
      <c r="A878" s="389"/>
      <c r="B878" s="390"/>
      <c r="C878" s="390"/>
      <c r="D878" s="390"/>
      <c r="E878" s="390"/>
      <c r="F878" s="390"/>
      <c r="G878" s="390"/>
      <c r="H878" s="390"/>
      <c r="I878" s="390"/>
      <c r="J878" s="390"/>
      <c r="K878" s="390"/>
      <c r="L878" s="390"/>
      <c r="M878" s="390"/>
      <c r="N878" s="390"/>
      <c r="O878" s="390"/>
      <c r="P878" s="390"/>
      <c r="Q878" s="390"/>
      <c r="R878" s="390"/>
      <c r="S878" s="389"/>
      <c r="T878" s="389"/>
      <c r="U878" s="389"/>
      <c r="V878" s="389"/>
    </row>
    <row r="879" spans="1:22" ht="11.25" customHeight="1" x14ac:dyDescent="0.2">
      <c r="A879" s="389"/>
      <c r="B879" s="390"/>
      <c r="C879" s="390"/>
      <c r="D879" s="390"/>
      <c r="E879" s="390"/>
      <c r="F879" s="390"/>
      <c r="G879" s="390"/>
      <c r="H879" s="390"/>
      <c r="I879" s="390"/>
      <c r="J879" s="390"/>
      <c r="K879" s="390"/>
      <c r="L879" s="390"/>
      <c r="M879" s="390"/>
      <c r="N879" s="390"/>
      <c r="O879" s="390"/>
      <c r="P879" s="390"/>
      <c r="Q879" s="390"/>
      <c r="R879" s="390"/>
      <c r="S879" s="389"/>
      <c r="T879" s="389"/>
      <c r="U879" s="389"/>
      <c r="V879" s="389"/>
    </row>
    <row r="880" spans="1:22" ht="11.25" customHeight="1" x14ac:dyDescent="0.2">
      <c r="A880" s="389"/>
      <c r="B880" s="390"/>
      <c r="C880" s="390"/>
      <c r="D880" s="390"/>
      <c r="E880" s="390"/>
      <c r="F880" s="390"/>
      <c r="G880" s="390"/>
      <c r="H880" s="390"/>
      <c r="I880" s="390"/>
      <c r="J880" s="390"/>
      <c r="K880" s="390"/>
      <c r="L880" s="390"/>
      <c r="M880" s="390"/>
      <c r="N880" s="390"/>
      <c r="O880" s="390"/>
      <c r="P880" s="390"/>
      <c r="Q880" s="390"/>
      <c r="R880" s="390"/>
      <c r="S880" s="389"/>
      <c r="T880" s="389"/>
      <c r="U880" s="389"/>
      <c r="V880" s="389"/>
    </row>
    <row r="881" spans="1:22" ht="11.25" customHeight="1" x14ac:dyDescent="0.2">
      <c r="A881" s="389"/>
      <c r="B881" s="390"/>
      <c r="C881" s="390"/>
      <c r="D881" s="390"/>
      <c r="E881" s="390"/>
      <c r="F881" s="390"/>
      <c r="G881" s="390"/>
      <c r="H881" s="390"/>
      <c r="I881" s="390"/>
      <c r="J881" s="390"/>
      <c r="K881" s="390"/>
      <c r="L881" s="390"/>
      <c r="M881" s="390"/>
      <c r="N881" s="390"/>
      <c r="O881" s="390"/>
      <c r="P881" s="390"/>
      <c r="Q881" s="390"/>
      <c r="R881" s="390"/>
      <c r="S881" s="389"/>
      <c r="T881" s="389"/>
      <c r="U881" s="389"/>
      <c r="V881" s="389"/>
    </row>
    <row r="882" spans="1:22" ht="11.25" customHeight="1" x14ac:dyDescent="0.2">
      <c r="A882" s="389"/>
      <c r="B882" s="390"/>
      <c r="C882" s="390"/>
      <c r="D882" s="390"/>
      <c r="E882" s="390"/>
      <c r="F882" s="390"/>
      <c r="G882" s="390"/>
      <c r="H882" s="390"/>
      <c r="I882" s="390"/>
      <c r="J882" s="390"/>
      <c r="K882" s="390"/>
      <c r="L882" s="390"/>
      <c r="M882" s="390"/>
      <c r="N882" s="390"/>
      <c r="O882" s="390"/>
      <c r="P882" s="390"/>
      <c r="Q882" s="390"/>
      <c r="R882" s="390"/>
      <c r="S882" s="389"/>
      <c r="T882" s="389"/>
      <c r="U882" s="389"/>
      <c r="V882" s="389"/>
    </row>
    <row r="883" spans="1:22" ht="11.25" customHeight="1" x14ac:dyDescent="0.2">
      <c r="A883" s="389"/>
      <c r="B883" s="390"/>
      <c r="C883" s="390"/>
      <c r="D883" s="390"/>
      <c r="E883" s="390"/>
      <c r="F883" s="390"/>
      <c r="G883" s="390"/>
      <c r="H883" s="390"/>
      <c r="I883" s="390"/>
      <c r="J883" s="390"/>
      <c r="K883" s="390"/>
      <c r="L883" s="390"/>
      <c r="M883" s="390"/>
      <c r="N883" s="390"/>
      <c r="O883" s="390"/>
      <c r="P883" s="390"/>
      <c r="Q883" s="390"/>
      <c r="R883" s="390"/>
      <c r="S883" s="389"/>
      <c r="T883" s="389"/>
      <c r="U883" s="389"/>
      <c r="V883" s="389"/>
    </row>
    <row r="884" spans="1:22" ht="11.25" customHeight="1" x14ac:dyDescent="0.2">
      <c r="A884" s="389"/>
      <c r="B884" s="390"/>
      <c r="C884" s="390"/>
      <c r="D884" s="390"/>
      <c r="E884" s="390"/>
      <c r="F884" s="390"/>
      <c r="G884" s="390"/>
      <c r="H884" s="390"/>
      <c r="I884" s="390"/>
      <c r="J884" s="390"/>
      <c r="K884" s="390"/>
      <c r="L884" s="390"/>
      <c r="M884" s="390"/>
      <c r="N884" s="390"/>
      <c r="O884" s="390"/>
      <c r="P884" s="390"/>
      <c r="Q884" s="390"/>
      <c r="R884" s="390"/>
      <c r="S884" s="389"/>
      <c r="T884" s="389"/>
      <c r="U884" s="389"/>
      <c r="V884" s="389"/>
    </row>
    <row r="885" spans="1:22" ht="11.25" customHeight="1" x14ac:dyDescent="0.2">
      <c r="A885" s="389"/>
      <c r="B885" s="390"/>
      <c r="C885" s="390"/>
      <c r="D885" s="390"/>
      <c r="E885" s="390"/>
      <c r="F885" s="390"/>
      <c r="G885" s="390"/>
      <c r="H885" s="390"/>
      <c r="I885" s="390"/>
      <c r="J885" s="390"/>
      <c r="K885" s="390"/>
      <c r="L885" s="390"/>
      <c r="M885" s="390"/>
      <c r="N885" s="390"/>
      <c r="O885" s="390"/>
      <c r="P885" s="390"/>
      <c r="Q885" s="390"/>
      <c r="R885" s="390"/>
      <c r="S885" s="389"/>
      <c r="T885" s="389"/>
      <c r="U885" s="389"/>
      <c r="V885" s="389"/>
    </row>
    <row r="886" spans="1:22" ht="11.25" customHeight="1" x14ac:dyDescent="0.2">
      <c r="A886" s="389"/>
      <c r="B886" s="390"/>
      <c r="C886" s="390"/>
      <c r="D886" s="390"/>
      <c r="E886" s="390"/>
      <c r="F886" s="390"/>
      <c r="G886" s="390"/>
      <c r="H886" s="390"/>
      <c r="I886" s="390"/>
      <c r="J886" s="390"/>
      <c r="K886" s="390"/>
      <c r="L886" s="390"/>
      <c r="M886" s="390"/>
      <c r="N886" s="390"/>
      <c r="O886" s="390"/>
      <c r="P886" s="390"/>
      <c r="Q886" s="390"/>
      <c r="R886" s="390"/>
      <c r="S886" s="389"/>
      <c r="T886" s="389"/>
      <c r="U886" s="389"/>
      <c r="V886" s="389"/>
    </row>
    <row r="887" spans="1:22" ht="11.25" customHeight="1" x14ac:dyDescent="0.2">
      <c r="A887" s="389"/>
      <c r="B887" s="390"/>
      <c r="C887" s="390"/>
      <c r="D887" s="390"/>
      <c r="E887" s="390"/>
      <c r="F887" s="390"/>
      <c r="G887" s="390"/>
      <c r="H887" s="390"/>
      <c r="I887" s="390"/>
      <c r="J887" s="390"/>
      <c r="K887" s="390"/>
      <c r="L887" s="390"/>
      <c r="M887" s="390"/>
      <c r="N887" s="390"/>
      <c r="O887" s="390"/>
      <c r="P887" s="390"/>
      <c r="Q887" s="390"/>
      <c r="R887" s="390"/>
      <c r="S887" s="389"/>
      <c r="T887" s="389"/>
      <c r="U887" s="389"/>
      <c r="V887" s="389"/>
    </row>
    <row r="888" spans="1:22" ht="11.25" customHeight="1" x14ac:dyDescent="0.2">
      <c r="A888" s="389"/>
      <c r="B888" s="390"/>
      <c r="C888" s="390"/>
      <c r="D888" s="390"/>
      <c r="E888" s="390"/>
      <c r="F888" s="390"/>
      <c r="G888" s="390"/>
      <c r="H888" s="390"/>
      <c r="I888" s="390"/>
      <c r="J888" s="390"/>
      <c r="K888" s="390"/>
      <c r="L888" s="390"/>
      <c r="M888" s="390"/>
      <c r="N888" s="390"/>
      <c r="O888" s="390"/>
      <c r="P888" s="390"/>
      <c r="Q888" s="390"/>
      <c r="R888" s="390"/>
      <c r="S888" s="389"/>
      <c r="T888" s="389"/>
      <c r="U888" s="389"/>
      <c r="V888" s="389"/>
    </row>
    <row r="889" spans="1:22" ht="11.25" customHeight="1" x14ac:dyDescent="0.2">
      <c r="A889" s="389"/>
      <c r="B889" s="390"/>
      <c r="C889" s="390"/>
      <c r="D889" s="390"/>
      <c r="E889" s="390"/>
      <c r="F889" s="390"/>
      <c r="G889" s="390"/>
      <c r="H889" s="390"/>
      <c r="I889" s="390"/>
      <c r="J889" s="390"/>
      <c r="K889" s="390"/>
      <c r="L889" s="390"/>
      <c r="M889" s="390"/>
      <c r="N889" s="390"/>
      <c r="O889" s="390"/>
      <c r="P889" s="390"/>
      <c r="Q889" s="390"/>
      <c r="R889" s="390"/>
      <c r="S889" s="389"/>
      <c r="T889" s="389"/>
      <c r="U889" s="389"/>
      <c r="V889" s="389"/>
    </row>
    <row r="890" spans="1:22" ht="11.25" customHeight="1" x14ac:dyDescent="0.2">
      <c r="A890" s="389"/>
      <c r="B890" s="390"/>
      <c r="C890" s="390"/>
      <c r="D890" s="390"/>
      <c r="E890" s="390"/>
      <c r="F890" s="390"/>
      <c r="G890" s="390"/>
      <c r="H890" s="390"/>
      <c r="I890" s="390"/>
      <c r="J890" s="390"/>
      <c r="K890" s="390"/>
      <c r="L890" s="390"/>
      <c r="M890" s="390"/>
      <c r="N890" s="390"/>
      <c r="O890" s="390"/>
      <c r="P890" s="390"/>
      <c r="Q890" s="390"/>
      <c r="R890" s="390"/>
      <c r="S890" s="389"/>
      <c r="T890" s="389"/>
      <c r="U890" s="389"/>
      <c r="V890" s="389"/>
    </row>
    <row r="891" spans="1:22" ht="11.25" customHeight="1" x14ac:dyDescent="0.2">
      <c r="A891" s="389"/>
      <c r="B891" s="390"/>
      <c r="C891" s="390"/>
      <c r="D891" s="390"/>
      <c r="E891" s="390"/>
      <c r="F891" s="390"/>
      <c r="G891" s="390"/>
      <c r="H891" s="390"/>
      <c r="I891" s="390"/>
      <c r="J891" s="390"/>
      <c r="K891" s="390"/>
      <c r="L891" s="390"/>
      <c r="M891" s="390"/>
      <c r="N891" s="390"/>
      <c r="O891" s="390"/>
      <c r="P891" s="390"/>
      <c r="Q891" s="390"/>
      <c r="R891" s="390"/>
      <c r="S891" s="389"/>
      <c r="T891" s="389"/>
      <c r="U891" s="389"/>
      <c r="V891" s="389"/>
    </row>
    <row r="892" spans="1:22" ht="11.25" customHeight="1" x14ac:dyDescent="0.2">
      <c r="A892" s="389"/>
      <c r="B892" s="390"/>
      <c r="C892" s="390"/>
      <c r="D892" s="390"/>
      <c r="E892" s="390"/>
      <c r="F892" s="390"/>
      <c r="G892" s="390"/>
      <c r="H892" s="390"/>
      <c r="I892" s="390"/>
      <c r="J892" s="390"/>
      <c r="K892" s="390"/>
      <c r="L892" s="390"/>
      <c r="M892" s="390"/>
      <c r="N892" s="390"/>
      <c r="O892" s="390"/>
      <c r="P892" s="390"/>
      <c r="Q892" s="390"/>
      <c r="R892" s="390"/>
      <c r="S892" s="389"/>
      <c r="T892" s="389"/>
      <c r="U892" s="389"/>
      <c r="V892" s="389"/>
    </row>
    <row r="893" spans="1:22" ht="11.25" customHeight="1" x14ac:dyDescent="0.2">
      <c r="A893" s="389"/>
      <c r="B893" s="390"/>
      <c r="C893" s="390"/>
      <c r="D893" s="390"/>
      <c r="E893" s="390"/>
      <c r="F893" s="390"/>
      <c r="G893" s="390"/>
      <c r="H893" s="390"/>
      <c r="I893" s="390"/>
      <c r="J893" s="390"/>
      <c r="K893" s="390"/>
      <c r="L893" s="390"/>
      <c r="M893" s="390"/>
      <c r="N893" s="390"/>
      <c r="O893" s="390"/>
      <c r="P893" s="390"/>
      <c r="Q893" s="390"/>
      <c r="R893" s="390"/>
      <c r="S893" s="389"/>
      <c r="T893" s="389"/>
      <c r="U893" s="389"/>
      <c r="V893" s="389"/>
    </row>
    <row r="894" spans="1:22" ht="11.25" customHeight="1" x14ac:dyDescent="0.2">
      <c r="A894" s="389"/>
      <c r="B894" s="390"/>
      <c r="C894" s="390"/>
      <c r="D894" s="390"/>
      <c r="E894" s="390"/>
      <c r="F894" s="390"/>
      <c r="G894" s="390"/>
      <c r="H894" s="390"/>
      <c r="I894" s="390"/>
      <c r="J894" s="390"/>
      <c r="K894" s="390"/>
      <c r="L894" s="390"/>
      <c r="M894" s="390"/>
      <c r="N894" s="390"/>
      <c r="O894" s="390"/>
      <c r="P894" s="390"/>
      <c r="Q894" s="390"/>
      <c r="R894" s="390"/>
      <c r="S894" s="389"/>
      <c r="T894" s="389"/>
      <c r="U894" s="389"/>
      <c r="V894" s="389"/>
    </row>
    <row r="895" spans="1:22" ht="11.25" customHeight="1" x14ac:dyDescent="0.2">
      <c r="A895" s="389"/>
      <c r="B895" s="390"/>
      <c r="C895" s="390"/>
      <c r="D895" s="390"/>
      <c r="E895" s="390"/>
      <c r="F895" s="390"/>
      <c r="G895" s="390"/>
      <c r="H895" s="390"/>
      <c r="I895" s="390"/>
      <c r="J895" s="390"/>
      <c r="K895" s="390"/>
      <c r="L895" s="390"/>
      <c r="M895" s="390"/>
      <c r="N895" s="390"/>
      <c r="O895" s="390"/>
      <c r="P895" s="390"/>
      <c r="Q895" s="390"/>
      <c r="R895" s="390"/>
      <c r="S895" s="389"/>
      <c r="T895" s="389"/>
      <c r="U895" s="389"/>
      <c r="V895" s="389"/>
    </row>
    <row r="896" spans="1:22" ht="11.25" customHeight="1" x14ac:dyDescent="0.2">
      <c r="A896" s="389"/>
      <c r="B896" s="390"/>
      <c r="C896" s="390"/>
      <c r="D896" s="390"/>
      <c r="E896" s="390"/>
      <c r="F896" s="390"/>
      <c r="G896" s="390"/>
      <c r="H896" s="390"/>
      <c r="I896" s="390"/>
      <c r="J896" s="390"/>
      <c r="K896" s="390"/>
      <c r="L896" s="390"/>
      <c r="M896" s="390"/>
      <c r="N896" s="390"/>
      <c r="O896" s="390"/>
      <c r="P896" s="390"/>
      <c r="Q896" s="390"/>
      <c r="R896" s="390"/>
      <c r="S896" s="389"/>
      <c r="T896" s="389"/>
      <c r="U896" s="389"/>
      <c r="V896" s="389"/>
    </row>
    <row r="897" spans="1:22" ht="11.25" customHeight="1" x14ac:dyDescent="0.2">
      <c r="A897" s="389"/>
      <c r="B897" s="390"/>
      <c r="C897" s="390"/>
      <c r="D897" s="390"/>
      <c r="E897" s="390"/>
      <c r="F897" s="390"/>
      <c r="G897" s="390"/>
      <c r="H897" s="390"/>
      <c r="I897" s="390"/>
      <c r="J897" s="390"/>
      <c r="K897" s="390"/>
      <c r="L897" s="390"/>
      <c r="M897" s="390"/>
      <c r="N897" s="390"/>
      <c r="O897" s="390"/>
      <c r="P897" s="390"/>
      <c r="Q897" s="390"/>
      <c r="R897" s="390"/>
      <c r="S897" s="389"/>
      <c r="T897" s="389"/>
      <c r="U897" s="389"/>
      <c r="V897" s="389"/>
    </row>
    <row r="898" spans="1:22" ht="11.25" customHeight="1" x14ac:dyDescent="0.2">
      <c r="A898" s="389"/>
      <c r="B898" s="390"/>
      <c r="C898" s="390"/>
      <c r="D898" s="390"/>
      <c r="E898" s="390"/>
      <c r="F898" s="390"/>
      <c r="G898" s="390"/>
      <c r="H898" s="390"/>
      <c r="I898" s="390"/>
      <c r="J898" s="390"/>
      <c r="K898" s="390"/>
      <c r="L898" s="390"/>
      <c r="M898" s="390"/>
      <c r="N898" s="390"/>
      <c r="O898" s="390"/>
      <c r="P898" s="390"/>
      <c r="Q898" s="390"/>
      <c r="R898" s="390"/>
      <c r="S898" s="389"/>
      <c r="T898" s="389"/>
      <c r="U898" s="389"/>
      <c r="V898" s="389"/>
    </row>
    <row r="899" spans="1:22" ht="11.25" customHeight="1" x14ac:dyDescent="0.2">
      <c r="A899" s="389"/>
      <c r="B899" s="390"/>
      <c r="C899" s="390"/>
      <c r="D899" s="390"/>
      <c r="E899" s="390"/>
      <c r="F899" s="390"/>
      <c r="G899" s="390"/>
      <c r="H899" s="390"/>
      <c r="I899" s="390"/>
      <c r="J899" s="390"/>
      <c r="K899" s="390"/>
      <c r="L899" s="390"/>
      <c r="M899" s="390"/>
      <c r="N899" s="390"/>
      <c r="O899" s="390"/>
      <c r="P899" s="390"/>
      <c r="Q899" s="390"/>
      <c r="R899" s="390"/>
      <c r="S899" s="389"/>
      <c r="T899" s="389"/>
      <c r="U899" s="389"/>
      <c r="V899" s="389"/>
    </row>
    <row r="900" spans="1:22" ht="11.25" customHeight="1" x14ac:dyDescent="0.2">
      <c r="A900" s="389"/>
      <c r="B900" s="390"/>
      <c r="C900" s="390"/>
      <c r="D900" s="390"/>
      <c r="E900" s="390"/>
      <c r="F900" s="390"/>
      <c r="G900" s="390"/>
      <c r="H900" s="390"/>
      <c r="I900" s="390"/>
      <c r="J900" s="390"/>
      <c r="K900" s="390"/>
      <c r="L900" s="390"/>
      <c r="M900" s="390"/>
      <c r="N900" s="390"/>
      <c r="O900" s="390"/>
      <c r="P900" s="390"/>
      <c r="Q900" s="390"/>
      <c r="R900" s="390"/>
      <c r="S900" s="389"/>
      <c r="T900" s="389"/>
      <c r="U900" s="389"/>
      <c r="V900" s="389"/>
    </row>
    <row r="901" spans="1:22" ht="11.25" customHeight="1" x14ac:dyDescent="0.2">
      <c r="A901" s="389"/>
      <c r="B901" s="390"/>
      <c r="C901" s="390"/>
      <c r="D901" s="390"/>
      <c r="E901" s="390"/>
      <c r="F901" s="390"/>
      <c r="G901" s="390"/>
      <c r="H901" s="390"/>
      <c r="I901" s="390"/>
      <c r="J901" s="390"/>
      <c r="K901" s="390"/>
      <c r="L901" s="390"/>
      <c r="M901" s="390"/>
      <c r="N901" s="390"/>
      <c r="O901" s="390"/>
      <c r="P901" s="390"/>
      <c r="Q901" s="390"/>
      <c r="R901" s="390"/>
      <c r="S901" s="389"/>
      <c r="T901" s="389"/>
      <c r="U901" s="389"/>
      <c r="V901" s="389"/>
    </row>
    <row r="902" spans="1:22" ht="11.25" customHeight="1" x14ac:dyDescent="0.2">
      <c r="A902" s="389"/>
      <c r="B902" s="390"/>
      <c r="C902" s="390"/>
      <c r="D902" s="390"/>
      <c r="E902" s="390"/>
      <c r="F902" s="390"/>
      <c r="G902" s="390"/>
      <c r="H902" s="390"/>
      <c r="I902" s="390"/>
      <c r="J902" s="390"/>
      <c r="K902" s="390"/>
      <c r="L902" s="390"/>
      <c r="M902" s="390"/>
      <c r="N902" s="390"/>
      <c r="O902" s="390"/>
      <c r="P902" s="390"/>
      <c r="Q902" s="390"/>
      <c r="R902" s="390"/>
      <c r="S902" s="389"/>
      <c r="T902" s="389"/>
      <c r="U902" s="389"/>
      <c r="V902" s="389"/>
    </row>
    <row r="903" spans="1:22" ht="11.25" customHeight="1" x14ac:dyDescent="0.2">
      <c r="A903" s="389"/>
      <c r="B903" s="390"/>
      <c r="C903" s="390"/>
      <c r="D903" s="390"/>
      <c r="E903" s="390"/>
      <c r="F903" s="390"/>
      <c r="G903" s="390"/>
      <c r="H903" s="390"/>
      <c r="I903" s="390"/>
      <c r="J903" s="390"/>
      <c r="K903" s="390"/>
      <c r="L903" s="390"/>
      <c r="M903" s="390"/>
      <c r="N903" s="390"/>
      <c r="O903" s="390"/>
      <c r="P903" s="390"/>
      <c r="Q903" s="390"/>
      <c r="R903" s="390"/>
      <c r="S903" s="389"/>
      <c r="T903" s="389"/>
      <c r="U903" s="389"/>
      <c r="V903" s="389"/>
    </row>
    <row r="904" spans="1:22" ht="11.25" customHeight="1" x14ac:dyDescent="0.2">
      <c r="A904" s="389"/>
      <c r="B904" s="390"/>
      <c r="C904" s="390"/>
      <c r="D904" s="390"/>
      <c r="E904" s="390"/>
      <c r="F904" s="390"/>
      <c r="G904" s="390"/>
      <c r="H904" s="390"/>
      <c r="I904" s="390"/>
      <c r="J904" s="390"/>
      <c r="K904" s="390"/>
      <c r="L904" s="390"/>
      <c r="M904" s="390"/>
      <c r="N904" s="390"/>
      <c r="O904" s="390"/>
      <c r="P904" s="390"/>
      <c r="Q904" s="390"/>
      <c r="R904" s="390"/>
      <c r="S904" s="389"/>
      <c r="T904" s="389"/>
      <c r="U904" s="389"/>
      <c r="V904" s="389"/>
    </row>
    <row r="905" spans="1:22" ht="11.25" customHeight="1" x14ac:dyDescent="0.2">
      <c r="A905" s="389"/>
      <c r="B905" s="390"/>
      <c r="C905" s="390"/>
      <c r="D905" s="390"/>
      <c r="E905" s="390"/>
      <c r="F905" s="390"/>
      <c r="G905" s="390"/>
      <c r="H905" s="390"/>
      <c r="I905" s="390"/>
      <c r="J905" s="390"/>
      <c r="K905" s="390"/>
      <c r="L905" s="390"/>
      <c r="M905" s="390"/>
      <c r="N905" s="390"/>
      <c r="O905" s="390"/>
      <c r="P905" s="390"/>
      <c r="Q905" s="390"/>
      <c r="R905" s="390"/>
      <c r="S905" s="389"/>
      <c r="T905" s="389"/>
      <c r="U905" s="389"/>
      <c r="V905" s="389"/>
    </row>
    <row r="906" spans="1:22" ht="11.25" customHeight="1" x14ac:dyDescent="0.2">
      <c r="A906" s="389"/>
      <c r="B906" s="390"/>
      <c r="C906" s="390"/>
      <c r="D906" s="390"/>
      <c r="E906" s="390"/>
      <c r="F906" s="390"/>
      <c r="G906" s="390"/>
      <c r="H906" s="390"/>
      <c r="I906" s="390"/>
      <c r="J906" s="390"/>
      <c r="K906" s="390"/>
      <c r="L906" s="390"/>
      <c r="M906" s="390"/>
      <c r="N906" s="390"/>
      <c r="O906" s="390"/>
      <c r="P906" s="390"/>
      <c r="Q906" s="390"/>
      <c r="R906" s="390"/>
      <c r="S906" s="389"/>
      <c r="T906" s="389"/>
      <c r="U906" s="389"/>
      <c r="V906" s="389"/>
    </row>
    <row r="907" spans="1:22" ht="11.25" customHeight="1" x14ac:dyDescent="0.2">
      <c r="A907" s="389"/>
      <c r="B907" s="390"/>
      <c r="C907" s="390"/>
      <c r="D907" s="390"/>
      <c r="E907" s="390"/>
      <c r="F907" s="390"/>
      <c r="G907" s="390"/>
      <c r="H907" s="390"/>
      <c r="I907" s="390"/>
      <c r="J907" s="390"/>
      <c r="K907" s="390"/>
      <c r="L907" s="390"/>
      <c r="M907" s="390"/>
      <c r="N907" s="390"/>
      <c r="O907" s="390"/>
      <c r="P907" s="390"/>
      <c r="Q907" s="390"/>
      <c r="R907" s="390"/>
      <c r="S907" s="389"/>
      <c r="T907" s="389"/>
      <c r="U907" s="389"/>
      <c r="V907" s="389"/>
    </row>
    <row r="908" spans="1:22" ht="11.25" customHeight="1" x14ac:dyDescent="0.2">
      <c r="A908" s="389"/>
      <c r="B908" s="390"/>
      <c r="C908" s="390"/>
      <c r="D908" s="390"/>
      <c r="E908" s="390"/>
      <c r="F908" s="390"/>
      <c r="G908" s="390"/>
      <c r="H908" s="390"/>
      <c r="I908" s="390"/>
      <c r="J908" s="390"/>
      <c r="K908" s="390"/>
      <c r="L908" s="390"/>
      <c r="M908" s="390"/>
      <c r="N908" s="390"/>
      <c r="O908" s="390"/>
      <c r="P908" s="390"/>
      <c r="Q908" s="390"/>
      <c r="R908" s="390"/>
      <c r="S908" s="389"/>
      <c r="T908" s="389"/>
      <c r="U908" s="389"/>
      <c r="V908" s="389"/>
    </row>
    <row r="909" spans="1:22" ht="11.25" customHeight="1" x14ac:dyDescent="0.2">
      <c r="A909" s="389"/>
      <c r="B909" s="390"/>
      <c r="C909" s="390"/>
      <c r="D909" s="390"/>
      <c r="E909" s="390"/>
      <c r="F909" s="390"/>
      <c r="G909" s="390"/>
      <c r="H909" s="390"/>
      <c r="I909" s="390"/>
      <c r="J909" s="390"/>
      <c r="K909" s="390"/>
      <c r="L909" s="390"/>
      <c r="M909" s="390"/>
      <c r="N909" s="390"/>
      <c r="O909" s="390"/>
      <c r="P909" s="390"/>
      <c r="Q909" s="390"/>
      <c r="R909" s="390"/>
      <c r="S909" s="389"/>
      <c r="T909" s="389"/>
      <c r="U909" s="389"/>
      <c r="V909" s="389"/>
    </row>
    <row r="910" spans="1:22" ht="11.25" customHeight="1" x14ac:dyDescent="0.2">
      <c r="A910" s="389"/>
      <c r="B910" s="390"/>
      <c r="C910" s="390"/>
      <c r="D910" s="390"/>
      <c r="E910" s="390"/>
      <c r="F910" s="390"/>
      <c r="G910" s="390"/>
      <c r="H910" s="390"/>
      <c r="I910" s="390"/>
      <c r="J910" s="390"/>
      <c r="K910" s="390"/>
      <c r="L910" s="390"/>
      <c r="M910" s="390"/>
      <c r="N910" s="390"/>
      <c r="O910" s="390"/>
      <c r="P910" s="390"/>
      <c r="Q910" s="390"/>
      <c r="R910" s="390"/>
      <c r="S910" s="389"/>
      <c r="T910" s="389"/>
      <c r="U910" s="389"/>
      <c r="V910" s="389"/>
    </row>
    <row r="911" spans="1:22" ht="11.25" customHeight="1" x14ac:dyDescent="0.2">
      <c r="A911" s="389"/>
      <c r="B911" s="390"/>
      <c r="C911" s="390"/>
      <c r="D911" s="390"/>
      <c r="E911" s="390"/>
      <c r="F911" s="390"/>
      <c r="G911" s="390"/>
      <c r="H911" s="390"/>
      <c r="I911" s="390"/>
      <c r="J911" s="390"/>
      <c r="K911" s="390"/>
      <c r="L911" s="390"/>
      <c r="M911" s="390"/>
      <c r="N911" s="390"/>
      <c r="O911" s="390"/>
      <c r="P911" s="390"/>
      <c r="Q911" s="390"/>
      <c r="R911" s="390"/>
      <c r="S911" s="389"/>
      <c r="T911" s="389"/>
      <c r="U911" s="389"/>
      <c r="V911" s="389"/>
    </row>
    <row r="912" spans="1:22" ht="11.25" customHeight="1" x14ac:dyDescent="0.2">
      <c r="A912" s="389"/>
      <c r="B912" s="390"/>
      <c r="C912" s="390"/>
      <c r="D912" s="390"/>
      <c r="E912" s="390"/>
      <c r="F912" s="390"/>
      <c r="G912" s="390"/>
      <c r="H912" s="390"/>
      <c r="I912" s="390"/>
      <c r="J912" s="390"/>
      <c r="K912" s="390"/>
      <c r="L912" s="390"/>
      <c r="M912" s="390"/>
      <c r="N912" s="390"/>
      <c r="O912" s="390"/>
      <c r="P912" s="390"/>
      <c r="Q912" s="390"/>
      <c r="R912" s="390"/>
      <c r="S912" s="389"/>
      <c r="T912" s="389"/>
      <c r="U912" s="389"/>
      <c r="V912" s="389"/>
    </row>
    <row r="913" spans="1:22" ht="11.25" customHeight="1" x14ac:dyDescent="0.2">
      <c r="A913" s="389"/>
      <c r="B913" s="390"/>
      <c r="C913" s="390"/>
      <c r="D913" s="390"/>
      <c r="E913" s="390"/>
      <c r="F913" s="390"/>
      <c r="G913" s="390"/>
      <c r="H913" s="390"/>
      <c r="I913" s="390"/>
      <c r="J913" s="390"/>
      <c r="K913" s="390"/>
      <c r="L913" s="390"/>
      <c r="M913" s="390"/>
      <c r="N913" s="390"/>
      <c r="O913" s="390"/>
      <c r="P913" s="390"/>
      <c r="Q913" s="390"/>
      <c r="R913" s="390"/>
      <c r="S913" s="389"/>
      <c r="T913" s="389"/>
      <c r="U913" s="389"/>
      <c r="V913" s="389"/>
    </row>
    <row r="914" spans="1:22" ht="11.25" customHeight="1" x14ac:dyDescent="0.2">
      <c r="A914" s="389"/>
      <c r="B914" s="390"/>
      <c r="C914" s="390"/>
      <c r="D914" s="390"/>
      <c r="E914" s="390"/>
      <c r="F914" s="390"/>
      <c r="G914" s="390"/>
      <c r="H914" s="390"/>
      <c r="I914" s="390"/>
      <c r="J914" s="390"/>
      <c r="K914" s="390"/>
      <c r="L914" s="390"/>
      <c r="M914" s="390"/>
      <c r="N914" s="390"/>
      <c r="O914" s="390"/>
      <c r="P914" s="390"/>
      <c r="Q914" s="390"/>
      <c r="R914" s="390"/>
      <c r="S914" s="389"/>
      <c r="T914" s="389"/>
      <c r="U914" s="389"/>
      <c r="V914" s="389"/>
    </row>
    <row r="915" spans="1:22" ht="11.25" customHeight="1" x14ac:dyDescent="0.2">
      <c r="A915" s="389"/>
      <c r="B915" s="390"/>
      <c r="C915" s="390"/>
      <c r="D915" s="390"/>
      <c r="E915" s="390"/>
      <c r="F915" s="390"/>
      <c r="G915" s="390"/>
      <c r="H915" s="390"/>
      <c r="I915" s="390"/>
      <c r="J915" s="390"/>
      <c r="K915" s="390"/>
      <c r="L915" s="390"/>
      <c r="M915" s="390"/>
      <c r="N915" s="390"/>
      <c r="O915" s="390"/>
      <c r="P915" s="390"/>
      <c r="Q915" s="390"/>
      <c r="R915" s="390"/>
      <c r="S915" s="389"/>
      <c r="T915" s="389"/>
      <c r="U915" s="389"/>
      <c r="V915" s="389"/>
    </row>
    <row r="916" spans="1:22" ht="11.25" customHeight="1" x14ac:dyDescent="0.2">
      <c r="A916" s="389"/>
      <c r="B916" s="390"/>
      <c r="C916" s="390"/>
      <c r="D916" s="390"/>
      <c r="E916" s="390"/>
      <c r="F916" s="390"/>
      <c r="G916" s="390"/>
      <c r="H916" s="390"/>
      <c r="I916" s="390"/>
      <c r="J916" s="390"/>
      <c r="K916" s="390"/>
      <c r="L916" s="390"/>
      <c r="M916" s="390"/>
      <c r="N916" s="390"/>
      <c r="O916" s="390"/>
      <c r="P916" s="390"/>
      <c r="Q916" s="390"/>
      <c r="R916" s="390"/>
      <c r="S916" s="389"/>
      <c r="T916" s="389"/>
      <c r="U916" s="389"/>
      <c r="V916" s="389"/>
    </row>
    <row r="917" spans="1:22" ht="11.25" customHeight="1" x14ac:dyDescent="0.2">
      <c r="A917" s="389"/>
      <c r="B917" s="390"/>
      <c r="C917" s="390"/>
      <c r="D917" s="390"/>
      <c r="E917" s="390"/>
      <c r="F917" s="390"/>
      <c r="G917" s="390"/>
      <c r="H917" s="390"/>
      <c r="I917" s="390"/>
      <c r="J917" s="390"/>
      <c r="K917" s="390"/>
      <c r="L917" s="390"/>
      <c r="M917" s="390"/>
      <c r="N917" s="390"/>
      <c r="O917" s="390"/>
      <c r="P917" s="390"/>
      <c r="Q917" s="390"/>
      <c r="R917" s="390"/>
      <c r="S917" s="389"/>
      <c r="T917" s="389"/>
      <c r="U917" s="389"/>
      <c r="V917" s="389"/>
    </row>
    <row r="918" spans="1:22" ht="11.25" customHeight="1" x14ac:dyDescent="0.2">
      <c r="A918" s="389"/>
      <c r="B918" s="390"/>
      <c r="C918" s="390"/>
      <c r="D918" s="390"/>
      <c r="E918" s="390"/>
      <c r="F918" s="390"/>
      <c r="G918" s="390"/>
      <c r="H918" s="390"/>
      <c r="I918" s="390"/>
      <c r="J918" s="390"/>
      <c r="K918" s="390"/>
      <c r="L918" s="390"/>
      <c r="M918" s="390"/>
      <c r="N918" s="390"/>
      <c r="O918" s="390"/>
      <c r="P918" s="390"/>
      <c r="Q918" s="390"/>
      <c r="R918" s="390"/>
      <c r="S918" s="389"/>
      <c r="T918" s="389"/>
      <c r="U918" s="389"/>
      <c r="V918" s="389"/>
    </row>
    <row r="919" spans="1:22" ht="11.25" customHeight="1" x14ac:dyDescent="0.2">
      <c r="A919" s="389"/>
      <c r="B919" s="390"/>
      <c r="C919" s="390"/>
      <c r="D919" s="390"/>
      <c r="E919" s="390"/>
      <c r="F919" s="390"/>
      <c r="G919" s="390"/>
      <c r="H919" s="390"/>
      <c r="I919" s="390"/>
      <c r="J919" s="390"/>
      <c r="K919" s="390"/>
      <c r="L919" s="390"/>
      <c r="M919" s="390"/>
      <c r="N919" s="390"/>
      <c r="O919" s="390"/>
      <c r="P919" s="390"/>
      <c r="Q919" s="390"/>
      <c r="R919" s="390"/>
      <c r="S919" s="389"/>
      <c r="T919" s="389"/>
      <c r="U919" s="389"/>
      <c r="V919" s="389"/>
    </row>
    <row r="920" spans="1:22" ht="11.25" customHeight="1" x14ac:dyDescent="0.2">
      <c r="A920" s="389"/>
      <c r="B920" s="390"/>
      <c r="C920" s="390"/>
      <c r="D920" s="390"/>
      <c r="E920" s="390"/>
      <c r="F920" s="390"/>
      <c r="G920" s="390"/>
      <c r="H920" s="390"/>
      <c r="I920" s="390"/>
      <c r="J920" s="390"/>
      <c r="K920" s="390"/>
      <c r="L920" s="390"/>
      <c r="M920" s="390"/>
      <c r="N920" s="390"/>
      <c r="O920" s="390"/>
      <c r="P920" s="390"/>
      <c r="Q920" s="390"/>
      <c r="R920" s="390"/>
      <c r="S920" s="389"/>
      <c r="T920" s="389"/>
      <c r="U920" s="389"/>
      <c r="V920" s="389"/>
    </row>
    <row r="921" spans="1:22" ht="11.25" customHeight="1" x14ac:dyDescent="0.2">
      <c r="A921" s="389"/>
      <c r="B921" s="390"/>
      <c r="C921" s="390"/>
      <c r="D921" s="390"/>
      <c r="E921" s="390"/>
      <c r="F921" s="390"/>
      <c r="G921" s="390"/>
      <c r="H921" s="390"/>
      <c r="I921" s="390"/>
      <c r="J921" s="390"/>
      <c r="K921" s="390"/>
      <c r="L921" s="390"/>
      <c r="M921" s="390"/>
      <c r="N921" s="390"/>
      <c r="O921" s="390"/>
      <c r="P921" s="390"/>
      <c r="Q921" s="390"/>
      <c r="R921" s="390"/>
      <c r="S921" s="389"/>
      <c r="T921" s="389"/>
      <c r="U921" s="389"/>
      <c r="V921" s="389"/>
    </row>
    <row r="922" spans="1:22" ht="11.25" customHeight="1" x14ac:dyDescent="0.2">
      <c r="A922" s="389"/>
      <c r="B922" s="390"/>
      <c r="C922" s="390"/>
      <c r="D922" s="390"/>
      <c r="E922" s="390"/>
      <c r="F922" s="390"/>
      <c r="G922" s="390"/>
      <c r="H922" s="390"/>
      <c r="I922" s="390"/>
      <c r="J922" s="390"/>
      <c r="K922" s="390"/>
      <c r="L922" s="390"/>
      <c r="M922" s="390"/>
      <c r="N922" s="390"/>
      <c r="O922" s="390"/>
      <c r="P922" s="390"/>
      <c r="Q922" s="390"/>
      <c r="R922" s="390"/>
      <c r="S922" s="389"/>
      <c r="T922" s="389"/>
      <c r="U922" s="389"/>
      <c r="V922" s="389"/>
    </row>
    <row r="923" spans="1:22" ht="11.25" customHeight="1" x14ac:dyDescent="0.2">
      <c r="A923" s="389"/>
      <c r="B923" s="390"/>
      <c r="C923" s="390"/>
      <c r="D923" s="390"/>
      <c r="E923" s="390"/>
      <c r="F923" s="390"/>
      <c r="G923" s="390"/>
      <c r="H923" s="390"/>
      <c r="I923" s="390"/>
      <c r="J923" s="390"/>
      <c r="K923" s="390"/>
      <c r="L923" s="390"/>
      <c r="M923" s="390"/>
      <c r="N923" s="390"/>
      <c r="O923" s="390"/>
      <c r="P923" s="390"/>
      <c r="Q923" s="390"/>
      <c r="R923" s="390"/>
      <c r="S923" s="389"/>
      <c r="T923" s="389"/>
      <c r="U923" s="389"/>
      <c r="V923" s="389"/>
    </row>
    <row r="924" spans="1:22" ht="11.25" customHeight="1" x14ac:dyDescent="0.2">
      <c r="A924" s="389"/>
      <c r="B924" s="390"/>
      <c r="C924" s="390"/>
      <c r="D924" s="390"/>
      <c r="E924" s="390"/>
      <c r="F924" s="390"/>
      <c r="G924" s="390"/>
      <c r="H924" s="390"/>
      <c r="I924" s="390"/>
      <c r="J924" s="390"/>
      <c r="K924" s="390"/>
      <c r="L924" s="390"/>
      <c r="M924" s="390"/>
      <c r="N924" s="390"/>
      <c r="O924" s="390"/>
      <c r="P924" s="390"/>
      <c r="Q924" s="390"/>
      <c r="R924" s="390"/>
      <c r="S924" s="389"/>
      <c r="T924" s="389"/>
      <c r="U924" s="389"/>
      <c r="V924" s="389"/>
    </row>
    <row r="925" spans="1:22" ht="11.25" customHeight="1" x14ac:dyDescent="0.2">
      <c r="A925" s="389"/>
      <c r="B925" s="390"/>
      <c r="C925" s="390"/>
      <c r="D925" s="390"/>
      <c r="E925" s="390"/>
      <c r="F925" s="390"/>
      <c r="G925" s="390"/>
      <c r="H925" s="390"/>
      <c r="I925" s="390"/>
      <c r="J925" s="390"/>
      <c r="K925" s="390"/>
      <c r="L925" s="390"/>
      <c r="M925" s="390"/>
      <c r="N925" s="390"/>
      <c r="O925" s="390"/>
      <c r="P925" s="390"/>
      <c r="Q925" s="390"/>
      <c r="R925" s="390"/>
      <c r="S925" s="389"/>
      <c r="T925" s="389"/>
      <c r="U925" s="389"/>
      <c r="V925" s="389"/>
    </row>
    <row r="926" spans="1:22" ht="11.25" customHeight="1" x14ac:dyDescent="0.2">
      <c r="A926" s="389"/>
      <c r="B926" s="390"/>
      <c r="C926" s="390"/>
      <c r="D926" s="390"/>
      <c r="E926" s="390"/>
      <c r="F926" s="390"/>
      <c r="G926" s="390"/>
      <c r="H926" s="390"/>
      <c r="I926" s="390"/>
      <c r="J926" s="390"/>
      <c r="K926" s="390"/>
      <c r="L926" s="390"/>
      <c r="M926" s="390"/>
      <c r="N926" s="390"/>
      <c r="O926" s="390"/>
      <c r="P926" s="390"/>
      <c r="Q926" s="390"/>
      <c r="R926" s="390"/>
      <c r="S926" s="389"/>
      <c r="T926" s="389"/>
      <c r="U926" s="389"/>
      <c r="V926" s="389"/>
    </row>
    <row r="927" spans="1:22" ht="11.25" customHeight="1" x14ac:dyDescent="0.2">
      <c r="A927" s="389"/>
      <c r="B927" s="390"/>
      <c r="C927" s="390"/>
      <c r="D927" s="390"/>
      <c r="E927" s="390"/>
      <c r="F927" s="390"/>
      <c r="G927" s="390"/>
      <c r="H927" s="390"/>
      <c r="I927" s="390"/>
      <c r="J927" s="390"/>
      <c r="K927" s="390"/>
      <c r="L927" s="390"/>
      <c r="M927" s="390"/>
      <c r="N927" s="390"/>
      <c r="O927" s="390"/>
      <c r="P927" s="390"/>
      <c r="Q927" s="390"/>
      <c r="R927" s="390"/>
      <c r="S927" s="389"/>
      <c r="T927" s="389"/>
      <c r="U927" s="389"/>
      <c r="V927" s="389"/>
    </row>
    <row r="928" spans="1:22" ht="11.25" customHeight="1" x14ac:dyDescent="0.2">
      <c r="A928" s="389"/>
      <c r="B928" s="390"/>
      <c r="C928" s="390"/>
      <c r="D928" s="390"/>
      <c r="E928" s="390"/>
      <c r="F928" s="390"/>
      <c r="G928" s="390"/>
      <c r="H928" s="390"/>
      <c r="I928" s="390"/>
      <c r="J928" s="390"/>
      <c r="K928" s="390"/>
      <c r="L928" s="390"/>
      <c r="M928" s="390"/>
      <c r="N928" s="390"/>
      <c r="O928" s="390"/>
      <c r="P928" s="390"/>
      <c r="Q928" s="390"/>
      <c r="R928" s="390"/>
      <c r="S928" s="389"/>
      <c r="T928" s="389"/>
      <c r="U928" s="389"/>
      <c r="V928" s="389"/>
    </row>
    <row r="929" spans="1:22" ht="11.25" customHeight="1" x14ac:dyDescent="0.2">
      <c r="A929" s="389"/>
      <c r="B929" s="390"/>
      <c r="C929" s="390"/>
      <c r="D929" s="390"/>
      <c r="E929" s="390"/>
      <c r="F929" s="390"/>
      <c r="G929" s="390"/>
      <c r="H929" s="390"/>
      <c r="I929" s="390"/>
      <c r="J929" s="390"/>
      <c r="K929" s="390"/>
      <c r="L929" s="390"/>
      <c r="M929" s="390"/>
      <c r="N929" s="390"/>
      <c r="O929" s="390"/>
      <c r="P929" s="390"/>
      <c r="Q929" s="390"/>
      <c r="R929" s="390"/>
      <c r="S929" s="389"/>
      <c r="T929" s="389"/>
      <c r="U929" s="389"/>
      <c r="V929" s="389"/>
    </row>
    <row r="930" spans="1:22" ht="11.25" customHeight="1" x14ac:dyDescent="0.2">
      <c r="A930" s="389"/>
      <c r="B930" s="390"/>
      <c r="C930" s="390"/>
      <c r="D930" s="390"/>
      <c r="E930" s="390"/>
      <c r="F930" s="390"/>
      <c r="G930" s="390"/>
      <c r="H930" s="390"/>
      <c r="I930" s="390"/>
      <c r="J930" s="390"/>
      <c r="K930" s="390"/>
      <c r="L930" s="390"/>
      <c r="M930" s="390"/>
      <c r="N930" s="390"/>
      <c r="O930" s="390"/>
      <c r="P930" s="390"/>
      <c r="Q930" s="390"/>
      <c r="R930" s="390"/>
      <c r="S930" s="389"/>
      <c r="T930" s="389"/>
      <c r="U930" s="389"/>
      <c r="V930" s="389"/>
    </row>
    <row r="931" spans="1:22" ht="11.25" customHeight="1" x14ac:dyDescent="0.2">
      <c r="A931" s="389"/>
      <c r="B931" s="390"/>
      <c r="C931" s="390"/>
      <c r="D931" s="390"/>
      <c r="E931" s="390"/>
      <c r="F931" s="390"/>
      <c r="G931" s="390"/>
      <c r="H931" s="390"/>
      <c r="I931" s="390"/>
      <c r="J931" s="390"/>
      <c r="K931" s="390"/>
      <c r="L931" s="390"/>
      <c r="M931" s="390"/>
      <c r="N931" s="390"/>
      <c r="O931" s="390"/>
      <c r="P931" s="390"/>
      <c r="Q931" s="390"/>
      <c r="R931" s="390"/>
      <c r="S931" s="389"/>
      <c r="T931" s="389"/>
      <c r="U931" s="389"/>
      <c r="V931" s="389"/>
    </row>
    <row r="932" spans="1:22" ht="11.25" customHeight="1" x14ac:dyDescent="0.2">
      <c r="A932" s="389"/>
      <c r="B932" s="390"/>
      <c r="C932" s="390"/>
      <c r="D932" s="390"/>
      <c r="E932" s="390"/>
      <c r="F932" s="390"/>
      <c r="G932" s="390"/>
      <c r="H932" s="390"/>
      <c r="I932" s="390"/>
      <c r="J932" s="390"/>
      <c r="K932" s="390"/>
      <c r="L932" s="390"/>
      <c r="M932" s="390"/>
      <c r="N932" s="390"/>
      <c r="O932" s="390"/>
      <c r="P932" s="390"/>
      <c r="Q932" s="390"/>
      <c r="R932" s="390"/>
      <c r="S932" s="389"/>
      <c r="T932" s="389"/>
      <c r="U932" s="389"/>
      <c r="V932" s="389"/>
    </row>
    <row r="933" spans="1:22" ht="11.25" customHeight="1" x14ac:dyDescent="0.2">
      <c r="A933" s="389"/>
      <c r="B933" s="390"/>
      <c r="C933" s="390"/>
      <c r="D933" s="390"/>
      <c r="E933" s="390"/>
      <c r="F933" s="390"/>
      <c r="G933" s="390"/>
      <c r="H933" s="390"/>
      <c r="I933" s="390"/>
      <c r="J933" s="390"/>
      <c r="K933" s="390"/>
      <c r="L933" s="390"/>
      <c r="M933" s="390"/>
      <c r="N933" s="390"/>
      <c r="O933" s="390"/>
      <c r="P933" s="390"/>
      <c r="Q933" s="390"/>
      <c r="R933" s="390"/>
      <c r="S933" s="389"/>
      <c r="T933" s="389"/>
      <c r="U933" s="389"/>
      <c r="V933" s="389"/>
    </row>
    <row r="934" spans="1:22" ht="11.25" customHeight="1" x14ac:dyDescent="0.2">
      <c r="A934" s="389"/>
      <c r="B934" s="390"/>
      <c r="C934" s="390"/>
      <c r="D934" s="390"/>
      <c r="E934" s="390"/>
      <c r="F934" s="390"/>
      <c r="G934" s="390"/>
      <c r="H934" s="390"/>
      <c r="I934" s="390"/>
      <c r="J934" s="390"/>
      <c r="K934" s="390"/>
      <c r="L934" s="390"/>
      <c r="M934" s="390"/>
      <c r="N934" s="390"/>
      <c r="O934" s="390"/>
      <c r="P934" s="390"/>
      <c r="Q934" s="390"/>
      <c r="R934" s="390"/>
      <c r="S934" s="389"/>
      <c r="T934" s="389"/>
      <c r="U934" s="389"/>
      <c r="V934" s="389"/>
    </row>
    <row r="935" spans="1:22" ht="11.25" customHeight="1" x14ac:dyDescent="0.2">
      <c r="A935" s="389"/>
      <c r="B935" s="390"/>
      <c r="C935" s="390"/>
      <c r="D935" s="390"/>
      <c r="E935" s="390"/>
      <c r="F935" s="390"/>
      <c r="G935" s="390"/>
      <c r="H935" s="390"/>
      <c r="I935" s="390"/>
      <c r="J935" s="390"/>
      <c r="K935" s="390"/>
      <c r="L935" s="390"/>
      <c r="M935" s="390"/>
      <c r="N935" s="390"/>
      <c r="O935" s="390"/>
      <c r="P935" s="390"/>
      <c r="Q935" s="390"/>
      <c r="R935" s="390"/>
      <c r="S935" s="389"/>
      <c r="T935" s="389"/>
      <c r="U935" s="389"/>
      <c r="V935" s="389"/>
    </row>
    <row r="936" spans="1:22" ht="11.25" customHeight="1" x14ac:dyDescent="0.2">
      <c r="A936" s="389"/>
      <c r="B936" s="390"/>
      <c r="C936" s="390"/>
      <c r="D936" s="390"/>
      <c r="E936" s="390"/>
      <c r="F936" s="390"/>
      <c r="G936" s="390"/>
      <c r="H936" s="390"/>
      <c r="I936" s="390"/>
      <c r="J936" s="390"/>
      <c r="K936" s="390"/>
      <c r="L936" s="390"/>
      <c r="M936" s="390"/>
      <c r="N936" s="390"/>
      <c r="O936" s="390"/>
      <c r="P936" s="390"/>
      <c r="Q936" s="390"/>
      <c r="R936" s="390"/>
      <c r="S936" s="389"/>
      <c r="T936" s="389"/>
      <c r="U936" s="389"/>
      <c r="V936" s="389"/>
    </row>
    <row r="937" spans="1:22" ht="11.25" customHeight="1" x14ac:dyDescent="0.2">
      <c r="A937" s="389"/>
      <c r="B937" s="390"/>
      <c r="C937" s="390"/>
      <c r="D937" s="390"/>
      <c r="E937" s="390"/>
      <c r="F937" s="390"/>
      <c r="G937" s="390"/>
      <c r="H937" s="390"/>
      <c r="I937" s="390"/>
      <c r="J937" s="390"/>
      <c r="K937" s="390"/>
      <c r="L937" s="390"/>
      <c r="M937" s="390"/>
      <c r="N937" s="390"/>
      <c r="O937" s="390"/>
      <c r="P937" s="390"/>
      <c r="Q937" s="390"/>
      <c r="R937" s="390"/>
      <c r="S937" s="389"/>
      <c r="T937" s="389"/>
      <c r="U937" s="389"/>
      <c r="V937" s="389"/>
    </row>
    <row r="938" spans="1:22" ht="11.25" customHeight="1" x14ac:dyDescent="0.2">
      <c r="A938" s="389"/>
      <c r="B938" s="390"/>
      <c r="C938" s="390"/>
      <c r="D938" s="390"/>
      <c r="E938" s="390"/>
      <c r="F938" s="390"/>
      <c r="G938" s="390"/>
      <c r="H938" s="390"/>
      <c r="I938" s="390"/>
      <c r="J938" s="390"/>
      <c r="K938" s="390"/>
      <c r="L938" s="390"/>
      <c r="M938" s="390"/>
      <c r="N938" s="390"/>
      <c r="O938" s="390"/>
      <c r="P938" s="390"/>
      <c r="Q938" s="390"/>
      <c r="R938" s="390"/>
      <c r="S938" s="389"/>
      <c r="T938" s="389"/>
      <c r="U938" s="389"/>
      <c r="V938" s="389"/>
    </row>
    <row r="939" spans="1:22" ht="11.25" customHeight="1" x14ac:dyDescent="0.2">
      <c r="A939" s="389"/>
      <c r="B939" s="390"/>
      <c r="C939" s="390"/>
      <c r="D939" s="390"/>
      <c r="E939" s="390"/>
      <c r="F939" s="390"/>
      <c r="G939" s="390"/>
      <c r="H939" s="390"/>
      <c r="I939" s="390"/>
      <c r="J939" s="390"/>
      <c r="K939" s="390"/>
      <c r="L939" s="390"/>
      <c r="M939" s="390"/>
      <c r="N939" s="390"/>
      <c r="O939" s="390"/>
      <c r="P939" s="390"/>
      <c r="Q939" s="390"/>
      <c r="R939" s="390"/>
      <c r="S939" s="389"/>
      <c r="T939" s="389"/>
      <c r="U939" s="389"/>
      <c r="V939" s="389"/>
    </row>
    <row r="940" spans="1:22" ht="11.25" customHeight="1" x14ac:dyDescent="0.2">
      <c r="A940" s="389"/>
      <c r="B940" s="390"/>
      <c r="C940" s="390"/>
      <c r="D940" s="390"/>
      <c r="E940" s="390"/>
      <c r="F940" s="390"/>
      <c r="G940" s="390"/>
      <c r="H940" s="390"/>
      <c r="I940" s="390"/>
      <c r="J940" s="390"/>
      <c r="K940" s="390"/>
      <c r="L940" s="390"/>
      <c r="M940" s="390"/>
      <c r="N940" s="390"/>
      <c r="O940" s="390"/>
      <c r="P940" s="390"/>
      <c r="Q940" s="390"/>
      <c r="R940" s="390"/>
      <c r="S940" s="389"/>
      <c r="T940" s="389"/>
      <c r="U940" s="389"/>
      <c r="V940" s="389"/>
    </row>
    <row r="941" spans="1:22" ht="11.25" customHeight="1" x14ac:dyDescent="0.2">
      <c r="A941" s="389"/>
      <c r="B941" s="390"/>
      <c r="C941" s="390"/>
      <c r="D941" s="390"/>
      <c r="E941" s="390"/>
      <c r="F941" s="390"/>
      <c r="G941" s="390"/>
      <c r="H941" s="390"/>
      <c r="I941" s="390"/>
      <c r="J941" s="390"/>
      <c r="K941" s="390"/>
      <c r="L941" s="390"/>
      <c r="M941" s="390"/>
      <c r="N941" s="390"/>
      <c r="O941" s="390"/>
      <c r="P941" s="390"/>
      <c r="Q941" s="390"/>
      <c r="R941" s="390"/>
      <c r="S941" s="389"/>
      <c r="T941" s="389"/>
      <c r="U941" s="389"/>
      <c r="V941" s="389"/>
    </row>
    <row r="942" spans="1:22" ht="11.25" customHeight="1" x14ac:dyDescent="0.2">
      <c r="A942" s="389"/>
      <c r="B942" s="390"/>
      <c r="C942" s="390"/>
      <c r="D942" s="390"/>
      <c r="E942" s="390"/>
      <c r="F942" s="390"/>
      <c r="G942" s="390"/>
      <c r="H942" s="390"/>
      <c r="I942" s="390"/>
      <c r="J942" s="390"/>
      <c r="K942" s="390"/>
      <c r="L942" s="390"/>
      <c r="M942" s="390"/>
      <c r="N942" s="390"/>
      <c r="O942" s="390"/>
      <c r="P942" s="390"/>
      <c r="Q942" s="390"/>
      <c r="R942" s="390"/>
      <c r="S942" s="389"/>
      <c r="T942" s="389"/>
      <c r="U942" s="389"/>
      <c r="V942" s="389"/>
    </row>
    <row r="943" spans="1:22" ht="11.25" customHeight="1" x14ac:dyDescent="0.2">
      <c r="A943" s="389"/>
      <c r="B943" s="390"/>
      <c r="C943" s="390"/>
      <c r="D943" s="390"/>
      <c r="E943" s="390"/>
      <c r="F943" s="390"/>
      <c r="G943" s="390"/>
      <c r="H943" s="390"/>
      <c r="I943" s="390"/>
      <c r="J943" s="390"/>
      <c r="K943" s="390"/>
      <c r="L943" s="390"/>
      <c r="M943" s="390"/>
      <c r="N943" s="390"/>
      <c r="O943" s="390"/>
      <c r="P943" s="390"/>
      <c r="Q943" s="390"/>
      <c r="R943" s="390"/>
      <c r="S943" s="389"/>
      <c r="T943" s="389"/>
      <c r="U943" s="389"/>
      <c r="V943" s="389"/>
    </row>
    <row r="944" spans="1:22" ht="11.25" customHeight="1" x14ac:dyDescent="0.2">
      <c r="A944" s="389"/>
      <c r="B944" s="390"/>
      <c r="C944" s="390"/>
      <c r="D944" s="390"/>
      <c r="E944" s="390"/>
      <c r="F944" s="390"/>
      <c r="G944" s="390"/>
      <c r="H944" s="390"/>
      <c r="I944" s="390"/>
      <c r="J944" s="390"/>
      <c r="K944" s="390"/>
      <c r="L944" s="390"/>
      <c r="M944" s="390"/>
      <c r="N944" s="390"/>
      <c r="O944" s="390"/>
      <c r="P944" s="390"/>
      <c r="Q944" s="390"/>
      <c r="R944" s="390"/>
      <c r="S944" s="389"/>
      <c r="T944" s="389"/>
      <c r="U944" s="389"/>
      <c r="V944" s="389"/>
    </row>
    <row r="945" spans="1:22" ht="11.25" customHeight="1" x14ac:dyDescent="0.2">
      <c r="A945" s="389"/>
      <c r="B945" s="390"/>
      <c r="C945" s="390"/>
      <c r="D945" s="390"/>
      <c r="E945" s="390"/>
      <c r="F945" s="390"/>
      <c r="G945" s="390"/>
      <c r="H945" s="390"/>
      <c r="I945" s="390"/>
      <c r="J945" s="390"/>
      <c r="K945" s="390"/>
      <c r="L945" s="390"/>
      <c r="M945" s="390"/>
      <c r="N945" s="390"/>
      <c r="O945" s="390"/>
      <c r="P945" s="390"/>
      <c r="Q945" s="390"/>
      <c r="R945" s="390"/>
      <c r="S945" s="389"/>
      <c r="T945" s="389"/>
      <c r="U945" s="389"/>
      <c r="V945" s="389"/>
    </row>
    <row r="946" spans="1:22" ht="11.25" customHeight="1" x14ac:dyDescent="0.2">
      <c r="A946" s="389"/>
      <c r="B946" s="390"/>
      <c r="C946" s="390"/>
      <c r="D946" s="390"/>
      <c r="E946" s="390"/>
      <c r="F946" s="390"/>
      <c r="G946" s="390"/>
      <c r="H946" s="390"/>
      <c r="I946" s="390"/>
      <c r="J946" s="390"/>
      <c r="K946" s="390"/>
      <c r="L946" s="390"/>
      <c r="M946" s="390"/>
      <c r="N946" s="390"/>
      <c r="O946" s="390"/>
      <c r="P946" s="390"/>
      <c r="Q946" s="390"/>
      <c r="R946" s="390"/>
      <c r="S946" s="389"/>
      <c r="T946" s="389"/>
      <c r="U946" s="389"/>
      <c r="V946" s="389"/>
    </row>
    <row r="947" spans="1:22" ht="11.25" customHeight="1" x14ac:dyDescent="0.2">
      <c r="A947" s="389"/>
      <c r="B947" s="390"/>
      <c r="C947" s="390"/>
      <c r="D947" s="390"/>
      <c r="E947" s="390"/>
      <c r="F947" s="390"/>
      <c r="G947" s="390"/>
      <c r="H947" s="390"/>
      <c r="I947" s="390"/>
      <c r="J947" s="390"/>
      <c r="K947" s="390"/>
      <c r="L947" s="390"/>
      <c r="M947" s="390"/>
      <c r="N947" s="390"/>
      <c r="O947" s="390"/>
      <c r="P947" s="390"/>
      <c r="Q947" s="390"/>
      <c r="R947" s="390"/>
      <c r="S947" s="389"/>
      <c r="T947" s="389"/>
      <c r="U947" s="389"/>
      <c r="V947" s="389"/>
    </row>
    <row r="948" spans="1:22" ht="11.25" customHeight="1" x14ac:dyDescent="0.2">
      <c r="A948" s="389"/>
      <c r="B948" s="390"/>
      <c r="C948" s="390"/>
      <c r="D948" s="390"/>
      <c r="E948" s="390"/>
      <c r="F948" s="390"/>
      <c r="G948" s="390"/>
      <c r="H948" s="390"/>
      <c r="I948" s="390"/>
      <c r="J948" s="390"/>
      <c r="K948" s="390"/>
      <c r="L948" s="390"/>
      <c r="M948" s="390"/>
      <c r="N948" s="390"/>
      <c r="O948" s="390"/>
      <c r="P948" s="390"/>
      <c r="Q948" s="390"/>
      <c r="R948" s="390"/>
      <c r="S948" s="389"/>
      <c r="T948" s="389"/>
      <c r="U948" s="389"/>
      <c r="V948" s="389"/>
    </row>
    <row r="949" spans="1:22" ht="11.25" customHeight="1" x14ac:dyDescent="0.2">
      <c r="A949" s="389"/>
      <c r="B949" s="390"/>
      <c r="C949" s="390"/>
      <c r="D949" s="390"/>
      <c r="E949" s="390"/>
      <c r="F949" s="390"/>
      <c r="G949" s="390"/>
      <c r="H949" s="390"/>
      <c r="I949" s="390"/>
      <c r="J949" s="390"/>
      <c r="K949" s="390"/>
      <c r="L949" s="390"/>
      <c r="M949" s="390"/>
      <c r="N949" s="390"/>
      <c r="O949" s="390"/>
      <c r="P949" s="390"/>
      <c r="Q949" s="390"/>
      <c r="R949" s="390"/>
      <c r="S949" s="389"/>
      <c r="T949" s="389"/>
      <c r="U949" s="389"/>
      <c r="V949" s="389"/>
    </row>
    <row r="950" spans="1:22" ht="11.25" customHeight="1" x14ac:dyDescent="0.2">
      <c r="A950" s="389"/>
      <c r="B950" s="390"/>
      <c r="C950" s="390"/>
      <c r="D950" s="390"/>
      <c r="E950" s="390"/>
      <c r="F950" s="390"/>
      <c r="G950" s="390"/>
      <c r="H950" s="390"/>
      <c r="I950" s="390"/>
      <c r="J950" s="390"/>
      <c r="K950" s="390"/>
      <c r="L950" s="390"/>
      <c r="M950" s="390"/>
      <c r="N950" s="390"/>
      <c r="O950" s="390"/>
      <c r="P950" s="390"/>
      <c r="Q950" s="390"/>
      <c r="R950" s="390"/>
      <c r="S950" s="389"/>
      <c r="T950" s="389"/>
      <c r="U950" s="389"/>
      <c r="V950" s="389"/>
    </row>
    <row r="951" spans="1:22" ht="11.25" customHeight="1" x14ac:dyDescent="0.2">
      <c r="A951" s="389"/>
      <c r="B951" s="390"/>
      <c r="C951" s="390"/>
      <c r="D951" s="390"/>
      <c r="E951" s="390"/>
      <c r="F951" s="390"/>
      <c r="G951" s="390"/>
      <c r="H951" s="390"/>
      <c r="I951" s="390"/>
      <c r="J951" s="390"/>
      <c r="K951" s="390"/>
      <c r="L951" s="390"/>
      <c r="M951" s="390"/>
      <c r="N951" s="390"/>
      <c r="O951" s="390"/>
      <c r="P951" s="390"/>
      <c r="Q951" s="390"/>
      <c r="R951" s="390"/>
      <c r="S951" s="389"/>
      <c r="T951" s="389"/>
      <c r="U951" s="389"/>
      <c r="V951" s="389"/>
    </row>
    <row r="952" spans="1:22" ht="11.25" customHeight="1" x14ac:dyDescent="0.2">
      <c r="A952" s="389"/>
      <c r="B952" s="390"/>
      <c r="C952" s="390"/>
      <c r="D952" s="390"/>
      <c r="E952" s="390"/>
      <c r="F952" s="390"/>
      <c r="G952" s="390"/>
      <c r="H952" s="390"/>
      <c r="I952" s="390"/>
      <c r="J952" s="390"/>
      <c r="K952" s="390"/>
      <c r="L952" s="390"/>
      <c r="M952" s="390"/>
      <c r="N952" s="390"/>
      <c r="O952" s="390"/>
      <c r="P952" s="390"/>
      <c r="Q952" s="390"/>
      <c r="R952" s="390"/>
      <c r="S952" s="389"/>
      <c r="T952" s="389"/>
      <c r="U952" s="389"/>
      <c r="V952" s="389"/>
    </row>
    <row r="953" spans="1:22" ht="11.25" customHeight="1" x14ac:dyDescent="0.2">
      <c r="A953" s="389"/>
      <c r="B953" s="390"/>
      <c r="C953" s="390"/>
      <c r="D953" s="390"/>
      <c r="E953" s="390"/>
      <c r="F953" s="390"/>
      <c r="G953" s="390"/>
      <c r="H953" s="390"/>
      <c r="I953" s="390"/>
      <c r="J953" s="390"/>
      <c r="K953" s="390"/>
      <c r="L953" s="390"/>
      <c r="M953" s="390"/>
      <c r="N953" s="390"/>
      <c r="O953" s="390"/>
      <c r="P953" s="390"/>
      <c r="Q953" s="390"/>
      <c r="R953" s="390"/>
      <c r="S953" s="389"/>
      <c r="T953" s="389"/>
      <c r="U953" s="389"/>
      <c r="V953" s="389"/>
    </row>
    <row r="954" spans="1:22" ht="11.25" customHeight="1" x14ac:dyDescent="0.2">
      <c r="A954" s="389"/>
      <c r="B954" s="390"/>
      <c r="C954" s="390"/>
      <c r="D954" s="390"/>
      <c r="E954" s="390"/>
      <c r="F954" s="390"/>
      <c r="G954" s="390"/>
      <c r="H954" s="390"/>
      <c r="I954" s="390"/>
      <c r="J954" s="390"/>
      <c r="K954" s="390"/>
      <c r="L954" s="390"/>
      <c r="M954" s="390"/>
      <c r="N954" s="390"/>
      <c r="O954" s="390"/>
      <c r="P954" s="390"/>
      <c r="Q954" s="390"/>
      <c r="R954" s="390"/>
      <c r="S954" s="389"/>
      <c r="T954" s="389"/>
      <c r="U954" s="389"/>
      <c r="V954" s="389"/>
    </row>
    <row r="955" spans="1:22" ht="11.25" customHeight="1" x14ac:dyDescent="0.2">
      <c r="A955" s="389"/>
      <c r="B955" s="390"/>
      <c r="C955" s="390"/>
      <c r="D955" s="390"/>
      <c r="E955" s="390"/>
      <c r="F955" s="390"/>
      <c r="G955" s="390"/>
      <c r="H955" s="390"/>
      <c r="I955" s="390"/>
      <c r="J955" s="390"/>
      <c r="K955" s="390"/>
      <c r="L955" s="390"/>
      <c r="M955" s="390"/>
      <c r="N955" s="390"/>
      <c r="O955" s="390"/>
      <c r="P955" s="390"/>
      <c r="Q955" s="390"/>
      <c r="R955" s="390"/>
      <c r="S955" s="389"/>
      <c r="T955" s="389"/>
      <c r="U955" s="389"/>
      <c r="V955" s="389"/>
    </row>
    <row r="956" spans="1:22" ht="11.25" customHeight="1" x14ac:dyDescent="0.2">
      <c r="A956" s="389"/>
      <c r="B956" s="390"/>
      <c r="C956" s="390"/>
      <c r="D956" s="390"/>
      <c r="E956" s="390"/>
      <c r="F956" s="390"/>
      <c r="G956" s="390"/>
      <c r="H956" s="390"/>
      <c r="I956" s="390"/>
      <c r="J956" s="390"/>
      <c r="K956" s="390"/>
      <c r="L956" s="390"/>
      <c r="M956" s="390"/>
      <c r="N956" s="390"/>
      <c r="O956" s="390"/>
      <c r="P956" s="390"/>
      <c r="Q956" s="390"/>
      <c r="R956" s="390"/>
      <c r="S956" s="389"/>
      <c r="T956" s="389"/>
      <c r="U956" s="389"/>
      <c r="V956" s="389"/>
    </row>
    <row r="957" spans="1:22" ht="11.25" customHeight="1" x14ac:dyDescent="0.2">
      <c r="A957" s="389"/>
      <c r="B957" s="390"/>
      <c r="C957" s="390"/>
      <c r="D957" s="390"/>
      <c r="E957" s="390"/>
      <c r="F957" s="390"/>
      <c r="G957" s="390"/>
      <c r="H957" s="390"/>
      <c r="I957" s="390"/>
      <c r="J957" s="390"/>
      <c r="K957" s="390"/>
      <c r="L957" s="390"/>
      <c r="M957" s="390"/>
      <c r="N957" s="390"/>
      <c r="O957" s="390"/>
      <c r="P957" s="390"/>
      <c r="Q957" s="390"/>
      <c r="R957" s="390"/>
      <c r="S957" s="389"/>
      <c r="T957" s="389"/>
      <c r="U957" s="389"/>
      <c r="V957" s="389"/>
    </row>
    <row r="958" spans="1:22" ht="11.25" customHeight="1" x14ac:dyDescent="0.2">
      <c r="A958" s="389"/>
      <c r="B958" s="390"/>
      <c r="C958" s="390"/>
      <c r="D958" s="390"/>
      <c r="E958" s="390"/>
      <c r="F958" s="390"/>
      <c r="G958" s="390"/>
      <c r="H958" s="390"/>
      <c r="I958" s="390"/>
      <c r="J958" s="390"/>
      <c r="K958" s="390"/>
      <c r="L958" s="390"/>
      <c r="M958" s="390"/>
      <c r="N958" s="390"/>
      <c r="O958" s="390"/>
      <c r="P958" s="390"/>
      <c r="Q958" s="390"/>
      <c r="R958" s="390"/>
      <c r="S958" s="389"/>
      <c r="T958" s="389"/>
      <c r="U958" s="389"/>
      <c r="V958" s="389"/>
    </row>
    <row r="959" spans="1:22" ht="11.25" customHeight="1" x14ac:dyDescent="0.2">
      <c r="A959" s="389"/>
      <c r="B959" s="390"/>
      <c r="C959" s="390"/>
      <c r="D959" s="390"/>
      <c r="E959" s="390"/>
      <c r="F959" s="390"/>
      <c r="G959" s="390"/>
      <c r="H959" s="390"/>
      <c r="I959" s="390"/>
      <c r="J959" s="390"/>
      <c r="K959" s="390"/>
      <c r="L959" s="390"/>
      <c r="M959" s="390"/>
      <c r="N959" s="390"/>
      <c r="O959" s="390"/>
      <c r="P959" s="390"/>
      <c r="Q959" s="390"/>
      <c r="R959" s="390"/>
      <c r="S959" s="389"/>
      <c r="T959" s="389"/>
      <c r="U959" s="389"/>
      <c r="V959" s="389"/>
    </row>
    <row r="960" spans="1:22" ht="11.25" customHeight="1" x14ac:dyDescent="0.2">
      <c r="A960" s="389"/>
      <c r="B960" s="390"/>
      <c r="C960" s="390"/>
      <c r="D960" s="390"/>
      <c r="E960" s="390"/>
      <c r="F960" s="390"/>
      <c r="G960" s="390"/>
      <c r="H960" s="390"/>
      <c r="I960" s="390"/>
      <c r="J960" s="390"/>
      <c r="K960" s="390"/>
      <c r="L960" s="390"/>
      <c r="M960" s="390"/>
      <c r="N960" s="390"/>
      <c r="O960" s="390"/>
      <c r="P960" s="390"/>
      <c r="Q960" s="390"/>
      <c r="R960" s="390"/>
      <c r="S960" s="389"/>
      <c r="T960" s="389"/>
      <c r="U960" s="389"/>
      <c r="V960" s="389"/>
    </row>
    <row r="961" spans="1:22" ht="11.25" customHeight="1" x14ac:dyDescent="0.2">
      <c r="A961" s="389"/>
      <c r="B961" s="390"/>
      <c r="C961" s="390"/>
      <c r="D961" s="390"/>
      <c r="E961" s="390"/>
      <c r="F961" s="390"/>
      <c r="G961" s="390"/>
      <c r="H961" s="390"/>
      <c r="I961" s="390"/>
      <c r="J961" s="390"/>
      <c r="K961" s="390"/>
      <c r="L961" s="390"/>
      <c r="M961" s="390"/>
      <c r="N961" s="390"/>
      <c r="O961" s="390"/>
      <c r="P961" s="390"/>
      <c r="Q961" s="390"/>
      <c r="R961" s="390"/>
      <c r="S961" s="389"/>
      <c r="T961" s="389"/>
      <c r="U961" s="389"/>
      <c r="V961" s="389"/>
    </row>
    <row r="962" spans="1:22" ht="11.25" customHeight="1" x14ac:dyDescent="0.2">
      <c r="A962" s="389"/>
      <c r="B962" s="390"/>
      <c r="C962" s="390"/>
      <c r="D962" s="390"/>
      <c r="E962" s="390"/>
      <c r="F962" s="390"/>
      <c r="G962" s="390"/>
      <c r="H962" s="390"/>
      <c r="I962" s="390"/>
      <c r="J962" s="390"/>
      <c r="K962" s="390"/>
      <c r="L962" s="390"/>
      <c r="M962" s="390"/>
      <c r="N962" s="390"/>
      <c r="O962" s="390"/>
      <c r="P962" s="390"/>
      <c r="Q962" s="390"/>
      <c r="R962" s="390"/>
      <c r="S962" s="389"/>
      <c r="T962" s="389"/>
      <c r="U962" s="389"/>
      <c r="V962" s="389"/>
    </row>
    <row r="963" spans="1:22" ht="11.25" customHeight="1" x14ac:dyDescent="0.2">
      <c r="A963" s="389"/>
      <c r="B963" s="390"/>
      <c r="C963" s="390"/>
      <c r="D963" s="390"/>
      <c r="E963" s="390"/>
      <c r="F963" s="390"/>
      <c r="G963" s="390"/>
      <c r="H963" s="390"/>
      <c r="I963" s="390"/>
      <c r="J963" s="390"/>
      <c r="K963" s="390"/>
      <c r="L963" s="390"/>
      <c r="M963" s="390"/>
      <c r="N963" s="390"/>
      <c r="O963" s="390"/>
      <c r="P963" s="390"/>
      <c r="Q963" s="390"/>
      <c r="R963" s="390"/>
      <c r="S963" s="389"/>
      <c r="T963" s="389"/>
      <c r="U963" s="389"/>
      <c r="V963" s="389"/>
    </row>
    <row r="964" spans="1:22" ht="11.25" customHeight="1" x14ac:dyDescent="0.2">
      <c r="A964" s="389"/>
      <c r="B964" s="390"/>
      <c r="C964" s="390"/>
      <c r="D964" s="390"/>
      <c r="E964" s="390"/>
      <c r="F964" s="390"/>
      <c r="G964" s="390"/>
      <c r="H964" s="390"/>
      <c r="I964" s="390"/>
      <c r="J964" s="390"/>
      <c r="K964" s="390"/>
      <c r="L964" s="390"/>
      <c r="M964" s="390"/>
      <c r="N964" s="390"/>
      <c r="O964" s="390"/>
      <c r="P964" s="390"/>
      <c r="Q964" s="390"/>
      <c r="R964" s="390"/>
      <c r="S964" s="389"/>
      <c r="T964" s="389"/>
      <c r="U964" s="389"/>
      <c r="V964" s="389"/>
    </row>
    <row r="965" spans="1:22" ht="11.25" customHeight="1" x14ac:dyDescent="0.2">
      <c r="A965" s="389"/>
      <c r="B965" s="390"/>
      <c r="C965" s="390"/>
      <c r="D965" s="390"/>
      <c r="E965" s="390"/>
      <c r="F965" s="390"/>
      <c r="G965" s="390"/>
      <c r="H965" s="390"/>
      <c r="I965" s="390"/>
      <c r="J965" s="390"/>
      <c r="K965" s="390"/>
      <c r="L965" s="390"/>
      <c r="M965" s="390"/>
      <c r="N965" s="390"/>
      <c r="O965" s="390"/>
      <c r="P965" s="390"/>
      <c r="Q965" s="390"/>
      <c r="R965" s="390"/>
      <c r="S965" s="389"/>
      <c r="T965" s="389"/>
      <c r="U965" s="389"/>
      <c r="V965" s="389"/>
    </row>
    <row r="966" spans="1:22" ht="11.25" customHeight="1" x14ac:dyDescent="0.2">
      <c r="A966" s="389"/>
      <c r="B966" s="390"/>
      <c r="C966" s="390"/>
      <c r="D966" s="390"/>
      <c r="E966" s="390"/>
      <c r="F966" s="390"/>
      <c r="G966" s="390"/>
      <c r="H966" s="390"/>
      <c r="I966" s="390"/>
      <c r="J966" s="390"/>
      <c r="K966" s="390"/>
      <c r="L966" s="390"/>
      <c r="M966" s="390"/>
      <c r="N966" s="390"/>
      <c r="O966" s="390"/>
      <c r="P966" s="390"/>
      <c r="Q966" s="390"/>
      <c r="R966" s="390"/>
      <c r="S966" s="389"/>
      <c r="T966" s="389"/>
      <c r="U966" s="389"/>
      <c r="V966" s="389"/>
    </row>
    <row r="967" spans="1:22" ht="11.25" customHeight="1" x14ac:dyDescent="0.2">
      <c r="A967" s="389"/>
      <c r="B967" s="390"/>
      <c r="C967" s="390"/>
      <c r="D967" s="390"/>
      <c r="E967" s="390"/>
      <c r="F967" s="390"/>
      <c r="G967" s="390"/>
      <c r="H967" s="390"/>
      <c r="I967" s="390"/>
      <c r="J967" s="390"/>
      <c r="K967" s="390"/>
      <c r="L967" s="390"/>
      <c r="M967" s="390"/>
      <c r="N967" s="390"/>
      <c r="O967" s="390"/>
      <c r="P967" s="390"/>
      <c r="Q967" s="390"/>
      <c r="R967" s="390"/>
      <c r="S967" s="389"/>
      <c r="T967" s="389"/>
      <c r="U967" s="389"/>
      <c r="V967" s="389"/>
    </row>
    <row r="968" spans="1:22" ht="11.25" customHeight="1" x14ac:dyDescent="0.2">
      <c r="A968" s="389"/>
      <c r="B968" s="390"/>
      <c r="C968" s="390"/>
      <c r="D968" s="390"/>
      <c r="E968" s="390"/>
      <c r="F968" s="390"/>
      <c r="G968" s="390"/>
      <c r="H968" s="390"/>
      <c r="I968" s="390"/>
      <c r="J968" s="390"/>
      <c r="K968" s="390"/>
      <c r="L968" s="390"/>
      <c r="M968" s="390"/>
      <c r="N968" s="390"/>
      <c r="O968" s="390"/>
      <c r="P968" s="390"/>
      <c r="Q968" s="390"/>
      <c r="R968" s="390"/>
      <c r="S968" s="389"/>
      <c r="T968" s="389"/>
      <c r="U968" s="389"/>
      <c r="V968" s="389"/>
    </row>
    <row r="969" spans="1:22" ht="11.25" customHeight="1" x14ac:dyDescent="0.2">
      <c r="A969" s="389"/>
      <c r="B969" s="390"/>
      <c r="C969" s="390"/>
      <c r="D969" s="390"/>
      <c r="E969" s="390"/>
      <c r="F969" s="390"/>
      <c r="G969" s="390"/>
      <c r="H969" s="390"/>
      <c r="I969" s="390"/>
      <c r="J969" s="390"/>
      <c r="K969" s="390"/>
      <c r="L969" s="390"/>
      <c r="M969" s="390"/>
      <c r="N969" s="390"/>
      <c r="O969" s="390"/>
      <c r="P969" s="390"/>
      <c r="Q969" s="390"/>
      <c r="R969" s="390"/>
      <c r="S969" s="389"/>
      <c r="T969" s="389"/>
      <c r="U969" s="389"/>
      <c r="V969" s="389"/>
    </row>
    <row r="970" spans="1:22" ht="11.25" customHeight="1" x14ac:dyDescent="0.2">
      <c r="A970" s="389"/>
      <c r="B970" s="390"/>
      <c r="C970" s="390"/>
      <c r="D970" s="390"/>
      <c r="E970" s="390"/>
      <c r="F970" s="390"/>
      <c r="G970" s="390"/>
      <c r="H970" s="390"/>
      <c r="I970" s="390"/>
      <c r="J970" s="390"/>
      <c r="K970" s="390"/>
      <c r="L970" s="390"/>
      <c r="M970" s="390"/>
      <c r="N970" s="390"/>
      <c r="O970" s="390"/>
      <c r="P970" s="390"/>
      <c r="Q970" s="390"/>
      <c r="R970" s="390"/>
      <c r="S970" s="389"/>
      <c r="T970" s="389"/>
      <c r="U970" s="389"/>
      <c r="V970" s="389"/>
    </row>
    <row r="971" spans="1:22" ht="11.25" customHeight="1" x14ac:dyDescent="0.2">
      <c r="A971" s="389"/>
      <c r="B971" s="390"/>
      <c r="C971" s="390"/>
      <c r="D971" s="390"/>
      <c r="E971" s="390"/>
      <c r="F971" s="390"/>
      <c r="G971" s="390"/>
      <c r="H971" s="390"/>
      <c r="I971" s="390"/>
      <c r="J971" s="390"/>
      <c r="K971" s="390"/>
      <c r="L971" s="390"/>
      <c r="M971" s="390"/>
      <c r="N971" s="390"/>
      <c r="O971" s="390"/>
      <c r="P971" s="390"/>
      <c r="Q971" s="390"/>
      <c r="R971" s="390"/>
      <c r="S971" s="389"/>
      <c r="T971" s="389"/>
      <c r="U971" s="389"/>
      <c r="V971" s="389"/>
    </row>
    <row r="972" spans="1:22" ht="11.25" customHeight="1" x14ac:dyDescent="0.2">
      <c r="A972" s="389"/>
      <c r="B972" s="390"/>
      <c r="C972" s="390"/>
      <c r="D972" s="390"/>
      <c r="E972" s="390"/>
      <c r="F972" s="390"/>
      <c r="G972" s="390"/>
      <c r="H972" s="390"/>
      <c r="I972" s="390"/>
      <c r="J972" s="390"/>
      <c r="K972" s="390"/>
      <c r="L972" s="390"/>
      <c r="M972" s="390"/>
      <c r="N972" s="390"/>
      <c r="O972" s="390"/>
      <c r="P972" s="390"/>
      <c r="Q972" s="390"/>
      <c r="R972" s="390"/>
      <c r="S972" s="389"/>
      <c r="T972" s="389"/>
      <c r="U972" s="389"/>
      <c r="V972" s="389"/>
    </row>
    <row r="973" spans="1:22" ht="11.25" customHeight="1" x14ac:dyDescent="0.2">
      <c r="A973" s="389"/>
      <c r="B973" s="390"/>
      <c r="C973" s="390"/>
      <c r="D973" s="390"/>
      <c r="E973" s="390"/>
      <c r="F973" s="390"/>
      <c r="G973" s="390"/>
      <c r="H973" s="390"/>
      <c r="I973" s="390"/>
      <c r="J973" s="390"/>
      <c r="K973" s="390"/>
      <c r="L973" s="390"/>
      <c r="M973" s="390"/>
      <c r="N973" s="390"/>
      <c r="O973" s="390"/>
      <c r="P973" s="390"/>
      <c r="Q973" s="390"/>
      <c r="R973" s="390"/>
      <c r="S973" s="389"/>
      <c r="T973" s="389"/>
      <c r="U973" s="389"/>
      <c r="V973" s="389"/>
    </row>
    <row r="974" spans="1:22" ht="11.25" customHeight="1" x14ac:dyDescent="0.2">
      <c r="A974" s="389"/>
      <c r="B974" s="390"/>
      <c r="C974" s="390"/>
      <c r="D974" s="390"/>
      <c r="E974" s="390"/>
      <c r="F974" s="390"/>
      <c r="G974" s="390"/>
      <c r="H974" s="390"/>
      <c r="I974" s="390"/>
      <c r="J974" s="390"/>
      <c r="K974" s="390"/>
      <c r="L974" s="390"/>
      <c r="M974" s="390"/>
      <c r="N974" s="390"/>
      <c r="O974" s="390"/>
      <c r="P974" s="390"/>
      <c r="Q974" s="390"/>
      <c r="R974" s="390"/>
      <c r="S974" s="389"/>
      <c r="T974" s="389"/>
      <c r="U974" s="389"/>
      <c r="V974" s="389"/>
    </row>
    <row r="975" spans="1:22" ht="11.25" customHeight="1" x14ac:dyDescent="0.2">
      <c r="A975" s="389"/>
      <c r="B975" s="390"/>
      <c r="C975" s="390"/>
      <c r="D975" s="390"/>
      <c r="E975" s="390"/>
      <c r="F975" s="390"/>
      <c r="G975" s="390"/>
      <c r="H975" s="390"/>
      <c r="I975" s="390"/>
      <c r="J975" s="390"/>
      <c r="K975" s="390"/>
      <c r="L975" s="390"/>
      <c r="M975" s="390"/>
      <c r="N975" s="390"/>
      <c r="O975" s="390"/>
      <c r="P975" s="390"/>
      <c r="Q975" s="390"/>
      <c r="R975" s="390"/>
      <c r="S975" s="389"/>
      <c r="T975" s="389"/>
      <c r="U975" s="389"/>
      <c r="V975" s="389"/>
    </row>
    <row r="976" spans="1:22" ht="11.25" customHeight="1" x14ac:dyDescent="0.2">
      <c r="A976" s="389"/>
      <c r="B976" s="390"/>
      <c r="C976" s="390"/>
      <c r="D976" s="390"/>
      <c r="E976" s="390"/>
      <c r="F976" s="390"/>
      <c r="G976" s="390"/>
      <c r="H976" s="390"/>
      <c r="I976" s="390"/>
      <c r="J976" s="390"/>
      <c r="K976" s="390"/>
      <c r="L976" s="390"/>
      <c r="M976" s="390"/>
      <c r="N976" s="390"/>
      <c r="O976" s="390"/>
      <c r="P976" s="390"/>
      <c r="Q976" s="390"/>
      <c r="R976" s="390"/>
      <c r="S976" s="389"/>
      <c r="T976" s="389"/>
      <c r="U976" s="389"/>
      <c r="V976" s="389"/>
    </row>
    <row r="977" spans="1:22" ht="11.25" customHeight="1" x14ac:dyDescent="0.2">
      <c r="A977" s="389"/>
      <c r="B977" s="390"/>
      <c r="C977" s="390"/>
      <c r="D977" s="390"/>
      <c r="E977" s="390"/>
      <c r="F977" s="390"/>
      <c r="G977" s="390"/>
      <c r="H977" s="390"/>
      <c r="I977" s="390"/>
      <c r="J977" s="390"/>
      <c r="K977" s="390"/>
      <c r="L977" s="390"/>
      <c r="M977" s="390"/>
      <c r="N977" s="390"/>
      <c r="O977" s="390"/>
      <c r="P977" s="390"/>
      <c r="Q977" s="390"/>
      <c r="R977" s="390"/>
      <c r="S977" s="389"/>
      <c r="T977" s="389"/>
      <c r="U977" s="389"/>
      <c r="V977" s="389"/>
    </row>
    <row r="978" spans="1:22" ht="11.25" customHeight="1" x14ac:dyDescent="0.2">
      <c r="A978" s="389"/>
      <c r="B978" s="390"/>
      <c r="C978" s="390"/>
      <c r="D978" s="390"/>
      <c r="E978" s="390"/>
      <c r="F978" s="390"/>
      <c r="G978" s="390"/>
      <c r="H978" s="390"/>
      <c r="I978" s="390"/>
      <c r="J978" s="390"/>
      <c r="K978" s="390"/>
      <c r="L978" s="390"/>
      <c r="M978" s="390"/>
      <c r="N978" s="390"/>
      <c r="O978" s="390"/>
      <c r="P978" s="390"/>
      <c r="Q978" s="390"/>
      <c r="R978" s="390"/>
      <c r="S978" s="389"/>
      <c r="T978" s="389"/>
      <c r="U978" s="389"/>
      <c r="V978" s="389"/>
    </row>
    <row r="979" spans="1:22" ht="11.25" customHeight="1" x14ac:dyDescent="0.2">
      <c r="A979" s="389"/>
      <c r="B979" s="390"/>
      <c r="C979" s="390"/>
      <c r="D979" s="390"/>
      <c r="E979" s="390"/>
      <c r="F979" s="390"/>
      <c r="G979" s="390"/>
      <c r="H979" s="390"/>
      <c r="I979" s="390"/>
      <c r="J979" s="390"/>
      <c r="K979" s="390"/>
      <c r="L979" s="390"/>
      <c r="M979" s="390"/>
      <c r="N979" s="390"/>
      <c r="O979" s="390"/>
      <c r="P979" s="390"/>
      <c r="Q979" s="390"/>
      <c r="R979" s="390"/>
      <c r="S979" s="389"/>
      <c r="T979" s="389"/>
      <c r="U979" s="389"/>
      <c r="V979" s="389"/>
    </row>
    <row r="980" spans="1:22" ht="11.25" customHeight="1" x14ac:dyDescent="0.2">
      <c r="A980" s="389"/>
      <c r="B980" s="390"/>
      <c r="C980" s="390"/>
      <c r="D980" s="390"/>
      <c r="E980" s="390"/>
      <c r="F980" s="390"/>
      <c r="G980" s="390"/>
      <c r="H980" s="390"/>
      <c r="I980" s="390"/>
      <c r="J980" s="390"/>
      <c r="K980" s="390"/>
      <c r="L980" s="390"/>
      <c r="M980" s="390"/>
      <c r="N980" s="390"/>
      <c r="O980" s="390"/>
      <c r="P980" s="390"/>
      <c r="Q980" s="390"/>
      <c r="R980" s="390"/>
      <c r="S980" s="389"/>
      <c r="T980" s="389"/>
      <c r="U980" s="389"/>
      <c r="V980" s="389"/>
    </row>
    <row r="981" spans="1:22" ht="11.25" customHeight="1" x14ac:dyDescent="0.2">
      <c r="A981" s="389"/>
      <c r="B981" s="390"/>
      <c r="C981" s="390"/>
      <c r="D981" s="390"/>
      <c r="E981" s="390"/>
      <c r="F981" s="390"/>
      <c r="G981" s="390"/>
      <c r="H981" s="390"/>
      <c r="I981" s="390"/>
      <c r="J981" s="390"/>
      <c r="K981" s="390"/>
      <c r="L981" s="390"/>
      <c r="M981" s="390"/>
      <c r="N981" s="390"/>
      <c r="O981" s="390"/>
      <c r="P981" s="390"/>
      <c r="Q981" s="390"/>
      <c r="R981" s="390"/>
      <c r="S981" s="389"/>
      <c r="T981" s="389"/>
      <c r="U981" s="389"/>
      <c r="V981" s="389"/>
    </row>
    <row r="982" spans="1:22" ht="11.25" customHeight="1" x14ac:dyDescent="0.2">
      <c r="A982" s="389"/>
      <c r="B982" s="390"/>
      <c r="C982" s="390"/>
      <c r="D982" s="390"/>
      <c r="E982" s="390"/>
      <c r="F982" s="390"/>
      <c r="G982" s="390"/>
      <c r="H982" s="390"/>
      <c r="I982" s="390"/>
      <c r="J982" s="390"/>
      <c r="K982" s="390"/>
      <c r="L982" s="390"/>
      <c r="M982" s="390"/>
      <c r="N982" s="390"/>
      <c r="O982" s="390"/>
      <c r="P982" s="390"/>
      <c r="Q982" s="390"/>
      <c r="R982" s="390"/>
      <c r="S982" s="389"/>
      <c r="T982" s="389"/>
      <c r="U982" s="389"/>
      <c r="V982" s="389"/>
    </row>
    <row r="983" spans="1:22" ht="11.25" customHeight="1" x14ac:dyDescent="0.2">
      <c r="A983" s="389"/>
      <c r="B983" s="390"/>
      <c r="C983" s="390"/>
      <c r="D983" s="390"/>
      <c r="E983" s="390"/>
      <c r="F983" s="390"/>
      <c r="G983" s="390"/>
      <c r="H983" s="390"/>
      <c r="I983" s="390"/>
      <c r="J983" s="390"/>
      <c r="K983" s="390"/>
      <c r="L983" s="390"/>
      <c r="M983" s="390"/>
      <c r="N983" s="390"/>
      <c r="O983" s="390"/>
      <c r="P983" s="390"/>
      <c r="Q983" s="390"/>
      <c r="R983" s="390"/>
      <c r="S983" s="389"/>
      <c r="T983" s="389"/>
      <c r="U983" s="389"/>
      <c r="V983" s="389"/>
    </row>
    <row r="984" spans="1:22" ht="11.25" customHeight="1" x14ac:dyDescent="0.2">
      <c r="A984" s="389"/>
      <c r="B984" s="390"/>
      <c r="C984" s="390"/>
      <c r="D984" s="390"/>
      <c r="E984" s="390"/>
      <c r="F984" s="390"/>
      <c r="G984" s="390"/>
      <c r="H984" s="390"/>
      <c r="I984" s="390"/>
      <c r="J984" s="390"/>
      <c r="K984" s="390"/>
      <c r="L984" s="390"/>
      <c r="M984" s="390"/>
      <c r="N984" s="390"/>
      <c r="O984" s="390"/>
      <c r="P984" s="390"/>
      <c r="Q984" s="390"/>
      <c r="R984" s="390"/>
      <c r="S984" s="389"/>
      <c r="T984" s="389"/>
      <c r="U984" s="389"/>
      <c r="V984" s="389"/>
    </row>
    <row r="985" spans="1:22" ht="11.25" customHeight="1" x14ac:dyDescent="0.2">
      <c r="A985" s="389"/>
      <c r="B985" s="390"/>
      <c r="C985" s="390"/>
      <c r="D985" s="390"/>
      <c r="E985" s="390"/>
      <c r="F985" s="390"/>
      <c r="G985" s="390"/>
      <c r="H985" s="390"/>
      <c r="I985" s="390"/>
      <c r="J985" s="390"/>
      <c r="K985" s="390"/>
      <c r="L985" s="390"/>
      <c r="M985" s="390"/>
      <c r="N985" s="390"/>
      <c r="O985" s="390"/>
      <c r="P985" s="390"/>
      <c r="Q985" s="390"/>
      <c r="R985" s="390"/>
      <c r="S985" s="389"/>
      <c r="T985" s="389"/>
      <c r="U985" s="389"/>
      <c r="V985" s="389"/>
    </row>
    <row r="986" spans="1:22" ht="11.25" customHeight="1" x14ac:dyDescent="0.2">
      <c r="A986" s="389"/>
      <c r="B986" s="390"/>
      <c r="C986" s="390"/>
      <c r="D986" s="390"/>
      <c r="E986" s="390"/>
      <c r="F986" s="390"/>
      <c r="G986" s="390"/>
      <c r="H986" s="390"/>
      <c r="I986" s="390"/>
      <c r="J986" s="390"/>
      <c r="K986" s="390"/>
      <c r="L986" s="390"/>
      <c r="M986" s="390"/>
      <c r="N986" s="390"/>
      <c r="O986" s="390"/>
      <c r="P986" s="390"/>
      <c r="Q986" s="390"/>
      <c r="R986" s="390"/>
      <c r="S986" s="389"/>
      <c r="T986" s="389"/>
      <c r="U986" s="389"/>
      <c r="V986" s="389"/>
    </row>
    <row r="987" spans="1:22" ht="11.25" customHeight="1" x14ac:dyDescent="0.2">
      <c r="A987" s="389"/>
      <c r="B987" s="390"/>
      <c r="C987" s="390"/>
      <c r="D987" s="390"/>
      <c r="E987" s="390"/>
      <c r="F987" s="390"/>
      <c r="G987" s="390"/>
      <c r="H987" s="390"/>
      <c r="I987" s="390"/>
      <c r="J987" s="390"/>
      <c r="K987" s="390"/>
      <c r="L987" s="390"/>
      <c r="M987" s="390"/>
      <c r="N987" s="390"/>
      <c r="O987" s="390"/>
      <c r="P987" s="390"/>
      <c r="Q987" s="390"/>
      <c r="R987" s="390"/>
      <c r="S987" s="389"/>
      <c r="T987" s="389"/>
      <c r="U987" s="389"/>
      <c r="V987" s="389"/>
    </row>
  </sheetData>
  <hyperlinks>
    <hyperlink ref="U2" location="Home!A1" display="Return to Home page" xr:uid="{2A495591-6C50-4074-9FE4-5402897D8F93}"/>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421"/>
    <pageSetUpPr fitToPage="1"/>
  </sheetPr>
  <dimension ref="A1:V1004"/>
  <sheetViews>
    <sheetView showGridLines="0" zoomScale="90" zoomScaleNormal="90" workbookViewId="0">
      <pane xSplit="1" ySplit="4" topLeftCell="B5" activePane="bottomRight" state="frozen"/>
      <selection activeCell="Q11" sqref="Q11"/>
      <selection pane="topRight" activeCell="Q11" sqref="Q11"/>
      <selection pane="bottomLeft" activeCell="Q11" sqref="Q11"/>
      <selection pane="bottomRight" activeCell="P18" sqref="P18"/>
    </sheetView>
  </sheetViews>
  <sheetFormatPr defaultColWidth="16.6640625" defaultRowHeight="15" customHeight="1" x14ac:dyDescent="0.2"/>
  <cols>
    <col min="1" max="1" width="73.33203125" customWidth="1"/>
    <col min="2" max="5" width="11" customWidth="1"/>
    <col min="6" max="6" width="3.44140625" customWidth="1"/>
    <col min="7" max="9" width="11.6640625" customWidth="1"/>
    <col min="10" max="10" width="3.44140625" customWidth="1"/>
    <col min="11" max="13" width="11.6640625" customWidth="1"/>
    <col min="14" max="14" width="11.6640625" hidden="1" customWidth="1"/>
    <col min="15" max="15" width="3.44140625" customWidth="1"/>
    <col min="16" max="17" width="11.6640625" customWidth="1"/>
    <col min="18" max="18" width="11.6640625" hidden="1" customWidth="1"/>
    <col min="19" max="19" width="9" customWidth="1"/>
    <col min="20" max="20" width="25.6640625" customWidth="1"/>
    <col min="21" max="22" width="9" customWidth="1"/>
  </cols>
  <sheetData>
    <row r="1" spans="1:22" ht="36" customHeight="1" thickBot="1" x14ac:dyDescent="0.25">
      <c r="A1" s="142" t="s">
        <v>199</v>
      </c>
      <c r="B1" s="10"/>
      <c r="C1" s="10"/>
      <c r="D1" s="10"/>
      <c r="E1" s="10"/>
      <c r="F1" s="10"/>
      <c r="G1" s="8"/>
      <c r="H1" s="8"/>
      <c r="I1" s="8"/>
      <c r="J1" s="8"/>
      <c r="K1" s="8"/>
      <c r="L1" s="8"/>
      <c r="M1" s="8"/>
      <c r="N1" s="8"/>
      <c r="O1" s="8"/>
      <c r="P1" s="8"/>
      <c r="Q1" s="8"/>
      <c r="R1" s="8"/>
      <c r="S1" s="143"/>
      <c r="T1" s="143"/>
      <c r="U1" s="143"/>
      <c r="V1" s="143"/>
    </row>
    <row r="2" spans="1:22" ht="29.15" customHeight="1" thickTop="1" thickBot="1" x14ac:dyDescent="0.3">
      <c r="A2" s="529" t="s">
        <v>45</v>
      </c>
      <c r="B2" s="559" t="s">
        <v>46</v>
      </c>
      <c r="C2" s="559" t="s">
        <v>47</v>
      </c>
      <c r="D2" s="559" t="s">
        <v>48</v>
      </c>
      <c r="E2" s="559" t="s">
        <v>49</v>
      </c>
      <c r="F2" s="559"/>
      <c r="G2" s="559" t="s">
        <v>50</v>
      </c>
      <c r="H2" s="559" t="s">
        <v>51</v>
      </c>
      <c r="I2" s="559" t="s">
        <v>52</v>
      </c>
      <c r="J2" s="559"/>
      <c r="K2" s="559" t="s">
        <v>73</v>
      </c>
      <c r="L2" s="559" t="s">
        <v>74</v>
      </c>
      <c r="M2" s="559" t="s">
        <v>75</v>
      </c>
      <c r="N2" s="559" t="s">
        <v>76</v>
      </c>
      <c r="O2" s="559"/>
      <c r="P2" s="559" t="s">
        <v>78</v>
      </c>
      <c r="Q2" s="559" t="s">
        <v>79</v>
      </c>
      <c r="R2" s="83" t="s">
        <v>80</v>
      </c>
      <c r="S2" s="275"/>
      <c r="T2" s="103" t="s">
        <v>53</v>
      </c>
      <c r="U2" s="144"/>
      <c r="V2" s="144"/>
    </row>
    <row r="3" spans="1:22" ht="5.15" customHeight="1" x14ac:dyDescent="0.2">
      <c r="A3" s="143"/>
      <c r="B3" s="10"/>
      <c r="C3" s="10"/>
      <c r="D3" s="10"/>
      <c r="E3" s="10"/>
      <c r="F3" s="10"/>
      <c r="G3" s="10"/>
      <c r="H3" s="10"/>
      <c r="I3" s="10"/>
      <c r="J3" s="10"/>
      <c r="K3" s="10"/>
      <c r="L3" s="10"/>
      <c r="M3" s="10"/>
      <c r="N3" s="10"/>
      <c r="O3" s="10"/>
      <c r="P3" s="10"/>
      <c r="Q3" s="10"/>
      <c r="R3" s="10"/>
      <c r="S3" s="143"/>
      <c r="T3" s="138"/>
      <c r="U3" s="138"/>
      <c r="V3" s="138"/>
    </row>
    <row r="4" spans="1:22" ht="18" customHeight="1" thickBot="1" x14ac:dyDescent="0.25">
      <c r="A4" s="556" t="s">
        <v>155</v>
      </c>
      <c r="B4" s="557">
        <v>16.8</v>
      </c>
      <c r="C4" s="557">
        <v>-28.8</v>
      </c>
      <c r="D4" s="557">
        <v>439.2</v>
      </c>
      <c r="E4" s="557">
        <v>-146.9000000000002</v>
      </c>
      <c r="F4" s="557"/>
      <c r="G4" s="557">
        <v>-12</v>
      </c>
      <c r="H4" s="557">
        <v>427.2</v>
      </c>
      <c r="I4" s="557">
        <v>280.29999999999978</v>
      </c>
      <c r="J4" s="557"/>
      <c r="K4" s="557">
        <v>36.799999999999997</v>
      </c>
      <c r="L4" s="557">
        <v>44.40000000000034</v>
      </c>
      <c r="M4" s="564">
        <v>-15.10000000000035</v>
      </c>
      <c r="N4" s="557">
        <v>0</v>
      </c>
      <c r="O4" s="557"/>
      <c r="P4" s="557">
        <v>81.200000000000202</v>
      </c>
      <c r="Q4" s="557">
        <v>66.099999999999852</v>
      </c>
      <c r="R4" s="231">
        <f>'Income Statement'!R31</f>
        <v>0</v>
      </c>
      <c r="S4" s="160"/>
      <c r="T4" s="146"/>
      <c r="U4" s="138"/>
      <c r="V4" s="138"/>
    </row>
    <row r="5" spans="1:22" ht="5.15" customHeight="1" thickTop="1" x14ac:dyDescent="0.2">
      <c r="A5" s="143"/>
      <c r="B5" s="2"/>
      <c r="C5" s="2"/>
      <c r="D5" s="2"/>
      <c r="E5" s="2"/>
      <c r="F5" s="2"/>
      <c r="G5" s="2"/>
      <c r="H5" s="2"/>
      <c r="I5" s="2"/>
      <c r="J5" s="2"/>
      <c r="K5" s="2"/>
      <c r="L5" s="2"/>
      <c r="M5" s="343"/>
      <c r="N5" s="2"/>
      <c r="O5" s="2"/>
      <c r="P5" s="2"/>
      <c r="Q5" s="2"/>
      <c r="R5" s="2"/>
      <c r="S5" s="143"/>
      <c r="T5" s="138"/>
      <c r="U5" s="138"/>
      <c r="V5" s="138"/>
    </row>
    <row r="6" spans="1:22" s="111" customFormat="1" ht="15" customHeight="1" x14ac:dyDescent="0.2">
      <c r="A6" s="139" t="s">
        <v>166</v>
      </c>
      <c r="B6" s="442">
        <v>1.8</v>
      </c>
      <c r="C6" s="442">
        <v>137.69999999999999</v>
      </c>
      <c r="D6" s="500">
        <v>-22.8</v>
      </c>
      <c r="E6" s="500">
        <v>-17.400000000000002</v>
      </c>
      <c r="F6" s="500"/>
      <c r="G6" s="500">
        <v>139.5</v>
      </c>
      <c r="H6" s="500">
        <v>116.7</v>
      </c>
      <c r="I6" s="500">
        <v>99.3</v>
      </c>
      <c r="J6" s="442"/>
      <c r="K6" s="442">
        <v>25.1</v>
      </c>
      <c r="L6" s="155">
        <v>23.199999999999996</v>
      </c>
      <c r="M6" s="565">
        <v>-9.3999999999999986</v>
      </c>
      <c r="N6" s="155">
        <v>0</v>
      </c>
      <c r="O6" s="155"/>
      <c r="P6" s="17">
        <v>48.3</v>
      </c>
      <c r="Q6" s="155">
        <v>38.9</v>
      </c>
      <c r="R6" s="340">
        <f>-'Income Statement'!R29</f>
        <v>0</v>
      </c>
      <c r="S6" s="160"/>
      <c r="T6" s="143"/>
      <c r="U6" s="143"/>
      <c r="V6" s="143"/>
    </row>
    <row r="7" spans="1:22" s="111" customFormat="1" ht="15" customHeight="1" x14ac:dyDescent="0.2">
      <c r="A7" s="139" t="s">
        <v>150</v>
      </c>
      <c r="B7" s="442">
        <v>-0.4</v>
      </c>
      <c r="C7" s="442">
        <v>2.6999999999999997</v>
      </c>
      <c r="D7" s="500">
        <v>0.70000000000000018</v>
      </c>
      <c r="E7" s="500">
        <v>1.5999999999999996</v>
      </c>
      <c r="F7" s="500"/>
      <c r="G7" s="500">
        <v>2.2999999999999998</v>
      </c>
      <c r="H7" s="500">
        <v>3</v>
      </c>
      <c r="I7" s="500">
        <v>4.5999999999999996</v>
      </c>
      <c r="J7" s="442"/>
      <c r="K7" s="442">
        <v>0.6</v>
      </c>
      <c r="L7" s="155">
        <v>-0.89999999999999991</v>
      </c>
      <c r="M7" s="565">
        <v>0.3</v>
      </c>
      <c r="N7" s="155">
        <v>0</v>
      </c>
      <c r="O7" s="155"/>
      <c r="P7" s="17">
        <v>-0.3</v>
      </c>
      <c r="Q7" s="442">
        <v>0</v>
      </c>
      <c r="R7" s="340">
        <f>-'Income Statement'!R22</f>
        <v>0</v>
      </c>
      <c r="S7" s="160"/>
      <c r="T7" s="143"/>
      <c r="U7" s="143"/>
      <c r="V7" s="143"/>
    </row>
    <row r="8" spans="1:22" s="111" customFormat="1" ht="15" customHeight="1" x14ac:dyDescent="0.2">
      <c r="A8" s="139" t="s">
        <v>151</v>
      </c>
      <c r="B8" s="442">
        <v>0</v>
      </c>
      <c r="C8" s="442">
        <v>0</v>
      </c>
      <c r="D8" s="500">
        <v>0</v>
      </c>
      <c r="E8" s="500">
        <v>0</v>
      </c>
      <c r="F8" s="500"/>
      <c r="G8" s="500">
        <v>0</v>
      </c>
      <c r="H8" s="500">
        <v>0</v>
      </c>
      <c r="I8" s="500">
        <v>0</v>
      </c>
      <c r="J8" s="442"/>
      <c r="K8" s="442">
        <v>0</v>
      </c>
      <c r="L8" s="155">
        <v>0.5</v>
      </c>
      <c r="M8" s="565">
        <v>0.89999999999999991</v>
      </c>
      <c r="N8" s="155">
        <v>1.5</v>
      </c>
      <c r="O8" s="155"/>
      <c r="P8" s="17">
        <v>0.5</v>
      </c>
      <c r="Q8" s="155">
        <v>1.4</v>
      </c>
      <c r="R8" s="340">
        <f t="shared" ref="R8" si="0">V8-Q8</f>
        <v>-1.4</v>
      </c>
      <c r="S8" s="133"/>
      <c r="T8" s="143"/>
      <c r="U8" s="143"/>
      <c r="V8" s="143"/>
    </row>
    <row r="9" spans="1:22" s="111" customFormat="1" ht="15" customHeight="1" x14ac:dyDescent="0.2">
      <c r="A9" s="139" t="s">
        <v>152</v>
      </c>
      <c r="B9" s="442">
        <v>-1.9</v>
      </c>
      <c r="C9" s="442">
        <v>0</v>
      </c>
      <c r="D9" s="500">
        <v>-0.10000000000000009</v>
      </c>
      <c r="E9" s="500">
        <v>0</v>
      </c>
      <c r="F9" s="500"/>
      <c r="G9" s="500">
        <v>-1.9</v>
      </c>
      <c r="H9" s="500">
        <v>-2</v>
      </c>
      <c r="I9" s="500">
        <v>-2</v>
      </c>
      <c r="J9" s="442"/>
      <c r="K9" s="442">
        <v>-0.7</v>
      </c>
      <c r="L9" s="442">
        <v>0</v>
      </c>
      <c r="M9" s="565">
        <v>-0.60000000000000009</v>
      </c>
      <c r="N9" s="155">
        <v>0</v>
      </c>
      <c r="O9" s="155"/>
      <c r="P9" s="17">
        <v>-0.7</v>
      </c>
      <c r="Q9" s="155">
        <v>-1.3</v>
      </c>
      <c r="R9" s="340">
        <f>-'Income Statement'!R24</f>
        <v>0</v>
      </c>
      <c r="S9" s="133"/>
      <c r="T9" s="143"/>
      <c r="U9" s="143"/>
      <c r="V9" s="143"/>
    </row>
    <row r="10" spans="1:22" s="111" customFormat="1" ht="15" customHeight="1" x14ac:dyDescent="0.2">
      <c r="A10" s="365" t="s">
        <v>468</v>
      </c>
      <c r="B10" s="442">
        <v>-3.1</v>
      </c>
      <c r="C10" s="442">
        <v>2.2000000000000002</v>
      </c>
      <c r="D10" s="500">
        <v>-346.1</v>
      </c>
      <c r="E10" s="500">
        <v>0.69999999999998863</v>
      </c>
      <c r="F10" s="500"/>
      <c r="G10" s="500">
        <v>-0.9</v>
      </c>
      <c r="H10" s="500">
        <v>-347</v>
      </c>
      <c r="I10" s="500">
        <v>-346.3</v>
      </c>
      <c r="J10" s="442"/>
      <c r="K10" s="442">
        <v>0</v>
      </c>
      <c r="L10" s="442">
        <v>0</v>
      </c>
      <c r="M10" s="566">
        <v>0</v>
      </c>
      <c r="N10" s="155">
        <v>0</v>
      </c>
      <c r="O10" s="155"/>
      <c r="P10" s="442">
        <v>0</v>
      </c>
      <c r="Q10" s="442">
        <v>0</v>
      </c>
      <c r="R10" s="340">
        <f>-'Income Statement'!R25</f>
        <v>0</v>
      </c>
      <c r="S10" s="160"/>
      <c r="T10" s="143"/>
      <c r="U10" s="143"/>
      <c r="V10" s="143"/>
    </row>
    <row r="11" spans="1:22" s="111" customFormat="1" ht="15" customHeight="1" x14ac:dyDescent="0.2">
      <c r="A11" s="139" t="s">
        <v>200</v>
      </c>
      <c r="B11" s="442">
        <v>93.6</v>
      </c>
      <c r="C11" s="442">
        <v>41.099999999999994</v>
      </c>
      <c r="D11" s="500">
        <v>47.600000000000023</v>
      </c>
      <c r="E11" s="500">
        <v>213.39999999999998</v>
      </c>
      <c r="F11" s="500"/>
      <c r="G11" s="500">
        <v>134.69999999999999</v>
      </c>
      <c r="H11" s="500">
        <v>182.3</v>
      </c>
      <c r="I11" s="500">
        <v>395.7</v>
      </c>
      <c r="J11" s="442"/>
      <c r="K11" s="442">
        <v>28.2</v>
      </c>
      <c r="L11" s="155">
        <v>44.500000000000028</v>
      </c>
      <c r="M11" s="565">
        <v>181.6</v>
      </c>
      <c r="N11" s="155">
        <v>0</v>
      </c>
      <c r="O11" s="155"/>
      <c r="P11" s="17">
        <v>72.700000000000017</v>
      </c>
      <c r="Q11" s="155">
        <v>254.3</v>
      </c>
      <c r="R11" s="340">
        <f>-'Income Statement'!R21</f>
        <v>0</v>
      </c>
      <c r="S11" s="160"/>
      <c r="T11" s="143"/>
      <c r="U11" s="143"/>
      <c r="V11" s="143"/>
    </row>
    <row r="12" spans="1:22" s="111" customFormat="1" ht="15" customHeight="1" x14ac:dyDescent="0.2">
      <c r="A12" s="139" t="s">
        <v>201</v>
      </c>
      <c r="B12" s="442">
        <v>199.6</v>
      </c>
      <c r="C12" s="442">
        <v>190.6</v>
      </c>
      <c r="D12" s="500">
        <v>221.8</v>
      </c>
      <c r="E12" s="500">
        <v>272.7</v>
      </c>
      <c r="F12" s="500"/>
      <c r="G12" s="500">
        <v>390.2</v>
      </c>
      <c r="H12" s="500">
        <v>612</v>
      </c>
      <c r="I12" s="500">
        <v>884.7</v>
      </c>
      <c r="J12" s="442"/>
      <c r="K12" s="442">
        <v>208.1</v>
      </c>
      <c r="L12" s="155">
        <v>202.70000000000002</v>
      </c>
      <c r="M12" s="593">
        <v>193.40000000000003</v>
      </c>
      <c r="N12" s="155">
        <v>0</v>
      </c>
      <c r="O12" s="155"/>
      <c r="P12" s="17">
        <v>410.8</v>
      </c>
      <c r="Q12" s="593">
        <v>604.20000000000005</v>
      </c>
      <c r="R12" s="340"/>
      <c r="S12" s="160"/>
      <c r="T12" s="143"/>
      <c r="U12" s="143"/>
      <c r="V12" s="143"/>
    </row>
    <row r="13" spans="1:22" ht="5.15" customHeight="1" x14ac:dyDescent="0.2">
      <c r="A13" s="143"/>
      <c r="B13" s="7"/>
      <c r="C13" s="7"/>
      <c r="D13" s="7"/>
      <c r="E13" s="7"/>
      <c r="F13" s="7"/>
      <c r="G13" s="7"/>
      <c r="H13" s="7"/>
      <c r="I13" s="7"/>
      <c r="J13" s="7"/>
      <c r="K13" s="7"/>
      <c r="L13" s="7"/>
      <c r="M13" s="560"/>
      <c r="N13" s="7"/>
      <c r="O13" s="7"/>
      <c r="P13" s="7"/>
      <c r="Q13" s="7"/>
      <c r="R13" s="7"/>
      <c r="S13" s="143"/>
      <c r="T13" s="138"/>
      <c r="U13" s="138"/>
      <c r="V13" s="138"/>
    </row>
    <row r="14" spans="1:22" ht="18" customHeight="1" x14ac:dyDescent="0.2">
      <c r="A14" s="557" t="s">
        <v>202</v>
      </c>
      <c r="B14" s="558">
        <v>306.39999999999998</v>
      </c>
      <c r="C14" s="558">
        <v>345.5</v>
      </c>
      <c r="D14" s="558">
        <v>340.30000000000007</v>
      </c>
      <c r="E14" s="558">
        <v>324.09999999999991</v>
      </c>
      <c r="F14" s="558"/>
      <c r="G14" s="558">
        <v>651.9</v>
      </c>
      <c r="H14" s="558">
        <v>992.2</v>
      </c>
      <c r="I14" s="558">
        <v>1316.3</v>
      </c>
      <c r="J14" s="558"/>
      <c r="K14" s="558">
        <v>298.10000000000002</v>
      </c>
      <c r="L14" s="558">
        <v>314.4000000000002</v>
      </c>
      <c r="M14" s="594">
        <v>351.09999999999968</v>
      </c>
      <c r="N14" s="558">
        <v>1</v>
      </c>
      <c r="O14" s="558"/>
      <c r="P14" s="558">
        <v>612.50000000000023</v>
      </c>
      <c r="Q14" s="558">
        <v>963.59999999999991</v>
      </c>
      <c r="R14" s="232">
        <f t="shared" ref="R14" si="1">SUM(R4:R12)</f>
        <v>-1.4</v>
      </c>
      <c r="S14" s="148"/>
      <c r="T14" s="149"/>
      <c r="U14" s="149"/>
      <c r="V14" s="149"/>
    </row>
    <row r="15" spans="1:22" s="234" customFormat="1" ht="5.15" customHeight="1" thickTop="1" x14ac:dyDescent="0.2">
      <c r="A15" s="276"/>
      <c r="B15" s="233"/>
      <c r="C15" s="233"/>
      <c r="D15" s="233"/>
      <c r="E15" s="233"/>
      <c r="F15" s="233"/>
      <c r="G15" s="233"/>
      <c r="H15" s="233"/>
      <c r="I15" s="233"/>
      <c r="J15" s="233"/>
      <c r="K15" s="233"/>
      <c r="L15" s="233"/>
      <c r="M15" s="561"/>
      <c r="N15" s="233"/>
      <c r="O15" s="233"/>
      <c r="P15" s="233"/>
      <c r="Q15" s="233"/>
      <c r="R15" s="233"/>
      <c r="S15" s="276"/>
      <c r="T15" s="81"/>
      <c r="U15" s="81"/>
      <c r="V15" s="81"/>
    </row>
    <row r="16" spans="1:22" s="234" customFormat="1" ht="15" customHeight="1" x14ac:dyDescent="0.2">
      <c r="A16" s="277" t="s">
        <v>203</v>
      </c>
      <c r="B16" s="442">
        <v>6.3</v>
      </c>
      <c r="C16" s="442">
        <v>6.3</v>
      </c>
      <c r="D16" s="442">
        <v>2.4000000000000004</v>
      </c>
      <c r="E16" s="442">
        <v>22.200000000000003</v>
      </c>
      <c r="F16" s="442"/>
      <c r="G16" s="442">
        <v>12.6</v>
      </c>
      <c r="H16" s="442">
        <v>15</v>
      </c>
      <c r="I16" s="442">
        <v>37.200000000000003</v>
      </c>
      <c r="J16" s="442"/>
      <c r="K16" s="442">
        <v>9</v>
      </c>
      <c r="L16" s="13">
        <v>9.3999999999999986</v>
      </c>
      <c r="M16" s="595">
        <v>5.7000000000000028</v>
      </c>
      <c r="N16" s="13">
        <v>0</v>
      </c>
      <c r="O16" s="13"/>
      <c r="P16" s="122">
        <v>18.399999999999999</v>
      </c>
      <c r="Q16" s="597">
        <v>24.1</v>
      </c>
      <c r="R16" s="471"/>
      <c r="S16" s="278"/>
      <c r="T16" s="81"/>
      <c r="U16" s="81"/>
      <c r="V16" s="81"/>
    </row>
    <row r="17" spans="1:22" ht="15" customHeight="1" x14ac:dyDescent="0.2">
      <c r="A17" s="139" t="s">
        <v>204</v>
      </c>
      <c r="B17" s="442">
        <v>4.0999999999999996</v>
      </c>
      <c r="C17" s="442">
        <v>3.3000000000000007</v>
      </c>
      <c r="D17" s="442">
        <v>5.5</v>
      </c>
      <c r="E17" s="442">
        <v>1.5</v>
      </c>
      <c r="F17" s="442"/>
      <c r="G17" s="442">
        <v>7.4</v>
      </c>
      <c r="H17" s="442">
        <v>12.9</v>
      </c>
      <c r="I17" s="442">
        <v>14.4</v>
      </c>
      <c r="J17" s="442"/>
      <c r="K17" s="442">
        <v>1.1000000000000001</v>
      </c>
      <c r="L17" s="13">
        <v>9.9999999999999867E-2</v>
      </c>
      <c r="M17" s="595">
        <v>0.40000000000000013</v>
      </c>
      <c r="N17" s="13">
        <v>0</v>
      </c>
      <c r="O17" s="13"/>
      <c r="P17" s="122">
        <v>1.2</v>
      </c>
      <c r="Q17" s="597">
        <v>1.6</v>
      </c>
      <c r="R17" s="470"/>
      <c r="S17" s="160"/>
      <c r="T17" s="146"/>
      <c r="U17" s="138"/>
      <c r="V17" s="138"/>
    </row>
    <row r="18" spans="1:22" ht="15" customHeight="1" x14ac:dyDescent="0.2">
      <c r="A18" s="9" t="s">
        <v>205</v>
      </c>
      <c r="B18" s="442">
        <v>2.5</v>
      </c>
      <c r="C18" s="442">
        <v>2.2000000000000002</v>
      </c>
      <c r="D18" s="442">
        <v>0.5</v>
      </c>
      <c r="E18" s="442">
        <v>1.5999999999999996</v>
      </c>
      <c r="F18" s="442"/>
      <c r="G18" s="442">
        <v>4.7</v>
      </c>
      <c r="H18" s="442">
        <v>5.2</v>
      </c>
      <c r="I18" s="442">
        <v>6.8</v>
      </c>
      <c r="J18" s="442"/>
      <c r="K18" s="442">
        <v>0.6</v>
      </c>
      <c r="L18" s="13">
        <v>-0.39999999999999997</v>
      </c>
      <c r="M18" s="595">
        <v>3.1999999999999997</v>
      </c>
      <c r="N18" s="13">
        <v>0</v>
      </c>
      <c r="O18" s="13"/>
      <c r="P18" s="122">
        <v>0.2</v>
      </c>
      <c r="Q18" s="597">
        <v>3.4</v>
      </c>
      <c r="R18" s="470"/>
      <c r="S18" s="143"/>
      <c r="T18" s="138"/>
      <c r="U18" s="138"/>
      <c r="V18" s="138"/>
    </row>
    <row r="19" spans="1:22" ht="15" customHeight="1" x14ac:dyDescent="0.2">
      <c r="A19" s="5" t="s">
        <v>206</v>
      </c>
      <c r="B19" s="442">
        <v>0.3</v>
      </c>
      <c r="C19" s="442">
        <v>0.10000000000000003</v>
      </c>
      <c r="D19" s="442">
        <v>-2</v>
      </c>
      <c r="E19" s="442">
        <v>0.20000000000000018</v>
      </c>
      <c r="F19" s="442"/>
      <c r="G19" s="442">
        <v>0.4</v>
      </c>
      <c r="H19" s="442">
        <v>-1.6</v>
      </c>
      <c r="I19" s="442">
        <v>-1.4</v>
      </c>
      <c r="J19" s="442"/>
      <c r="K19" s="442">
        <v>0</v>
      </c>
      <c r="L19" s="442">
        <v>0</v>
      </c>
      <c r="M19" s="595">
        <v>-0.5</v>
      </c>
      <c r="N19" s="13">
        <v>0</v>
      </c>
      <c r="O19" s="13"/>
      <c r="P19" s="442">
        <v>0</v>
      </c>
      <c r="Q19" s="597">
        <v>-0.5</v>
      </c>
      <c r="R19" s="470"/>
      <c r="S19" s="143"/>
      <c r="T19" s="143"/>
      <c r="U19" s="143"/>
      <c r="V19" s="143"/>
    </row>
    <row r="20" spans="1:22" ht="15" customHeight="1" x14ac:dyDescent="0.2">
      <c r="A20" s="5" t="s">
        <v>207</v>
      </c>
      <c r="B20" s="442">
        <v>0</v>
      </c>
      <c r="C20" s="442">
        <v>0</v>
      </c>
      <c r="D20" s="442">
        <v>0</v>
      </c>
      <c r="E20" s="442">
        <v>0</v>
      </c>
      <c r="F20" s="442"/>
      <c r="G20" s="442">
        <v>0</v>
      </c>
      <c r="H20" s="442">
        <v>0</v>
      </c>
      <c r="I20" s="442">
        <v>0</v>
      </c>
      <c r="J20" s="442"/>
      <c r="K20" s="442">
        <v>6.1</v>
      </c>
      <c r="L20" s="13">
        <v>6.1</v>
      </c>
      <c r="M20" s="595">
        <v>6.1000000000000014</v>
      </c>
      <c r="N20" s="13">
        <v>0</v>
      </c>
      <c r="O20" s="13"/>
      <c r="P20" s="122">
        <v>12.2</v>
      </c>
      <c r="Q20" s="597">
        <v>18.3</v>
      </c>
      <c r="R20" s="470"/>
      <c r="S20" s="143"/>
      <c r="T20" s="143"/>
      <c r="U20" s="143"/>
      <c r="V20" s="143"/>
    </row>
    <row r="21" spans="1:22" ht="5.15" customHeight="1" x14ac:dyDescent="0.2">
      <c r="A21" s="143"/>
      <c r="B21" s="7"/>
      <c r="C21" s="7"/>
      <c r="D21" s="7"/>
      <c r="E21" s="7"/>
      <c r="F21" s="7"/>
      <c r="G21" s="7"/>
      <c r="H21" s="7"/>
      <c r="I21" s="7"/>
      <c r="J21" s="7"/>
      <c r="K21" s="7"/>
      <c r="L21" s="7"/>
      <c r="M21" s="560"/>
      <c r="N21" s="7"/>
      <c r="O21" s="7"/>
      <c r="P21" s="7"/>
      <c r="Q21" s="7"/>
      <c r="R21" s="7"/>
      <c r="S21" s="143"/>
      <c r="T21" s="138"/>
      <c r="U21" s="138"/>
      <c r="V21" s="138"/>
    </row>
    <row r="22" spans="1:22" ht="18" customHeight="1" x14ac:dyDescent="0.2">
      <c r="A22" s="557" t="s">
        <v>68</v>
      </c>
      <c r="B22" s="558">
        <v>319.60000000000002</v>
      </c>
      <c r="C22" s="558">
        <v>357.4</v>
      </c>
      <c r="D22" s="558">
        <v>346.69999999999993</v>
      </c>
      <c r="E22" s="558">
        <v>349.6</v>
      </c>
      <c r="F22" s="558"/>
      <c r="G22" s="558">
        <v>677</v>
      </c>
      <c r="H22" s="558">
        <v>1023.6999999999999</v>
      </c>
      <c r="I22" s="558">
        <v>1373.3</v>
      </c>
      <c r="J22" s="558"/>
      <c r="K22" s="558">
        <v>314.90000000000009</v>
      </c>
      <c r="L22" s="558">
        <v>329.60000000000025</v>
      </c>
      <c r="M22" s="594">
        <v>365.99999999999966</v>
      </c>
      <c r="N22" s="558">
        <v>1</v>
      </c>
      <c r="O22" s="558"/>
      <c r="P22" s="558">
        <v>644.50000000000034</v>
      </c>
      <c r="Q22" s="558">
        <v>1010.5</v>
      </c>
      <c r="R22" s="232">
        <f t="shared" ref="R22" si="2">SUM(R14:R20)</f>
        <v>-1.4</v>
      </c>
      <c r="S22" s="150"/>
      <c r="T22" s="149"/>
      <c r="U22" s="149"/>
      <c r="V22" s="149"/>
    </row>
    <row r="23" spans="1:22" s="102" customFormat="1" ht="5.15" customHeight="1" thickTop="1" x14ac:dyDescent="0.2">
      <c r="A23" s="140"/>
      <c r="B23" s="141"/>
      <c r="C23" s="141"/>
      <c r="D23" s="141"/>
      <c r="E23" s="141"/>
      <c r="F23" s="141"/>
      <c r="G23" s="141"/>
      <c r="H23" s="141"/>
      <c r="I23" s="141"/>
      <c r="J23" s="141"/>
      <c r="K23" s="141"/>
      <c r="L23" s="141"/>
      <c r="M23" s="562"/>
      <c r="N23" s="141"/>
      <c r="O23" s="141"/>
      <c r="P23" s="141"/>
      <c r="Q23" s="141"/>
      <c r="R23" s="141"/>
      <c r="S23" s="162"/>
      <c r="T23" s="163"/>
      <c r="U23" s="163"/>
      <c r="V23" s="163"/>
    </row>
    <row r="24" spans="1:22" s="240" customFormat="1" ht="15" customHeight="1" x14ac:dyDescent="0.2">
      <c r="A24" s="279" t="s">
        <v>208</v>
      </c>
      <c r="B24" s="236">
        <v>-24.5</v>
      </c>
      <c r="C24" s="236">
        <v>-18.200000000000003</v>
      </c>
      <c r="D24" s="236">
        <v>-10.099999999999994</v>
      </c>
      <c r="E24" s="236">
        <v>-10.300000000000004</v>
      </c>
      <c r="F24" s="235"/>
      <c r="G24" s="235">
        <v>-42.7</v>
      </c>
      <c r="H24" s="235">
        <v>-52.8</v>
      </c>
      <c r="I24" s="235">
        <v>-63.1</v>
      </c>
      <c r="J24" s="235"/>
      <c r="K24" s="235">
        <v>-10.5</v>
      </c>
      <c r="L24" s="235">
        <v>-11.600000000000001</v>
      </c>
      <c r="M24" s="596">
        <v>-11.299999999999997</v>
      </c>
      <c r="N24" s="235">
        <v>0</v>
      </c>
      <c r="O24" s="237"/>
      <c r="P24" s="235">
        <v>-22.1</v>
      </c>
      <c r="Q24" s="596">
        <v>-33.4</v>
      </c>
      <c r="R24" s="471"/>
      <c r="S24" s="238"/>
      <c r="T24" s="239"/>
      <c r="U24" s="239"/>
      <c r="V24" s="239"/>
    </row>
    <row r="25" spans="1:22" s="102" customFormat="1" ht="15" customHeight="1" x14ac:dyDescent="0.2">
      <c r="A25" s="9" t="s">
        <v>209</v>
      </c>
      <c r="B25" s="13">
        <v>-13.3</v>
      </c>
      <c r="C25" s="13">
        <v>-1.8999999999999986</v>
      </c>
      <c r="D25" s="13">
        <v>-8</v>
      </c>
      <c r="E25" s="13">
        <v>-7.9000000000000021</v>
      </c>
      <c r="F25" s="122"/>
      <c r="G25" s="122">
        <v>-15.2</v>
      </c>
      <c r="H25" s="122">
        <v>-23.2</v>
      </c>
      <c r="I25" s="122">
        <v>-31.1</v>
      </c>
      <c r="J25" s="122"/>
      <c r="K25" s="122">
        <v>-8</v>
      </c>
      <c r="L25" s="122">
        <v>-8.1999999999999993</v>
      </c>
      <c r="M25" s="597">
        <v>-8</v>
      </c>
      <c r="N25" s="122">
        <v>0</v>
      </c>
      <c r="O25" s="141"/>
      <c r="P25" s="122">
        <v>-16.2</v>
      </c>
      <c r="Q25" s="597">
        <v>-24.2</v>
      </c>
      <c r="R25" s="470"/>
      <c r="S25" s="162"/>
      <c r="T25" s="163"/>
      <c r="U25" s="163"/>
      <c r="V25" s="163"/>
    </row>
    <row r="26" spans="1:22" s="102" customFormat="1" ht="5.15" customHeight="1" x14ac:dyDescent="0.2">
      <c r="A26" s="140"/>
      <c r="B26" s="141"/>
      <c r="C26" s="141"/>
      <c r="D26" s="141"/>
      <c r="E26" s="141"/>
      <c r="F26" s="141"/>
      <c r="G26" s="141"/>
      <c r="H26" s="141"/>
      <c r="I26" s="141"/>
      <c r="J26" s="141"/>
      <c r="K26" s="141"/>
      <c r="L26" s="141"/>
      <c r="M26" s="562"/>
      <c r="N26" s="141"/>
      <c r="O26" s="141"/>
      <c r="P26" s="141"/>
      <c r="Q26" s="141"/>
      <c r="R26" s="141"/>
      <c r="S26" s="162"/>
      <c r="T26" s="163"/>
      <c r="U26" s="163"/>
      <c r="V26" s="163"/>
    </row>
    <row r="27" spans="1:22" s="102" customFormat="1" ht="18" customHeight="1" x14ac:dyDescent="0.2">
      <c r="A27" s="557" t="s">
        <v>69</v>
      </c>
      <c r="B27" s="558">
        <v>281.8</v>
      </c>
      <c r="C27" s="558">
        <v>337.2999999999999</v>
      </c>
      <c r="D27" s="558">
        <v>328.6</v>
      </c>
      <c r="E27" s="558">
        <v>331.4000000000002</v>
      </c>
      <c r="F27" s="558"/>
      <c r="G27" s="558">
        <v>619.09999999999991</v>
      </c>
      <c r="H27" s="558">
        <v>947.69999999999993</v>
      </c>
      <c r="I27" s="558">
        <v>1279.1000000000001</v>
      </c>
      <c r="J27" s="558"/>
      <c r="K27" s="558">
        <v>296.40000000000009</v>
      </c>
      <c r="L27" s="558">
        <v>309.80000000000018</v>
      </c>
      <c r="M27" s="594">
        <v>346.6999999999997</v>
      </c>
      <c r="N27" s="558">
        <v>1</v>
      </c>
      <c r="O27" s="558"/>
      <c r="P27" s="558">
        <v>606.20000000000027</v>
      </c>
      <c r="Q27" s="558">
        <v>952.9</v>
      </c>
      <c r="R27" s="232">
        <f t="shared" ref="R27" si="3">SUM(R22:R25)</f>
        <v>-1.4</v>
      </c>
      <c r="S27" s="162"/>
      <c r="T27" s="163"/>
      <c r="U27" s="163"/>
      <c r="V27" s="163"/>
    </row>
    <row r="28" spans="1:22" s="102" customFormat="1" ht="5.15" customHeight="1" thickTop="1" x14ac:dyDescent="0.2">
      <c r="A28" s="140"/>
      <c r="B28" s="141"/>
      <c r="C28" s="141"/>
      <c r="D28" s="141"/>
      <c r="E28" s="141"/>
      <c r="F28" s="141"/>
      <c r="G28" s="141"/>
      <c r="H28" s="141"/>
      <c r="I28" s="141"/>
      <c r="J28" s="141"/>
      <c r="K28" s="141"/>
      <c r="L28" s="141"/>
      <c r="M28" s="141"/>
      <c r="N28" s="141"/>
      <c r="O28" s="141"/>
      <c r="P28" s="141"/>
      <c r="Q28" s="141"/>
      <c r="R28" s="141"/>
      <c r="S28" s="162"/>
      <c r="T28" s="163"/>
      <c r="U28" s="163"/>
      <c r="V28" s="163"/>
    </row>
    <row r="29" spans="1:22" s="102" customFormat="1" ht="15" customHeight="1" x14ac:dyDescent="0.2">
      <c r="A29" s="282" t="s">
        <v>210</v>
      </c>
      <c r="B29" s="283">
        <v>0.45500000000000002</v>
      </c>
      <c r="C29" s="283">
        <v>0.50800000000000001</v>
      </c>
      <c r="D29" s="283">
        <v>0.48699999999999999</v>
      </c>
      <c r="E29" s="283">
        <v>0.47519369308141923</v>
      </c>
      <c r="F29" s="283"/>
      <c r="G29" s="283">
        <v>0.48099999999999998</v>
      </c>
      <c r="H29" s="283">
        <v>0.48299999999999998</v>
      </c>
      <c r="I29" s="283">
        <v>0.48108316401597423</v>
      </c>
      <c r="J29" s="283"/>
      <c r="K29" s="283">
        <v>0.4483200455580868</v>
      </c>
      <c r="L29" s="283">
        <v>0.46991730824066169</v>
      </c>
      <c r="M29" s="283">
        <v>0.51238975220495564</v>
      </c>
      <c r="N29" s="283" t="e">
        <v>#DIV/0!</v>
      </c>
      <c r="O29" s="283"/>
      <c r="P29" s="283">
        <v>0.45911098447072252</v>
      </c>
      <c r="Q29" s="283">
        <v>0.47707851376233418</v>
      </c>
      <c r="R29" s="283" t="e">
        <f>R22/'Income Statement'!R4</f>
        <v>#DIV/0!</v>
      </c>
      <c r="S29" s="157"/>
      <c r="T29" s="157"/>
      <c r="U29" s="157"/>
      <c r="V29" s="157"/>
    </row>
    <row r="30" spans="1:22" s="102" customFormat="1" ht="15" customHeight="1" x14ac:dyDescent="0.2">
      <c r="A30" s="284" t="s">
        <v>211</v>
      </c>
      <c r="B30" s="285">
        <v>0.40100000000000002</v>
      </c>
      <c r="C30" s="285">
        <v>0.47899999999999998</v>
      </c>
      <c r="D30" s="285">
        <v>0.46200000000000002</v>
      </c>
      <c r="E30" s="285">
        <v>0.45045534864754694</v>
      </c>
      <c r="F30" s="285"/>
      <c r="G30" s="285">
        <v>0.44</v>
      </c>
      <c r="H30" s="285">
        <v>0.44700000000000001</v>
      </c>
      <c r="I30" s="285">
        <v>0.44808379457717373</v>
      </c>
      <c r="J30" s="285"/>
      <c r="K30" s="285">
        <v>0.42198177676537607</v>
      </c>
      <c r="L30" s="285">
        <v>0.44168805246649562</v>
      </c>
      <c r="M30" s="285">
        <v>0.48537029259414788</v>
      </c>
      <c r="N30" s="285" t="e">
        <v>#DIV/0!</v>
      </c>
      <c r="O30" s="285"/>
      <c r="P30" s="285">
        <v>0.43182789571163999</v>
      </c>
      <c r="Q30" s="285">
        <v>0.44988433029602004</v>
      </c>
      <c r="R30" s="285" t="e">
        <f>R27/'Income Statement'!R4</f>
        <v>#DIV/0!</v>
      </c>
      <c r="S30" s="157"/>
      <c r="T30" s="157"/>
      <c r="U30" s="157"/>
      <c r="V30" s="157"/>
    </row>
    <row r="31" spans="1:22" s="102" customFormat="1" ht="15" customHeight="1" thickBot="1" x14ac:dyDescent="0.25">
      <c r="A31" s="286" t="s">
        <v>212</v>
      </c>
      <c r="B31" s="287">
        <v>2.4E-2</v>
      </c>
      <c r="C31" s="287">
        <v>-4.1000000000000002E-2</v>
      </c>
      <c r="D31" s="287">
        <v>0.628</v>
      </c>
      <c r="E31" s="287">
        <v>-0.1890716324588827</v>
      </c>
      <c r="F31" s="287"/>
      <c r="G31" s="287">
        <v>-8.9999999999999993E-3</v>
      </c>
      <c r="H31" s="287">
        <v>0.20499999999999999</v>
      </c>
      <c r="I31" s="287">
        <v>0.10362222377916347</v>
      </c>
      <c r="J31" s="287"/>
      <c r="K31" s="287">
        <v>6.6628701594533032E-2</v>
      </c>
      <c r="L31" s="287">
        <v>6.3301967493584715E-2</v>
      </c>
      <c r="M31" s="287">
        <v>-2.1139577208456328E-2</v>
      </c>
      <c r="N31" s="287" t="e">
        <v>#DIV/0!</v>
      </c>
      <c r="O31" s="287"/>
      <c r="P31" s="287">
        <v>5.7842997578002701E-2</v>
      </c>
      <c r="Q31" s="287">
        <v>3.1207214012558358E-2</v>
      </c>
      <c r="R31" s="287" t="e">
        <f>R4/'Income Statement'!R4</f>
        <v>#DIV/0!</v>
      </c>
      <c r="S31" s="229"/>
      <c r="T31" s="230"/>
      <c r="U31" s="157"/>
      <c r="V31" s="157"/>
    </row>
    <row r="32" spans="1:22" ht="4.75" customHeight="1" thickTop="1" x14ac:dyDescent="0.2">
      <c r="A32" s="143"/>
      <c r="B32" s="10"/>
      <c r="C32" s="10"/>
      <c r="D32" s="10"/>
      <c r="E32" s="10"/>
      <c r="F32" s="10"/>
      <c r="G32" s="24"/>
      <c r="H32" s="24"/>
      <c r="I32" s="24"/>
      <c r="J32" s="24"/>
      <c r="K32" s="24"/>
      <c r="L32" s="24"/>
      <c r="M32" s="24"/>
      <c r="N32" s="24"/>
      <c r="O32" s="24"/>
      <c r="P32" s="24"/>
      <c r="Q32" s="24"/>
      <c r="R32" s="24"/>
      <c r="S32" s="143"/>
      <c r="T32" s="138"/>
      <c r="U32" s="138"/>
      <c r="V32" s="138"/>
    </row>
    <row r="33" spans="1:22" ht="11.25" customHeight="1" x14ac:dyDescent="0.2">
      <c r="A33" s="143"/>
      <c r="B33" s="10"/>
      <c r="C33" s="10"/>
      <c r="D33" s="10"/>
      <c r="E33" s="10"/>
      <c r="F33" s="10"/>
      <c r="G33" s="8"/>
      <c r="H33" s="8"/>
      <c r="I33" s="8"/>
      <c r="J33" s="8"/>
      <c r="K33" s="8"/>
      <c r="L33" s="8"/>
      <c r="M33" s="8"/>
      <c r="N33" s="8"/>
      <c r="O33" s="8"/>
      <c r="P33" s="8"/>
      <c r="Q33" s="8"/>
      <c r="R33" s="8"/>
      <c r="S33" s="143"/>
      <c r="T33" s="138"/>
      <c r="U33" s="138"/>
      <c r="V33" s="138"/>
    </row>
    <row r="34" spans="1:22" ht="6" customHeight="1" x14ac:dyDescent="0.2">
      <c r="A34" s="143"/>
      <c r="B34" s="10"/>
      <c r="C34" s="10"/>
      <c r="D34" s="10"/>
      <c r="E34" s="10"/>
      <c r="F34" s="10"/>
      <c r="G34" s="8"/>
      <c r="H34" s="8"/>
      <c r="I34" s="8"/>
      <c r="J34" s="8"/>
      <c r="K34" s="8"/>
      <c r="L34" s="8"/>
      <c r="M34" s="8"/>
      <c r="N34" s="8"/>
      <c r="O34" s="8"/>
      <c r="P34" s="8"/>
      <c r="Q34" s="8"/>
      <c r="R34" s="8"/>
      <c r="S34" s="143"/>
      <c r="T34" s="138"/>
      <c r="U34" s="138"/>
      <c r="V34" s="138"/>
    </row>
    <row r="35" spans="1:22" ht="32.15" customHeight="1" x14ac:dyDescent="0.2">
      <c r="A35" s="642" t="s">
        <v>213</v>
      </c>
      <c r="B35" s="642"/>
      <c r="C35" s="642"/>
      <c r="D35" s="642"/>
      <c r="E35" s="642"/>
      <c r="F35" s="642"/>
      <c r="G35" s="642"/>
      <c r="H35" s="642"/>
      <c r="I35" s="642"/>
      <c r="J35" s="642"/>
      <c r="K35" s="642"/>
      <c r="L35" s="642"/>
      <c r="M35" s="642"/>
      <c r="N35" s="642"/>
      <c r="O35" s="642"/>
      <c r="P35" s="642"/>
      <c r="Q35" s="642"/>
      <c r="R35" s="8"/>
      <c r="S35" s="143"/>
      <c r="T35" s="138"/>
      <c r="U35" s="138"/>
      <c r="V35" s="138"/>
    </row>
    <row r="36" spans="1:22" ht="11.25" customHeight="1" x14ac:dyDescent="0.2">
      <c r="A36" s="143"/>
      <c r="B36" s="209"/>
      <c r="C36" s="209"/>
      <c r="D36" s="209"/>
      <c r="E36" s="209"/>
      <c r="F36" s="10"/>
      <c r="G36" s="209"/>
      <c r="H36" s="209"/>
      <c r="I36" s="209"/>
      <c r="J36" s="8"/>
      <c r="K36" s="209"/>
      <c r="L36" s="209"/>
      <c r="M36" s="209"/>
      <c r="N36" s="8"/>
      <c r="O36" s="8"/>
      <c r="P36" s="209"/>
      <c r="Q36" s="209"/>
      <c r="R36" s="8"/>
      <c r="S36" s="143"/>
      <c r="T36" s="138"/>
      <c r="U36" s="138"/>
      <c r="V36" s="138"/>
    </row>
    <row r="37" spans="1:22" ht="11.25" customHeight="1" x14ac:dyDescent="0.2">
      <c r="A37" s="143"/>
      <c r="B37" s="209"/>
      <c r="C37" s="209"/>
      <c r="D37" s="209"/>
      <c r="E37" s="209"/>
      <c r="F37" s="10"/>
      <c r="G37" s="209"/>
      <c r="H37" s="209"/>
      <c r="I37" s="209"/>
      <c r="J37" s="8"/>
      <c r="K37" s="209"/>
      <c r="L37" s="209"/>
      <c r="M37" s="209"/>
      <c r="N37" s="8"/>
      <c r="O37" s="8"/>
      <c r="P37" s="209"/>
      <c r="Q37" s="209"/>
      <c r="R37" s="8"/>
      <c r="S37" s="143"/>
      <c r="T37" s="138"/>
      <c r="U37" s="138"/>
      <c r="V37" s="138"/>
    </row>
    <row r="38" spans="1:22" ht="11.25" customHeight="1" x14ac:dyDescent="0.2">
      <c r="A38" s="143"/>
      <c r="B38" s="155"/>
      <c r="C38" s="10"/>
      <c r="D38" s="10"/>
      <c r="E38" s="10"/>
      <c r="F38" s="10"/>
      <c r="G38" s="8"/>
      <c r="H38" s="8"/>
      <c r="I38" s="8"/>
      <c r="J38" s="8"/>
      <c r="K38" s="8"/>
      <c r="L38" s="8"/>
      <c r="M38" s="8"/>
      <c r="N38" s="8"/>
      <c r="O38" s="8"/>
      <c r="P38" s="8"/>
      <c r="Q38" s="8"/>
      <c r="R38" s="8"/>
      <c r="S38" s="143"/>
      <c r="T38" s="138"/>
      <c r="U38" s="138"/>
      <c r="V38" s="138"/>
    </row>
    <row r="39" spans="1:22" ht="11.25" customHeight="1" x14ac:dyDescent="0.2">
      <c r="A39" s="143"/>
      <c r="B39" s="155"/>
      <c r="C39" s="10"/>
      <c r="D39" s="10"/>
      <c r="E39" s="10"/>
      <c r="F39" s="10"/>
      <c r="G39" s="24"/>
      <c r="H39" s="24"/>
      <c r="I39" s="24"/>
      <c r="J39" s="24"/>
      <c r="K39" s="24"/>
      <c r="L39" s="24"/>
      <c r="M39" s="24"/>
      <c r="N39" s="24"/>
      <c r="O39" s="24"/>
      <c r="P39" s="24"/>
      <c r="Q39" s="24"/>
      <c r="R39" s="24"/>
      <c r="S39" s="143"/>
      <c r="T39" s="138"/>
      <c r="U39" s="138"/>
      <c r="V39" s="138"/>
    </row>
    <row r="40" spans="1:22" ht="11.25" customHeight="1" x14ac:dyDescent="0.2">
      <c r="A40" s="143"/>
      <c r="B40" s="155"/>
      <c r="C40" s="10"/>
      <c r="D40" s="10"/>
      <c r="E40" s="10"/>
      <c r="F40" s="10"/>
      <c r="G40" s="24"/>
      <c r="H40" s="24"/>
      <c r="I40" s="24"/>
      <c r="J40" s="24"/>
      <c r="K40" s="24"/>
      <c r="L40" s="24"/>
      <c r="M40" s="24"/>
      <c r="N40" s="24"/>
      <c r="O40" s="24"/>
      <c r="P40" s="24"/>
      <c r="Q40" s="24"/>
      <c r="R40" s="24"/>
      <c r="S40" s="143"/>
      <c r="T40" s="138"/>
      <c r="U40" s="138"/>
      <c r="V40" s="138"/>
    </row>
    <row r="41" spans="1:22" ht="11.25" customHeight="1" x14ac:dyDescent="0.2">
      <c r="A41" s="138"/>
      <c r="B41" s="155"/>
      <c r="C41" s="11"/>
      <c r="D41" s="11"/>
      <c r="E41" s="11"/>
      <c r="F41" s="11"/>
      <c r="G41" s="14"/>
      <c r="H41" s="14"/>
      <c r="I41" s="14"/>
      <c r="J41" s="14"/>
      <c r="K41" s="14"/>
      <c r="L41" s="14"/>
      <c r="M41" s="14"/>
      <c r="N41" s="14"/>
      <c r="O41" s="14"/>
      <c r="P41" s="14"/>
      <c r="Q41" s="14"/>
      <c r="R41" s="14"/>
      <c r="S41" s="138"/>
      <c r="T41" s="138"/>
      <c r="U41" s="138"/>
      <c r="V41" s="138"/>
    </row>
    <row r="42" spans="1:22" ht="11.25" customHeight="1" x14ac:dyDescent="0.2">
      <c r="A42" s="138"/>
      <c r="B42" s="155"/>
      <c r="C42" s="11"/>
      <c r="D42" s="11"/>
      <c r="E42" s="11"/>
      <c r="F42" s="11"/>
      <c r="G42" s="14"/>
      <c r="H42" s="14"/>
      <c r="I42" s="14"/>
      <c r="J42" s="14"/>
      <c r="K42" s="14"/>
      <c r="L42" s="14"/>
      <c r="M42" s="14"/>
      <c r="N42" s="14"/>
      <c r="O42" s="14"/>
      <c r="P42" s="14"/>
      <c r="Q42" s="14"/>
      <c r="R42" s="14"/>
      <c r="S42" s="138"/>
      <c r="T42" s="138"/>
      <c r="U42" s="138"/>
      <c r="V42" s="138"/>
    </row>
    <row r="43" spans="1:22" ht="11.25" customHeight="1" x14ac:dyDescent="0.2">
      <c r="A43" s="138"/>
      <c r="B43" s="155"/>
      <c r="C43" s="11"/>
      <c r="D43" s="11"/>
      <c r="E43" s="11"/>
      <c r="F43" s="11"/>
      <c r="G43" s="14"/>
      <c r="H43" s="14"/>
      <c r="I43" s="14"/>
      <c r="J43" s="14"/>
      <c r="K43" s="14"/>
      <c r="L43" s="14"/>
      <c r="M43" s="14"/>
      <c r="N43" s="14"/>
      <c r="O43" s="14"/>
      <c r="P43" s="14"/>
      <c r="Q43" s="14"/>
      <c r="R43" s="14"/>
      <c r="S43" s="138"/>
      <c r="T43" s="138"/>
      <c r="U43" s="138"/>
      <c r="V43" s="138"/>
    </row>
    <row r="44" spans="1:22" ht="11.25" customHeight="1" x14ac:dyDescent="0.2">
      <c r="A44" s="138"/>
      <c r="B44" s="155"/>
      <c r="C44" s="11"/>
      <c r="D44" s="11"/>
      <c r="E44" s="11"/>
      <c r="F44" s="11"/>
      <c r="G44" s="14"/>
      <c r="H44" s="14"/>
      <c r="I44" s="14"/>
      <c r="J44" s="14"/>
      <c r="K44" s="14"/>
      <c r="L44" s="14"/>
      <c r="M44" s="14"/>
      <c r="N44" s="14"/>
      <c r="O44" s="14"/>
      <c r="P44" s="14"/>
      <c r="Q44" s="14"/>
      <c r="R44" s="14"/>
      <c r="S44" s="138"/>
      <c r="T44" s="138"/>
      <c r="U44" s="138"/>
      <c r="V44" s="138"/>
    </row>
    <row r="45" spans="1:22" ht="11.25" customHeight="1" x14ac:dyDescent="0.2">
      <c r="A45" s="138"/>
      <c r="B45" s="11"/>
      <c r="C45" s="11"/>
      <c r="D45" s="11"/>
      <c r="E45" s="11"/>
      <c r="F45" s="11"/>
      <c r="G45" s="14"/>
      <c r="H45" s="14"/>
      <c r="I45" s="14"/>
      <c r="J45" s="14"/>
      <c r="K45" s="14"/>
      <c r="L45" s="14"/>
      <c r="M45" s="14"/>
      <c r="N45" s="14"/>
      <c r="O45" s="14"/>
      <c r="P45" s="14"/>
      <c r="Q45" s="14"/>
      <c r="R45" s="14"/>
      <c r="S45" s="138"/>
      <c r="T45" s="138"/>
      <c r="U45" s="138"/>
      <c r="V45" s="138"/>
    </row>
    <row r="46" spans="1:22" ht="11.25" customHeight="1" x14ac:dyDescent="0.2">
      <c r="A46" s="138"/>
      <c r="B46" s="11"/>
      <c r="C46" s="11"/>
      <c r="D46" s="11"/>
      <c r="E46" s="11"/>
      <c r="F46" s="11"/>
      <c r="G46" s="14"/>
      <c r="H46" s="14"/>
      <c r="I46" s="14"/>
      <c r="J46" s="14"/>
      <c r="K46" s="14"/>
      <c r="L46" s="14"/>
      <c r="M46" s="14"/>
      <c r="N46" s="14"/>
      <c r="O46" s="14"/>
      <c r="P46" s="14"/>
      <c r="Q46" s="14"/>
      <c r="R46" s="14"/>
      <c r="S46" s="138"/>
      <c r="T46" s="138"/>
      <c r="U46" s="138"/>
      <c r="V46" s="138"/>
    </row>
    <row r="47" spans="1:22" ht="11.25" customHeight="1" x14ac:dyDescent="0.2">
      <c r="A47" s="138"/>
      <c r="B47" s="11"/>
      <c r="C47" s="11"/>
      <c r="D47" s="11"/>
      <c r="E47" s="11"/>
      <c r="F47" s="11"/>
      <c r="G47" s="15"/>
      <c r="H47" s="15"/>
      <c r="I47" s="15"/>
      <c r="J47" s="15"/>
      <c r="K47" s="15"/>
      <c r="L47" s="15"/>
      <c r="M47" s="15"/>
      <c r="N47" s="15"/>
      <c r="O47" s="15"/>
      <c r="P47" s="15"/>
      <c r="Q47" s="15"/>
      <c r="R47" s="15"/>
      <c r="S47" s="138"/>
      <c r="T47" s="138"/>
      <c r="U47" s="138"/>
      <c r="V47" s="138"/>
    </row>
    <row r="48" spans="1:22" ht="11.25" customHeight="1" x14ac:dyDescent="0.2">
      <c r="A48" s="138"/>
      <c r="B48" s="11"/>
      <c r="C48" s="11"/>
      <c r="D48" s="11"/>
      <c r="E48" s="11"/>
      <c r="F48" s="11"/>
      <c r="G48" s="14"/>
      <c r="H48" s="14"/>
      <c r="I48" s="14"/>
      <c r="J48" s="14"/>
      <c r="K48" s="14"/>
      <c r="L48" s="14"/>
      <c r="M48" s="14"/>
      <c r="N48" s="14"/>
      <c r="O48" s="14"/>
      <c r="P48" s="14"/>
      <c r="Q48" s="14"/>
      <c r="R48" s="14"/>
      <c r="S48" s="138"/>
      <c r="T48" s="138"/>
      <c r="U48" s="138"/>
      <c r="V48" s="138"/>
    </row>
    <row r="49" spans="1:22" ht="11.25" customHeight="1" x14ac:dyDescent="0.2">
      <c r="A49" s="138"/>
      <c r="B49" s="11"/>
      <c r="C49" s="11"/>
      <c r="D49" s="11"/>
      <c r="E49" s="11"/>
      <c r="F49" s="11"/>
      <c r="G49" s="15"/>
      <c r="H49" s="15"/>
      <c r="I49" s="15"/>
      <c r="J49" s="15"/>
      <c r="K49" s="15"/>
      <c r="L49" s="15"/>
      <c r="M49" s="15"/>
      <c r="N49" s="15"/>
      <c r="O49" s="15"/>
      <c r="P49" s="15"/>
      <c r="Q49" s="15"/>
      <c r="R49" s="15"/>
      <c r="S49" s="138"/>
      <c r="T49" s="138"/>
      <c r="U49" s="138"/>
      <c r="V49" s="138"/>
    </row>
    <row r="50" spans="1:22" ht="11.25" customHeight="1" x14ac:dyDescent="0.2">
      <c r="A50" s="138"/>
      <c r="B50" s="11"/>
      <c r="C50" s="11"/>
      <c r="D50" s="11"/>
      <c r="E50" s="11"/>
      <c r="F50" s="11"/>
      <c r="G50" s="15"/>
      <c r="H50" s="15"/>
      <c r="I50" s="15"/>
      <c r="J50" s="15"/>
      <c r="K50" s="15"/>
      <c r="L50" s="15"/>
      <c r="M50" s="15"/>
      <c r="N50" s="15"/>
      <c r="O50" s="15"/>
      <c r="P50" s="15"/>
      <c r="Q50" s="15"/>
      <c r="R50" s="15"/>
      <c r="S50" s="138"/>
      <c r="T50" s="138"/>
      <c r="U50" s="138"/>
      <c r="V50" s="138"/>
    </row>
    <row r="51" spans="1:22" ht="11.25" customHeight="1" x14ac:dyDescent="0.2">
      <c r="A51" s="138"/>
      <c r="B51" s="11"/>
      <c r="C51" s="11"/>
      <c r="D51" s="11"/>
      <c r="E51" s="11"/>
      <c r="F51" s="11"/>
      <c r="G51" s="15"/>
      <c r="H51" s="15"/>
      <c r="I51" s="15"/>
      <c r="J51" s="15"/>
      <c r="K51" s="15"/>
      <c r="L51" s="15"/>
      <c r="M51" s="15"/>
      <c r="N51" s="15"/>
      <c r="O51" s="15"/>
      <c r="P51" s="15"/>
      <c r="Q51" s="15"/>
      <c r="R51" s="15"/>
      <c r="S51" s="138"/>
      <c r="T51" s="138"/>
      <c r="U51" s="138"/>
      <c r="V51" s="138"/>
    </row>
    <row r="52" spans="1:22" ht="11.25" customHeight="1" x14ac:dyDescent="0.2">
      <c r="A52" s="138"/>
      <c r="B52" s="11"/>
      <c r="C52" s="11"/>
      <c r="D52" s="11"/>
      <c r="E52" s="11"/>
      <c r="F52" s="11"/>
      <c r="G52" s="14"/>
      <c r="H52" s="14"/>
      <c r="I52" s="14"/>
      <c r="J52" s="14"/>
      <c r="K52" s="14"/>
      <c r="L52" s="14"/>
      <c r="M52" s="14"/>
      <c r="N52" s="14"/>
      <c r="O52" s="14"/>
      <c r="P52" s="14"/>
      <c r="Q52" s="14"/>
      <c r="R52" s="14"/>
      <c r="S52" s="138"/>
      <c r="T52" s="138"/>
      <c r="U52" s="138"/>
      <c r="V52" s="138"/>
    </row>
    <row r="53" spans="1:22" ht="11.25" customHeight="1" x14ac:dyDescent="0.2">
      <c r="A53" s="138"/>
      <c r="B53" s="11"/>
      <c r="C53" s="11"/>
      <c r="D53" s="11"/>
      <c r="E53" s="11"/>
      <c r="F53" s="11"/>
      <c r="G53" s="15"/>
      <c r="H53" s="15"/>
      <c r="I53" s="15"/>
      <c r="J53" s="15"/>
      <c r="K53" s="15"/>
      <c r="L53" s="15"/>
      <c r="M53" s="15"/>
      <c r="N53" s="15"/>
      <c r="O53" s="15"/>
      <c r="P53" s="15"/>
      <c r="Q53" s="15"/>
      <c r="R53" s="15"/>
      <c r="S53" s="138"/>
      <c r="T53" s="138"/>
      <c r="U53" s="138"/>
      <c r="V53" s="138"/>
    </row>
    <row r="54" spans="1:22" ht="11.25" customHeight="1" x14ac:dyDescent="0.2">
      <c r="A54" s="138"/>
      <c r="B54" s="11"/>
      <c r="C54" s="11"/>
      <c r="D54" s="11"/>
      <c r="E54" s="11"/>
      <c r="F54" s="11"/>
      <c r="G54" s="15"/>
      <c r="H54" s="15"/>
      <c r="I54" s="15"/>
      <c r="J54" s="15"/>
      <c r="K54" s="15"/>
      <c r="L54" s="15"/>
      <c r="M54" s="15"/>
      <c r="N54" s="15"/>
      <c r="O54" s="15"/>
      <c r="P54" s="15"/>
      <c r="Q54" s="15"/>
      <c r="R54" s="15"/>
      <c r="S54" s="138"/>
      <c r="T54" s="138"/>
      <c r="U54" s="138"/>
      <c r="V54" s="138"/>
    </row>
    <row r="55" spans="1:22" ht="11.25" customHeight="1" x14ac:dyDescent="0.2">
      <c r="A55" s="138"/>
      <c r="B55" s="11"/>
      <c r="C55" s="11"/>
      <c r="D55" s="11"/>
      <c r="E55" s="11"/>
      <c r="F55" s="11"/>
      <c r="G55" s="15"/>
      <c r="H55" s="15"/>
      <c r="I55" s="15"/>
      <c r="J55" s="15"/>
      <c r="K55" s="15"/>
      <c r="L55" s="15"/>
      <c r="M55" s="15"/>
      <c r="N55" s="15"/>
      <c r="O55" s="15"/>
      <c r="P55" s="15"/>
      <c r="Q55" s="15"/>
      <c r="R55" s="15"/>
      <c r="S55" s="138"/>
      <c r="T55" s="138"/>
      <c r="U55" s="138"/>
      <c r="V55" s="138"/>
    </row>
    <row r="56" spans="1:22" ht="11.25" customHeight="1" x14ac:dyDescent="0.2">
      <c r="A56" s="138"/>
      <c r="B56" s="11"/>
      <c r="C56" s="11"/>
      <c r="D56" s="11"/>
      <c r="E56" s="11"/>
      <c r="F56" s="11"/>
      <c r="G56" s="15"/>
      <c r="H56" s="15"/>
      <c r="I56" s="15"/>
      <c r="J56" s="15"/>
      <c r="K56" s="15"/>
      <c r="L56" s="15"/>
      <c r="M56" s="15"/>
      <c r="N56" s="15"/>
      <c r="O56" s="15"/>
      <c r="P56" s="15"/>
      <c r="Q56" s="15"/>
      <c r="R56" s="15"/>
      <c r="S56" s="138"/>
      <c r="T56" s="138"/>
      <c r="U56" s="138"/>
      <c r="V56" s="138"/>
    </row>
    <row r="57" spans="1:22" ht="11.25" customHeight="1" x14ac:dyDescent="0.2">
      <c r="A57" s="138"/>
      <c r="B57" s="11"/>
      <c r="C57" s="11"/>
      <c r="D57" s="11"/>
      <c r="E57" s="11"/>
      <c r="F57" s="11"/>
      <c r="G57" s="15"/>
      <c r="H57" s="15"/>
      <c r="I57" s="15"/>
      <c r="J57" s="15"/>
      <c r="K57" s="15"/>
      <c r="L57" s="15"/>
      <c r="M57" s="15"/>
      <c r="N57" s="15"/>
      <c r="O57" s="15"/>
      <c r="P57" s="15"/>
      <c r="Q57" s="15"/>
      <c r="R57" s="15"/>
      <c r="S57" s="138"/>
      <c r="T57" s="138"/>
      <c r="U57" s="138"/>
      <c r="V57" s="138"/>
    </row>
    <row r="58" spans="1:22" ht="11.25" customHeight="1" x14ac:dyDescent="0.2">
      <c r="A58" s="138"/>
      <c r="B58" s="11"/>
      <c r="C58" s="11"/>
      <c r="D58" s="11"/>
      <c r="E58" s="11"/>
      <c r="F58" s="11"/>
      <c r="G58" s="15"/>
      <c r="H58" s="15"/>
      <c r="I58" s="15"/>
      <c r="J58" s="15"/>
      <c r="K58" s="15"/>
      <c r="L58" s="15"/>
      <c r="M58" s="15"/>
      <c r="N58" s="15"/>
      <c r="O58" s="15"/>
      <c r="P58" s="15"/>
      <c r="Q58" s="15"/>
      <c r="R58" s="15"/>
      <c r="S58" s="138"/>
      <c r="T58" s="138"/>
      <c r="U58" s="138"/>
      <c r="V58" s="138"/>
    </row>
    <row r="59" spans="1:22" ht="11.25" customHeight="1" x14ac:dyDescent="0.2">
      <c r="A59" s="138"/>
      <c r="B59" s="11"/>
      <c r="C59" s="11"/>
      <c r="D59" s="11"/>
      <c r="E59" s="11"/>
      <c r="F59" s="11"/>
      <c r="G59" s="15"/>
      <c r="H59" s="15"/>
      <c r="I59" s="15"/>
      <c r="J59" s="15"/>
      <c r="K59" s="15"/>
      <c r="L59" s="15"/>
      <c r="M59" s="15"/>
      <c r="N59" s="15"/>
      <c r="O59" s="15"/>
      <c r="P59" s="15"/>
      <c r="Q59" s="15"/>
      <c r="R59" s="15"/>
      <c r="S59" s="138"/>
      <c r="T59" s="138"/>
      <c r="U59" s="138"/>
      <c r="V59" s="138"/>
    </row>
    <row r="60" spans="1:22" ht="11.25" customHeight="1" x14ac:dyDescent="0.2">
      <c r="A60" s="138"/>
      <c r="B60" s="11"/>
      <c r="C60" s="11"/>
      <c r="D60" s="11"/>
      <c r="E60" s="11"/>
      <c r="F60" s="11"/>
      <c r="G60" s="15"/>
      <c r="H60" s="15"/>
      <c r="I60" s="15"/>
      <c r="J60" s="15"/>
      <c r="K60" s="15"/>
      <c r="L60" s="15"/>
      <c r="M60" s="15"/>
      <c r="N60" s="15"/>
      <c r="O60" s="15"/>
      <c r="P60" s="15"/>
      <c r="Q60" s="15"/>
      <c r="R60" s="15"/>
      <c r="S60" s="138"/>
      <c r="T60" s="138"/>
      <c r="U60" s="138"/>
      <c r="V60" s="138"/>
    </row>
    <row r="61" spans="1:22" ht="11.25" customHeight="1" x14ac:dyDescent="0.2">
      <c r="A61" s="138"/>
      <c r="B61" s="11"/>
      <c r="C61" s="11"/>
      <c r="D61" s="11"/>
      <c r="E61" s="11"/>
      <c r="F61" s="11"/>
      <c r="G61" s="15"/>
      <c r="H61" s="15"/>
      <c r="I61" s="15"/>
      <c r="J61" s="15"/>
      <c r="K61" s="15"/>
      <c r="L61" s="15"/>
      <c r="M61" s="15"/>
      <c r="N61" s="15"/>
      <c r="O61" s="15"/>
      <c r="P61" s="15"/>
      <c r="Q61" s="15"/>
      <c r="R61" s="15"/>
      <c r="S61" s="138"/>
      <c r="T61" s="138"/>
      <c r="U61" s="138"/>
      <c r="V61" s="138"/>
    </row>
    <row r="62" spans="1:22" ht="11.25" customHeight="1" x14ac:dyDescent="0.2">
      <c r="A62" s="138"/>
      <c r="B62" s="11"/>
      <c r="C62" s="11"/>
      <c r="D62" s="11"/>
      <c r="E62" s="11"/>
      <c r="F62" s="11"/>
      <c r="G62" s="15"/>
      <c r="H62" s="15"/>
      <c r="I62" s="15"/>
      <c r="J62" s="15"/>
      <c r="K62" s="15"/>
      <c r="L62" s="15"/>
      <c r="M62" s="15"/>
      <c r="N62" s="15"/>
      <c r="O62" s="15"/>
      <c r="P62" s="15"/>
      <c r="Q62" s="15"/>
      <c r="R62" s="15"/>
      <c r="S62" s="138"/>
      <c r="T62" s="138"/>
      <c r="U62" s="138"/>
      <c r="V62" s="138"/>
    </row>
    <row r="63" spans="1:22" ht="11.25" customHeight="1" x14ac:dyDescent="0.2">
      <c r="A63" s="138"/>
      <c r="B63" s="11"/>
      <c r="C63" s="11"/>
      <c r="D63" s="11"/>
      <c r="E63" s="11"/>
      <c r="F63" s="11"/>
      <c r="G63" s="15"/>
      <c r="H63" s="15"/>
      <c r="I63" s="15"/>
      <c r="J63" s="15"/>
      <c r="K63" s="15"/>
      <c r="L63" s="15"/>
      <c r="M63" s="15"/>
      <c r="N63" s="15"/>
      <c r="O63" s="15"/>
      <c r="P63" s="15"/>
      <c r="Q63" s="15"/>
      <c r="R63" s="15"/>
      <c r="S63" s="138"/>
      <c r="T63" s="138"/>
      <c r="U63" s="138"/>
      <c r="V63" s="138"/>
    </row>
    <row r="64" spans="1:22" ht="11.25" customHeight="1" x14ac:dyDescent="0.2">
      <c r="A64" s="138"/>
      <c r="B64" s="11"/>
      <c r="C64" s="11"/>
      <c r="D64" s="11"/>
      <c r="E64" s="11"/>
      <c r="F64" s="11"/>
      <c r="G64" s="15"/>
      <c r="H64" s="15"/>
      <c r="I64" s="15"/>
      <c r="J64" s="15"/>
      <c r="K64" s="15"/>
      <c r="L64" s="15"/>
      <c r="M64" s="15"/>
      <c r="N64" s="15"/>
      <c r="O64" s="15"/>
      <c r="P64" s="15"/>
      <c r="Q64" s="15"/>
      <c r="R64" s="15"/>
      <c r="S64" s="138"/>
      <c r="T64" s="138"/>
      <c r="U64" s="138"/>
      <c r="V64" s="138"/>
    </row>
    <row r="65" spans="1:22" ht="11.25" customHeight="1" x14ac:dyDescent="0.2">
      <c r="A65" s="138"/>
      <c r="B65" s="11"/>
      <c r="C65" s="11"/>
      <c r="D65" s="11"/>
      <c r="E65" s="11"/>
      <c r="F65" s="11"/>
      <c r="G65" s="15"/>
      <c r="H65" s="15"/>
      <c r="I65" s="15"/>
      <c r="J65" s="15"/>
      <c r="K65" s="15"/>
      <c r="L65" s="15"/>
      <c r="M65" s="15"/>
      <c r="N65" s="15"/>
      <c r="O65" s="15"/>
      <c r="P65" s="15"/>
      <c r="Q65" s="15"/>
      <c r="R65" s="15"/>
      <c r="S65" s="138"/>
      <c r="T65" s="138"/>
      <c r="U65" s="138"/>
      <c r="V65" s="138"/>
    </row>
    <row r="66" spans="1:22" ht="11.25" customHeight="1" x14ac:dyDescent="0.2">
      <c r="A66" s="138"/>
      <c r="B66" s="11"/>
      <c r="C66" s="11"/>
      <c r="D66" s="11"/>
      <c r="E66" s="11"/>
      <c r="F66" s="11"/>
      <c r="G66" s="15"/>
      <c r="H66" s="15"/>
      <c r="I66" s="15"/>
      <c r="J66" s="15"/>
      <c r="K66" s="15"/>
      <c r="L66" s="15"/>
      <c r="M66" s="15"/>
      <c r="N66" s="15"/>
      <c r="O66" s="15"/>
      <c r="P66" s="15"/>
      <c r="Q66" s="15"/>
      <c r="R66" s="15"/>
      <c r="S66" s="138"/>
      <c r="T66" s="138"/>
      <c r="U66" s="138"/>
      <c r="V66" s="138"/>
    </row>
    <row r="67" spans="1:22" ht="11.25" customHeight="1" x14ac:dyDescent="0.2">
      <c r="A67" s="138"/>
      <c r="B67" s="11"/>
      <c r="C67" s="11"/>
      <c r="D67" s="11"/>
      <c r="E67" s="11"/>
      <c r="F67" s="11"/>
      <c r="G67" s="15"/>
      <c r="H67" s="15"/>
      <c r="I67" s="15"/>
      <c r="J67" s="15"/>
      <c r="K67" s="15"/>
      <c r="L67" s="15"/>
      <c r="M67" s="15"/>
      <c r="N67" s="15"/>
      <c r="O67" s="15"/>
      <c r="P67" s="15"/>
      <c r="Q67" s="15"/>
      <c r="R67" s="15"/>
      <c r="S67" s="138"/>
      <c r="T67" s="138"/>
      <c r="U67" s="138"/>
      <c r="V67" s="138"/>
    </row>
    <row r="68" spans="1:22" ht="11.25" customHeight="1" x14ac:dyDescent="0.2">
      <c r="A68" s="138"/>
      <c r="B68" s="11"/>
      <c r="C68" s="11"/>
      <c r="D68" s="11"/>
      <c r="E68" s="11"/>
      <c r="F68" s="11"/>
      <c r="G68" s="15"/>
      <c r="H68" s="15"/>
      <c r="I68" s="15"/>
      <c r="J68" s="15"/>
      <c r="K68" s="15"/>
      <c r="L68" s="15"/>
      <c r="M68" s="15"/>
      <c r="N68" s="15"/>
      <c r="O68" s="15"/>
      <c r="P68" s="15"/>
      <c r="Q68" s="15"/>
      <c r="R68" s="15"/>
      <c r="S68" s="138"/>
      <c r="T68" s="138"/>
      <c r="U68" s="138"/>
      <c r="V68" s="138"/>
    </row>
    <row r="69" spans="1:22" ht="11.25" customHeight="1" x14ac:dyDescent="0.2">
      <c r="A69" s="138"/>
      <c r="B69" s="11"/>
      <c r="C69" s="11"/>
      <c r="D69" s="11"/>
      <c r="E69" s="11"/>
      <c r="F69" s="11"/>
      <c r="G69" s="15"/>
      <c r="H69" s="15"/>
      <c r="I69" s="15"/>
      <c r="J69" s="15"/>
      <c r="K69" s="15"/>
      <c r="L69" s="15"/>
      <c r="M69" s="15"/>
      <c r="N69" s="15"/>
      <c r="O69" s="15"/>
      <c r="P69" s="15"/>
      <c r="Q69" s="15"/>
      <c r="R69" s="15"/>
      <c r="S69" s="138"/>
      <c r="T69" s="138"/>
      <c r="U69" s="138"/>
      <c r="V69" s="138"/>
    </row>
    <row r="70" spans="1:22" ht="11.25" customHeight="1" x14ac:dyDescent="0.2">
      <c r="A70" s="138"/>
      <c r="B70" s="11"/>
      <c r="C70" s="11"/>
      <c r="D70" s="11"/>
      <c r="E70" s="11"/>
      <c r="F70" s="11"/>
      <c r="G70" s="15"/>
      <c r="H70" s="15"/>
      <c r="I70" s="15"/>
      <c r="J70" s="15"/>
      <c r="K70" s="15"/>
      <c r="L70" s="15"/>
      <c r="M70" s="15"/>
      <c r="N70" s="15"/>
      <c r="O70" s="15"/>
      <c r="P70" s="15"/>
      <c r="Q70" s="15"/>
      <c r="R70" s="15"/>
      <c r="S70" s="138"/>
      <c r="T70" s="138"/>
      <c r="U70" s="138"/>
      <c r="V70" s="138"/>
    </row>
    <row r="71" spans="1:22" ht="11.25" customHeight="1" x14ac:dyDescent="0.2">
      <c r="A71" s="138"/>
      <c r="B71" s="11"/>
      <c r="C71" s="11"/>
      <c r="D71" s="11"/>
      <c r="E71" s="11"/>
      <c r="F71" s="11"/>
      <c r="G71" s="15"/>
      <c r="H71" s="15"/>
      <c r="I71" s="15"/>
      <c r="J71" s="15"/>
      <c r="K71" s="15"/>
      <c r="L71" s="15"/>
      <c r="M71" s="15"/>
      <c r="N71" s="15"/>
      <c r="O71" s="15"/>
      <c r="P71" s="15"/>
      <c r="Q71" s="15"/>
      <c r="R71" s="15"/>
      <c r="S71" s="138"/>
      <c r="T71" s="138"/>
      <c r="U71" s="138"/>
      <c r="V71" s="138"/>
    </row>
    <row r="72" spans="1:22" ht="11.25" customHeight="1" x14ac:dyDescent="0.2">
      <c r="A72" s="138"/>
      <c r="B72" s="11"/>
      <c r="C72" s="11"/>
      <c r="D72" s="11"/>
      <c r="E72" s="11"/>
      <c r="F72" s="11"/>
      <c r="G72" s="15"/>
      <c r="H72" s="15"/>
      <c r="I72" s="15"/>
      <c r="J72" s="15"/>
      <c r="K72" s="15"/>
      <c r="L72" s="15"/>
      <c r="M72" s="15"/>
      <c r="N72" s="15"/>
      <c r="O72" s="15"/>
      <c r="P72" s="15"/>
      <c r="Q72" s="15"/>
      <c r="R72" s="15"/>
      <c r="S72" s="138"/>
      <c r="T72" s="138"/>
      <c r="U72" s="138"/>
      <c r="V72" s="138"/>
    </row>
    <row r="73" spans="1:22" ht="11.25" customHeight="1" x14ac:dyDescent="0.2">
      <c r="A73" s="138"/>
      <c r="B73" s="11"/>
      <c r="C73" s="11"/>
      <c r="D73" s="11"/>
      <c r="E73" s="11"/>
      <c r="F73" s="11"/>
      <c r="G73" s="15"/>
      <c r="H73" s="15"/>
      <c r="I73" s="15"/>
      <c r="J73" s="15"/>
      <c r="K73" s="15"/>
      <c r="L73" s="15"/>
      <c r="M73" s="15"/>
      <c r="N73" s="15"/>
      <c r="O73" s="15"/>
      <c r="P73" s="15"/>
      <c r="Q73" s="15"/>
      <c r="R73" s="15"/>
      <c r="S73" s="138"/>
      <c r="T73" s="138"/>
      <c r="U73" s="138"/>
      <c r="V73" s="138"/>
    </row>
    <row r="74" spans="1:22" ht="11.25" customHeight="1" x14ac:dyDescent="0.2">
      <c r="A74" s="138"/>
      <c r="B74" s="11"/>
      <c r="C74" s="11"/>
      <c r="D74" s="11"/>
      <c r="E74" s="11"/>
      <c r="F74" s="11"/>
      <c r="G74" s="15"/>
      <c r="H74" s="15"/>
      <c r="I74" s="15"/>
      <c r="J74" s="15"/>
      <c r="K74" s="15"/>
      <c r="L74" s="15"/>
      <c r="M74" s="15"/>
      <c r="N74" s="15"/>
      <c r="O74" s="15"/>
      <c r="P74" s="15"/>
      <c r="Q74" s="15"/>
      <c r="R74" s="15"/>
      <c r="S74" s="138"/>
      <c r="T74" s="138"/>
      <c r="U74" s="138"/>
      <c r="V74" s="138"/>
    </row>
    <row r="75" spans="1:22" ht="11.25" customHeight="1" x14ac:dyDescent="0.2">
      <c r="A75" s="138"/>
      <c r="B75" s="11"/>
      <c r="C75" s="11"/>
      <c r="D75" s="11"/>
      <c r="E75" s="11"/>
      <c r="F75" s="11"/>
      <c r="G75" s="15"/>
      <c r="H75" s="15"/>
      <c r="I75" s="15"/>
      <c r="J75" s="15"/>
      <c r="K75" s="15"/>
      <c r="L75" s="15"/>
      <c r="M75" s="15"/>
      <c r="N75" s="15"/>
      <c r="O75" s="15"/>
      <c r="P75" s="15"/>
      <c r="Q75" s="15"/>
      <c r="R75" s="15"/>
      <c r="S75" s="138"/>
      <c r="T75" s="138"/>
      <c r="U75" s="138"/>
      <c r="V75" s="138"/>
    </row>
    <row r="76" spans="1:22" ht="11.25" customHeight="1" x14ac:dyDescent="0.2">
      <c r="A76" s="138"/>
      <c r="B76" s="11"/>
      <c r="C76" s="11"/>
      <c r="D76" s="11"/>
      <c r="E76" s="11"/>
      <c r="F76" s="11"/>
      <c r="G76" s="15"/>
      <c r="H76" s="15"/>
      <c r="I76" s="15"/>
      <c r="J76" s="15"/>
      <c r="K76" s="15"/>
      <c r="L76" s="15"/>
      <c r="M76" s="15"/>
      <c r="N76" s="15"/>
      <c r="O76" s="15"/>
      <c r="P76" s="15"/>
      <c r="Q76" s="15"/>
      <c r="R76" s="15"/>
      <c r="S76" s="138"/>
      <c r="T76" s="138"/>
      <c r="U76" s="138"/>
      <c r="V76" s="138"/>
    </row>
    <row r="77" spans="1:22" ht="11.25" customHeight="1" x14ac:dyDescent="0.2">
      <c r="A77" s="138"/>
      <c r="B77" s="11"/>
      <c r="C77" s="11"/>
      <c r="D77" s="11"/>
      <c r="E77" s="11"/>
      <c r="F77" s="11"/>
      <c r="G77" s="15"/>
      <c r="H77" s="15"/>
      <c r="I77" s="15"/>
      <c r="J77" s="15"/>
      <c r="K77" s="15"/>
      <c r="L77" s="15"/>
      <c r="M77" s="15"/>
      <c r="N77" s="15"/>
      <c r="O77" s="15"/>
      <c r="P77" s="15"/>
      <c r="Q77" s="15"/>
      <c r="R77" s="15"/>
      <c r="S77" s="138"/>
      <c r="T77" s="138"/>
      <c r="U77" s="138"/>
      <c r="V77" s="138"/>
    </row>
    <row r="78" spans="1:22" ht="11.25" customHeight="1" x14ac:dyDescent="0.2">
      <c r="A78" s="138"/>
      <c r="B78" s="11"/>
      <c r="C78" s="11"/>
      <c r="D78" s="11"/>
      <c r="E78" s="11"/>
      <c r="F78" s="11"/>
      <c r="G78" s="15"/>
      <c r="H78" s="15"/>
      <c r="I78" s="15"/>
      <c r="J78" s="15"/>
      <c r="K78" s="15"/>
      <c r="L78" s="15"/>
      <c r="M78" s="15"/>
      <c r="N78" s="15"/>
      <c r="O78" s="15"/>
      <c r="P78" s="15"/>
      <c r="Q78" s="15"/>
      <c r="R78" s="15"/>
      <c r="S78" s="138"/>
      <c r="T78" s="138"/>
      <c r="U78" s="138"/>
      <c r="V78" s="138"/>
    </row>
    <row r="79" spans="1:22" ht="11.25" customHeight="1" x14ac:dyDescent="0.2">
      <c r="A79" s="138"/>
      <c r="B79" s="11"/>
      <c r="C79" s="11"/>
      <c r="D79" s="11"/>
      <c r="E79" s="11"/>
      <c r="F79" s="11"/>
      <c r="G79" s="15"/>
      <c r="H79" s="15"/>
      <c r="I79" s="15"/>
      <c r="J79" s="15"/>
      <c r="K79" s="15"/>
      <c r="L79" s="15"/>
      <c r="M79" s="15"/>
      <c r="N79" s="15"/>
      <c r="O79" s="15"/>
      <c r="P79" s="15"/>
      <c r="Q79" s="15"/>
      <c r="R79" s="15"/>
      <c r="S79" s="138"/>
      <c r="T79" s="138"/>
      <c r="U79" s="138"/>
      <c r="V79" s="138"/>
    </row>
    <row r="80" spans="1:22" ht="11.25" customHeight="1" x14ac:dyDescent="0.2">
      <c r="A80" s="138"/>
      <c r="B80" s="11"/>
      <c r="C80" s="11"/>
      <c r="D80" s="11"/>
      <c r="E80" s="11"/>
      <c r="F80" s="11"/>
      <c r="G80" s="15"/>
      <c r="H80" s="15"/>
      <c r="I80" s="15"/>
      <c r="J80" s="15"/>
      <c r="K80" s="15"/>
      <c r="L80" s="15"/>
      <c r="M80" s="15"/>
      <c r="N80" s="15"/>
      <c r="O80" s="15"/>
      <c r="P80" s="15"/>
      <c r="Q80" s="15"/>
      <c r="R80" s="15"/>
      <c r="S80" s="138"/>
      <c r="T80" s="138"/>
      <c r="U80" s="138"/>
      <c r="V80" s="138"/>
    </row>
    <row r="81" spans="1:22" ht="11.25" customHeight="1" x14ac:dyDescent="0.2">
      <c r="A81" s="138"/>
      <c r="B81" s="11"/>
      <c r="C81" s="11"/>
      <c r="D81" s="11"/>
      <c r="E81" s="11"/>
      <c r="F81" s="11"/>
      <c r="G81" s="15"/>
      <c r="H81" s="15"/>
      <c r="I81" s="15"/>
      <c r="J81" s="15"/>
      <c r="K81" s="15"/>
      <c r="L81" s="15"/>
      <c r="M81" s="15"/>
      <c r="N81" s="15"/>
      <c r="O81" s="15"/>
      <c r="P81" s="15"/>
      <c r="Q81" s="15"/>
      <c r="R81" s="15"/>
      <c r="S81" s="138"/>
      <c r="T81" s="138"/>
      <c r="U81" s="138"/>
      <c r="V81" s="138"/>
    </row>
    <row r="82" spans="1:22" ht="11.25" customHeight="1" x14ac:dyDescent="0.2">
      <c r="A82" s="138"/>
      <c r="B82" s="11"/>
      <c r="C82" s="11"/>
      <c r="D82" s="11"/>
      <c r="E82" s="11"/>
      <c r="F82" s="11"/>
      <c r="G82" s="15"/>
      <c r="H82" s="15"/>
      <c r="I82" s="15"/>
      <c r="J82" s="15"/>
      <c r="K82" s="15"/>
      <c r="L82" s="15"/>
      <c r="M82" s="15"/>
      <c r="N82" s="15"/>
      <c r="O82" s="15"/>
      <c r="P82" s="15"/>
      <c r="Q82" s="15"/>
      <c r="R82" s="15"/>
      <c r="S82" s="138"/>
      <c r="T82" s="138"/>
      <c r="U82" s="138"/>
      <c r="V82" s="138"/>
    </row>
    <row r="83" spans="1:22" ht="11.25" customHeight="1" x14ac:dyDescent="0.2">
      <c r="A83" s="138"/>
      <c r="B83" s="11"/>
      <c r="C83" s="11"/>
      <c r="D83" s="11"/>
      <c r="E83" s="11"/>
      <c r="F83" s="11"/>
      <c r="G83" s="15"/>
      <c r="H83" s="15"/>
      <c r="I83" s="15"/>
      <c r="J83" s="15"/>
      <c r="K83" s="15"/>
      <c r="L83" s="15"/>
      <c r="M83" s="15"/>
      <c r="N83" s="15"/>
      <c r="O83" s="15"/>
      <c r="P83" s="15"/>
      <c r="Q83" s="15"/>
      <c r="R83" s="15"/>
      <c r="S83" s="138"/>
      <c r="T83" s="138"/>
      <c r="U83" s="138"/>
      <c r="V83" s="138"/>
    </row>
    <row r="84" spans="1:22" ht="11.25" customHeight="1" x14ac:dyDescent="0.2">
      <c r="A84" s="138"/>
      <c r="B84" s="11"/>
      <c r="C84" s="11"/>
      <c r="D84" s="11"/>
      <c r="E84" s="11"/>
      <c r="F84" s="11"/>
      <c r="G84" s="15"/>
      <c r="H84" s="15"/>
      <c r="I84" s="15"/>
      <c r="J84" s="15"/>
      <c r="K84" s="15"/>
      <c r="L84" s="15"/>
      <c r="M84" s="15"/>
      <c r="N84" s="15"/>
      <c r="O84" s="15"/>
      <c r="P84" s="15"/>
      <c r="Q84" s="15"/>
      <c r="R84" s="15"/>
      <c r="S84" s="138"/>
      <c r="T84" s="138"/>
      <c r="U84" s="138"/>
      <c r="V84" s="138"/>
    </row>
    <row r="85" spans="1:22" ht="11.25" customHeight="1" x14ac:dyDescent="0.2">
      <c r="A85" s="138"/>
      <c r="B85" s="11"/>
      <c r="C85" s="11"/>
      <c r="D85" s="11"/>
      <c r="E85" s="11"/>
      <c r="F85" s="11"/>
      <c r="G85" s="15"/>
      <c r="H85" s="15"/>
      <c r="I85" s="15"/>
      <c r="J85" s="15"/>
      <c r="K85" s="15"/>
      <c r="L85" s="15"/>
      <c r="M85" s="15"/>
      <c r="N85" s="15"/>
      <c r="O85" s="15"/>
      <c r="P85" s="15"/>
      <c r="Q85" s="15"/>
      <c r="R85" s="15"/>
      <c r="S85" s="138"/>
      <c r="T85" s="138"/>
      <c r="U85" s="138"/>
      <c r="V85" s="138"/>
    </row>
    <row r="86" spans="1:22" ht="11.25" customHeight="1" x14ac:dyDescent="0.2">
      <c r="A86" s="138"/>
      <c r="B86" s="11"/>
      <c r="C86" s="11"/>
      <c r="D86" s="11"/>
      <c r="E86" s="11"/>
      <c r="F86" s="11"/>
      <c r="G86" s="15"/>
      <c r="H86" s="15"/>
      <c r="I86" s="15"/>
      <c r="J86" s="15"/>
      <c r="K86" s="15"/>
      <c r="L86" s="15"/>
      <c r="M86" s="15"/>
      <c r="N86" s="15"/>
      <c r="O86" s="15"/>
      <c r="P86" s="15"/>
      <c r="Q86" s="15"/>
      <c r="R86" s="15"/>
      <c r="S86" s="138"/>
      <c r="T86" s="138"/>
      <c r="U86" s="138"/>
      <c r="V86" s="138"/>
    </row>
    <row r="87" spans="1:22" ht="11.25" customHeight="1" x14ac:dyDescent="0.2">
      <c r="A87" s="138"/>
      <c r="B87" s="11"/>
      <c r="C87" s="11"/>
      <c r="D87" s="11"/>
      <c r="E87" s="11"/>
      <c r="F87" s="11"/>
      <c r="G87" s="15"/>
      <c r="H87" s="15"/>
      <c r="I87" s="15"/>
      <c r="J87" s="15"/>
      <c r="K87" s="15"/>
      <c r="L87" s="15"/>
      <c r="M87" s="15"/>
      <c r="N87" s="15"/>
      <c r="O87" s="15"/>
      <c r="P87" s="15"/>
      <c r="Q87" s="15"/>
      <c r="R87" s="15"/>
      <c r="S87" s="138"/>
      <c r="T87" s="138"/>
      <c r="U87" s="138"/>
      <c r="V87" s="138"/>
    </row>
    <row r="88" spans="1:22" ht="11.25" customHeight="1" x14ac:dyDescent="0.2">
      <c r="A88" s="138"/>
      <c r="B88" s="11"/>
      <c r="C88" s="11"/>
      <c r="D88" s="11"/>
      <c r="E88" s="11"/>
      <c r="F88" s="11"/>
      <c r="G88" s="15"/>
      <c r="H88" s="15"/>
      <c r="I88" s="15"/>
      <c r="J88" s="15"/>
      <c r="K88" s="15"/>
      <c r="L88" s="15"/>
      <c r="M88" s="15"/>
      <c r="N88" s="15"/>
      <c r="O88" s="15"/>
      <c r="P88" s="15"/>
      <c r="Q88" s="15"/>
      <c r="R88" s="15"/>
      <c r="S88" s="138"/>
      <c r="T88" s="138"/>
      <c r="U88" s="138"/>
      <c r="V88" s="138"/>
    </row>
    <row r="89" spans="1:22" ht="11.25" customHeight="1" x14ac:dyDescent="0.2">
      <c r="A89" s="138"/>
      <c r="B89" s="11"/>
      <c r="C89" s="11"/>
      <c r="D89" s="11"/>
      <c r="E89" s="11"/>
      <c r="F89" s="11"/>
      <c r="G89" s="15"/>
      <c r="H89" s="15"/>
      <c r="I89" s="15"/>
      <c r="J89" s="15"/>
      <c r="K89" s="15"/>
      <c r="L89" s="15"/>
      <c r="M89" s="15"/>
      <c r="N89" s="15"/>
      <c r="O89" s="15"/>
      <c r="P89" s="15"/>
      <c r="Q89" s="15"/>
      <c r="R89" s="15"/>
      <c r="S89" s="138"/>
      <c r="T89" s="138"/>
      <c r="U89" s="138"/>
      <c r="V89" s="138"/>
    </row>
    <row r="90" spans="1:22" ht="11.25" customHeight="1" x14ac:dyDescent="0.2">
      <c r="A90" s="138"/>
      <c r="B90" s="11"/>
      <c r="C90" s="11"/>
      <c r="D90" s="11"/>
      <c r="E90" s="11"/>
      <c r="F90" s="11"/>
      <c r="G90" s="15"/>
      <c r="H90" s="15"/>
      <c r="I90" s="15"/>
      <c r="J90" s="15"/>
      <c r="K90" s="15"/>
      <c r="L90" s="15"/>
      <c r="M90" s="15"/>
      <c r="N90" s="15"/>
      <c r="O90" s="15"/>
      <c r="P90" s="15"/>
      <c r="Q90" s="15"/>
      <c r="R90" s="15"/>
      <c r="S90" s="138"/>
      <c r="T90" s="138"/>
      <c r="U90" s="138"/>
      <c r="V90" s="138"/>
    </row>
    <row r="91" spans="1:22" ht="11.25" customHeight="1" x14ac:dyDescent="0.2">
      <c r="A91" s="138"/>
      <c r="B91" s="11"/>
      <c r="C91" s="11"/>
      <c r="D91" s="11"/>
      <c r="E91" s="11"/>
      <c r="F91" s="11"/>
      <c r="G91" s="15"/>
      <c r="H91" s="15"/>
      <c r="I91" s="15"/>
      <c r="J91" s="15"/>
      <c r="K91" s="15"/>
      <c r="L91" s="15"/>
      <c r="M91" s="15"/>
      <c r="N91" s="15"/>
      <c r="O91" s="15"/>
      <c r="P91" s="15"/>
      <c r="Q91" s="15"/>
      <c r="R91" s="15"/>
      <c r="S91" s="138"/>
      <c r="T91" s="138"/>
      <c r="U91" s="138"/>
      <c r="V91" s="138"/>
    </row>
    <row r="92" spans="1:22" ht="11.25" customHeight="1" x14ac:dyDescent="0.2">
      <c r="A92" s="138"/>
      <c r="B92" s="11"/>
      <c r="C92" s="11"/>
      <c r="D92" s="11"/>
      <c r="E92" s="11"/>
      <c r="F92" s="11"/>
      <c r="G92" s="15"/>
      <c r="H92" s="15"/>
      <c r="I92" s="15"/>
      <c r="J92" s="15"/>
      <c r="K92" s="15"/>
      <c r="L92" s="15"/>
      <c r="M92" s="15"/>
      <c r="N92" s="15"/>
      <c r="O92" s="15"/>
      <c r="P92" s="15"/>
      <c r="Q92" s="15"/>
      <c r="R92" s="15"/>
      <c r="S92" s="138"/>
      <c r="T92" s="138"/>
      <c r="U92" s="138"/>
      <c r="V92" s="138"/>
    </row>
    <row r="93" spans="1:22" ht="11.25" customHeight="1" x14ac:dyDescent="0.2">
      <c r="A93" s="138"/>
      <c r="B93" s="11"/>
      <c r="C93" s="11"/>
      <c r="D93" s="11"/>
      <c r="E93" s="11"/>
      <c r="F93" s="11"/>
      <c r="G93" s="15"/>
      <c r="H93" s="15"/>
      <c r="I93" s="15"/>
      <c r="J93" s="15"/>
      <c r="K93" s="15"/>
      <c r="L93" s="15"/>
      <c r="M93" s="15"/>
      <c r="N93" s="15"/>
      <c r="O93" s="15"/>
      <c r="P93" s="15"/>
      <c r="Q93" s="15"/>
      <c r="R93" s="15"/>
      <c r="S93" s="138"/>
      <c r="T93" s="138"/>
      <c r="U93" s="138"/>
      <c r="V93" s="138"/>
    </row>
    <row r="94" spans="1:22" ht="11.25" customHeight="1" x14ac:dyDescent="0.2">
      <c r="A94" s="138"/>
      <c r="B94" s="11"/>
      <c r="C94" s="11"/>
      <c r="D94" s="11"/>
      <c r="E94" s="11"/>
      <c r="F94" s="11"/>
      <c r="G94" s="15"/>
      <c r="H94" s="15"/>
      <c r="I94" s="15"/>
      <c r="J94" s="15"/>
      <c r="K94" s="15"/>
      <c r="L94" s="15"/>
      <c r="M94" s="15"/>
      <c r="N94" s="15"/>
      <c r="O94" s="15"/>
      <c r="P94" s="15"/>
      <c r="Q94" s="15"/>
      <c r="R94" s="15"/>
      <c r="S94" s="138"/>
      <c r="T94" s="138"/>
      <c r="U94" s="138"/>
      <c r="V94" s="138"/>
    </row>
    <row r="95" spans="1:22" ht="11.25" customHeight="1" x14ac:dyDescent="0.2">
      <c r="A95" s="138"/>
      <c r="B95" s="11"/>
      <c r="C95" s="11"/>
      <c r="D95" s="11"/>
      <c r="E95" s="11"/>
      <c r="F95" s="11"/>
      <c r="G95" s="15"/>
      <c r="H95" s="15"/>
      <c r="I95" s="15"/>
      <c r="J95" s="15"/>
      <c r="K95" s="15"/>
      <c r="L95" s="15"/>
      <c r="M95" s="15"/>
      <c r="N95" s="15"/>
      <c r="O95" s="15"/>
      <c r="P95" s="15"/>
      <c r="Q95" s="15"/>
      <c r="R95" s="15"/>
      <c r="S95" s="138"/>
      <c r="T95" s="138"/>
      <c r="U95" s="138"/>
      <c r="V95" s="138"/>
    </row>
    <row r="96" spans="1:22" ht="11.25" customHeight="1" x14ac:dyDescent="0.2">
      <c r="A96" s="138"/>
      <c r="B96" s="11"/>
      <c r="C96" s="11"/>
      <c r="D96" s="11"/>
      <c r="E96" s="11"/>
      <c r="F96" s="11"/>
      <c r="G96" s="15"/>
      <c r="H96" s="15"/>
      <c r="I96" s="15"/>
      <c r="J96" s="15"/>
      <c r="K96" s="15"/>
      <c r="L96" s="15"/>
      <c r="M96" s="15"/>
      <c r="N96" s="15"/>
      <c r="O96" s="15"/>
      <c r="P96" s="15"/>
      <c r="Q96" s="15"/>
      <c r="R96" s="15"/>
      <c r="S96" s="138"/>
      <c r="T96" s="138"/>
      <c r="U96" s="138"/>
      <c r="V96" s="138"/>
    </row>
    <row r="97" spans="1:22" ht="11.25" customHeight="1" x14ac:dyDescent="0.2">
      <c r="A97" s="138"/>
      <c r="B97" s="11"/>
      <c r="C97" s="11"/>
      <c r="D97" s="11"/>
      <c r="E97" s="11"/>
      <c r="F97" s="11"/>
      <c r="G97" s="15"/>
      <c r="H97" s="15"/>
      <c r="I97" s="15"/>
      <c r="J97" s="15"/>
      <c r="K97" s="15"/>
      <c r="L97" s="15"/>
      <c r="M97" s="15"/>
      <c r="N97" s="15"/>
      <c r="O97" s="15"/>
      <c r="P97" s="15"/>
      <c r="Q97" s="15"/>
      <c r="R97" s="15"/>
      <c r="S97" s="138"/>
      <c r="T97" s="138"/>
      <c r="U97" s="138"/>
      <c r="V97" s="138"/>
    </row>
    <row r="98" spans="1:22" ht="11.25" customHeight="1" x14ac:dyDescent="0.2">
      <c r="A98" s="138"/>
      <c r="B98" s="11"/>
      <c r="C98" s="11"/>
      <c r="D98" s="11"/>
      <c r="E98" s="11"/>
      <c r="F98" s="11"/>
      <c r="G98" s="15"/>
      <c r="H98" s="15"/>
      <c r="I98" s="15"/>
      <c r="J98" s="15"/>
      <c r="K98" s="15"/>
      <c r="L98" s="15"/>
      <c r="M98" s="15"/>
      <c r="N98" s="15"/>
      <c r="O98" s="15"/>
      <c r="P98" s="15"/>
      <c r="Q98" s="15"/>
      <c r="R98" s="15"/>
      <c r="S98" s="138"/>
      <c r="T98" s="138"/>
      <c r="U98" s="138"/>
      <c r="V98" s="138"/>
    </row>
    <row r="99" spans="1:22" ht="11.25" customHeight="1" x14ac:dyDescent="0.2">
      <c r="A99" s="138"/>
      <c r="B99" s="11"/>
      <c r="C99" s="11"/>
      <c r="D99" s="11"/>
      <c r="E99" s="11"/>
      <c r="F99" s="11"/>
      <c r="G99" s="15"/>
      <c r="H99" s="15"/>
      <c r="I99" s="15"/>
      <c r="J99" s="15"/>
      <c r="K99" s="15"/>
      <c r="L99" s="15"/>
      <c r="M99" s="15"/>
      <c r="N99" s="15"/>
      <c r="O99" s="15"/>
      <c r="P99" s="15"/>
      <c r="Q99" s="15"/>
      <c r="R99" s="15"/>
      <c r="S99" s="138"/>
      <c r="T99" s="138"/>
      <c r="U99" s="138"/>
      <c r="V99" s="138"/>
    </row>
    <row r="100" spans="1:22" ht="11.25" customHeight="1" x14ac:dyDescent="0.2">
      <c r="A100" s="138"/>
      <c r="B100" s="11"/>
      <c r="C100" s="11"/>
      <c r="D100" s="11"/>
      <c r="E100" s="11"/>
      <c r="F100" s="11"/>
      <c r="G100" s="15"/>
      <c r="H100" s="15"/>
      <c r="I100" s="15"/>
      <c r="J100" s="15"/>
      <c r="K100" s="15"/>
      <c r="L100" s="15"/>
      <c r="M100" s="15"/>
      <c r="N100" s="15"/>
      <c r="O100" s="15"/>
      <c r="P100" s="15"/>
      <c r="Q100" s="15"/>
      <c r="R100" s="15"/>
      <c r="S100" s="138"/>
      <c r="T100" s="138"/>
      <c r="U100" s="138"/>
      <c r="V100" s="138"/>
    </row>
    <row r="101" spans="1:22" ht="11.25" customHeight="1" x14ac:dyDescent="0.2">
      <c r="A101" s="138"/>
      <c r="B101" s="11"/>
      <c r="C101" s="11"/>
      <c r="D101" s="11"/>
      <c r="E101" s="11"/>
      <c r="F101" s="11"/>
      <c r="G101" s="15"/>
      <c r="H101" s="15"/>
      <c r="I101" s="15"/>
      <c r="J101" s="15"/>
      <c r="K101" s="15"/>
      <c r="L101" s="15"/>
      <c r="M101" s="15"/>
      <c r="N101" s="15"/>
      <c r="O101" s="15"/>
      <c r="P101" s="15"/>
      <c r="Q101" s="15"/>
      <c r="R101" s="15"/>
      <c r="S101" s="138"/>
      <c r="T101" s="138"/>
      <c r="U101" s="138"/>
      <c r="V101" s="138"/>
    </row>
    <row r="102" spans="1:22" ht="11.25" customHeight="1" x14ac:dyDescent="0.2">
      <c r="A102" s="138"/>
      <c r="B102" s="11"/>
      <c r="C102" s="11"/>
      <c r="D102" s="11"/>
      <c r="E102" s="11"/>
      <c r="F102" s="11"/>
      <c r="G102" s="15"/>
      <c r="H102" s="15"/>
      <c r="I102" s="15"/>
      <c r="J102" s="15"/>
      <c r="K102" s="15"/>
      <c r="L102" s="15"/>
      <c r="M102" s="15"/>
      <c r="N102" s="15"/>
      <c r="O102" s="15"/>
      <c r="P102" s="15"/>
      <c r="Q102" s="15"/>
      <c r="R102" s="15"/>
      <c r="S102" s="138"/>
      <c r="T102" s="138"/>
      <c r="U102" s="138"/>
      <c r="V102" s="138"/>
    </row>
    <row r="103" spans="1:22" ht="11.25" customHeight="1" x14ac:dyDescent="0.2">
      <c r="A103" s="138"/>
      <c r="B103" s="11"/>
      <c r="C103" s="11"/>
      <c r="D103" s="11"/>
      <c r="E103" s="11"/>
      <c r="F103" s="11"/>
      <c r="G103" s="15"/>
      <c r="H103" s="15"/>
      <c r="I103" s="15"/>
      <c r="J103" s="15"/>
      <c r="K103" s="15"/>
      <c r="L103" s="15"/>
      <c r="M103" s="15"/>
      <c r="N103" s="15"/>
      <c r="O103" s="15"/>
      <c r="P103" s="15"/>
      <c r="Q103" s="15"/>
      <c r="R103" s="15"/>
      <c r="S103" s="138"/>
      <c r="T103" s="138"/>
      <c r="U103" s="138"/>
      <c r="V103" s="138"/>
    </row>
    <row r="104" spans="1:22" ht="11.25" customHeight="1" x14ac:dyDescent="0.2">
      <c r="A104" s="138"/>
      <c r="B104" s="11"/>
      <c r="C104" s="11"/>
      <c r="D104" s="11"/>
      <c r="E104" s="11"/>
      <c r="F104" s="11"/>
      <c r="G104" s="15"/>
      <c r="H104" s="15"/>
      <c r="I104" s="15"/>
      <c r="J104" s="15"/>
      <c r="K104" s="15"/>
      <c r="L104" s="15"/>
      <c r="M104" s="15"/>
      <c r="N104" s="15"/>
      <c r="O104" s="15"/>
      <c r="P104" s="15"/>
      <c r="Q104" s="15"/>
      <c r="R104" s="15"/>
      <c r="S104" s="138"/>
      <c r="T104" s="138"/>
      <c r="U104" s="138"/>
      <c r="V104" s="138"/>
    </row>
    <row r="105" spans="1:22" ht="11.25" customHeight="1" x14ac:dyDescent="0.2">
      <c r="A105" s="138"/>
      <c r="B105" s="11"/>
      <c r="C105" s="11"/>
      <c r="D105" s="11"/>
      <c r="E105" s="11"/>
      <c r="F105" s="11"/>
      <c r="G105" s="15"/>
      <c r="H105" s="15"/>
      <c r="I105" s="15"/>
      <c r="J105" s="15"/>
      <c r="K105" s="15"/>
      <c r="L105" s="15"/>
      <c r="M105" s="15"/>
      <c r="N105" s="15"/>
      <c r="O105" s="15"/>
      <c r="P105" s="15"/>
      <c r="Q105" s="15"/>
      <c r="R105" s="15"/>
      <c r="S105" s="138"/>
      <c r="T105" s="138"/>
      <c r="U105" s="138"/>
      <c r="V105" s="138"/>
    </row>
    <row r="106" spans="1:22" ht="11.25" customHeight="1" x14ac:dyDescent="0.2">
      <c r="A106" s="138"/>
      <c r="B106" s="11"/>
      <c r="C106" s="11"/>
      <c r="D106" s="11"/>
      <c r="E106" s="11"/>
      <c r="F106" s="11"/>
      <c r="G106" s="15"/>
      <c r="H106" s="15"/>
      <c r="I106" s="15"/>
      <c r="J106" s="15"/>
      <c r="K106" s="15"/>
      <c r="L106" s="15"/>
      <c r="M106" s="15"/>
      <c r="N106" s="15"/>
      <c r="O106" s="15"/>
      <c r="P106" s="15"/>
      <c r="Q106" s="15"/>
      <c r="R106" s="15"/>
      <c r="S106" s="138"/>
      <c r="T106" s="138"/>
      <c r="U106" s="138"/>
      <c r="V106" s="138"/>
    </row>
    <row r="107" spans="1:22" ht="11.25" customHeight="1" x14ac:dyDescent="0.2">
      <c r="A107" s="138"/>
      <c r="B107" s="11"/>
      <c r="C107" s="11"/>
      <c r="D107" s="11"/>
      <c r="E107" s="11"/>
      <c r="F107" s="11"/>
      <c r="G107" s="15"/>
      <c r="H107" s="15"/>
      <c r="I107" s="15"/>
      <c r="J107" s="15"/>
      <c r="K107" s="15"/>
      <c r="L107" s="15"/>
      <c r="M107" s="15"/>
      <c r="N107" s="15"/>
      <c r="O107" s="15"/>
      <c r="P107" s="15"/>
      <c r="Q107" s="15"/>
      <c r="R107" s="15"/>
      <c r="S107" s="138"/>
      <c r="T107" s="138"/>
      <c r="U107" s="138"/>
      <c r="V107" s="138"/>
    </row>
    <row r="108" spans="1:22" ht="11.25" customHeight="1" x14ac:dyDescent="0.2">
      <c r="A108" s="138"/>
      <c r="B108" s="11"/>
      <c r="C108" s="11"/>
      <c r="D108" s="11"/>
      <c r="E108" s="11"/>
      <c r="F108" s="11"/>
      <c r="G108" s="15"/>
      <c r="H108" s="15"/>
      <c r="I108" s="15"/>
      <c r="J108" s="15"/>
      <c r="K108" s="15"/>
      <c r="L108" s="15"/>
      <c r="M108" s="15"/>
      <c r="N108" s="15"/>
      <c r="O108" s="15"/>
      <c r="P108" s="15"/>
      <c r="Q108" s="15"/>
      <c r="R108" s="15"/>
      <c r="S108" s="138"/>
      <c r="T108" s="138"/>
      <c r="U108" s="138"/>
      <c r="V108" s="138"/>
    </row>
    <row r="109" spans="1:22" ht="11.25" customHeight="1" x14ac:dyDescent="0.2">
      <c r="A109" s="138"/>
      <c r="B109" s="11"/>
      <c r="C109" s="11"/>
      <c r="D109" s="11"/>
      <c r="E109" s="11"/>
      <c r="F109" s="11"/>
      <c r="G109" s="15"/>
      <c r="H109" s="15"/>
      <c r="I109" s="15"/>
      <c r="J109" s="15"/>
      <c r="K109" s="15"/>
      <c r="L109" s="15"/>
      <c r="M109" s="15"/>
      <c r="N109" s="15"/>
      <c r="O109" s="15"/>
      <c r="P109" s="15"/>
      <c r="Q109" s="15"/>
      <c r="R109" s="15"/>
      <c r="S109" s="138"/>
      <c r="T109" s="138"/>
      <c r="U109" s="138"/>
      <c r="V109" s="138"/>
    </row>
    <row r="110" spans="1:22" ht="11.25" customHeight="1" x14ac:dyDescent="0.2">
      <c r="A110" s="138"/>
      <c r="B110" s="11"/>
      <c r="C110" s="11"/>
      <c r="D110" s="11"/>
      <c r="E110" s="11"/>
      <c r="F110" s="11"/>
      <c r="G110" s="15"/>
      <c r="H110" s="15"/>
      <c r="I110" s="15"/>
      <c r="J110" s="15"/>
      <c r="K110" s="15"/>
      <c r="L110" s="15"/>
      <c r="M110" s="15"/>
      <c r="N110" s="15"/>
      <c r="O110" s="15"/>
      <c r="P110" s="15"/>
      <c r="Q110" s="15"/>
      <c r="R110" s="15"/>
      <c r="S110" s="138"/>
      <c r="T110" s="138"/>
      <c r="U110" s="138"/>
      <c r="V110" s="138"/>
    </row>
    <row r="111" spans="1:22" ht="11.25" customHeight="1" x14ac:dyDescent="0.2">
      <c r="A111" s="138"/>
      <c r="B111" s="11"/>
      <c r="C111" s="11"/>
      <c r="D111" s="11"/>
      <c r="E111" s="11"/>
      <c r="F111" s="11"/>
      <c r="G111" s="15"/>
      <c r="H111" s="15"/>
      <c r="I111" s="15"/>
      <c r="J111" s="15"/>
      <c r="K111" s="15"/>
      <c r="L111" s="15"/>
      <c r="M111" s="15"/>
      <c r="N111" s="15"/>
      <c r="O111" s="15"/>
      <c r="P111" s="15"/>
      <c r="Q111" s="15"/>
      <c r="R111" s="15"/>
      <c r="S111" s="138"/>
      <c r="T111" s="138"/>
      <c r="U111" s="138"/>
      <c r="V111" s="138"/>
    </row>
    <row r="112" spans="1:22" ht="11.25" customHeight="1" x14ac:dyDescent="0.2">
      <c r="A112" s="138"/>
      <c r="B112" s="11"/>
      <c r="C112" s="11"/>
      <c r="D112" s="11"/>
      <c r="E112" s="11"/>
      <c r="F112" s="11"/>
      <c r="G112" s="15"/>
      <c r="H112" s="15"/>
      <c r="I112" s="15"/>
      <c r="J112" s="15"/>
      <c r="K112" s="15"/>
      <c r="L112" s="15"/>
      <c r="M112" s="15"/>
      <c r="N112" s="15"/>
      <c r="O112" s="15"/>
      <c r="P112" s="15"/>
      <c r="Q112" s="15"/>
      <c r="R112" s="15"/>
      <c r="S112" s="138"/>
      <c r="T112" s="138"/>
      <c r="U112" s="138"/>
      <c r="V112" s="138"/>
    </row>
    <row r="113" spans="1:22" ht="11.25" customHeight="1" x14ac:dyDescent="0.2">
      <c r="A113" s="138"/>
      <c r="B113" s="11"/>
      <c r="C113" s="11"/>
      <c r="D113" s="11"/>
      <c r="E113" s="11"/>
      <c r="F113" s="11"/>
      <c r="G113" s="15"/>
      <c r="H113" s="15"/>
      <c r="I113" s="15"/>
      <c r="J113" s="15"/>
      <c r="K113" s="15"/>
      <c r="L113" s="15"/>
      <c r="M113" s="15"/>
      <c r="N113" s="15"/>
      <c r="O113" s="15"/>
      <c r="P113" s="15"/>
      <c r="Q113" s="15"/>
      <c r="R113" s="15"/>
      <c r="S113" s="138"/>
      <c r="T113" s="138"/>
      <c r="U113" s="138"/>
      <c r="V113" s="138"/>
    </row>
    <row r="114" spans="1:22" ht="11.25" customHeight="1" x14ac:dyDescent="0.2">
      <c r="A114" s="138"/>
      <c r="B114" s="11"/>
      <c r="C114" s="11"/>
      <c r="D114" s="11"/>
      <c r="E114" s="11"/>
      <c r="F114" s="11"/>
      <c r="G114" s="15"/>
      <c r="H114" s="15"/>
      <c r="I114" s="15"/>
      <c r="J114" s="15"/>
      <c r="K114" s="15"/>
      <c r="L114" s="15"/>
      <c r="M114" s="15"/>
      <c r="N114" s="15"/>
      <c r="O114" s="15"/>
      <c r="P114" s="15"/>
      <c r="Q114" s="15"/>
      <c r="R114" s="15"/>
      <c r="S114" s="138"/>
      <c r="T114" s="138"/>
      <c r="U114" s="138"/>
      <c r="V114" s="138"/>
    </row>
    <row r="115" spans="1:22" ht="11.25" customHeight="1" x14ac:dyDescent="0.2">
      <c r="A115" s="138"/>
      <c r="B115" s="11"/>
      <c r="C115" s="11"/>
      <c r="D115" s="11"/>
      <c r="E115" s="11"/>
      <c r="F115" s="11"/>
      <c r="G115" s="15"/>
      <c r="H115" s="15"/>
      <c r="I115" s="15"/>
      <c r="J115" s="15"/>
      <c r="K115" s="15"/>
      <c r="L115" s="15"/>
      <c r="M115" s="15"/>
      <c r="N115" s="15"/>
      <c r="O115" s="15"/>
      <c r="P115" s="15"/>
      <c r="Q115" s="15"/>
      <c r="R115" s="15"/>
      <c r="S115" s="138"/>
      <c r="T115" s="138"/>
      <c r="U115" s="138"/>
      <c r="V115" s="138"/>
    </row>
    <row r="116" spans="1:22" ht="11.25" customHeight="1" x14ac:dyDescent="0.2">
      <c r="A116" s="138"/>
      <c r="B116" s="11"/>
      <c r="C116" s="11"/>
      <c r="D116" s="11"/>
      <c r="E116" s="11"/>
      <c r="F116" s="11"/>
      <c r="G116" s="15"/>
      <c r="H116" s="15"/>
      <c r="I116" s="15"/>
      <c r="J116" s="15"/>
      <c r="K116" s="15"/>
      <c r="L116" s="15"/>
      <c r="M116" s="15"/>
      <c r="N116" s="15"/>
      <c r="O116" s="15"/>
      <c r="P116" s="15"/>
      <c r="Q116" s="15"/>
      <c r="R116" s="15"/>
      <c r="S116" s="138"/>
      <c r="T116" s="138"/>
      <c r="U116" s="138"/>
      <c r="V116" s="138"/>
    </row>
    <row r="117" spans="1:22" ht="11.25" customHeight="1" x14ac:dyDescent="0.2">
      <c r="A117" s="138"/>
      <c r="B117" s="11"/>
      <c r="C117" s="11"/>
      <c r="D117" s="11"/>
      <c r="E117" s="11"/>
      <c r="F117" s="11"/>
      <c r="G117" s="15"/>
      <c r="H117" s="15"/>
      <c r="I117" s="15"/>
      <c r="J117" s="15"/>
      <c r="K117" s="15"/>
      <c r="L117" s="15"/>
      <c r="M117" s="15"/>
      <c r="N117" s="15"/>
      <c r="O117" s="15"/>
      <c r="P117" s="15"/>
      <c r="Q117" s="15"/>
      <c r="R117" s="15"/>
      <c r="S117" s="138"/>
      <c r="T117" s="138"/>
      <c r="U117" s="138"/>
      <c r="V117" s="138"/>
    </row>
    <row r="118" spans="1:22" ht="11.25" customHeight="1" x14ac:dyDescent="0.2">
      <c r="A118" s="138"/>
      <c r="B118" s="11"/>
      <c r="C118" s="11"/>
      <c r="D118" s="11"/>
      <c r="E118" s="11"/>
      <c r="F118" s="11"/>
      <c r="G118" s="15"/>
      <c r="H118" s="15"/>
      <c r="I118" s="15"/>
      <c r="J118" s="15"/>
      <c r="K118" s="15"/>
      <c r="L118" s="15"/>
      <c r="M118" s="15"/>
      <c r="N118" s="15"/>
      <c r="O118" s="15"/>
      <c r="P118" s="15"/>
      <c r="Q118" s="15"/>
      <c r="R118" s="15"/>
      <c r="S118" s="138"/>
      <c r="T118" s="138"/>
      <c r="U118" s="138"/>
      <c r="V118" s="138"/>
    </row>
    <row r="119" spans="1:22" ht="11.25" customHeight="1" x14ac:dyDescent="0.2">
      <c r="A119" s="138"/>
      <c r="B119" s="11"/>
      <c r="C119" s="11"/>
      <c r="D119" s="11"/>
      <c r="E119" s="11"/>
      <c r="F119" s="11"/>
      <c r="G119" s="15"/>
      <c r="H119" s="15"/>
      <c r="I119" s="15"/>
      <c r="J119" s="15"/>
      <c r="K119" s="15"/>
      <c r="L119" s="15"/>
      <c r="M119" s="15"/>
      <c r="N119" s="15"/>
      <c r="O119" s="15"/>
      <c r="P119" s="15"/>
      <c r="Q119" s="15"/>
      <c r="R119" s="15"/>
      <c r="S119" s="138"/>
      <c r="T119" s="138"/>
      <c r="U119" s="138"/>
      <c r="V119" s="138"/>
    </row>
    <row r="120" spans="1:22" ht="11.25" customHeight="1" x14ac:dyDescent="0.2">
      <c r="A120" s="138"/>
      <c r="B120" s="11"/>
      <c r="C120" s="11"/>
      <c r="D120" s="11"/>
      <c r="E120" s="11"/>
      <c r="F120" s="11"/>
      <c r="G120" s="15"/>
      <c r="H120" s="15"/>
      <c r="I120" s="15"/>
      <c r="J120" s="15"/>
      <c r="K120" s="15"/>
      <c r="L120" s="15"/>
      <c r="M120" s="15"/>
      <c r="N120" s="15"/>
      <c r="O120" s="15"/>
      <c r="P120" s="15"/>
      <c r="Q120" s="15"/>
      <c r="R120" s="15"/>
      <c r="S120" s="138"/>
      <c r="T120" s="138"/>
      <c r="U120" s="138"/>
      <c r="V120" s="138"/>
    </row>
    <row r="121" spans="1:22" ht="11.25" customHeight="1" x14ac:dyDescent="0.2">
      <c r="A121" s="138"/>
      <c r="B121" s="11"/>
      <c r="C121" s="11"/>
      <c r="D121" s="11"/>
      <c r="E121" s="11"/>
      <c r="F121" s="11"/>
      <c r="G121" s="15"/>
      <c r="H121" s="15"/>
      <c r="I121" s="15"/>
      <c r="J121" s="15"/>
      <c r="K121" s="15"/>
      <c r="L121" s="15"/>
      <c r="M121" s="15"/>
      <c r="N121" s="15"/>
      <c r="O121" s="15"/>
      <c r="P121" s="15"/>
      <c r="Q121" s="15"/>
      <c r="R121" s="15"/>
      <c r="S121" s="138"/>
      <c r="T121" s="138"/>
      <c r="U121" s="138"/>
      <c r="V121" s="138"/>
    </row>
    <row r="122" spans="1:22" ht="11.25" customHeight="1" x14ac:dyDescent="0.2">
      <c r="A122" s="138"/>
      <c r="B122" s="11"/>
      <c r="C122" s="11"/>
      <c r="D122" s="11"/>
      <c r="E122" s="11"/>
      <c r="F122" s="11"/>
      <c r="G122" s="15"/>
      <c r="H122" s="15"/>
      <c r="I122" s="15"/>
      <c r="J122" s="15"/>
      <c r="K122" s="15"/>
      <c r="L122" s="15"/>
      <c r="M122" s="15"/>
      <c r="N122" s="15"/>
      <c r="O122" s="15"/>
      <c r="P122" s="15"/>
      <c r="Q122" s="15"/>
      <c r="R122" s="15"/>
      <c r="S122" s="138"/>
      <c r="T122" s="138"/>
      <c r="U122" s="138"/>
      <c r="V122" s="138"/>
    </row>
    <row r="123" spans="1:22" ht="11.25" customHeight="1" x14ac:dyDescent="0.2">
      <c r="A123" s="138"/>
      <c r="B123" s="11"/>
      <c r="C123" s="11"/>
      <c r="D123" s="11"/>
      <c r="E123" s="11"/>
      <c r="F123" s="11"/>
      <c r="G123" s="15"/>
      <c r="H123" s="15"/>
      <c r="I123" s="15"/>
      <c r="J123" s="15"/>
      <c r="K123" s="15"/>
      <c r="L123" s="15"/>
      <c r="M123" s="15"/>
      <c r="N123" s="15"/>
      <c r="O123" s="15"/>
      <c r="P123" s="15"/>
      <c r="Q123" s="15"/>
      <c r="R123" s="15"/>
      <c r="S123" s="138"/>
      <c r="T123" s="138"/>
      <c r="U123" s="138"/>
      <c r="V123" s="138"/>
    </row>
    <row r="124" spans="1:22" ht="11.25" customHeight="1" x14ac:dyDescent="0.2">
      <c r="A124" s="138"/>
      <c r="B124" s="11"/>
      <c r="C124" s="11"/>
      <c r="D124" s="11"/>
      <c r="E124" s="11"/>
      <c r="F124" s="11"/>
      <c r="G124" s="15"/>
      <c r="H124" s="15"/>
      <c r="I124" s="15"/>
      <c r="J124" s="15"/>
      <c r="K124" s="15"/>
      <c r="L124" s="15"/>
      <c r="M124" s="15"/>
      <c r="N124" s="15"/>
      <c r="O124" s="15"/>
      <c r="P124" s="15"/>
      <c r="Q124" s="15"/>
      <c r="R124" s="15"/>
      <c r="S124" s="138"/>
      <c r="T124" s="138"/>
      <c r="U124" s="138"/>
      <c r="V124" s="138"/>
    </row>
    <row r="125" spans="1:22" ht="11.25" customHeight="1" x14ac:dyDescent="0.2">
      <c r="A125" s="138"/>
      <c r="B125" s="11"/>
      <c r="C125" s="11"/>
      <c r="D125" s="11"/>
      <c r="E125" s="11"/>
      <c r="F125" s="11"/>
      <c r="G125" s="15"/>
      <c r="H125" s="15"/>
      <c r="I125" s="15"/>
      <c r="J125" s="15"/>
      <c r="K125" s="15"/>
      <c r="L125" s="15"/>
      <c r="M125" s="15"/>
      <c r="N125" s="15"/>
      <c r="O125" s="15"/>
      <c r="P125" s="15"/>
      <c r="Q125" s="15"/>
      <c r="R125" s="15"/>
      <c r="S125" s="138"/>
      <c r="T125" s="138"/>
      <c r="U125" s="138"/>
      <c r="V125" s="138"/>
    </row>
    <row r="126" spans="1:22" ht="11.25" customHeight="1" x14ac:dyDescent="0.2">
      <c r="A126" s="138"/>
      <c r="B126" s="11"/>
      <c r="C126" s="11"/>
      <c r="D126" s="11"/>
      <c r="E126" s="11"/>
      <c r="F126" s="11"/>
      <c r="G126" s="15"/>
      <c r="H126" s="15"/>
      <c r="I126" s="15"/>
      <c r="J126" s="15"/>
      <c r="K126" s="15"/>
      <c r="L126" s="15"/>
      <c r="M126" s="15"/>
      <c r="N126" s="15"/>
      <c r="O126" s="15"/>
      <c r="P126" s="15"/>
      <c r="Q126" s="15"/>
      <c r="R126" s="15"/>
      <c r="S126" s="138"/>
      <c r="T126" s="138"/>
      <c r="U126" s="138"/>
      <c r="V126" s="138"/>
    </row>
    <row r="127" spans="1:22" ht="11.25" customHeight="1" x14ac:dyDescent="0.2">
      <c r="A127" s="138"/>
      <c r="B127" s="11"/>
      <c r="C127" s="11"/>
      <c r="D127" s="11"/>
      <c r="E127" s="11"/>
      <c r="F127" s="11"/>
      <c r="G127" s="15"/>
      <c r="H127" s="15"/>
      <c r="I127" s="15"/>
      <c r="J127" s="15"/>
      <c r="K127" s="15"/>
      <c r="L127" s="15"/>
      <c r="M127" s="15"/>
      <c r="N127" s="15"/>
      <c r="O127" s="15"/>
      <c r="P127" s="15"/>
      <c r="Q127" s="15"/>
      <c r="R127" s="15"/>
      <c r="S127" s="138"/>
      <c r="T127" s="138"/>
      <c r="U127" s="138"/>
      <c r="V127" s="138"/>
    </row>
    <row r="128" spans="1:22" ht="11.25" customHeight="1" x14ac:dyDescent="0.2">
      <c r="A128" s="138"/>
      <c r="B128" s="11"/>
      <c r="C128" s="11"/>
      <c r="D128" s="11"/>
      <c r="E128" s="11"/>
      <c r="F128" s="11"/>
      <c r="G128" s="15"/>
      <c r="H128" s="15"/>
      <c r="I128" s="15"/>
      <c r="J128" s="15"/>
      <c r="K128" s="15"/>
      <c r="L128" s="15"/>
      <c r="M128" s="15"/>
      <c r="N128" s="15"/>
      <c r="O128" s="15"/>
      <c r="P128" s="15"/>
      <c r="Q128" s="15"/>
      <c r="R128" s="15"/>
      <c r="S128" s="138"/>
      <c r="T128" s="138"/>
      <c r="U128" s="138"/>
      <c r="V128" s="138"/>
    </row>
    <row r="129" spans="1:22" ht="11.25" customHeight="1" x14ac:dyDescent="0.2">
      <c r="A129" s="138"/>
      <c r="B129" s="11"/>
      <c r="C129" s="11"/>
      <c r="D129" s="11"/>
      <c r="E129" s="11"/>
      <c r="F129" s="11"/>
      <c r="G129" s="15"/>
      <c r="H129" s="15"/>
      <c r="I129" s="15"/>
      <c r="J129" s="15"/>
      <c r="K129" s="15"/>
      <c r="L129" s="15"/>
      <c r="M129" s="15"/>
      <c r="N129" s="15"/>
      <c r="O129" s="15"/>
      <c r="P129" s="15"/>
      <c r="Q129" s="15"/>
      <c r="R129" s="15"/>
      <c r="S129" s="138"/>
      <c r="T129" s="138"/>
      <c r="U129" s="138"/>
      <c r="V129" s="138"/>
    </row>
    <row r="130" spans="1:22" ht="11.25" customHeight="1" x14ac:dyDescent="0.2">
      <c r="A130" s="138"/>
      <c r="B130" s="11"/>
      <c r="C130" s="11"/>
      <c r="D130" s="11"/>
      <c r="E130" s="11"/>
      <c r="F130" s="11"/>
      <c r="G130" s="15"/>
      <c r="H130" s="15"/>
      <c r="I130" s="15"/>
      <c r="J130" s="15"/>
      <c r="K130" s="15"/>
      <c r="L130" s="15"/>
      <c r="M130" s="15"/>
      <c r="N130" s="15"/>
      <c r="O130" s="15"/>
      <c r="P130" s="15"/>
      <c r="Q130" s="15"/>
      <c r="R130" s="15"/>
      <c r="S130" s="138"/>
      <c r="T130" s="138"/>
      <c r="U130" s="138"/>
      <c r="V130" s="138"/>
    </row>
    <row r="131" spans="1:22" ht="11.25" customHeight="1" x14ac:dyDescent="0.2">
      <c r="A131" s="138"/>
      <c r="B131" s="11"/>
      <c r="C131" s="11"/>
      <c r="D131" s="11"/>
      <c r="E131" s="11"/>
      <c r="F131" s="11"/>
      <c r="G131" s="15"/>
      <c r="H131" s="15"/>
      <c r="I131" s="15"/>
      <c r="J131" s="15"/>
      <c r="K131" s="15"/>
      <c r="L131" s="15"/>
      <c r="M131" s="15"/>
      <c r="N131" s="15"/>
      <c r="O131" s="15"/>
      <c r="P131" s="15"/>
      <c r="Q131" s="15"/>
      <c r="R131" s="15"/>
      <c r="S131" s="138"/>
      <c r="T131" s="138"/>
      <c r="U131" s="138"/>
      <c r="V131" s="138"/>
    </row>
    <row r="132" spans="1:22" ht="11.25" customHeight="1" x14ac:dyDescent="0.2">
      <c r="A132" s="138"/>
      <c r="B132" s="11"/>
      <c r="C132" s="11"/>
      <c r="D132" s="11"/>
      <c r="E132" s="11"/>
      <c r="F132" s="11"/>
      <c r="G132" s="15"/>
      <c r="H132" s="15"/>
      <c r="I132" s="15"/>
      <c r="J132" s="15"/>
      <c r="K132" s="15"/>
      <c r="L132" s="15"/>
      <c r="M132" s="15"/>
      <c r="N132" s="15"/>
      <c r="O132" s="15"/>
      <c r="P132" s="15"/>
      <c r="Q132" s="15"/>
      <c r="R132" s="15"/>
      <c r="S132" s="138"/>
      <c r="T132" s="138"/>
      <c r="U132" s="138"/>
      <c r="V132" s="138"/>
    </row>
    <row r="133" spans="1:22" ht="11.25" customHeight="1" x14ac:dyDescent="0.2">
      <c r="A133" s="138"/>
      <c r="B133" s="11"/>
      <c r="C133" s="11"/>
      <c r="D133" s="11"/>
      <c r="E133" s="11"/>
      <c r="F133" s="11"/>
      <c r="G133" s="15"/>
      <c r="H133" s="15"/>
      <c r="I133" s="15"/>
      <c r="J133" s="15"/>
      <c r="K133" s="15"/>
      <c r="L133" s="15"/>
      <c r="M133" s="15"/>
      <c r="N133" s="15"/>
      <c r="O133" s="15"/>
      <c r="P133" s="15"/>
      <c r="Q133" s="15"/>
      <c r="R133" s="15"/>
      <c r="S133" s="138"/>
      <c r="T133" s="138"/>
      <c r="U133" s="138"/>
      <c r="V133" s="138"/>
    </row>
    <row r="134" spans="1:22" ht="11.25" customHeight="1" x14ac:dyDescent="0.2">
      <c r="A134" s="138"/>
      <c r="B134" s="11"/>
      <c r="C134" s="11"/>
      <c r="D134" s="11"/>
      <c r="E134" s="11"/>
      <c r="F134" s="11"/>
      <c r="G134" s="15"/>
      <c r="H134" s="15"/>
      <c r="I134" s="15"/>
      <c r="J134" s="15"/>
      <c r="K134" s="15"/>
      <c r="L134" s="15"/>
      <c r="M134" s="15"/>
      <c r="N134" s="15"/>
      <c r="O134" s="15"/>
      <c r="P134" s="15"/>
      <c r="Q134" s="15"/>
      <c r="R134" s="15"/>
      <c r="S134" s="138"/>
      <c r="T134" s="138"/>
      <c r="U134" s="138"/>
      <c r="V134" s="138"/>
    </row>
    <row r="135" spans="1:22" ht="11.25" customHeight="1" x14ac:dyDescent="0.2">
      <c r="A135" s="138"/>
      <c r="B135" s="11"/>
      <c r="C135" s="11"/>
      <c r="D135" s="11"/>
      <c r="E135" s="11"/>
      <c r="F135" s="11"/>
      <c r="G135" s="15"/>
      <c r="H135" s="15"/>
      <c r="I135" s="15"/>
      <c r="J135" s="15"/>
      <c r="K135" s="15"/>
      <c r="L135" s="15"/>
      <c r="M135" s="15"/>
      <c r="N135" s="15"/>
      <c r="O135" s="15"/>
      <c r="P135" s="15"/>
      <c r="Q135" s="15"/>
      <c r="R135" s="15"/>
      <c r="S135" s="138"/>
      <c r="T135" s="138"/>
      <c r="U135" s="138"/>
      <c r="V135" s="138"/>
    </row>
    <row r="136" spans="1:22" ht="11.25" customHeight="1" x14ac:dyDescent="0.2">
      <c r="A136" s="138"/>
      <c r="B136" s="11"/>
      <c r="C136" s="11"/>
      <c r="D136" s="11"/>
      <c r="E136" s="11"/>
      <c r="F136" s="11"/>
      <c r="G136" s="15"/>
      <c r="H136" s="15"/>
      <c r="I136" s="15"/>
      <c r="J136" s="15"/>
      <c r="K136" s="15"/>
      <c r="L136" s="15"/>
      <c r="M136" s="15"/>
      <c r="N136" s="15"/>
      <c r="O136" s="15"/>
      <c r="P136" s="15"/>
      <c r="Q136" s="15"/>
      <c r="R136" s="15"/>
      <c r="S136" s="138"/>
      <c r="T136" s="138"/>
      <c r="U136" s="138"/>
      <c r="V136" s="138"/>
    </row>
    <row r="137" spans="1:22" ht="11.25" customHeight="1" x14ac:dyDescent="0.2">
      <c r="A137" s="138"/>
      <c r="B137" s="11"/>
      <c r="C137" s="11"/>
      <c r="D137" s="11"/>
      <c r="E137" s="11"/>
      <c r="F137" s="11"/>
      <c r="G137" s="15"/>
      <c r="H137" s="15"/>
      <c r="I137" s="15"/>
      <c r="J137" s="15"/>
      <c r="K137" s="15"/>
      <c r="L137" s="15"/>
      <c r="M137" s="15"/>
      <c r="N137" s="15"/>
      <c r="O137" s="15"/>
      <c r="P137" s="15"/>
      <c r="Q137" s="15"/>
      <c r="R137" s="15"/>
      <c r="S137" s="138"/>
      <c r="T137" s="138"/>
      <c r="U137" s="138"/>
      <c r="V137" s="138"/>
    </row>
    <row r="138" spans="1:22" ht="11.25" customHeight="1" x14ac:dyDescent="0.2">
      <c r="A138" s="138"/>
      <c r="B138" s="11"/>
      <c r="C138" s="11"/>
      <c r="D138" s="11"/>
      <c r="E138" s="11"/>
      <c r="F138" s="11"/>
      <c r="G138" s="15"/>
      <c r="H138" s="15"/>
      <c r="I138" s="15"/>
      <c r="J138" s="15"/>
      <c r="K138" s="15"/>
      <c r="L138" s="15"/>
      <c r="M138" s="15"/>
      <c r="N138" s="15"/>
      <c r="O138" s="15"/>
      <c r="P138" s="15"/>
      <c r="Q138" s="15"/>
      <c r="R138" s="15"/>
      <c r="S138" s="138"/>
      <c r="T138" s="138"/>
      <c r="U138" s="138"/>
      <c r="V138" s="138"/>
    </row>
    <row r="139" spans="1:22" ht="11.25" customHeight="1" x14ac:dyDescent="0.2">
      <c r="A139" s="138"/>
      <c r="B139" s="11"/>
      <c r="C139" s="11"/>
      <c r="D139" s="11"/>
      <c r="E139" s="11"/>
      <c r="F139" s="11"/>
      <c r="G139" s="15"/>
      <c r="H139" s="15"/>
      <c r="I139" s="15"/>
      <c r="J139" s="15"/>
      <c r="K139" s="15"/>
      <c r="L139" s="15"/>
      <c r="M139" s="15"/>
      <c r="N139" s="15"/>
      <c r="O139" s="15"/>
      <c r="P139" s="15"/>
      <c r="Q139" s="15"/>
      <c r="R139" s="15"/>
      <c r="S139" s="138"/>
      <c r="T139" s="138"/>
      <c r="U139" s="138"/>
      <c r="V139" s="138"/>
    </row>
    <row r="140" spans="1:22" ht="11.25" customHeight="1" x14ac:dyDescent="0.2">
      <c r="A140" s="138"/>
      <c r="B140" s="11"/>
      <c r="C140" s="11"/>
      <c r="D140" s="11"/>
      <c r="E140" s="11"/>
      <c r="F140" s="11"/>
      <c r="G140" s="15"/>
      <c r="H140" s="15"/>
      <c r="I140" s="15"/>
      <c r="J140" s="15"/>
      <c r="K140" s="15"/>
      <c r="L140" s="15"/>
      <c r="M140" s="15"/>
      <c r="N140" s="15"/>
      <c r="O140" s="15"/>
      <c r="P140" s="15"/>
      <c r="Q140" s="15"/>
      <c r="R140" s="15"/>
      <c r="S140" s="138"/>
      <c r="T140" s="138"/>
      <c r="U140" s="138"/>
      <c r="V140" s="138"/>
    </row>
    <row r="141" spans="1:22" ht="11.25" customHeight="1" x14ac:dyDescent="0.2">
      <c r="A141" s="138"/>
      <c r="B141" s="11"/>
      <c r="C141" s="11"/>
      <c r="D141" s="11"/>
      <c r="E141" s="11"/>
      <c r="F141" s="11"/>
      <c r="G141" s="15"/>
      <c r="H141" s="15"/>
      <c r="I141" s="15"/>
      <c r="J141" s="15"/>
      <c r="K141" s="15"/>
      <c r="L141" s="15"/>
      <c r="M141" s="15"/>
      <c r="N141" s="15"/>
      <c r="O141" s="15"/>
      <c r="P141" s="15"/>
      <c r="Q141" s="15"/>
      <c r="R141" s="15"/>
      <c r="S141" s="138"/>
      <c r="T141" s="138"/>
      <c r="U141" s="138"/>
      <c r="V141" s="138"/>
    </row>
    <row r="142" spans="1:22" ht="11.25" customHeight="1" x14ac:dyDescent="0.2">
      <c r="A142" s="138"/>
      <c r="B142" s="11"/>
      <c r="C142" s="11"/>
      <c r="D142" s="11"/>
      <c r="E142" s="11"/>
      <c r="F142" s="11"/>
      <c r="G142" s="15"/>
      <c r="H142" s="15"/>
      <c r="I142" s="15"/>
      <c r="J142" s="15"/>
      <c r="K142" s="15"/>
      <c r="L142" s="15"/>
      <c r="M142" s="15"/>
      <c r="N142" s="15"/>
      <c r="O142" s="15"/>
      <c r="P142" s="15"/>
      <c r="Q142" s="15"/>
      <c r="R142" s="15"/>
      <c r="S142" s="138"/>
      <c r="T142" s="138"/>
      <c r="U142" s="138"/>
      <c r="V142" s="138"/>
    </row>
    <row r="143" spans="1:22" ht="11.25" customHeight="1" x14ac:dyDescent="0.2">
      <c r="A143" s="138"/>
      <c r="B143" s="11"/>
      <c r="C143" s="11"/>
      <c r="D143" s="11"/>
      <c r="E143" s="11"/>
      <c r="F143" s="11"/>
      <c r="G143" s="15"/>
      <c r="H143" s="15"/>
      <c r="I143" s="15"/>
      <c r="J143" s="15"/>
      <c r="K143" s="15"/>
      <c r="L143" s="15"/>
      <c r="M143" s="15"/>
      <c r="N143" s="15"/>
      <c r="O143" s="15"/>
      <c r="P143" s="15"/>
      <c r="Q143" s="15"/>
      <c r="R143" s="15"/>
      <c r="S143" s="138"/>
      <c r="T143" s="138"/>
      <c r="U143" s="138"/>
      <c r="V143" s="138"/>
    </row>
    <row r="144" spans="1:22" ht="11.25" customHeight="1" x14ac:dyDescent="0.2">
      <c r="A144" s="138"/>
      <c r="B144" s="11"/>
      <c r="C144" s="11"/>
      <c r="D144" s="11"/>
      <c r="E144" s="11"/>
      <c r="F144" s="11"/>
      <c r="G144" s="15"/>
      <c r="H144" s="15"/>
      <c r="I144" s="15"/>
      <c r="J144" s="15"/>
      <c r="K144" s="15"/>
      <c r="L144" s="15"/>
      <c r="M144" s="15"/>
      <c r="N144" s="15"/>
      <c r="O144" s="15"/>
      <c r="P144" s="15"/>
      <c r="Q144" s="15"/>
      <c r="R144" s="15"/>
      <c r="S144" s="138"/>
      <c r="T144" s="138"/>
      <c r="U144" s="138"/>
      <c r="V144" s="138"/>
    </row>
    <row r="145" spans="1:22" ht="11.25" customHeight="1" x14ac:dyDescent="0.2">
      <c r="A145" s="138"/>
      <c r="B145" s="11"/>
      <c r="C145" s="11"/>
      <c r="D145" s="11"/>
      <c r="E145" s="11"/>
      <c r="F145" s="11"/>
      <c r="G145" s="15"/>
      <c r="H145" s="15"/>
      <c r="I145" s="15"/>
      <c r="J145" s="15"/>
      <c r="K145" s="15"/>
      <c r="L145" s="15"/>
      <c r="M145" s="15"/>
      <c r="N145" s="15"/>
      <c r="O145" s="15"/>
      <c r="P145" s="15"/>
      <c r="Q145" s="15"/>
      <c r="R145" s="15"/>
      <c r="S145" s="138"/>
      <c r="T145" s="138"/>
      <c r="U145" s="138"/>
      <c r="V145" s="138"/>
    </row>
    <row r="146" spans="1:22" ht="11.25" customHeight="1" x14ac:dyDescent="0.2">
      <c r="A146" s="138"/>
      <c r="B146" s="11"/>
      <c r="C146" s="11"/>
      <c r="D146" s="11"/>
      <c r="E146" s="11"/>
      <c r="F146" s="11"/>
      <c r="G146" s="15"/>
      <c r="H146" s="15"/>
      <c r="I146" s="15"/>
      <c r="J146" s="15"/>
      <c r="K146" s="15"/>
      <c r="L146" s="15"/>
      <c r="M146" s="15"/>
      <c r="N146" s="15"/>
      <c r="O146" s="15"/>
      <c r="P146" s="15"/>
      <c r="Q146" s="15"/>
      <c r="R146" s="15"/>
      <c r="S146" s="138"/>
      <c r="T146" s="138"/>
      <c r="U146" s="138"/>
      <c r="V146" s="138"/>
    </row>
    <row r="147" spans="1:22" ht="11.25" customHeight="1" x14ac:dyDescent="0.2">
      <c r="A147" s="138"/>
      <c r="B147" s="11"/>
      <c r="C147" s="11"/>
      <c r="D147" s="11"/>
      <c r="E147" s="11"/>
      <c r="F147" s="11"/>
      <c r="G147" s="15"/>
      <c r="H147" s="15"/>
      <c r="I147" s="15"/>
      <c r="J147" s="15"/>
      <c r="K147" s="15"/>
      <c r="L147" s="15"/>
      <c r="M147" s="15"/>
      <c r="N147" s="15"/>
      <c r="O147" s="15"/>
      <c r="P147" s="15"/>
      <c r="Q147" s="15"/>
      <c r="R147" s="15"/>
      <c r="S147" s="138"/>
      <c r="T147" s="138"/>
      <c r="U147" s="138"/>
      <c r="V147" s="138"/>
    </row>
    <row r="148" spans="1:22" ht="11.25" customHeight="1" x14ac:dyDescent="0.2">
      <c r="A148" s="138"/>
      <c r="B148" s="11"/>
      <c r="C148" s="11"/>
      <c r="D148" s="11"/>
      <c r="E148" s="11"/>
      <c r="F148" s="11"/>
      <c r="G148" s="15"/>
      <c r="H148" s="15"/>
      <c r="I148" s="15"/>
      <c r="J148" s="15"/>
      <c r="K148" s="15"/>
      <c r="L148" s="15"/>
      <c r="M148" s="15"/>
      <c r="N148" s="15"/>
      <c r="O148" s="15"/>
      <c r="P148" s="15"/>
      <c r="Q148" s="15"/>
      <c r="R148" s="15"/>
      <c r="S148" s="138"/>
      <c r="T148" s="138"/>
      <c r="U148" s="138"/>
      <c r="V148" s="138"/>
    </row>
    <row r="149" spans="1:22" ht="11.25" customHeight="1" x14ac:dyDescent="0.2">
      <c r="A149" s="138"/>
      <c r="B149" s="11"/>
      <c r="C149" s="11"/>
      <c r="D149" s="11"/>
      <c r="E149" s="11"/>
      <c r="F149" s="11"/>
      <c r="G149" s="15"/>
      <c r="H149" s="15"/>
      <c r="I149" s="15"/>
      <c r="J149" s="15"/>
      <c r="K149" s="15"/>
      <c r="L149" s="15"/>
      <c r="M149" s="15"/>
      <c r="N149" s="15"/>
      <c r="O149" s="15"/>
      <c r="P149" s="15"/>
      <c r="Q149" s="15"/>
      <c r="R149" s="15"/>
      <c r="S149" s="138"/>
      <c r="T149" s="138"/>
      <c r="U149" s="138"/>
      <c r="V149" s="138"/>
    </row>
    <row r="150" spans="1:22" ht="11.25" customHeight="1" x14ac:dyDescent="0.2">
      <c r="A150" s="138"/>
      <c r="B150" s="11"/>
      <c r="C150" s="11"/>
      <c r="D150" s="11"/>
      <c r="E150" s="11"/>
      <c r="F150" s="11"/>
      <c r="G150" s="15"/>
      <c r="H150" s="15"/>
      <c r="I150" s="15"/>
      <c r="J150" s="15"/>
      <c r="K150" s="15"/>
      <c r="L150" s="15"/>
      <c r="M150" s="15"/>
      <c r="N150" s="15"/>
      <c r="O150" s="15"/>
      <c r="P150" s="15"/>
      <c r="Q150" s="15"/>
      <c r="R150" s="15"/>
      <c r="S150" s="138"/>
      <c r="T150" s="138"/>
      <c r="U150" s="138"/>
      <c r="V150" s="138"/>
    </row>
    <row r="151" spans="1:22" ht="11.25" customHeight="1" x14ac:dyDescent="0.2">
      <c r="A151" s="138"/>
      <c r="B151" s="11"/>
      <c r="C151" s="11"/>
      <c r="D151" s="11"/>
      <c r="E151" s="11"/>
      <c r="F151" s="11"/>
      <c r="G151" s="15"/>
      <c r="H151" s="15"/>
      <c r="I151" s="15"/>
      <c r="J151" s="15"/>
      <c r="K151" s="15"/>
      <c r="L151" s="15"/>
      <c r="M151" s="15"/>
      <c r="N151" s="15"/>
      <c r="O151" s="15"/>
      <c r="P151" s="15"/>
      <c r="Q151" s="15"/>
      <c r="R151" s="15"/>
      <c r="S151" s="138"/>
      <c r="T151" s="138"/>
      <c r="U151" s="138"/>
      <c r="V151" s="138"/>
    </row>
    <row r="152" spans="1:22" ht="11.25" customHeight="1" x14ac:dyDescent="0.2">
      <c r="A152" s="138"/>
      <c r="B152" s="11"/>
      <c r="C152" s="11"/>
      <c r="D152" s="11"/>
      <c r="E152" s="11"/>
      <c r="F152" s="11"/>
      <c r="G152" s="15"/>
      <c r="H152" s="15"/>
      <c r="I152" s="15"/>
      <c r="J152" s="15"/>
      <c r="K152" s="15"/>
      <c r="L152" s="15"/>
      <c r="M152" s="15"/>
      <c r="N152" s="15"/>
      <c r="O152" s="15"/>
      <c r="P152" s="15"/>
      <c r="Q152" s="15"/>
      <c r="R152" s="15"/>
      <c r="S152" s="138"/>
      <c r="T152" s="138"/>
      <c r="U152" s="138"/>
      <c r="V152" s="138"/>
    </row>
    <row r="153" spans="1:22" ht="11.25" customHeight="1" x14ac:dyDescent="0.2">
      <c r="A153" s="138"/>
      <c r="B153" s="11"/>
      <c r="C153" s="11"/>
      <c r="D153" s="11"/>
      <c r="E153" s="11"/>
      <c r="F153" s="11"/>
      <c r="G153" s="15"/>
      <c r="H153" s="15"/>
      <c r="I153" s="15"/>
      <c r="J153" s="15"/>
      <c r="K153" s="15"/>
      <c r="L153" s="15"/>
      <c r="M153" s="15"/>
      <c r="N153" s="15"/>
      <c r="O153" s="15"/>
      <c r="P153" s="15"/>
      <c r="Q153" s="15"/>
      <c r="R153" s="15"/>
      <c r="S153" s="138"/>
      <c r="T153" s="138"/>
      <c r="U153" s="138"/>
      <c r="V153" s="138"/>
    </row>
    <row r="154" spans="1:22" ht="11.25" customHeight="1" x14ac:dyDescent="0.2">
      <c r="A154" s="138"/>
      <c r="B154" s="11"/>
      <c r="C154" s="11"/>
      <c r="D154" s="11"/>
      <c r="E154" s="11"/>
      <c r="F154" s="11"/>
      <c r="G154" s="15"/>
      <c r="H154" s="15"/>
      <c r="I154" s="15"/>
      <c r="J154" s="15"/>
      <c r="K154" s="15"/>
      <c r="L154" s="15"/>
      <c r="M154" s="15"/>
      <c r="N154" s="15"/>
      <c r="O154" s="15"/>
      <c r="P154" s="15"/>
      <c r="Q154" s="15"/>
      <c r="R154" s="15"/>
      <c r="S154" s="138"/>
      <c r="T154" s="138"/>
      <c r="U154" s="138"/>
      <c r="V154" s="138"/>
    </row>
    <row r="155" spans="1:22" ht="11.25" customHeight="1" x14ac:dyDescent="0.2">
      <c r="A155" s="138"/>
      <c r="B155" s="11"/>
      <c r="C155" s="11"/>
      <c r="D155" s="11"/>
      <c r="E155" s="11"/>
      <c r="F155" s="11"/>
      <c r="G155" s="15"/>
      <c r="H155" s="15"/>
      <c r="I155" s="15"/>
      <c r="J155" s="15"/>
      <c r="K155" s="15"/>
      <c r="L155" s="15"/>
      <c r="M155" s="15"/>
      <c r="N155" s="15"/>
      <c r="O155" s="15"/>
      <c r="P155" s="15"/>
      <c r="Q155" s="15"/>
      <c r="R155" s="15"/>
      <c r="S155" s="138"/>
      <c r="T155" s="138"/>
      <c r="U155" s="138"/>
      <c r="V155" s="138"/>
    </row>
    <row r="156" spans="1:22" ht="11.25" customHeight="1" x14ac:dyDescent="0.2">
      <c r="A156" s="138"/>
      <c r="B156" s="11"/>
      <c r="C156" s="11"/>
      <c r="D156" s="11"/>
      <c r="E156" s="11"/>
      <c r="F156" s="11"/>
      <c r="G156" s="15"/>
      <c r="H156" s="15"/>
      <c r="I156" s="15"/>
      <c r="J156" s="15"/>
      <c r="K156" s="15"/>
      <c r="L156" s="15"/>
      <c r="M156" s="15"/>
      <c r="N156" s="15"/>
      <c r="O156" s="15"/>
      <c r="P156" s="15"/>
      <c r="Q156" s="15"/>
      <c r="R156" s="15"/>
      <c r="S156" s="138"/>
      <c r="T156" s="138"/>
      <c r="U156" s="138"/>
      <c r="V156" s="138"/>
    </row>
    <row r="157" spans="1:22" ht="11.25" customHeight="1" x14ac:dyDescent="0.2">
      <c r="A157" s="138"/>
      <c r="B157" s="11"/>
      <c r="C157" s="11"/>
      <c r="D157" s="11"/>
      <c r="E157" s="11"/>
      <c r="F157" s="11"/>
      <c r="G157" s="15"/>
      <c r="H157" s="15"/>
      <c r="I157" s="15"/>
      <c r="J157" s="15"/>
      <c r="K157" s="15"/>
      <c r="L157" s="15"/>
      <c r="M157" s="15"/>
      <c r="N157" s="15"/>
      <c r="O157" s="15"/>
      <c r="P157" s="15"/>
      <c r="Q157" s="15"/>
      <c r="R157" s="15"/>
      <c r="S157" s="138"/>
      <c r="T157" s="138"/>
      <c r="U157" s="138"/>
      <c r="V157" s="138"/>
    </row>
    <row r="158" spans="1:22" ht="11.25" customHeight="1" x14ac:dyDescent="0.2">
      <c r="A158" s="138"/>
      <c r="B158" s="11"/>
      <c r="C158" s="11"/>
      <c r="D158" s="11"/>
      <c r="E158" s="11"/>
      <c r="F158" s="11"/>
      <c r="G158" s="15"/>
      <c r="H158" s="15"/>
      <c r="I158" s="15"/>
      <c r="J158" s="15"/>
      <c r="K158" s="15"/>
      <c r="L158" s="15"/>
      <c r="M158" s="15"/>
      <c r="N158" s="15"/>
      <c r="O158" s="15"/>
      <c r="P158" s="15"/>
      <c r="Q158" s="15"/>
      <c r="R158" s="15"/>
      <c r="S158" s="138"/>
      <c r="T158" s="138"/>
      <c r="U158" s="138"/>
      <c r="V158" s="138"/>
    </row>
    <row r="159" spans="1:22" ht="11.25" customHeight="1" x14ac:dyDescent="0.2">
      <c r="A159" s="138"/>
      <c r="B159" s="11"/>
      <c r="C159" s="11"/>
      <c r="D159" s="11"/>
      <c r="E159" s="11"/>
      <c r="F159" s="11"/>
      <c r="G159" s="15"/>
      <c r="H159" s="15"/>
      <c r="I159" s="15"/>
      <c r="J159" s="15"/>
      <c r="K159" s="15"/>
      <c r="L159" s="15"/>
      <c r="M159" s="15"/>
      <c r="N159" s="15"/>
      <c r="O159" s="15"/>
      <c r="P159" s="15"/>
      <c r="Q159" s="15"/>
      <c r="R159" s="15"/>
      <c r="S159" s="138"/>
      <c r="T159" s="138"/>
      <c r="U159" s="138"/>
      <c r="V159" s="138"/>
    </row>
    <row r="160" spans="1:22" ht="11.25" customHeight="1" x14ac:dyDescent="0.2">
      <c r="A160" s="138"/>
      <c r="B160" s="11"/>
      <c r="C160" s="11"/>
      <c r="D160" s="11"/>
      <c r="E160" s="11"/>
      <c r="F160" s="11"/>
      <c r="G160" s="15"/>
      <c r="H160" s="15"/>
      <c r="I160" s="15"/>
      <c r="J160" s="15"/>
      <c r="K160" s="15"/>
      <c r="L160" s="15"/>
      <c r="M160" s="15"/>
      <c r="N160" s="15"/>
      <c r="O160" s="15"/>
      <c r="P160" s="15"/>
      <c r="Q160" s="15"/>
      <c r="R160" s="15"/>
      <c r="S160" s="138"/>
      <c r="T160" s="138"/>
      <c r="U160" s="138"/>
      <c r="V160" s="138"/>
    </row>
    <row r="161" spans="1:22" ht="11.25" customHeight="1" x14ac:dyDescent="0.2">
      <c r="A161" s="138"/>
      <c r="B161" s="11"/>
      <c r="C161" s="11"/>
      <c r="D161" s="11"/>
      <c r="E161" s="11"/>
      <c r="F161" s="11"/>
      <c r="G161" s="15"/>
      <c r="H161" s="15"/>
      <c r="I161" s="15"/>
      <c r="J161" s="15"/>
      <c r="K161" s="15"/>
      <c r="L161" s="15"/>
      <c r="M161" s="15"/>
      <c r="N161" s="15"/>
      <c r="O161" s="15"/>
      <c r="P161" s="15"/>
      <c r="Q161" s="15"/>
      <c r="R161" s="15"/>
      <c r="S161" s="138"/>
      <c r="T161" s="138"/>
      <c r="U161" s="138"/>
      <c r="V161" s="138"/>
    </row>
    <row r="162" spans="1:22" ht="11.25" customHeight="1" x14ac:dyDescent="0.2">
      <c r="A162" s="138"/>
      <c r="B162" s="11"/>
      <c r="C162" s="11"/>
      <c r="D162" s="11"/>
      <c r="E162" s="11"/>
      <c r="F162" s="11"/>
      <c r="G162" s="15"/>
      <c r="H162" s="15"/>
      <c r="I162" s="15"/>
      <c r="J162" s="15"/>
      <c r="K162" s="15"/>
      <c r="L162" s="15"/>
      <c r="M162" s="15"/>
      <c r="N162" s="15"/>
      <c r="O162" s="15"/>
      <c r="P162" s="15"/>
      <c r="Q162" s="15"/>
      <c r="R162" s="15"/>
      <c r="S162" s="138"/>
      <c r="T162" s="138"/>
      <c r="U162" s="138"/>
      <c r="V162" s="138"/>
    </row>
    <row r="163" spans="1:22" ht="11.25" customHeight="1" x14ac:dyDescent="0.2">
      <c r="A163" s="138"/>
      <c r="B163" s="11"/>
      <c r="C163" s="11"/>
      <c r="D163" s="11"/>
      <c r="E163" s="11"/>
      <c r="F163" s="11"/>
      <c r="G163" s="15"/>
      <c r="H163" s="15"/>
      <c r="I163" s="15"/>
      <c r="J163" s="15"/>
      <c r="K163" s="15"/>
      <c r="L163" s="15"/>
      <c r="M163" s="15"/>
      <c r="N163" s="15"/>
      <c r="O163" s="15"/>
      <c r="P163" s="15"/>
      <c r="Q163" s="15"/>
      <c r="R163" s="15"/>
      <c r="S163" s="138"/>
      <c r="T163" s="138"/>
      <c r="U163" s="138"/>
      <c r="V163" s="138"/>
    </row>
    <row r="164" spans="1:22" ht="11.25" customHeight="1" x14ac:dyDescent="0.2">
      <c r="A164" s="138"/>
      <c r="B164" s="11"/>
      <c r="C164" s="11"/>
      <c r="D164" s="11"/>
      <c r="E164" s="11"/>
      <c r="F164" s="11"/>
      <c r="G164" s="15"/>
      <c r="H164" s="15"/>
      <c r="I164" s="15"/>
      <c r="J164" s="15"/>
      <c r="K164" s="15"/>
      <c r="L164" s="15"/>
      <c r="M164" s="15"/>
      <c r="N164" s="15"/>
      <c r="O164" s="15"/>
      <c r="P164" s="15"/>
      <c r="Q164" s="15"/>
      <c r="R164" s="15"/>
      <c r="S164" s="138"/>
      <c r="T164" s="138"/>
      <c r="U164" s="138"/>
      <c r="V164" s="138"/>
    </row>
    <row r="165" spans="1:22" ht="11.25" customHeight="1" x14ac:dyDescent="0.2">
      <c r="A165" s="138"/>
      <c r="B165" s="11"/>
      <c r="C165" s="11"/>
      <c r="D165" s="11"/>
      <c r="E165" s="11"/>
      <c r="F165" s="11"/>
      <c r="G165" s="15"/>
      <c r="H165" s="15"/>
      <c r="I165" s="15"/>
      <c r="J165" s="15"/>
      <c r="K165" s="15"/>
      <c r="L165" s="15"/>
      <c r="M165" s="15"/>
      <c r="N165" s="15"/>
      <c r="O165" s="15"/>
      <c r="P165" s="15"/>
      <c r="Q165" s="15"/>
      <c r="R165" s="15"/>
      <c r="S165" s="138"/>
      <c r="T165" s="138"/>
      <c r="U165" s="138"/>
      <c r="V165" s="138"/>
    </row>
    <row r="166" spans="1:22" ht="11.25" customHeight="1" x14ac:dyDescent="0.2">
      <c r="A166" s="138"/>
      <c r="B166" s="11"/>
      <c r="C166" s="11"/>
      <c r="D166" s="11"/>
      <c r="E166" s="11"/>
      <c r="F166" s="11"/>
      <c r="G166" s="15"/>
      <c r="H166" s="15"/>
      <c r="I166" s="15"/>
      <c r="J166" s="15"/>
      <c r="K166" s="15"/>
      <c r="L166" s="15"/>
      <c r="M166" s="15"/>
      <c r="N166" s="15"/>
      <c r="O166" s="15"/>
      <c r="P166" s="15"/>
      <c r="Q166" s="15"/>
      <c r="R166" s="15"/>
      <c r="S166" s="138"/>
      <c r="T166" s="138"/>
      <c r="U166" s="138"/>
      <c r="V166" s="138"/>
    </row>
    <row r="167" spans="1:22" ht="11.25" customHeight="1" x14ac:dyDescent="0.2">
      <c r="A167" s="138"/>
      <c r="B167" s="11"/>
      <c r="C167" s="11"/>
      <c r="D167" s="11"/>
      <c r="E167" s="11"/>
      <c r="F167" s="11"/>
      <c r="G167" s="15"/>
      <c r="H167" s="15"/>
      <c r="I167" s="15"/>
      <c r="J167" s="15"/>
      <c r="K167" s="15"/>
      <c r="L167" s="15"/>
      <c r="M167" s="15"/>
      <c r="N167" s="15"/>
      <c r="O167" s="15"/>
      <c r="P167" s="15"/>
      <c r="Q167" s="15"/>
      <c r="R167" s="15"/>
      <c r="S167" s="138"/>
      <c r="T167" s="138"/>
      <c r="U167" s="138"/>
      <c r="V167" s="138"/>
    </row>
    <row r="168" spans="1:22" ht="11.25" customHeight="1" x14ac:dyDescent="0.2">
      <c r="A168" s="138"/>
      <c r="B168" s="11"/>
      <c r="C168" s="11"/>
      <c r="D168" s="11"/>
      <c r="E168" s="11"/>
      <c r="F168" s="11"/>
      <c r="G168" s="15"/>
      <c r="H168" s="15"/>
      <c r="I168" s="15"/>
      <c r="J168" s="15"/>
      <c r="K168" s="15"/>
      <c r="L168" s="15"/>
      <c r="M168" s="15"/>
      <c r="N168" s="15"/>
      <c r="O168" s="15"/>
      <c r="P168" s="15"/>
      <c r="Q168" s="15"/>
      <c r="R168" s="15"/>
      <c r="S168" s="138"/>
      <c r="T168" s="138"/>
      <c r="U168" s="138"/>
      <c r="V168" s="138"/>
    </row>
    <row r="169" spans="1:22" ht="11.25" customHeight="1" x14ac:dyDescent="0.2">
      <c r="A169" s="138"/>
      <c r="B169" s="11"/>
      <c r="C169" s="11"/>
      <c r="D169" s="11"/>
      <c r="E169" s="11"/>
      <c r="F169" s="11"/>
      <c r="G169" s="15"/>
      <c r="H169" s="15"/>
      <c r="I169" s="15"/>
      <c r="J169" s="15"/>
      <c r="K169" s="15"/>
      <c r="L169" s="15"/>
      <c r="M169" s="15"/>
      <c r="N169" s="15"/>
      <c r="O169" s="15"/>
      <c r="P169" s="15"/>
      <c r="Q169" s="15"/>
      <c r="R169" s="15"/>
      <c r="S169" s="138"/>
      <c r="T169" s="138"/>
      <c r="U169" s="138"/>
      <c r="V169" s="138"/>
    </row>
    <row r="170" spans="1:22" ht="11.25" customHeight="1" x14ac:dyDescent="0.2">
      <c r="A170" s="138"/>
      <c r="B170" s="11"/>
      <c r="C170" s="11"/>
      <c r="D170" s="11"/>
      <c r="E170" s="11"/>
      <c r="F170" s="11"/>
      <c r="G170" s="15"/>
      <c r="H170" s="15"/>
      <c r="I170" s="15"/>
      <c r="J170" s="15"/>
      <c r="K170" s="15"/>
      <c r="L170" s="15"/>
      <c r="M170" s="15"/>
      <c r="N170" s="15"/>
      <c r="O170" s="15"/>
      <c r="P170" s="15"/>
      <c r="Q170" s="15"/>
      <c r="R170" s="15"/>
      <c r="S170" s="138"/>
      <c r="T170" s="138"/>
      <c r="U170" s="138"/>
      <c r="V170" s="138"/>
    </row>
    <row r="171" spans="1:22" ht="11.25" customHeight="1" x14ac:dyDescent="0.2">
      <c r="A171" s="138"/>
      <c r="B171" s="11"/>
      <c r="C171" s="11"/>
      <c r="D171" s="11"/>
      <c r="E171" s="11"/>
      <c r="F171" s="11"/>
      <c r="G171" s="15"/>
      <c r="H171" s="15"/>
      <c r="I171" s="15"/>
      <c r="J171" s="15"/>
      <c r="K171" s="15"/>
      <c r="L171" s="15"/>
      <c r="M171" s="15"/>
      <c r="N171" s="15"/>
      <c r="O171" s="15"/>
      <c r="P171" s="15"/>
      <c r="Q171" s="15"/>
      <c r="R171" s="15"/>
      <c r="S171" s="138"/>
      <c r="T171" s="138"/>
      <c r="U171" s="138"/>
      <c r="V171" s="138"/>
    </row>
    <row r="172" spans="1:22" ht="11.25" customHeight="1" x14ac:dyDescent="0.2">
      <c r="A172" s="138"/>
      <c r="B172" s="11"/>
      <c r="C172" s="11"/>
      <c r="D172" s="11"/>
      <c r="E172" s="11"/>
      <c r="F172" s="11"/>
      <c r="G172" s="15"/>
      <c r="H172" s="15"/>
      <c r="I172" s="15"/>
      <c r="J172" s="15"/>
      <c r="K172" s="15"/>
      <c r="L172" s="15"/>
      <c r="M172" s="15"/>
      <c r="N172" s="15"/>
      <c r="O172" s="15"/>
      <c r="P172" s="15"/>
      <c r="Q172" s="15"/>
      <c r="R172" s="15"/>
      <c r="S172" s="138"/>
      <c r="T172" s="138"/>
      <c r="U172" s="138"/>
      <c r="V172" s="138"/>
    </row>
    <row r="173" spans="1:22" ht="11.25" customHeight="1" x14ac:dyDescent="0.2">
      <c r="A173" s="138"/>
      <c r="B173" s="11"/>
      <c r="C173" s="11"/>
      <c r="D173" s="11"/>
      <c r="E173" s="11"/>
      <c r="F173" s="11"/>
      <c r="G173" s="15"/>
      <c r="H173" s="15"/>
      <c r="I173" s="15"/>
      <c r="J173" s="15"/>
      <c r="K173" s="15"/>
      <c r="L173" s="15"/>
      <c r="M173" s="15"/>
      <c r="N173" s="15"/>
      <c r="O173" s="15"/>
      <c r="P173" s="15"/>
      <c r="Q173" s="15"/>
      <c r="R173" s="15"/>
      <c r="S173" s="138"/>
      <c r="T173" s="138"/>
      <c r="U173" s="138"/>
      <c r="V173" s="138"/>
    </row>
    <row r="174" spans="1:22" ht="11.25" customHeight="1" x14ac:dyDescent="0.2">
      <c r="A174" s="138"/>
      <c r="B174" s="11"/>
      <c r="C174" s="11"/>
      <c r="D174" s="11"/>
      <c r="E174" s="11"/>
      <c r="F174" s="11"/>
      <c r="G174" s="15"/>
      <c r="H174" s="15"/>
      <c r="I174" s="15"/>
      <c r="J174" s="15"/>
      <c r="K174" s="15"/>
      <c r="L174" s="15"/>
      <c r="M174" s="15"/>
      <c r="N174" s="15"/>
      <c r="O174" s="15"/>
      <c r="P174" s="15"/>
      <c r="Q174" s="15"/>
      <c r="R174" s="15"/>
      <c r="S174" s="138"/>
      <c r="T174" s="138"/>
      <c r="U174" s="138"/>
      <c r="V174" s="138"/>
    </row>
    <row r="175" spans="1:22" ht="11.25" customHeight="1" x14ac:dyDescent="0.2">
      <c r="A175" s="138"/>
      <c r="B175" s="11"/>
      <c r="C175" s="11"/>
      <c r="D175" s="11"/>
      <c r="E175" s="11"/>
      <c r="F175" s="11"/>
      <c r="G175" s="15"/>
      <c r="H175" s="15"/>
      <c r="I175" s="15"/>
      <c r="J175" s="15"/>
      <c r="K175" s="15"/>
      <c r="L175" s="15"/>
      <c r="M175" s="15"/>
      <c r="N175" s="15"/>
      <c r="O175" s="15"/>
      <c r="P175" s="15"/>
      <c r="Q175" s="15"/>
      <c r="R175" s="15"/>
      <c r="S175" s="138"/>
      <c r="T175" s="138"/>
      <c r="U175" s="138"/>
      <c r="V175" s="138"/>
    </row>
    <row r="176" spans="1:22" ht="11.25" customHeight="1" x14ac:dyDescent="0.2">
      <c r="A176" s="138"/>
      <c r="B176" s="11"/>
      <c r="C176" s="11"/>
      <c r="D176" s="11"/>
      <c r="E176" s="11"/>
      <c r="F176" s="11"/>
      <c r="G176" s="15"/>
      <c r="H176" s="15"/>
      <c r="I176" s="15"/>
      <c r="J176" s="15"/>
      <c r="K176" s="15"/>
      <c r="L176" s="15"/>
      <c r="M176" s="15"/>
      <c r="N176" s="15"/>
      <c r="O176" s="15"/>
      <c r="P176" s="15"/>
      <c r="Q176" s="15"/>
      <c r="R176" s="15"/>
      <c r="S176" s="138"/>
      <c r="T176" s="138"/>
      <c r="U176" s="138"/>
      <c r="V176" s="138"/>
    </row>
    <row r="177" spans="1:22" ht="11.25" customHeight="1" x14ac:dyDescent="0.2">
      <c r="A177" s="138"/>
      <c r="B177" s="11"/>
      <c r="C177" s="11"/>
      <c r="D177" s="11"/>
      <c r="E177" s="11"/>
      <c r="F177" s="11"/>
      <c r="G177" s="15"/>
      <c r="H177" s="15"/>
      <c r="I177" s="15"/>
      <c r="J177" s="15"/>
      <c r="K177" s="15"/>
      <c r="L177" s="15"/>
      <c r="M177" s="15"/>
      <c r="N177" s="15"/>
      <c r="O177" s="15"/>
      <c r="P177" s="15"/>
      <c r="Q177" s="15"/>
      <c r="R177" s="15"/>
      <c r="S177" s="138"/>
      <c r="T177" s="138"/>
      <c r="U177" s="138"/>
      <c r="V177" s="138"/>
    </row>
    <row r="178" spans="1:22" ht="11.25" customHeight="1" x14ac:dyDescent="0.2">
      <c r="A178" s="138"/>
      <c r="B178" s="11"/>
      <c r="C178" s="11"/>
      <c r="D178" s="11"/>
      <c r="E178" s="11"/>
      <c r="F178" s="11"/>
      <c r="G178" s="15"/>
      <c r="H178" s="15"/>
      <c r="I178" s="15"/>
      <c r="J178" s="15"/>
      <c r="K178" s="15"/>
      <c r="L178" s="15"/>
      <c r="M178" s="15"/>
      <c r="N178" s="15"/>
      <c r="O178" s="15"/>
      <c r="P178" s="15"/>
      <c r="Q178" s="15"/>
      <c r="R178" s="15"/>
      <c r="S178" s="138"/>
      <c r="T178" s="138"/>
      <c r="U178" s="138"/>
      <c r="V178" s="138"/>
    </row>
    <row r="179" spans="1:22" ht="11.25" customHeight="1" x14ac:dyDescent="0.2">
      <c r="A179" s="138"/>
      <c r="B179" s="11"/>
      <c r="C179" s="11"/>
      <c r="D179" s="11"/>
      <c r="E179" s="11"/>
      <c r="F179" s="11"/>
      <c r="G179" s="15"/>
      <c r="H179" s="15"/>
      <c r="I179" s="15"/>
      <c r="J179" s="15"/>
      <c r="K179" s="15"/>
      <c r="L179" s="15"/>
      <c r="M179" s="15"/>
      <c r="N179" s="15"/>
      <c r="O179" s="15"/>
      <c r="P179" s="15"/>
      <c r="Q179" s="15"/>
      <c r="R179" s="15"/>
      <c r="S179" s="138"/>
      <c r="T179" s="138"/>
      <c r="U179" s="138"/>
      <c r="V179" s="138"/>
    </row>
    <row r="180" spans="1:22" ht="11.25" customHeight="1" x14ac:dyDescent="0.2">
      <c r="A180" s="138"/>
      <c r="B180" s="11"/>
      <c r="C180" s="11"/>
      <c r="D180" s="11"/>
      <c r="E180" s="11"/>
      <c r="F180" s="11"/>
      <c r="G180" s="15"/>
      <c r="H180" s="15"/>
      <c r="I180" s="15"/>
      <c r="J180" s="15"/>
      <c r="K180" s="15"/>
      <c r="L180" s="15"/>
      <c r="M180" s="15"/>
      <c r="N180" s="15"/>
      <c r="O180" s="15"/>
      <c r="P180" s="15"/>
      <c r="Q180" s="15"/>
      <c r="R180" s="15"/>
      <c r="S180" s="138"/>
      <c r="T180" s="138"/>
      <c r="U180" s="138"/>
      <c r="V180" s="138"/>
    </row>
    <row r="181" spans="1:22" ht="11.25" customHeight="1" x14ac:dyDescent="0.2">
      <c r="A181" s="138"/>
      <c r="B181" s="11"/>
      <c r="C181" s="11"/>
      <c r="D181" s="11"/>
      <c r="E181" s="11"/>
      <c r="F181" s="11"/>
      <c r="G181" s="15"/>
      <c r="H181" s="15"/>
      <c r="I181" s="15"/>
      <c r="J181" s="15"/>
      <c r="K181" s="15"/>
      <c r="L181" s="15"/>
      <c r="M181" s="15"/>
      <c r="N181" s="15"/>
      <c r="O181" s="15"/>
      <c r="P181" s="15"/>
      <c r="Q181" s="15"/>
      <c r="R181" s="15"/>
      <c r="S181" s="138"/>
      <c r="T181" s="138"/>
      <c r="U181" s="138"/>
      <c r="V181" s="138"/>
    </row>
    <row r="182" spans="1:22" ht="11.25" customHeight="1" x14ac:dyDescent="0.2">
      <c r="A182" s="138"/>
      <c r="B182" s="11"/>
      <c r="C182" s="11"/>
      <c r="D182" s="11"/>
      <c r="E182" s="11"/>
      <c r="F182" s="11"/>
      <c r="G182" s="15"/>
      <c r="H182" s="15"/>
      <c r="I182" s="15"/>
      <c r="J182" s="15"/>
      <c r="K182" s="15"/>
      <c r="L182" s="15"/>
      <c r="M182" s="15"/>
      <c r="N182" s="15"/>
      <c r="O182" s="15"/>
      <c r="P182" s="15"/>
      <c r="Q182" s="15"/>
      <c r="R182" s="15"/>
      <c r="S182" s="138"/>
      <c r="T182" s="138"/>
      <c r="U182" s="138"/>
      <c r="V182" s="138"/>
    </row>
    <row r="183" spans="1:22" ht="11.25" customHeight="1" x14ac:dyDescent="0.2">
      <c r="A183" s="138"/>
      <c r="B183" s="11"/>
      <c r="C183" s="11"/>
      <c r="D183" s="11"/>
      <c r="E183" s="11"/>
      <c r="F183" s="11"/>
      <c r="G183" s="15"/>
      <c r="H183" s="15"/>
      <c r="I183" s="15"/>
      <c r="J183" s="15"/>
      <c r="K183" s="15"/>
      <c r="L183" s="15"/>
      <c r="M183" s="15"/>
      <c r="N183" s="15"/>
      <c r="O183" s="15"/>
      <c r="P183" s="15"/>
      <c r="Q183" s="15"/>
      <c r="R183" s="15"/>
      <c r="S183" s="138"/>
      <c r="T183" s="138"/>
      <c r="U183" s="138"/>
      <c r="V183" s="138"/>
    </row>
    <row r="184" spans="1:22" ht="11.25" customHeight="1" x14ac:dyDescent="0.2">
      <c r="A184" s="138"/>
      <c r="B184" s="11"/>
      <c r="C184" s="11"/>
      <c r="D184" s="11"/>
      <c r="E184" s="11"/>
      <c r="F184" s="11"/>
      <c r="G184" s="15"/>
      <c r="H184" s="15"/>
      <c r="I184" s="15"/>
      <c r="J184" s="15"/>
      <c r="K184" s="15"/>
      <c r="L184" s="15"/>
      <c r="M184" s="15"/>
      <c r="N184" s="15"/>
      <c r="O184" s="15"/>
      <c r="P184" s="15"/>
      <c r="Q184" s="15"/>
      <c r="R184" s="15"/>
      <c r="S184" s="138"/>
      <c r="T184" s="138"/>
      <c r="U184" s="138"/>
      <c r="V184" s="138"/>
    </row>
    <row r="185" spans="1:22" ht="11.25" customHeight="1" x14ac:dyDescent="0.2">
      <c r="A185" s="138"/>
      <c r="B185" s="11"/>
      <c r="C185" s="11"/>
      <c r="D185" s="11"/>
      <c r="E185" s="11"/>
      <c r="F185" s="11"/>
      <c r="G185" s="15"/>
      <c r="H185" s="15"/>
      <c r="I185" s="15"/>
      <c r="J185" s="15"/>
      <c r="K185" s="15"/>
      <c r="L185" s="15"/>
      <c r="M185" s="15"/>
      <c r="N185" s="15"/>
      <c r="O185" s="15"/>
      <c r="P185" s="15"/>
      <c r="Q185" s="15"/>
      <c r="R185" s="15"/>
      <c r="S185" s="138"/>
      <c r="T185" s="138"/>
      <c r="U185" s="138"/>
      <c r="V185" s="138"/>
    </row>
    <row r="186" spans="1:22" ht="11.25" customHeight="1" x14ac:dyDescent="0.2">
      <c r="A186" s="138"/>
      <c r="B186" s="11"/>
      <c r="C186" s="11"/>
      <c r="D186" s="11"/>
      <c r="E186" s="11"/>
      <c r="F186" s="11"/>
      <c r="G186" s="15"/>
      <c r="H186" s="15"/>
      <c r="I186" s="15"/>
      <c r="J186" s="15"/>
      <c r="K186" s="15"/>
      <c r="L186" s="15"/>
      <c r="M186" s="15"/>
      <c r="N186" s="15"/>
      <c r="O186" s="15"/>
      <c r="P186" s="15"/>
      <c r="Q186" s="15"/>
      <c r="R186" s="15"/>
      <c r="S186" s="138"/>
      <c r="T186" s="138"/>
      <c r="U186" s="138"/>
      <c r="V186" s="138"/>
    </row>
    <row r="187" spans="1:22" ht="11.25" customHeight="1" x14ac:dyDescent="0.2">
      <c r="A187" s="138"/>
      <c r="B187" s="11"/>
      <c r="C187" s="11"/>
      <c r="D187" s="11"/>
      <c r="E187" s="11"/>
      <c r="F187" s="11"/>
      <c r="G187" s="15"/>
      <c r="H187" s="15"/>
      <c r="I187" s="15"/>
      <c r="J187" s="15"/>
      <c r="K187" s="15"/>
      <c r="L187" s="15"/>
      <c r="M187" s="15"/>
      <c r="N187" s="15"/>
      <c r="O187" s="15"/>
      <c r="P187" s="15"/>
      <c r="Q187" s="15"/>
      <c r="R187" s="15"/>
      <c r="S187" s="138"/>
      <c r="T187" s="138"/>
      <c r="U187" s="138"/>
      <c r="V187" s="138"/>
    </row>
    <row r="188" spans="1:22" ht="11.25" customHeight="1" x14ac:dyDescent="0.2">
      <c r="A188" s="138"/>
      <c r="B188" s="11"/>
      <c r="C188" s="11"/>
      <c r="D188" s="11"/>
      <c r="E188" s="11"/>
      <c r="F188" s="11"/>
      <c r="G188" s="15"/>
      <c r="H188" s="15"/>
      <c r="I188" s="15"/>
      <c r="J188" s="15"/>
      <c r="K188" s="15"/>
      <c r="L188" s="15"/>
      <c r="M188" s="15"/>
      <c r="N188" s="15"/>
      <c r="O188" s="15"/>
      <c r="P188" s="15"/>
      <c r="Q188" s="15"/>
      <c r="R188" s="15"/>
      <c r="S188" s="138"/>
      <c r="T188" s="138"/>
      <c r="U188" s="138"/>
      <c r="V188" s="138"/>
    </row>
    <row r="189" spans="1:22" ht="11.25" customHeight="1" x14ac:dyDescent="0.2">
      <c r="A189" s="138"/>
      <c r="B189" s="11"/>
      <c r="C189" s="11"/>
      <c r="D189" s="11"/>
      <c r="E189" s="11"/>
      <c r="F189" s="11"/>
      <c r="G189" s="15"/>
      <c r="H189" s="15"/>
      <c r="I189" s="15"/>
      <c r="J189" s="15"/>
      <c r="K189" s="15"/>
      <c r="L189" s="15"/>
      <c r="M189" s="15"/>
      <c r="N189" s="15"/>
      <c r="O189" s="15"/>
      <c r="P189" s="15"/>
      <c r="Q189" s="15"/>
      <c r="R189" s="15"/>
      <c r="S189" s="138"/>
      <c r="T189" s="138"/>
      <c r="U189" s="138"/>
      <c r="V189" s="138"/>
    </row>
    <row r="190" spans="1:22" ht="11.25" customHeight="1" x14ac:dyDescent="0.2">
      <c r="A190" s="138"/>
      <c r="B190" s="11"/>
      <c r="C190" s="11"/>
      <c r="D190" s="11"/>
      <c r="E190" s="11"/>
      <c r="F190" s="11"/>
      <c r="G190" s="15"/>
      <c r="H190" s="15"/>
      <c r="I190" s="15"/>
      <c r="J190" s="15"/>
      <c r="K190" s="15"/>
      <c r="L190" s="15"/>
      <c r="M190" s="15"/>
      <c r="N190" s="15"/>
      <c r="O190" s="15"/>
      <c r="P190" s="15"/>
      <c r="Q190" s="15"/>
      <c r="R190" s="15"/>
      <c r="S190" s="138"/>
      <c r="T190" s="138"/>
      <c r="U190" s="138"/>
      <c r="V190" s="138"/>
    </row>
    <row r="191" spans="1:22" ht="11.25" customHeight="1" x14ac:dyDescent="0.2">
      <c r="A191" s="138"/>
      <c r="B191" s="11"/>
      <c r="C191" s="11"/>
      <c r="D191" s="11"/>
      <c r="E191" s="11"/>
      <c r="F191" s="11"/>
      <c r="G191" s="15"/>
      <c r="H191" s="15"/>
      <c r="I191" s="15"/>
      <c r="J191" s="15"/>
      <c r="K191" s="15"/>
      <c r="L191" s="15"/>
      <c r="M191" s="15"/>
      <c r="N191" s="15"/>
      <c r="O191" s="15"/>
      <c r="P191" s="15"/>
      <c r="Q191" s="15"/>
      <c r="R191" s="15"/>
      <c r="S191" s="138"/>
      <c r="T191" s="138"/>
      <c r="U191" s="138"/>
      <c r="V191" s="138"/>
    </row>
    <row r="192" spans="1:22" ht="11.25" customHeight="1" x14ac:dyDescent="0.2">
      <c r="A192" s="138"/>
      <c r="B192" s="11"/>
      <c r="C192" s="11"/>
      <c r="D192" s="11"/>
      <c r="E192" s="11"/>
      <c r="F192" s="11"/>
      <c r="G192" s="15"/>
      <c r="H192" s="15"/>
      <c r="I192" s="15"/>
      <c r="J192" s="15"/>
      <c r="K192" s="15"/>
      <c r="L192" s="15"/>
      <c r="M192" s="15"/>
      <c r="N192" s="15"/>
      <c r="O192" s="15"/>
      <c r="P192" s="15"/>
      <c r="Q192" s="15"/>
      <c r="R192" s="15"/>
      <c r="S192" s="138"/>
      <c r="T192" s="138"/>
      <c r="U192" s="138"/>
      <c r="V192" s="138"/>
    </row>
    <row r="193" spans="1:22" ht="11.25" customHeight="1" x14ac:dyDescent="0.2">
      <c r="A193" s="138"/>
      <c r="B193" s="11"/>
      <c r="C193" s="11"/>
      <c r="D193" s="11"/>
      <c r="E193" s="11"/>
      <c r="F193" s="11"/>
      <c r="G193" s="15"/>
      <c r="H193" s="15"/>
      <c r="I193" s="15"/>
      <c r="J193" s="15"/>
      <c r="K193" s="15"/>
      <c r="L193" s="15"/>
      <c r="M193" s="15"/>
      <c r="N193" s="15"/>
      <c r="O193" s="15"/>
      <c r="P193" s="15"/>
      <c r="Q193" s="15"/>
      <c r="R193" s="15"/>
      <c r="S193" s="138"/>
      <c r="T193" s="138"/>
      <c r="U193" s="138"/>
      <c r="V193" s="138"/>
    </row>
    <row r="194" spans="1:22" ht="11.25" customHeight="1" x14ac:dyDescent="0.2">
      <c r="A194" s="138"/>
      <c r="B194" s="11"/>
      <c r="C194" s="11"/>
      <c r="D194" s="11"/>
      <c r="E194" s="11"/>
      <c r="F194" s="11"/>
      <c r="G194" s="15"/>
      <c r="H194" s="15"/>
      <c r="I194" s="15"/>
      <c r="J194" s="15"/>
      <c r="K194" s="15"/>
      <c r="L194" s="15"/>
      <c r="M194" s="15"/>
      <c r="N194" s="15"/>
      <c r="O194" s="15"/>
      <c r="P194" s="15"/>
      <c r="Q194" s="15"/>
      <c r="R194" s="15"/>
      <c r="S194" s="138"/>
      <c r="T194" s="138"/>
      <c r="U194" s="138"/>
      <c r="V194" s="138"/>
    </row>
    <row r="195" spans="1:22" ht="11.25" customHeight="1" x14ac:dyDescent="0.2">
      <c r="A195" s="138"/>
      <c r="B195" s="11"/>
      <c r="C195" s="11"/>
      <c r="D195" s="11"/>
      <c r="E195" s="11"/>
      <c r="F195" s="11"/>
      <c r="G195" s="15"/>
      <c r="H195" s="15"/>
      <c r="I195" s="15"/>
      <c r="J195" s="15"/>
      <c r="K195" s="15"/>
      <c r="L195" s="15"/>
      <c r="M195" s="15"/>
      <c r="N195" s="15"/>
      <c r="O195" s="15"/>
      <c r="P195" s="15"/>
      <c r="Q195" s="15"/>
      <c r="R195" s="15"/>
      <c r="S195" s="138"/>
      <c r="T195" s="138"/>
      <c r="U195" s="138"/>
      <c r="V195" s="138"/>
    </row>
    <row r="196" spans="1:22" ht="11.25" customHeight="1" x14ac:dyDescent="0.2">
      <c r="A196" s="138"/>
      <c r="B196" s="11"/>
      <c r="C196" s="11"/>
      <c r="D196" s="11"/>
      <c r="E196" s="11"/>
      <c r="F196" s="11"/>
      <c r="G196" s="15"/>
      <c r="H196" s="15"/>
      <c r="I196" s="15"/>
      <c r="J196" s="15"/>
      <c r="K196" s="15"/>
      <c r="L196" s="15"/>
      <c r="M196" s="15"/>
      <c r="N196" s="15"/>
      <c r="O196" s="15"/>
      <c r="P196" s="15"/>
      <c r="Q196" s="15"/>
      <c r="R196" s="15"/>
      <c r="S196" s="138"/>
      <c r="T196" s="138"/>
      <c r="U196" s="138"/>
      <c r="V196" s="138"/>
    </row>
    <row r="197" spans="1:22" ht="11.25" customHeight="1" x14ac:dyDescent="0.2">
      <c r="A197" s="138"/>
      <c r="B197" s="11"/>
      <c r="C197" s="11"/>
      <c r="D197" s="11"/>
      <c r="E197" s="11"/>
      <c r="F197" s="11"/>
      <c r="G197" s="15"/>
      <c r="H197" s="15"/>
      <c r="I197" s="15"/>
      <c r="J197" s="15"/>
      <c r="K197" s="15"/>
      <c r="L197" s="15"/>
      <c r="M197" s="15"/>
      <c r="N197" s="15"/>
      <c r="O197" s="15"/>
      <c r="P197" s="15"/>
      <c r="Q197" s="15"/>
      <c r="R197" s="15"/>
      <c r="S197" s="138"/>
      <c r="T197" s="138"/>
      <c r="U197" s="138"/>
      <c r="V197" s="138"/>
    </row>
    <row r="198" spans="1:22" ht="11.25" customHeight="1" x14ac:dyDescent="0.2">
      <c r="A198" s="138"/>
      <c r="B198" s="11"/>
      <c r="C198" s="11"/>
      <c r="D198" s="11"/>
      <c r="E198" s="11"/>
      <c r="F198" s="11"/>
      <c r="G198" s="15"/>
      <c r="H198" s="15"/>
      <c r="I198" s="15"/>
      <c r="J198" s="15"/>
      <c r="K198" s="15"/>
      <c r="L198" s="15"/>
      <c r="M198" s="15"/>
      <c r="N198" s="15"/>
      <c r="O198" s="15"/>
      <c r="P198" s="15"/>
      <c r="Q198" s="15"/>
      <c r="R198" s="15"/>
      <c r="S198" s="138"/>
      <c r="T198" s="138"/>
      <c r="U198" s="138"/>
      <c r="V198" s="138"/>
    </row>
    <row r="199" spans="1:22" ht="11.25" customHeight="1" x14ac:dyDescent="0.2">
      <c r="A199" s="138"/>
      <c r="B199" s="11"/>
      <c r="C199" s="11"/>
      <c r="D199" s="11"/>
      <c r="E199" s="11"/>
      <c r="F199" s="11"/>
      <c r="G199" s="15"/>
      <c r="H199" s="15"/>
      <c r="I199" s="15"/>
      <c r="J199" s="15"/>
      <c r="K199" s="15"/>
      <c r="L199" s="15"/>
      <c r="M199" s="15"/>
      <c r="N199" s="15"/>
      <c r="O199" s="15"/>
      <c r="P199" s="15"/>
      <c r="Q199" s="15"/>
      <c r="R199" s="15"/>
      <c r="S199" s="138"/>
      <c r="T199" s="138"/>
      <c r="U199" s="138"/>
      <c r="V199" s="138"/>
    </row>
    <row r="200" spans="1:22" ht="11.25" customHeight="1" x14ac:dyDescent="0.2">
      <c r="A200" s="138"/>
      <c r="B200" s="11"/>
      <c r="C200" s="11"/>
      <c r="D200" s="11"/>
      <c r="E200" s="11"/>
      <c r="F200" s="11"/>
      <c r="G200" s="15"/>
      <c r="H200" s="15"/>
      <c r="I200" s="15"/>
      <c r="J200" s="15"/>
      <c r="K200" s="15"/>
      <c r="L200" s="15"/>
      <c r="M200" s="15"/>
      <c r="N200" s="15"/>
      <c r="O200" s="15"/>
      <c r="P200" s="15"/>
      <c r="Q200" s="15"/>
      <c r="R200" s="15"/>
      <c r="S200" s="138"/>
      <c r="T200" s="138"/>
      <c r="U200" s="138"/>
      <c r="V200" s="138"/>
    </row>
    <row r="201" spans="1:22" ht="11.25" customHeight="1" x14ac:dyDescent="0.2">
      <c r="A201" s="138"/>
      <c r="B201" s="11"/>
      <c r="C201" s="11"/>
      <c r="D201" s="11"/>
      <c r="E201" s="11"/>
      <c r="F201" s="11"/>
      <c r="G201" s="15"/>
      <c r="H201" s="15"/>
      <c r="I201" s="15"/>
      <c r="J201" s="15"/>
      <c r="K201" s="15"/>
      <c r="L201" s="15"/>
      <c r="M201" s="15"/>
      <c r="N201" s="15"/>
      <c r="O201" s="15"/>
      <c r="P201" s="15"/>
      <c r="Q201" s="15"/>
      <c r="R201" s="15"/>
      <c r="S201" s="138"/>
      <c r="T201" s="138"/>
      <c r="U201" s="138"/>
      <c r="V201" s="138"/>
    </row>
    <row r="202" spans="1:22" ht="11.25" customHeight="1" x14ac:dyDescent="0.2">
      <c r="A202" s="138"/>
      <c r="B202" s="11"/>
      <c r="C202" s="11"/>
      <c r="D202" s="11"/>
      <c r="E202" s="11"/>
      <c r="F202" s="11"/>
      <c r="G202" s="15"/>
      <c r="H202" s="15"/>
      <c r="I202" s="15"/>
      <c r="J202" s="15"/>
      <c r="K202" s="15"/>
      <c r="L202" s="15"/>
      <c r="M202" s="15"/>
      <c r="N202" s="15"/>
      <c r="O202" s="15"/>
      <c r="P202" s="15"/>
      <c r="Q202" s="15"/>
      <c r="R202" s="15"/>
      <c r="S202" s="138"/>
      <c r="T202" s="138"/>
      <c r="U202" s="138"/>
      <c r="V202" s="138"/>
    </row>
    <row r="203" spans="1:22" ht="11.25" customHeight="1" x14ac:dyDescent="0.2">
      <c r="A203" s="138"/>
      <c r="B203" s="11"/>
      <c r="C203" s="11"/>
      <c r="D203" s="11"/>
      <c r="E203" s="11"/>
      <c r="F203" s="11"/>
      <c r="G203" s="15"/>
      <c r="H203" s="15"/>
      <c r="I203" s="15"/>
      <c r="J203" s="15"/>
      <c r="K203" s="15"/>
      <c r="L203" s="15"/>
      <c r="M203" s="15"/>
      <c r="N203" s="15"/>
      <c r="O203" s="15"/>
      <c r="P203" s="15"/>
      <c r="Q203" s="15"/>
      <c r="R203" s="15"/>
      <c r="S203" s="138"/>
      <c r="T203" s="138"/>
      <c r="U203" s="138"/>
      <c r="V203" s="138"/>
    </row>
    <row r="204" spans="1:22" ht="11.25" customHeight="1" x14ac:dyDescent="0.2">
      <c r="A204" s="138"/>
      <c r="B204" s="11"/>
      <c r="C204" s="11"/>
      <c r="D204" s="11"/>
      <c r="E204" s="11"/>
      <c r="F204" s="11"/>
      <c r="G204" s="15"/>
      <c r="H204" s="15"/>
      <c r="I204" s="15"/>
      <c r="J204" s="15"/>
      <c r="K204" s="15"/>
      <c r="L204" s="15"/>
      <c r="M204" s="15"/>
      <c r="N204" s="15"/>
      <c r="O204" s="15"/>
      <c r="P204" s="15"/>
      <c r="Q204" s="15"/>
      <c r="R204" s="15"/>
      <c r="S204" s="138"/>
      <c r="T204" s="138"/>
      <c r="U204" s="138"/>
      <c r="V204" s="138"/>
    </row>
    <row r="205" spans="1:22" ht="11.25" customHeight="1" x14ac:dyDescent="0.2">
      <c r="A205" s="138"/>
      <c r="B205" s="11"/>
      <c r="C205" s="11"/>
      <c r="D205" s="11"/>
      <c r="E205" s="11"/>
      <c r="F205" s="11"/>
      <c r="G205" s="15"/>
      <c r="H205" s="15"/>
      <c r="I205" s="15"/>
      <c r="J205" s="15"/>
      <c r="K205" s="15"/>
      <c r="L205" s="15"/>
      <c r="M205" s="15"/>
      <c r="N205" s="15"/>
      <c r="O205" s="15"/>
      <c r="P205" s="15"/>
      <c r="Q205" s="15"/>
      <c r="R205" s="15"/>
      <c r="S205" s="138"/>
      <c r="T205" s="138"/>
      <c r="U205" s="138"/>
      <c r="V205" s="138"/>
    </row>
    <row r="206" spans="1:22" ht="11.25" customHeight="1" x14ac:dyDescent="0.2">
      <c r="A206" s="138"/>
      <c r="B206" s="11"/>
      <c r="C206" s="11"/>
      <c r="D206" s="11"/>
      <c r="E206" s="11"/>
      <c r="F206" s="11"/>
      <c r="G206" s="15"/>
      <c r="H206" s="15"/>
      <c r="I206" s="15"/>
      <c r="J206" s="15"/>
      <c r="K206" s="15"/>
      <c r="L206" s="15"/>
      <c r="M206" s="15"/>
      <c r="N206" s="15"/>
      <c r="O206" s="15"/>
      <c r="P206" s="15"/>
      <c r="Q206" s="15"/>
      <c r="R206" s="15"/>
      <c r="S206" s="138"/>
      <c r="T206" s="138"/>
      <c r="U206" s="138"/>
      <c r="V206" s="138"/>
    </row>
    <row r="207" spans="1:22" ht="11.25" customHeight="1" x14ac:dyDescent="0.2">
      <c r="A207" s="138"/>
      <c r="B207" s="11"/>
      <c r="C207" s="11"/>
      <c r="D207" s="11"/>
      <c r="E207" s="11"/>
      <c r="F207" s="11"/>
      <c r="G207" s="15"/>
      <c r="H207" s="15"/>
      <c r="I207" s="15"/>
      <c r="J207" s="15"/>
      <c r="K207" s="15"/>
      <c r="L207" s="15"/>
      <c r="M207" s="15"/>
      <c r="N207" s="15"/>
      <c r="O207" s="15"/>
      <c r="P207" s="15"/>
      <c r="Q207" s="15"/>
      <c r="R207" s="15"/>
      <c r="S207" s="138"/>
      <c r="T207" s="138"/>
      <c r="U207" s="138"/>
      <c r="V207" s="138"/>
    </row>
    <row r="208" spans="1:22" ht="11.25" customHeight="1" x14ac:dyDescent="0.2">
      <c r="A208" s="138"/>
      <c r="B208" s="11"/>
      <c r="C208" s="11"/>
      <c r="D208" s="11"/>
      <c r="E208" s="11"/>
      <c r="F208" s="11"/>
      <c r="G208" s="15"/>
      <c r="H208" s="15"/>
      <c r="I208" s="15"/>
      <c r="J208" s="15"/>
      <c r="K208" s="15"/>
      <c r="L208" s="15"/>
      <c r="M208" s="15"/>
      <c r="N208" s="15"/>
      <c r="O208" s="15"/>
      <c r="P208" s="15"/>
      <c r="Q208" s="15"/>
      <c r="R208" s="15"/>
      <c r="S208" s="138"/>
      <c r="T208" s="138"/>
      <c r="U208" s="138"/>
      <c r="V208" s="138"/>
    </row>
    <row r="209" spans="1:22" ht="11.25" customHeight="1" x14ac:dyDescent="0.2">
      <c r="A209" s="138"/>
      <c r="B209" s="11"/>
      <c r="C209" s="11"/>
      <c r="D209" s="11"/>
      <c r="E209" s="11"/>
      <c r="F209" s="11"/>
      <c r="G209" s="15"/>
      <c r="H209" s="15"/>
      <c r="I209" s="15"/>
      <c r="J209" s="15"/>
      <c r="K209" s="15"/>
      <c r="L209" s="15"/>
      <c r="M209" s="15"/>
      <c r="N209" s="15"/>
      <c r="O209" s="15"/>
      <c r="P209" s="15"/>
      <c r="Q209" s="15"/>
      <c r="R209" s="15"/>
      <c r="S209" s="138"/>
      <c r="T209" s="138"/>
      <c r="U209" s="138"/>
      <c r="V209" s="138"/>
    </row>
    <row r="210" spans="1:22" ht="11.25" customHeight="1" x14ac:dyDescent="0.2">
      <c r="A210" s="138"/>
      <c r="B210" s="11"/>
      <c r="C210" s="11"/>
      <c r="D210" s="11"/>
      <c r="E210" s="11"/>
      <c r="F210" s="11"/>
      <c r="G210" s="15"/>
      <c r="H210" s="15"/>
      <c r="I210" s="15"/>
      <c r="J210" s="15"/>
      <c r="K210" s="15"/>
      <c r="L210" s="15"/>
      <c r="M210" s="15"/>
      <c r="N210" s="15"/>
      <c r="O210" s="15"/>
      <c r="P210" s="15"/>
      <c r="Q210" s="15"/>
      <c r="R210" s="15"/>
      <c r="S210" s="138"/>
      <c r="T210" s="138"/>
      <c r="U210" s="138"/>
      <c r="V210" s="138"/>
    </row>
    <row r="211" spans="1:22" ht="11.25" customHeight="1" x14ac:dyDescent="0.2">
      <c r="A211" s="138"/>
      <c r="B211" s="11"/>
      <c r="C211" s="11"/>
      <c r="D211" s="11"/>
      <c r="E211" s="11"/>
      <c r="F211" s="11"/>
      <c r="G211" s="15"/>
      <c r="H211" s="15"/>
      <c r="I211" s="15"/>
      <c r="J211" s="15"/>
      <c r="K211" s="15"/>
      <c r="L211" s="15"/>
      <c r="M211" s="15"/>
      <c r="N211" s="15"/>
      <c r="O211" s="15"/>
      <c r="P211" s="15"/>
      <c r="Q211" s="15"/>
      <c r="R211" s="15"/>
      <c r="S211" s="138"/>
      <c r="T211" s="138"/>
      <c r="U211" s="138"/>
      <c r="V211" s="138"/>
    </row>
    <row r="212" spans="1:22" ht="11.25" customHeight="1" x14ac:dyDescent="0.2">
      <c r="A212" s="138"/>
      <c r="B212" s="11"/>
      <c r="C212" s="11"/>
      <c r="D212" s="11"/>
      <c r="E212" s="11"/>
      <c r="F212" s="11"/>
      <c r="G212" s="15"/>
      <c r="H212" s="15"/>
      <c r="I212" s="15"/>
      <c r="J212" s="15"/>
      <c r="K212" s="15"/>
      <c r="L212" s="15"/>
      <c r="M212" s="15"/>
      <c r="N212" s="15"/>
      <c r="O212" s="15"/>
      <c r="P212" s="15"/>
      <c r="Q212" s="15"/>
      <c r="R212" s="15"/>
      <c r="S212" s="138"/>
      <c r="T212" s="138"/>
      <c r="U212" s="138"/>
      <c r="V212" s="138"/>
    </row>
    <row r="213" spans="1:22" ht="11.25" customHeight="1" x14ac:dyDescent="0.2">
      <c r="A213" s="138"/>
      <c r="B213" s="11"/>
      <c r="C213" s="11"/>
      <c r="D213" s="11"/>
      <c r="E213" s="11"/>
      <c r="F213" s="11"/>
      <c r="G213" s="15"/>
      <c r="H213" s="15"/>
      <c r="I213" s="15"/>
      <c r="J213" s="15"/>
      <c r="K213" s="15"/>
      <c r="L213" s="15"/>
      <c r="M213" s="15"/>
      <c r="N213" s="15"/>
      <c r="O213" s="15"/>
      <c r="P213" s="15"/>
      <c r="Q213" s="15"/>
      <c r="R213" s="15"/>
      <c r="S213" s="138"/>
      <c r="T213" s="138"/>
      <c r="U213" s="138"/>
      <c r="V213" s="138"/>
    </row>
    <row r="214" spans="1:22" ht="11.25" customHeight="1" x14ac:dyDescent="0.2">
      <c r="A214" s="138"/>
      <c r="B214" s="11"/>
      <c r="C214" s="11"/>
      <c r="D214" s="11"/>
      <c r="E214" s="11"/>
      <c r="F214" s="11"/>
      <c r="G214" s="15"/>
      <c r="H214" s="15"/>
      <c r="I214" s="15"/>
      <c r="J214" s="15"/>
      <c r="K214" s="15"/>
      <c r="L214" s="15"/>
      <c r="M214" s="15"/>
      <c r="N214" s="15"/>
      <c r="O214" s="15"/>
      <c r="P214" s="15"/>
      <c r="Q214" s="15"/>
      <c r="R214" s="15"/>
      <c r="S214" s="138"/>
      <c r="T214" s="138"/>
      <c r="U214" s="138"/>
      <c r="V214" s="138"/>
    </row>
    <row r="215" spans="1:22" ht="11.25" customHeight="1" x14ac:dyDescent="0.2">
      <c r="A215" s="138"/>
      <c r="B215" s="11"/>
      <c r="C215" s="11"/>
      <c r="D215" s="11"/>
      <c r="E215" s="11"/>
      <c r="F215" s="11"/>
      <c r="G215" s="15"/>
      <c r="H215" s="15"/>
      <c r="I215" s="15"/>
      <c r="J215" s="15"/>
      <c r="K215" s="15"/>
      <c r="L215" s="15"/>
      <c r="M215" s="15"/>
      <c r="N215" s="15"/>
      <c r="O215" s="15"/>
      <c r="P215" s="15"/>
      <c r="Q215" s="15"/>
      <c r="R215" s="15"/>
      <c r="S215" s="138"/>
      <c r="T215" s="138"/>
      <c r="U215" s="138"/>
      <c r="V215" s="138"/>
    </row>
    <row r="216" spans="1:22" ht="11.25" customHeight="1" x14ac:dyDescent="0.2">
      <c r="A216" s="138"/>
      <c r="B216" s="11"/>
      <c r="C216" s="11"/>
      <c r="D216" s="11"/>
      <c r="E216" s="11"/>
      <c r="F216" s="11"/>
      <c r="G216" s="15"/>
      <c r="H216" s="15"/>
      <c r="I216" s="15"/>
      <c r="J216" s="15"/>
      <c r="K216" s="15"/>
      <c r="L216" s="15"/>
      <c r="M216" s="15"/>
      <c r="N216" s="15"/>
      <c r="O216" s="15"/>
      <c r="P216" s="15"/>
      <c r="Q216" s="15"/>
      <c r="R216" s="15"/>
      <c r="S216" s="138"/>
      <c r="T216" s="138"/>
      <c r="U216" s="138"/>
      <c r="V216" s="138"/>
    </row>
    <row r="217" spans="1:22" ht="11.25" customHeight="1" x14ac:dyDescent="0.2">
      <c r="A217" s="138"/>
      <c r="B217" s="11"/>
      <c r="C217" s="11"/>
      <c r="D217" s="11"/>
      <c r="E217" s="11"/>
      <c r="F217" s="11"/>
      <c r="G217" s="15"/>
      <c r="H217" s="15"/>
      <c r="I217" s="15"/>
      <c r="J217" s="15"/>
      <c r="K217" s="15"/>
      <c r="L217" s="15"/>
      <c r="M217" s="15"/>
      <c r="N217" s="15"/>
      <c r="O217" s="15"/>
      <c r="P217" s="15"/>
      <c r="Q217" s="15"/>
      <c r="R217" s="15"/>
      <c r="S217" s="138"/>
      <c r="T217" s="138"/>
      <c r="U217" s="138"/>
      <c r="V217" s="138"/>
    </row>
    <row r="218" spans="1:22" ht="11.25" customHeight="1" x14ac:dyDescent="0.2">
      <c r="A218" s="138"/>
      <c r="B218" s="11"/>
      <c r="C218" s="11"/>
      <c r="D218" s="11"/>
      <c r="E218" s="11"/>
      <c r="F218" s="11"/>
      <c r="G218" s="15"/>
      <c r="H218" s="15"/>
      <c r="I218" s="15"/>
      <c r="J218" s="15"/>
      <c r="K218" s="15"/>
      <c r="L218" s="15"/>
      <c r="M218" s="15"/>
      <c r="N218" s="15"/>
      <c r="O218" s="15"/>
      <c r="P218" s="15"/>
      <c r="Q218" s="15"/>
      <c r="R218" s="15"/>
      <c r="S218" s="138"/>
      <c r="T218" s="138"/>
      <c r="U218" s="138"/>
      <c r="V218" s="138"/>
    </row>
    <row r="219" spans="1:22" ht="11.25" customHeight="1" x14ac:dyDescent="0.2">
      <c r="A219" s="138"/>
      <c r="B219" s="11"/>
      <c r="C219" s="11"/>
      <c r="D219" s="11"/>
      <c r="E219" s="11"/>
      <c r="F219" s="11"/>
      <c r="G219" s="15"/>
      <c r="H219" s="15"/>
      <c r="I219" s="15"/>
      <c r="J219" s="15"/>
      <c r="K219" s="15"/>
      <c r="L219" s="15"/>
      <c r="M219" s="15"/>
      <c r="N219" s="15"/>
      <c r="O219" s="15"/>
      <c r="P219" s="15"/>
      <c r="Q219" s="15"/>
      <c r="R219" s="15"/>
      <c r="S219" s="138"/>
      <c r="T219" s="138"/>
      <c r="U219" s="138"/>
      <c r="V219" s="138"/>
    </row>
    <row r="220" spans="1:22" ht="11.25" customHeight="1" x14ac:dyDescent="0.2">
      <c r="A220" s="138"/>
      <c r="B220" s="11"/>
      <c r="C220" s="11"/>
      <c r="D220" s="11"/>
      <c r="E220" s="11"/>
      <c r="F220" s="11"/>
      <c r="G220" s="15"/>
      <c r="H220" s="15"/>
      <c r="I220" s="15"/>
      <c r="J220" s="15"/>
      <c r="K220" s="15"/>
      <c r="L220" s="15"/>
      <c r="M220" s="15"/>
      <c r="N220" s="15"/>
      <c r="O220" s="15"/>
      <c r="P220" s="15"/>
      <c r="Q220" s="15"/>
      <c r="R220" s="15"/>
      <c r="S220" s="138"/>
      <c r="T220" s="138"/>
      <c r="U220" s="138"/>
      <c r="V220" s="138"/>
    </row>
    <row r="221" spans="1:22" ht="11.25" customHeight="1" x14ac:dyDescent="0.2">
      <c r="A221" s="138"/>
      <c r="B221" s="11"/>
      <c r="C221" s="11"/>
      <c r="D221" s="11"/>
      <c r="E221" s="11"/>
      <c r="F221" s="11"/>
      <c r="G221" s="15"/>
      <c r="H221" s="15"/>
      <c r="I221" s="15"/>
      <c r="J221" s="15"/>
      <c r="K221" s="15"/>
      <c r="L221" s="15"/>
      <c r="M221" s="15"/>
      <c r="N221" s="15"/>
      <c r="O221" s="15"/>
      <c r="P221" s="15"/>
      <c r="Q221" s="15"/>
      <c r="R221" s="15"/>
      <c r="S221" s="138"/>
      <c r="T221" s="138"/>
      <c r="U221" s="138"/>
      <c r="V221" s="138"/>
    </row>
    <row r="222" spans="1:22" ht="11.25" customHeight="1" x14ac:dyDescent="0.2">
      <c r="A222" s="138"/>
      <c r="B222" s="11"/>
      <c r="C222" s="11"/>
      <c r="D222" s="11"/>
      <c r="E222" s="11"/>
      <c r="F222" s="11"/>
      <c r="G222" s="15"/>
      <c r="H222" s="15"/>
      <c r="I222" s="15"/>
      <c r="J222" s="15"/>
      <c r="K222" s="15"/>
      <c r="L222" s="15"/>
      <c r="M222" s="15"/>
      <c r="N222" s="15"/>
      <c r="O222" s="15"/>
      <c r="P222" s="15"/>
      <c r="Q222" s="15"/>
      <c r="R222" s="15"/>
      <c r="S222" s="138"/>
      <c r="T222" s="138"/>
      <c r="U222" s="138"/>
      <c r="V222" s="138"/>
    </row>
    <row r="223" spans="1:22" ht="11.25" customHeight="1" x14ac:dyDescent="0.2">
      <c r="A223" s="138"/>
      <c r="B223" s="11"/>
      <c r="C223" s="11"/>
      <c r="D223" s="11"/>
      <c r="E223" s="11"/>
      <c r="F223" s="11"/>
      <c r="G223" s="15"/>
      <c r="H223" s="15"/>
      <c r="I223" s="15"/>
      <c r="J223" s="15"/>
      <c r="K223" s="15"/>
      <c r="L223" s="15"/>
      <c r="M223" s="15"/>
      <c r="N223" s="15"/>
      <c r="O223" s="15"/>
      <c r="P223" s="15"/>
      <c r="Q223" s="15"/>
      <c r="R223" s="15"/>
      <c r="S223" s="138"/>
      <c r="T223" s="138"/>
      <c r="U223" s="138"/>
      <c r="V223" s="138"/>
    </row>
    <row r="224" spans="1:22" ht="11.25" customHeight="1" x14ac:dyDescent="0.2">
      <c r="A224" s="138"/>
      <c r="B224" s="11"/>
      <c r="C224" s="11"/>
      <c r="D224" s="11"/>
      <c r="E224" s="11"/>
      <c r="F224" s="11"/>
      <c r="G224" s="15"/>
      <c r="H224" s="15"/>
      <c r="I224" s="15"/>
      <c r="J224" s="15"/>
      <c r="K224" s="15"/>
      <c r="L224" s="15"/>
      <c r="M224" s="15"/>
      <c r="N224" s="15"/>
      <c r="O224" s="15"/>
      <c r="P224" s="15"/>
      <c r="Q224" s="15"/>
      <c r="R224" s="15"/>
      <c r="S224" s="138"/>
      <c r="T224" s="138"/>
      <c r="U224" s="138"/>
      <c r="V224" s="138"/>
    </row>
    <row r="225" spans="1:22" ht="11.25" customHeight="1" x14ac:dyDescent="0.2">
      <c r="A225" s="138"/>
      <c r="B225" s="11"/>
      <c r="C225" s="11"/>
      <c r="D225" s="11"/>
      <c r="E225" s="11"/>
      <c r="F225" s="11"/>
      <c r="G225" s="15"/>
      <c r="H225" s="15"/>
      <c r="I225" s="15"/>
      <c r="J225" s="15"/>
      <c r="K225" s="15"/>
      <c r="L225" s="15"/>
      <c r="M225" s="15"/>
      <c r="N225" s="15"/>
      <c r="O225" s="15"/>
      <c r="P225" s="15"/>
      <c r="Q225" s="15"/>
      <c r="R225" s="15"/>
      <c r="S225" s="138"/>
      <c r="T225" s="138"/>
      <c r="U225" s="138"/>
      <c r="V225" s="138"/>
    </row>
    <row r="226" spans="1:22" ht="11.25" customHeight="1" x14ac:dyDescent="0.2">
      <c r="A226" s="138"/>
      <c r="B226" s="11"/>
      <c r="C226" s="11"/>
      <c r="D226" s="11"/>
      <c r="E226" s="11"/>
      <c r="F226" s="11"/>
      <c r="G226" s="15"/>
      <c r="H226" s="15"/>
      <c r="I226" s="15"/>
      <c r="J226" s="15"/>
      <c r="K226" s="15"/>
      <c r="L226" s="15"/>
      <c r="M226" s="15"/>
      <c r="N226" s="15"/>
      <c r="O226" s="15"/>
      <c r="P226" s="15"/>
      <c r="Q226" s="15"/>
      <c r="R226" s="15"/>
      <c r="S226" s="138"/>
      <c r="T226" s="138"/>
      <c r="U226" s="138"/>
      <c r="V226" s="138"/>
    </row>
    <row r="227" spans="1:22" ht="11.25" customHeight="1" x14ac:dyDescent="0.2">
      <c r="A227" s="138"/>
      <c r="B227" s="11"/>
      <c r="C227" s="11"/>
      <c r="D227" s="11"/>
      <c r="E227" s="11"/>
      <c r="F227" s="11"/>
      <c r="G227" s="15"/>
      <c r="H227" s="15"/>
      <c r="I227" s="15"/>
      <c r="J227" s="15"/>
      <c r="K227" s="15"/>
      <c r="L227" s="15"/>
      <c r="M227" s="15"/>
      <c r="N227" s="15"/>
      <c r="O227" s="15"/>
      <c r="P227" s="15"/>
      <c r="Q227" s="15"/>
      <c r="R227" s="15"/>
      <c r="S227" s="138"/>
      <c r="T227" s="138"/>
      <c r="U227" s="138"/>
      <c r="V227" s="138"/>
    </row>
    <row r="228" spans="1:22" ht="11.25" customHeight="1" x14ac:dyDescent="0.2">
      <c r="A228" s="138"/>
      <c r="B228" s="11"/>
      <c r="C228" s="11"/>
      <c r="D228" s="11"/>
      <c r="E228" s="11"/>
      <c r="F228" s="11"/>
      <c r="G228" s="15"/>
      <c r="H228" s="15"/>
      <c r="I228" s="15"/>
      <c r="J228" s="15"/>
      <c r="K228" s="15"/>
      <c r="L228" s="15"/>
      <c r="M228" s="15"/>
      <c r="N228" s="15"/>
      <c r="O228" s="15"/>
      <c r="P228" s="15"/>
      <c r="Q228" s="15"/>
      <c r="R228" s="15"/>
      <c r="S228" s="138"/>
      <c r="T228" s="138"/>
      <c r="U228" s="138"/>
      <c r="V228" s="138"/>
    </row>
    <row r="229" spans="1:22" ht="11.25" customHeight="1" x14ac:dyDescent="0.2">
      <c r="A229" s="138"/>
      <c r="B229" s="11"/>
      <c r="C229" s="11"/>
      <c r="D229" s="11"/>
      <c r="E229" s="11"/>
      <c r="F229" s="11"/>
      <c r="G229" s="15"/>
      <c r="H229" s="15"/>
      <c r="I229" s="15"/>
      <c r="J229" s="15"/>
      <c r="K229" s="15"/>
      <c r="L229" s="15"/>
      <c r="M229" s="15"/>
      <c r="N229" s="15"/>
      <c r="O229" s="15"/>
      <c r="P229" s="15"/>
      <c r="Q229" s="15"/>
      <c r="R229" s="15"/>
      <c r="S229" s="138"/>
      <c r="T229" s="138"/>
      <c r="U229" s="138"/>
      <c r="V229" s="138"/>
    </row>
    <row r="230" spans="1:22" ht="11.25" customHeight="1" x14ac:dyDescent="0.2">
      <c r="A230" s="138"/>
      <c r="B230" s="11"/>
      <c r="C230" s="11"/>
      <c r="D230" s="11"/>
      <c r="E230" s="11"/>
      <c r="F230" s="11"/>
      <c r="G230" s="15"/>
      <c r="H230" s="15"/>
      <c r="I230" s="15"/>
      <c r="J230" s="15"/>
      <c r="K230" s="15"/>
      <c r="L230" s="15"/>
      <c r="M230" s="15"/>
      <c r="N230" s="15"/>
      <c r="O230" s="15"/>
      <c r="P230" s="15"/>
      <c r="Q230" s="15"/>
      <c r="R230" s="15"/>
      <c r="S230" s="138"/>
      <c r="T230" s="138"/>
      <c r="U230" s="138"/>
      <c r="V230" s="138"/>
    </row>
    <row r="231" spans="1:22" ht="11.25" customHeight="1" x14ac:dyDescent="0.2">
      <c r="A231" s="138"/>
      <c r="B231" s="11"/>
      <c r="C231" s="11"/>
      <c r="D231" s="11"/>
      <c r="E231" s="11"/>
      <c r="F231" s="11"/>
      <c r="G231" s="15"/>
      <c r="H231" s="15"/>
      <c r="I231" s="15"/>
      <c r="J231" s="15"/>
      <c r="K231" s="15"/>
      <c r="L231" s="15"/>
      <c r="M231" s="15"/>
      <c r="N231" s="15"/>
      <c r="O231" s="15"/>
      <c r="P231" s="15"/>
      <c r="Q231" s="15"/>
      <c r="R231" s="15"/>
      <c r="S231" s="138"/>
      <c r="T231" s="138"/>
      <c r="U231" s="138"/>
      <c r="V231" s="138"/>
    </row>
    <row r="232" spans="1:22" ht="11.25" customHeight="1" x14ac:dyDescent="0.2">
      <c r="A232" s="138"/>
      <c r="B232" s="11"/>
      <c r="C232" s="11"/>
      <c r="D232" s="11"/>
      <c r="E232" s="11"/>
      <c r="F232" s="11"/>
      <c r="G232" s="15"/>
      <c r="H232" s="15"/>
      <c r="I232" s="15"/>
      <c r="J232" s="15"/>
      <c r="K232" s="15"/>
      <c r="L232" s="15"/>
      <c r="M232" s="15"/>
      <c r="N232" s="15"/>
      <c r="O232" s="15"/>
      <c r="P232" s="15"/>
      <c r="Q232" s="15"/>
      <c r="R232" s="15"/>
      <c r="S232" s="138"/>
      <c r="T232" s="138"/>
      <c r="U232" s="138"/>
      <c r="V232" s="138"/>
    </row>
    <row r="233" spans="1:22" ht="11.25" customHeight="1" x14ac:dyDescent="0.2">
      <c r="A233" s="138"/>
      <c r="B233" s="11"/>
      <c r="C233" s="11"/>
      <c r="D233" s="11"/>
      <c r="E233" s="11"/>
      <c r="F233" s="11"/>
      <c r="G233" s="15"/>
      <c r="H233" s="15"/>
      <c r="I233" s="15"/>
      <c r="J233" s="15"/>
      <c r="K233" s="15"/>
      <c r="L233" s="15"/>
      <c r="M233" s="15"/>
      <c r="N233" s="15"/>
      <c r="O233" s="15"/>
      <c r="P233" s="15"/>
      <c r="Q233" s="15"/>
      <c r="R233" s="15"/>
      <c r="S233" s="138"/>
      <c r="T233" s="138"/>
      <c r="U233" s="138"/>
      <c r="V233" s="138"/>
    </row>
    <row r="234" spans="1:22" ht="11.25" customHeight="1" x14ac:dyDescent="0.2">
      <c r="A234" s="138"/>
      <c r="B234" s="11"/>
      <c r="C234" s="11"/>
      <c r="D234" s="11"/>
      <c r="E234" s="11"/>
      <c r="F234" s="11"/>
      <c r="G234" s="15"/>
      <c r="H234" s="15"/>
      <c r="I234" s="15"/>
      <c r="J234" s="15"/>
      <c r="K234" s="15"/>
      <c r="L234" s="15"/>
      <c r="M234" s="15"/>
      <c r="N234" s="15"/>
      <c r="O234" s="15"/>
      <c r="P234" s="15"/>
      <c r="Q234" s="15"/>
      <c r="R234" s="15"/>
      <c r="S234" s="138"/>
      <c r="T234" s="138"/>
      <c r="U234" s="138"/>
      <c r="V234" s="138"/>
    </row>
    <row r="235" spans="1:22" ht="11.25" customHeight="1" x14ac:dyDescent="0.2">
      <c r="A235" s="138"/>
      <c r="B235" s="11"/>
      <c r="C235" s="11"/>
      <c r="D235" s="11"/>
      <c r="E235" s="11"/>
      <c r="F235" s="11"/>
      <c r="G235" s="15"/>
      <c r="H235" s="15"/>
      <c r="I235" s="15"/>
      <c r="J235" s="15"/>
      <c r="K235" s="15"/>
      <c r="L235" s="15"/>
      <c r="M235" s="15"/>
      <c r="N235" s="15"/>
      <c r="O235" s="15"/>
      <c r="P235" s="15"/>
      <c r="Q235" s="15"/>
      <c r="R235" s="15"/>
      <c r="S235" s="138"/>
      <c r="T235" s="138"/>
      <c r="U235" s="138"/>
      <c r="V235" s="138"/>
    </row>
    <row r="236" spans="1:22" ht="11.25" customHeight="1" x14ac:dyDescent="0.2">
      <c r="A236" s="138"/>
      <c r="B236" s="11"/>
      <c r="C236" s="11"/>
      <c r="D236" s="11"/>
      <c r="E236" s="11"/>
      <c r="F236" s="11"/>
      <c r="G236" s="15"/>
      <c r="H236" s="15"/>
      <c r="I236" s="15"/>
      <c r="J236" s="15"/>
      <c r="K236" s="15"/>
      <c r="L236" s="15"/>
      <c r="M236" s="15"/>
      <c r="N236" s="15"/>
      <c r="O236" s="15"/>
      <c r="P236" s="15"/>
      <c r="Q236" s="15"/>
      <c r="R236" s="15"/>
      <c r="S236" s="138"/>
      <c r="T236" s="138"/>
      <c r="U236" s="138"/>
      <c r="V236" s="138"/>
    </row>
    <row r="237" spans="1:22" ht="11.25" customHeight="1" x14ac:dyDescent="0.2">
      <c r="A237" s="138"/>
      <c r="B237" s="11"/>
      <c r="C237" s="11"/>
      <c r="D237" s="11"/>
      <c r="E237" s="11"/>
      <c r="F237" s="11"/>
      <c r="G237" s="15"/>
      <c r="H237" s="15"/>
      <c r="I237" s="15"/>
      <c r="J237" s="15"/>
      <c r="K237" s="15"/>
      <c r="L237" s="15"/>
      <c r="M237" s="15"/>
      <c r="N237" s="15"/>
      <c r="O237" s="15"/>
      <c r="P237" s="15"/>
      <c r="Q237" s="15"/>
      <c r="R237" s="15"/>
      <c r="S237" s="138"/>
      <c r="T237" s="138"/>
      <c r="U237" s="138"/>
      <c r="V237" s="138"/>
    </row>
    <row r="238" spans="1:22" ht="11.25" customHeight="1" x14ac:dyDescent="0.2">
      <c r="A238" s="138"/>
      <c r="B238" s="11"/>
      <c r="C238" s="11"/>
      <c r="D238" s="11"/>
      <c r="E238" s="11"/>
      <c r="F238" s="11"/>
      <c r="G238" s="15"/>
      <c r="H238" s="15"/>
      <c r="I238" s="15"/>
      <c r="J238" s="15"/>
      <c r="K238" s="15"/>
      <c r="L238" s="15"/>
      <c r="M238" s="15"/>
      <c r="N238" s="15"/>
      <c r="O238" s="15"/>
      <c r="P238" s="15"/>
      <c r="Q238" s="15"/>
      <c r="R238" s="15"/>
      <c r="S238" s="138"/>
      <c r="T238" s="138"/>
      <c r="U238" s="138"/>
      <c r="V238" s="138"/>
    </row>
    <row r="239" spans="1:22" ht="11.25" customHeight="1" x14ac:dyDescent="0.2">
      <c r="A239" s="138"/>
      <c r="B239" s="11"/>
      <c r="C239" s="11"/>
      <c r="D239" s="11"/>
      <c r="E239" s="11"/>
      <c r="F239" s="11"/>
      <c r="G239" s="15"/>
      <c r="H239" s="15"/>
      <c r="I239" s="15"/>
      <c r="J239" s="15"/>
      <c r="K239" s="15"/>
      <c r="L239" s="15"/>
      <c r="M239" s="15"/>
      <c r="N239" s="15"/>
      <c r="O239" s="15"/>
      <c r="P239" s="15"/>
      <c r="Q239" s="15"/>
      <c r="R239" s="15"/>
      <c r="S239" s="138"/>
      <c r="T239" s="138"/>
      <c r="U239" s="138"/>
      <c r="V239" s="138"/>
    </row>
    <row r="240" spans="1:22" ht="11.25" customHeight="1" x14ac:dyDescent="0.2">
      <c r="A240" s="138"/>
      <c r="B240" s="11"/>
      <c r="C240" s="11"/>
      <c r="D240" s="11"/>
      <c r="E240" s="11"/>
      <c r="F240" s="11"/>
      <c r="G240" s="15"/>
      <c r="H240" s="15"/>
      <c r="I240" s="15"/>
      <c r="J240" s="15"/>
      <c r="K240" s="15"/>
      <c r="L240" s="15"/>
      <c r="M240" s="15"/>
      <c r="N240" s="15"/>
      <c r="O240" s="15"/>
      <c r="P240" s="15"/>
      <c r="Q240" s="15"/>
      <c r="R240" s="15"/>
      <c r="S240" s="138"/>
      <c r="T240" s="138"/>
      <c r="U240" s="138"/>
      <c r="V240" s="138"/>
    </row>
    <row r="241" spans="1:22" ht="11.25" customHeight="1" x14ac:dyDescent="0.2">
      <c r="A241" s="138"/>
      <c r="B241" s="11"/>
      <c r="C241" s="11"/>
      <c r="D241" s="11"/>
      <c r="E241" s="11"/>
      <c r="F241" s="11"/>
      <c r="G241" s="15"/>
      <c r="H241" s="15"/>
      <c r="I241" s="15"/>
      <c r="J241" s="15"/>
      <c r="K241" s="15"/>
      <c r="L241" s="15"/>
      <c r="M241" s="15"/>
      <c r="N241" s="15"/>
      <c r="O241" s="15"/>
      <c r="P241" s="15"/>
      <c r="Q241" s="15"/>
      <c r="R241" s="15"/>
      <c r="S241" s="138"/>
      <c r="T241" s="138"/>
      <c r="U241" s="138"/>
      <c r="V241" s="138"/>
    </row>
    <row r="242" spans="1:22" ht="11.25" customHeight="1" x14ac:dyDescent="0.2">
      <c r="A242" s="138"/>
      <c r="B242" s="11"/>
      <c r="C242" s="11"/>
      <c r="D242" s="11"/>
      <c r="E242" s="11"/>
      <c r="F242" s="11"/>
      <c r="G242" s="15"/>
      <c r="H242" s="15"/>
      <c r="I242" s="15"/>
      <c r="J242" s="15"/>
      <c r="K242" s="15"/>
      <c r="L242" s="15"/>
      <c r="M242" s="15"/>
      <c r="N242" s="15"/>
      <c r="O242" s="15"/>
      <c r="P242" s="15"/>
      <c r="Q242" s="15"/>
      <c r="R242" s="15"/>
      <c r="S242" s="138"/>
      <c r="T242" s="138"/>
      <c r="U242" s="138"/>
      <c r="V242" s="138"/>
    </row>
    <row r="243" spans="1:22" ht="11.25" customHeight="1" x14ac:dyDescent="0.2">
      <c r="A243" s="138"/>
      <c r="B243" s="11"/>
      <c r="C243" s="11"/>
      <c r="D243" s="11"/>
      <c r="E243" s="11"/>
      <c r="F243" s="11"/>
      <c r="G243" s="15"/>
      <c r="H243" s="15"/>
      <c r="I243" s="15"/>
      <c r="J243" s="15"/>
      <c r="K243" s="15"/>
      <c r="L243" s="15"/>
      <c r="M243" s="15"/>
      <c r="N243" s="15"/>
      <c r="O243" s="15"/>
      <c r="P243" s="15"/>
      <c r="Q243" s="15"/>
      <c r="R243" s="15"/>
      <c r="S243" s="138"/>
      <c r="T243" s="138"/>
      <c r="U243" s="138"/>
      <c r="V243" s="138"/>
    </row>
    <row r="244" spans="1:22" ht="11.25" customHeight="1" x14ac:dyDescent="0.2">
      <c r="A244" s="138"/>
      <c r="B244" s="11"/>
      <c r="C244" s="11"/>
      <c r="D244" s="11"/>
      <c r="E244" s="11"/>
      <c r="F244" s="11"/>
      <c r="G244" s="15"/>
      <c r="H244" s="15"/>
      <c r="I244" s="15"/>
      <c r="J244" s="15"/>
      <c r="K244" s="15"/>
      <c r="L244" s="15"/>
      <c r="M244" s="15"/>
      <c r="N244" s="15"/>
      <c r="O244" s="15"/>
      <c r="P244" s="15"/>
      <c r="Q244" s="15"/>
      <c r="R244" s="15"/>
      <c r="S244" s="138"/>
      <c r="T244" s="138"/>
      <c r="U244" s="138"/>
      <c r="V244" s="138"/>
    </row>
    <row r="245" spans="1:22" ht="11.25" customHeight="1" x14ac:dyDescent="0.2">
      <c r="A245" s="138"/>
      <c r="B245" s="11"/>
      <c r="C245" s="11"/>
      <c r="D245" s="11"/>
      <c r="E245" s="11"/>
      <c r="F245" s="11"/>
      <c r="G245" s="15"/>
      <c r="H245" s="15"/>
      <c r="I245" s="15"/>
      <c r="J245" s="15"/>
      <c r="K245" s="15"/>
      <c r="L245" s="15"/>
      <c r="M245" s="15"/>
      <c r="N245" s="15"/>
      <c r="O245" s="15"/>
      <c r="P245" s="15"/>
      <c r="Q245" s="15"/>
      <c r="R245" s="15"/>
      <c r="S245" s="138"/>
      <c r="T245" s="138"/>
      <c r="U245" s="138"/>
      <c r="V245" s="138"/>
    </row>
    <row r="246" spans="1:22" ht="11.25" customHeight="1" x14ac:dyDescent="0.2">
      <c r="A246" s="138"/>
      <c r="B246" s="11"/>
      <c r="C246" s="11"/>
      <c r="D246" s="11"/>
      <c r="E246" s="11"/>
      <c r="F246" s="11"/>
      <c r="G246" s="15"/>
      <c r="H246" s="15"/>
      <c r="I246" s="15"/>
      <c r="J246" s="15"/>
      <c r="K246" s="15"/>
      <c r="L246" s="15"/>
      <c r="M246" s="15"/>
      <c r="N246" s="15"/>
      <c r="O246" s="15"/>
      <c r="P246" s="15"/>
      <c r="Q246" s="15"/>
      <c r="R246" s="15"/>
      <c r="S246" s="138"/>
      <c r="T246" s="138"/>
      <c r="U246" s="138"/>
      <c r="V246" s="138"/>
    </row>
    <row r="247" spans="1:22" ht="11.25" customHeight="1" x14ac:dyDescent="0.2">
      <c r="A247" s="138"/>
      <c r="B247" s="11"/>
      <c r="C247" s="11"/>
      <c r="D247" s="11"/>
      <c r="E247" s="11"/>
      <c r="F247" s="11"/>
      <c r="G247" s="15"/>
      <c r="H247" s="15"/>
      <c r="I247" s="15"/>
      <c r="J247" s="15"/>
      <c r="K247" s="15"/>
      <c r="L247" s="15"/>
      <c r="M247" s="15"/>
      <c r="N247" s="15"/>
      <c r="O247" s="15"/>
      <c r="P247" s="15"/>
      <c r="Q247" s="15"/>
      <c r="R247" s="15"/>
      <c r="S247" s="138"/>
      <c r="T247" s="138"/>
      <c r="U247" s="138"/>
      <c r="V247" s="138"/>
    </row>
    <row r="248" spans="1:22" ht="11.25" customHeight="1" x14ac:dyDescent="0.2">
      <c r="A248" s="138"/>
      <c r="B248" s="11"/>
      <c r="C248" s="11"/>
      <c r="D248" s="11"/>
      <c r="E248" s="11"/>
      <c r="F248" s="11"/>
      <c r="G248" s="15"/>
      <c r="H248" s="15"/>
      <c r="I248" s="15"/>
      <c r="J248" s="15"/>
      <c r="K248" s="15"/>
      <c r="L248" s="15"/>
      <c r="M248" s="15"/>
      <c r="N248" s="15"/>
      <c r="O248" s="15"/>
      <c r="P248" s="15"/>
      <c r="Q248" s="15"/>
      <c r="R248" s="15"/>
      <c r="S248" s="138"/>
      <c r="T248" s="138"/>
      <c r="U248" s="138"/>
      <c r="V248" s="138"/>
    </row>
    <row r="249" spans="1:22" ht="11.25" customHeight="1" x14ac:dyDescent="0.2">
      <c r="A249" s="138"/>
      <c r="B249" s="11"/>
      <c r="C249" s="11"/>
      <c r="D249" s="11"/>
      <c r="E249" s="11"/>
      <c r="F249" s="11"/>
      <c r="G249" s="15"/>
      <c r="H249" s="15"/>
      <c r="I249" s="15"/>
      <c r="J249" s="15"/>
      <c r="K249" s="15"/>
      <c r="L249" s="15"/>
      <c r="M249" s="15"/>
      <c r="N249" s="15"/>
      <c r="O249" s="15"/>
      <c r="P249" s="15"/>
      <c r="Q249" s="15"/>
      <c r="R249" s="15"/>
      <c r="S249" s="138"/>
      <c r="T249" s="138"/>
      <c r="U249" s="138"/>
      <c r="V249" s="138"/>
    </row>
    <row r="250" spans="1:22" ht="11.25" customHeight="1" x14ac:dyDescent="0.2">
      <c r="A250" s="138"/>
      <c r="B250" s="11"/>
      <c r="C250" s="11"/>
      <c r="D250" s="11"/>
      <c r="E250" s="11"/>
      <c r="F250" s="11"/>
      <c r="G250" s="15"/>
      <c r="H250" s="15"/>
      <c r="I250" s="15"/>
      <c r="J250" s="15"/>
      <c r="K250" s="15"/>
      <c r="L250" s="15"/>
      <c r="M250" s="15"/>
      <c r="N250" s="15"/>
      <c r="O250" s="15"/>
      <c r="P250" s="15"/>
      <c r="Q250" s="15"/>
      <c r="R250" s="15"/>
      <c r="S250" s="138"/>
      <c r="T250" s="138"/>
      <c r="U250" s="138"/>
      <c r="V250" s="138"/>
    </row>
    <row r="251" spans="1:22" ht="11.25" customHeight="1" x14ac:dyDescent="0.2">
      <c r="A251" s="138"/>
      <c r="B251" s="11"/>
      <c r="C251" s="11"/>
      <c r="D251" s="11"/>
      <c r="E251" s="11"/>
      <c r="F251" s="11"/>
      <c r="G251" s="15"/>
      <c r="H251" s="15"/>
      <c r="I251" s="15"/>
      <c r="J251" s="15"/>
      <c r="K251" s="15"/>
      <c r="L251" s="15"/>
      <c r="M251" s="15"/>
      <c r="N251" s="15"/>
      <c r="O251" s="15"/>
      <c r="P251" s="15"/>
      <c r="Q251" s="15"/>
      <c r="R251" s="15"/>
      <c r="S251" s="138"/>
      <c r="T251" s="138"/>
      <c r="U251" s="138"/>
      <c r="V251" s="138"/>
    </row>
    <row r="252" spans="1:22" ht="11.25" customHeight="1" x14ac:dyDescent="0.2">
      <c r="A252" s="138"/>
      <c r="B252" s="11"/>
      <c r="C252" s="11"/>
      <c r="D252" s="11"/>
      <c r="E252" s="11"/>
      <c r="F252" s="11"/>
      <c r="G252" s="15"/>
      <c r="H252" s="15"/>
      <c r="I252" s="15"/>
      <c r="J252" s="15"/>
      <c r="K252" s="15"/>
      <c r="L252" s="15"/>
      <c r="M252" s="15"/>
      <c r="N252" s="15"/>
      <c r="O252" s="15"/>
      <c r="P252" s="15"/>
      <c r="Q252" s="15"/>
      <c r="R252" s="15"/>
      <c r="S252" s="138"/>
      <c r="T252" s="138"/>
      <c r="U252" s="138"/>
      <c r="V252" s="138"/>
    </row>
    <row r="253" spans="1:22" ht="11.25" customHeight="1" x14ac:dyDescent="0.2">
      <c r="A253" s="138"/>
      <c r="B253" s="11"/>
      <c r="C253" s="11"/>
      <c r="D253" s="11"/>
      <c r="E253" s="11"/>
      <c r="F253" s="11"/>
      <c r="G253" s="15"/>
      <c r="H253" s="15"/>
      <c r="I253" s="15"/>
      <c r="J253" s="15"/>
      <c r="K253" s="15"/>
      <c r="L253" s="15"/>
      <c r="M253" s="15"/>
      <c r="N253" s="15"/>
      <c r="O253" s="15"/>
      <c r="P253" s="15"/>
      <c r="Q253" s="15"/>
      <c r="R253" s="15"/>
      <c r="S253" s="138"/>
      <c r="T253" s="138"/>
      <c r="U253" s="138"/>
      <c r="V253" s="138"/>
    </row>
    <row r="254" spans="1:22" ht="11.25" customHeight="1" x14ac:dyDescent="0.2">
      <c r="A254" s="138"/>
      <c r="B254" s="11"/>
      <c r="C254" s="11"/>
      <c r="D254" s="11"/>
      <c r="E254" s="11"/>
      <c r="F254" s="11"/>
      <c r="G254" s="15"/>
      <c r="H254" s="15"/>
      <c r="I254" s="15"/>
      <c r="J254" s="15"/>
      <c r="K254" s="15"/>
      <c r="L254" s="15"/>
      <c r="M254" s="15"/>
      <c r="N254" s="15"/>
      <c r="O254" s="15"/>
      <c r="P254" s="15"/>
      <c r="Q254" s="15"/>
      <c r="R254" s="15"/>
      <c r="S254" s="138"/>
      <c r="T254" s="138"/>
      <c r="U254" s="138"/>
      <c r="V254" s="138"/>
    </row>
    <row r="255" spans="1:22" ht="11.25" customHeight="1" x14ac:dyDescent="0.2">
      <c r="A255" s="138"/>
      <c r="B255" s="11"/>
      <c r="C255" s="11"/>
      <c r="D255" s="11"/>
      <c r="E255" s="11"/>
      <c r="F255" s="11"/>
      <c r="G255" s="15"/>
      <c r="H255" s="15"/>
      <c r="I255" s="15"/>
      <c r="J255" s="15"/>
      <c r="K255" s="15"/>
      <c r="L255" s="15"/>
      <c r="M255" s="15"/>
      <c r="N255" s="15"/>
      <c r="O255" s="15"/>
      <c r="P255" s="15"/>
      <c r="Q255" s="15"/>
      <c r="R255" s="15"/>
      <c r="S255" s="138"/>
      <c r="T255" s="138"/>
      <c r="U255" s="138"/>
      <c r="V255" s="138"/>
    </row>
    <row r="256" spans="1:22" ht="11.25" customHeight="1" x14ac:dyDescent="0.2">
      <c r="A256" s="138"/>
      <c r="B256" s="11"/>
      <c r="C256" s="11"/>
      <c r="D256" s="11"/>
      <c r="E256" s="11"/>
      <c r="F256" s="11"/>
      <c r="G256" s="15"/>
      <c r="H256" s="15"/>
      <c r="I256" s="15"/>
      <c r="J256" s="15"/>
      <c r="K256" s="15"/>
      <c r="L256" s="15"/>
      <c r="M256" s="15"/>
      <c r="N256" s="15"/>
      <c r="O256" s="15"/>
      <c r="P256" s="15"/>
      <c r="Q256" s="15"/>
      <c r="R256" s="15"/>
      <c r="S256" s="138"/>
      <c r="T256" s="138"/>
      <c r="U256" s="138"/>
      <c r="V256" s="138"/>
    </row>
    <row r="257" spans="1:22" ht="11.25" customHeight="1" x14ac:dyDescent="0.2">
      <c r="A257" s="138"/>
      <c r="B257" s="11"/>
      <c r="C257" s="11"/>
      <c r="D257" s="11"/>
      <c r="E257" s="11"/>
      <c r="F257" s="11"/>
      <c r="G257" s="15"/>
      <c r="H257" s="15"/>
      <c r="I257" s="15"/>
      <c r="J257" s="15"/>
      <c r="K257" s="15"/>
      <c r="L257" s="15"/>
      <c r="M257" s="15"/>
      <c r="N257" s="15"/>
      <c r="O257" s="15"/>
      <c r="P257" s="15"/>
      <c r="Q257" s="15"/>
      <c r="R257" s="15"/>
      <c r="S257" s="138"/>
      <c r="T257" s="138"/>
      <c r="U257" s="138"/>
      <c r="V257" s="138"/>
    </row>
    <row r="258" spans="1:22" ht="11.25" customHeight="1" x14ac:dyDescent="0.2">
      <c r="A258" s="138"/>
      <c r="B258" s="11"/>
      <c r="C258" s="11"/>
      <c r="D258" s="11"/>
      <c r="E258" s="11"/>
      <c r="F258" s="11"/>
      <c r="G258" s="15"/>
      <c r="H258" s="15"/>
      <c r="I258" s="15"/>
      <c r="J258" s="15"/>
      <c r="K258" s="15"/>
      <c r="L258" s="15"/>
      <c r="M258" s="15"/>
      <c r="N258" s="15"/>
      <c r="O258" s="15"/>
      <c r="P258" s="15"/>
      <c r="Q258" s="15"/>
      <c r="R258" s="15"/>
      <c r="S258" s="138"/>
      <c r="T258" s="138"/>
      <c r="U258" s="138"/>
      <c r="V258" s="138"/>
    </row>
    <row r="259" spans="1:22" ht="11.25" customHeight="1" x14ac:dyDescent="0.2">
      <c r="A259" s="138"/>
      <c r="B259" s="11"/>
      <c r="C259" s="11"/>
      <c r="D259" s="11"/>
      <c r="E259" s="11"/>
      <c r="F259" s="11"/>
      <c r="G259" s="15"/>
      <c r="H259" s="15"/>
      <c r="I259" s="15"/>
      <c r="J259" s="15"/>
      <c r="K259" s="15"/>
      <c r="L259" s="15"/>
      <c r="M259" s="15"/>
      <c r="N259" s="15"/>
      <c r="O259" s="15"/>
      <c r="P259" s="15"/>
      <c r="Q259" s="15"/>
      <c r="R259" s="15"/>
      <c r="S259" s="138"/>
      <c r="T259" s="138"/>
      <c r="U259" s="138"/>
      <c r="V259" s="138"/>
    </row>
    <row r="260" spans="1:22" ht="11.25" customHeight="1" x14ac:dyDescent="0.2">
      <c r="A260" s="138"/>
      <c r="B260" s="11"/>
      <c r="C260" s="11"/>
      <c r="D260" s="11"/>
      <c r="E260" s="11"/>
      <c r="F260" s="11"/>
      <c r="G260" s="15"/>
      <c r="H260" s="15"/>
      <c r="I260" s="15"/>
      <c r="J260" s="15"/>
      <c r="K260" s="15"/>
      <c r="L260" s="15"/>
      <c r="M260" s="15"/>
      <c r="N260" s="15"/>
      <c r="O260" s="15"/>
      <c r="P260" s="15"/>
      <c r="Q260" s="15"/>
      <c r="R260" s="15"/>
      <c r="S260" s="138"/>
      <c r="T260" s="138"/>
      <c r="U260" s="138"/>
      <c r="V260" s="138"/>
    </row>
    <row r="261" spans="1:22" ht="11.25" customHeight="1" x14ac:dyDescent="0.2">
      <c r="A261" s="138"/>
      <c r="B261" s="11"/>
      <c r="C261" s="11"/>
      <c r="D261" s="11"/>
      <c r="E261" s="11"/>
      <c r="F261" s="11"/>
      <c r="G261" s="15"/>
      <c r="H261" s="15"/>
      <c r="I261" s="15"/>
      <c r="J261" s="15"/>
      <c r="K261" s="15"/>
      <c r="L261" s="15"/>
      <c r="M261" s="15"/>
      <c r="N261" s="15"/>
      <c r="O261" s="15"/>
      <c r="P261" s="15"/>
      <c r="Q261" s="15"/>
      <c r="R261" s="15"/>
      <c r="S261" s="138"/>
      <c r="T261" s="138"/>
      <c r="U261" s="138"/>
      <c r="V261" s="138"/>
    </row>
    <row r="262" spans="1:22" ht="11.25" customHeight="1" x14ac:dyDescent="0.2">
      <c r="A262" s="138"/>
      <c r="B262" s="11"/>
      <c r="C262" s="11"/>
      <c r="D262" s="11"/>
      <c r="E262" s="11"/>
      <c r="F262" s="11"/>
      <c r="G262" s="15"/>
      <c r="H262" s="15"/>
      <c r="I262" s="15"/>
      <c r="J262" s="15"/>
      <c r="K262" s="15"/>
      <c r="L262" s="15"/>
      <c r="M262" s="15"/>
      <c r="N262" s="15"/>
      <c r="O262" s="15"/>
      <c r="P262" s="15"/>
      <c r="Q262" s="15"/>
      <c r="R262" s="15"/>
      <c r="S262" s="138"/>
      <c r="T262" s="138"/>
      <c r="U262" s="138"/>
      <c r="V262" s="138"/>
    </row>
    <row r="263" spans="1:22" ht="11.25" customHeight="1" x14ac:dyDescent="0.2">
      <c r="A263" s="138"/>
      <c r="B263" s="11"/>
      <c r="C263" s="11"/>
      <c r="D263" s="11"/>
      <c r="E263" s="11"/>
      <c r="F263" s="11"/>
      <c r="G263" s="15"/>
      <c r="H263" s="15"/>
      <c r="I263" s="15"/>
      <c r="J263" s="15"/>
      <c r="K263" s="15"/>
      <c r="L263" s="15"/>
      <c r="M263" s="15"/>
      <c r="N263" s="15"/>
      <c r="O263" s="15"/>
      <c r="P263" s="15"/>
      <c r="Q263" s="15"/>
      <c r="R263" s="15"/>
      <c r="S263" s="138"/>
      <c r="T263" s="138"/>
      <c r="U263" s="138"/>
      <c r="V263" s="138"/>
    </row>
    <row r="264" spans="1:22" ht="11.25" customHeight="1" x14ac:dyDescent="0.2">
      <c r="A264" s="138"/>
      <c r="B264" s="11"/>
      <c r="C264" s="11"/>
      <c r="D264" s="11"/>
      <c r="E264" s="11"/>
      <c r="F264" s="11"/>
      <c r="G264" s="15"/>
      <c r="H264" s="15"/>
      <c r="I264" s="15"/>
      <c r="J264" s="15"/>
      <c r="K264" s="15"/>
      <c r="L264" s="15"/>
      <c r="M264" s="15"/>
      <c r="N264" s="15"/>
      <c r="O264" s="15"/>
      <c r="P264" s="15"/>
      <c r="Q264" s="15"/>
      <c r="R264" s="15"/>
      <c r="S264" s="138"/>
      <c r="T264" s="138"/>
      <c r="U264" s="138"/>
      <c r="V264" s="138"/>
    </row>
    <row r="265" spans="1:22" ht="11.25" customHeight="1" x14ac:dyDescent="0.2">
      <c r="A265" s="138"/>
      <c r="B265" s="11"/>
      <c r="C265" s="11"/>
      <c r="D265" s="11"/>
      <c r="E265" s="11"/>
      <c r="F265" s="11"/>
      <c r="G265" s="15"/>
      <c r="H265" s="15"/>
      <c r="I265" s="15"/>
      <c r="J265" s="15"/>
      <c r="K265" s="15"/>
      <c r="L265" s="15"/>
      <c r="M265" s="15"/>
      <c r="N265" s="15"/>
      <c r="O265" s="15"/>
      <c r="P265" s="15"/>
      <c r="Q265" s="15"/>
      <c r="R265" s="15"/>
      <c r="S265" s="138"/>
      <c r="T265" s="138"/>
      <c r="U265" s="138"/>
      <c r="V265" s="138"/>
    </row>
    <row r="266" spans="1:22" ht="11.25" customHeight="1" x14ac:dyDescent="0.2">
      <c r="A266" s="138"/>
      <c r="B266" s="11"/>
      <c r="C266" s="11"/>
      <c r="D266" s="11"/>
      <c r="E266" s="11"/>
      <c r="F266" s="11"/>
      <c r="G266" s="15"/>
      <c r="H266" s="15"/>
      <c r="I266" s="15"/>
      <c r="J266" s="15"/>
      <c r="K266" s="15"/>
      <c r="L266" s="15"/>
      <c r="M266" s="15"/>
      <c r="N266" s="15"/>
      <c r="O266" s="15"/>
      <c r="P266" s="15"/>
      <c r="Q266" s="15"/>
      <c r="R266" s="15"/>
      <c r="S266" s="138"/>
      <c r="T266" s="138"/>
      <c r="U266" s="138"/>
      <c r="V266" s="138"/>
    </row>
    <row r="267" spans="1:22" ht="11.25" customHeight="1" x14ac:dyDescent="0.2">
      <c r="A267" s="138"/>
      <c r="B267" s="11"/>
      <c r="C267" s="11"/>
      <c r="D267" s="11"/>
      <c r="E267" s="11"/>
      <c r="F267" s="11"/>
      <c r="G267" s="15"/>
      <c r="H267" s="15"/>
      <c r="I267" s="15"/>
      <c r="J267" s="15"/>
      <c r="K267" s="15"/>
      <c r="L267" s="15"/>
      <c r="M267" s="15"/>
      <c r="N267" s="15"/>
      <c r="O267" s="15"/>
      <c r="P267" s="15"/>
      <c r="Q267" s="15"/>
      <c r="R267" s="15"/>
      <c r="S267" s="138"/>
      <c r="T267" s="138"/>
      <c r="U267" s="138"/>
      <c r="V267" s="138"/>
    </row>
    <row r="268" spans="1:22" ht="11.25" customHeight="1" x14ac:dyDescent="0.2">
      <c r="A268" s="138"/>
      <c r="B268" s="11"/>
      <c r="C268" s="11"/>
      <c r="D268" s="11"/>
      <c r="E268" s="11"/>
      <c r="F268" s="11"/>
      <c r="G268" s="15"/>
      <c r="H268" s="15"/>
      <c r="I268" s="15"/>
      <c r="J268" s="15"/>
      <c r="K268" s="15"/>
      <c r="L268" s="15"/>
      <c r="M268" s="15"/>
      <c r="N268" s="15"/>
      <c r="O268" s="15"/>
      <c r="P268" s="15"/>
      <c r="Q268" s="15"/>
      <c r="R268" s="15"/>
      <c r="S268" s="138"/>
      <c r="T268" s="138"/>
      <c r="U268" s="138"/>
      <c r="V268" s="138"/>
    </row>
    <row r="269" spans="1:22" ht="11.25" customHeight="1" x14ac:dyDescent="0.2">
      <c r="A269" s="138"/>
      <c r="B269" s="11"/>
      <c r="C269" s="11"/>
      <c r="D269" s="11"/>
      <c r="E269" s="11"/>
      <c r="F269" s="11"/>
      <c r="G269" s="15"/>
      <c r="H269" s="15"/>
      <c r="I269" s="15"/>
      <c r="J269" s="15"/>
      <c r="K269" s="15"/>
      <c r="L269" s="15"/>
      <c r="M269" s="15"/>
      <c r="N269" s="15"/>
      <c r="O269" s="15"/>
      <c r="P269" s="15"/>
      <c r="Q269" s="15"/>
      <c r="R269" s="15"/>
      <c r="S269" s="138"/>
      <c r="T269" s="138"/>
      <c r="U269" s="138"/>
      <c r="V269" s="138"/>
    </row>
    <row r="270" spans="1:22" ht="11.25" customHeight="1" x14ac:dyDescent="0.2">
      <c r="A270" s="138"/>
      <c r="B270" s="11"/>
      <c r="C270" s="11"/>
      <c r="D270" s="11"/>
      <c r="E270" s="11"/>
      <c r="F270" s="11"/>
      <c r="G270" s="15"/>
      <c r="H270" s="15"/>
      <c r="I270" s="15"/>
      <c r="J270" s="15"/>
      <c r="K270" s="15"/>
      <c r="L270" s="15"/>
      <c r="M270" s="15"/>
      <c r="N270" s="15"/>
      <c r="O270" s="15"/>
      <c r="P270" s="15"/>
      <c r="Q270" s="15"/>
      <c r="R270" s="15"/>
      <c r="S270" s="138"/>
      <c r="T270" s="138"/>
      <c r="U270" s="138"/>
      <c r="V270" s="138"/>
    </row>
    <row r="271" spans="1:22" ht="11.25" customHeight="1" x14ac:dyDescent="0.2">
      <c r="A271" s="138"/>
      <c r="B271" s="11"/>
      <c r="C271" s="11"/>
      <c r="D271" s="11"/>
      <c r="E271" s="11"/>
      <c r="F271" s="11"/>
      <c r="G271" s="15"/>
      <c r="H271" s="15"/>
      <c r="I271" s="15"/>
      <c r="J271" s="15"/>
      <c r="K271" s="15"/>
      <c r="L271" s="15"/>
      <c r="M271" s="15"/>
      <c r="N271" s="15"/>
      <c r="O271" s="15"/>
      <c r="P271" s="15"/>
      <c r="Q271" s="15"/>
      <c r="R271" s="15"/>
      <c r="S271" s="138"/>
      <c r="T271" s="138"/>
      <c r="U271" s="138"/>
      <c r="V271" s="138"/>
    </row>
    <row r="272" spans="1:22" ht="11.25" customHeight="1" x14ac:dyDescent="0.2">
      <c r="A272" s="138"/>
      <c r="B272" s="11"/>
      <c r="C272" s="11"/>
      <c r="D272" s="11"/>
      <c r="E272" s="11"/>
      <c r="F272" s="11"/>
      <c r="G272" s="15"/>
      <c r="H272" s="15"/>
      <c r="I272" s="15"/>
      <c r="J272" s="15"/>
      <c r="K272" s="15"/>
      <c r="L272" s="15"/>
      <c r="M272" s="15"/>
      <c r="N272" s="15"/>
      <c r="O272" s="15"/>
      <c r="P272" s="15"/>
      <c r="Q272" s="15"/>
      <c r="R272" s="15"/>
      <c r="S272" s="138"/>
      <c r="T272" s="138"/>
      <c r="U272" s="138"/>
      <c r="V272" s="138"/>
    </row>
    <row r="273" spans="1:22" ht="11.25" customHeight="1" x14ac:dyDescent="0.2">
      <c r="A273" s="138"/>
      <c r="B273" s="11"/>
      <c r="C273" s="11"/>
      <c r="D273" s="11"/>
      <c r="E273" s="11"/>
      <c r="F273" s="11"/>
      <c r="G273" s="15"/>
      <c r="H273" s="15"/>
      <c r="I273" s="15"/>
      <c r="J273" s="15"/>
      <c r="K273" s="15"/>
      <c r="L273" s="15"/>
      <c r="M273" s="15"/>
      <c r="N273" s="15"/>
      <c r="O273" s="15"/>
      <c r="P273" s="15"/>
      <c r="Q273" s="15"/>
      <c r="R273" s="15"/>
      <c r="S273" s="138"/>
      <c r="T273" s="138"/>
      <c r="U273" s="138"/>
      <c r="V273" s="138"/>
    </row>
    <row r="274" spans="1:22" ht="11.25" customHeight="1" x14ac:dyDescent="0.2">
      <c r="A274" s="138"/>
      <c r="B274" s="11"/>
      <c r="C274" s="11"/>
      <c r="D274" s="11"/>
      <c r="E274" s="11"/>
      <c r="F274" s="11"/>
      <c r="G274" s="15"/>
      <c r="H274" s="15"/>
      <c r="I274" s="15"/>
      <c r="J274" s="15"/>
      <c r="K274" s="15"/>
      <c r="L274" s="15"/>
      <c r="M274" s="15"/>
      <c r="N274" s="15"/>
      <c r="O274" s="15"/>
      <c r="P274" s="15"/>
      <c r="Q274" s="15"/>
      <c r="R274" s="15"/>
      <c r="S274" s="138"/>
      <c r="T274" s="138"/>
      <c r="U274" s="138"/>
      <c r="V274" s="138"/>
    </row>
    <row r="275" spans="1:22" ht="11.25" customHeight="1" x14ac:dyDescent="0.2">
      <c r="A275" s="138"/>
      <c r="B275" s="11"/>
      <c r="C275" s="11"/>
      <c r="D275" s="11"/>
      <c r="E275" s="11"/>
      <c r="F275" s="11"/>
      <c r="G275" s="15"/>
      <c r="H275" s="15"/>
      <c r="I275" s="15"/>
      <c r="J275" s="15"/>
      <c r="K275" s="15"/>
      <c r="L275" s="15"/>
      <c r="M275" s="15"/>
      <c r="N275" s="15"/>
      <c r="O275" s="15"/>
      <c r="P275" s="15"/>
      <c r="Q275" s="15"/>
      <c r="R275" s="15"/>
      <c r="S275" s="138"/>
      <c r="T275" s="138"/>
      <c r="U275" s="138"/>
      <c r="V275" s="138"/>
    </row>
    <row r="276" spans="1:22" ht="11.25" customHeight="1" x14ac:dyDescent="0.2">
      <c r="A276" s="138"/>
      <c r="B276" s="11"/>
      <c r="C276" s="11"/>
      <c r="D276" s="11"/>
      <c r="E276" s="11"/>
      <c r="F276" s="11"/>
      <c r="G276" s="15"/>
      <c r="H276" s="15"/>
      <c r="I276" s="15"/>
      <c r="J276" s="15"/>
      <c r="K276" s="15"/>
      <c r="L276" s="15"/>
      <c r="M276" s="15"/>
      <c r="N276" s="15"/>
      <c r="O276" s="15"/>
      <c r="P276" s="15"/>
      <c r="Q276" s="15"/>
      <c r="R276" s="15"/>
      <c r="S276" s="138"/>
      <c r="T276" s="138"/>
      <c r="U276" s="138"/>
      <c r="V276" s="138"/>
    </row>
    <row r="277" spans="1:22" ht="11.25" customHeight="1" x14ac:dyDescent="0.2">
      <c r="A277" s="138"/>
      <c r="B277" s="11"/>
      <c r="C277" s="11"/>
      <c r="D277" s="11"/>
      <c r="E277" s="11"/>
      <c r="F277" s="11"/>
      <c r="G277" s="15"/>
      <c r="H277" s="15"/>
      <c r="I277" s="15"/>
      <c r="J277" s="15"/>
      <c r="K277" s="15"/>
      <c r="L277" s="15"/>
      <c r="M277" s="15"/>
      <c r="N277" s="15"/>
      <c r="O277" s="15"/>
      <c r="P277" s="15"/>
      <c r="Q277" s="15"/>
      <c r="R277" s="15"/>
      <c r="S277" s="138"/>
      <c r="T277" s="138"/>
      <c r="U277" s="138"/>
      <c r="V277" s="138"/>
    </row>
    <row r="278" spans="1:22" ht="11.25" customHeight="1" x14ac:dyDescent="0.2">
      <c r="A278" s="138"/>
      <c r="B278" s="11"/>
      <c r="C278" s="11"/>
      <c r="D278" s="11"/>
      <c r="E278" s="11"/>
      <c r="F278" s="11"/>
      <c r="G278" s="15"/>
      <c r="H278" s="15"/>
      <c r="I278" s="15"/>
      <c r="J278" s="15"/>
      <c r="K278" s="15"/>
      <c r="L278" s="15"/>
      <c r="M278" s="15"/>
      <c r="N278" s="15"/>
      <c r="O278" s="15"/>
      <c r="P278" s="15"/>
      <c r="Q278" s="15"/>
      <c r="R278" s="15"/>
      <c r="S278" s="138"/>
      <c r="T278" s="138"/>
      <c r="U278" s="138"/>
      <c r="V278" s="138"/>
    </row>
    <row r="279" spans="1:22" ht="11.25" customHeight="1" x14ac:dyDescent="0.2">
      <c r="A279" s="138"/>
      <c r="B279" s="11"/>
      <c r="C279" s="11"/>
      <c r="D279" s="11"/>
      <c r="E279" s="11"/>
      <c r="F279" s="11"/>
      <c r="G279" s="15"/>
      <c r="H279" s="15"/>
      <c r="I279" s="15"/>
      <c r="J279" s="15"/>
      <c r="K279" s="15"/>
      <c r="L279" s="15"/>
      <c r="M279" s="15"/>
      <c r="N279" s="15"/>
      <c r="O279" s="15"/>
      <c r="P279" s="15"/>
      <c r="Q279" s="15"/>
      <c r="R279" s="15"/>
      <c r="S279" s="138"/>
      <c r="T279" s="138"/>
      <c r="U279" s="138"/>
      <c r="V279" s="138"/>
    </row>
    <row r="280" spans="1:22" ht="11.25" customHeight="1" x14ac:dyDescent="0.2">
      <c r="A280" s="138"/>
      <c r="B280" s="11"/>
      <c r="C280" s="11"/>
      <c r="D280" s="11"/>
      <c r="E280" s="11"/>
      <c r="F280" s="11"/>
      <c r="G280" s="15"/>
      <c r="H280" s="15"/>
      <c r="I280" s="15"/>
      <c r="J280" s="15"/>
      <c r="K280" s="15"/>
      <c r="L280" s="15"/>
      <c r="M280" s="15"/>
      <c r="N280" s="15"/>
      <c r="O280" s="15"/>
      <c r="P280" s="15"/>
      <c r="Q280" s="15"/>
      <c r="R280" s="15"/>
      <c r="S280" s="138"/>
      <c r="T280" s="138"/>
      <c r="U280" s="138"/>
      <c r="V280" s="138"/>
    </row>
    <row r="281" spans="1:22" ht="11.25" customHeight="1" x14ac:dyDescent="0.2">
      <c r="A281" s="138"/>
      <c r="B281" s="11"/>
      <c r="C281" s="11"/>
      <c r="D281" s="11"/>
      <c r="E281" s="11"/>
      <c r="F281" s="11"/>
      <c r="G281" s="15"/>
      <c r="H281" s="15"/>
      <c r="I281" s="15"/>
      <c r="J281" s="15"/>
      <c r="K281" s="15"/>
      <c r="L281" s="15"/>
      <c r="M281" s="15"/>
      <c r="N281" s="15"/>
      <c r="O281" s="15"/>
      <c r="P281" s="15"/>
      <c r="Q281" s="15"/>
      <c r="R281" s="15"/>
      <c r="S281" s="138"/>
      <c r="T281" s="138"/>
      <c r="U281" s="138"/>
      <c r="V281" s="138"/>
    </row>
    <row r="282" spans="1:22" ht="11.25" customHeight="1" x14ac:dyDescent="0.2">
      <c r="A282" s="138"/>
      <c r="B282" s="11"/>
      <c r="C282" s="11"/>
      <c r="D282" s="11"/>
      <c r="E282" s="11"/>
      <c r="F282" s="11"/>
      <c r="G282" s="15"/>
      <c r="H282" s="15"/>
      <c r="I282" s="15"/>
      <c r="J282" s="15"/>
      <c r="K282" s="15"/>
      <c r="L282" s="15"/>
      <c r="M282" s="15"/>
      <c r="N282" s="15"/>
      <c r="O282" s="15"/>
      <c r="P282" s="15"/>
      <c r="Q282" s="15"/>
      <c r="R282" s="15"/>
      <c r="S282" s="138"/>
      <c r="T282" s="138"/>
      <c r="U282" s="138"/>
      <c r="V282" s="138"/>
    </row>
    <row r="283" spans="1:22" ht="11.25" customHeight="1" x14ac:dyDescent="0.2">
      <c r="A283" s="138"/>
      <c r="B283" s="11"/>
      <c r="C283" s="11"/>
      <c r="D283" s="11"/>
      <c r="E283" s="11"/>
      <c r="F283" s="11"/>
      <c r="G283" s="15"/>
      <c r="H283" s="15"/>
      <c r="I283" s="15"/>
      <c r="J283" s="15"/>
      <c r="K283" s="15"/>
      <c r="L283" s="15"/>
      <c r="M283" s="15"/>
      <c r="N283" s="15"/>
      <c r="O283" s="15"/>
      <c r="P283" s="15"/>
      <c r="Q283" s="15"/>
      <c r="R283" s="15"/>
      <c r="S283" s="138"/>
      <c r="T283" s="138"/>
      <c r="U283" s="138"/>
      <c r="V283" s="138"/>
    </row>
    <row r="284" spans="1:22" ht="11.25" customHeight="1" x14ac:dyDescent="0.2">
      <c r="A284" s="138"/>
      <c r="B284" s="11"/>
      <c r="C284" s="11"/>
      <c r="D284" s="11"/>
      <c r="E284" s="11"/>
      <c r="F284" s="11"/>
      <c r="G284" s="15"/>
      <c r="H284" s="15"/>
      <c r="I284" s="15"/>
      <c r="J284" s="15"/>
      <c r="K284" s="15"/>
      <c r="L284" s="15"/>
      <c r="M284" s="15"/>
      <c r="N284" s="15"/>
      <c r="O284" s="15"/>
      <c r="P284" s="15"/>
      <c r="Q284" s="15"/>
      <c r="R284" s="15"/>
      <c r="S284" s="138"/>
      <c r="T284" s="138"/>
      <c r="U284" s="138"/>
      <c r="V284" s="138"/>
    </row>
    <row r="285" spans="1:22" ht="11.25" customHeight="1" x14ac:dyDescent="0.2">
      <c r="A285" s="138"/>
      <c r="B285" s="11"/>
      <c r="C285" s="11"/>
      <c r="D285" s="11"/>
      <c r="E285" s="11"/>
      <c r="F285" s="11"/>
      <c r="G285" s="15"/>
      <c r="H285" s="15"/>
      <c r="I285" s="15"/>
      <c r="J285" s="15"/>
      <c r="K285" s="15"/>
      <c r="L285" s="15"/>
      <c r="M285" s="15"/>
      <c r="N285" s="15"/>
      <c r="O285" s="15"/>
      <c r="P285" s="15"/>
      <c r="Q285" s="15"/>
      <c r="R285" s="15"/>
      <c r="S285" s="138"/>
      <c r="T285" s="138"/>
      <c r="U285" s="138"/>
      <c r="V285" s="138"/>
    </row>
    <row r="286" spans="1:22" ht="11.25" customHeight="1" x14ac:dyDescent="0.2">
      <c r="A286" s="138"/>
      <c r="B286" s="11"/>
      <c r="C286" s="11"/>
      <c r="D286" s="11"/>
      <c r="E286" s="11"/>
      <c r="F286" s="11"/>
      <c r="G286" s="15"/>
      <c r="H286" s="15"/>
      <c r="I286" s="15"/>
      <c r="J286" s="15"/>
      <c r="K286" s="15"/>
      <c r="L286" s="15"/>
      <c r="M286" s="15"/>
      <c r="N286" s="15"/>
      <c r="O286" s="15"/>
      <c r="P286" s="15"/>
      <c r="Q286" s="15"/>
      <c r="R286" s="15"/>
      <c r="S286" s="138"/>
      <c r="T286" s="138"/>
      <c r="U286" s="138"/>
      <c r="V286" s="138"/>
    </row>
    <row r="287" spans="1:22" ht="11.25" customHeight="1" x14ac:dyDescent="0.2">
      <c r="A287" s="138"/>
      <c r="B287" s="11"/>
      <c r="C287" s="11"/>
      <c r="D287" s="11"/>
      <c r="E287" s="11"/>
      <c r="F287" s="11"/>
      <c r="G287" s="15"/>
      <c r="H287" s="15"/>
      <c r="I287" s="15"/>
      <c r="J287" s="15"/>
      <c r="K287" s="15"/>
      <c r="L287" s="15"/>
      <c r="M287" s="15"/>
      <c r="N287" s="15"/>
      <c r="O287" s="15"/>
      <c r="P287" s="15"/>
      <c r="Q287" s="15"/>
      <c r="R287" s="15"/>
      <c r="S287" s="138"/>
      <c r="T287" s="138"/>
      <c r="U287" s="138"/>
      <c r="V287" s="138"/>
    </row>
    <row r="288" spans="1:22" ht="11.25" customHeight="1" x14ac:dyDescent="0.2">
      <c r="A288" s="138"/>
      <c r="B288" s="11"/>
      <c r="C288" s="11"/>
      <c r="D288" s="11"/>
      <c r="E288" s="11"/>
      <c r="F288" s="11"/>
      <c r="G288" s="15"/>
      <c r="H288" s="15"/>
      <c r="I288" s="15"/>
      <c r="J288" s="15"/>
      <c r="K288" s="15"/>
      <c r="L288" s="15"/>
      <c r="M288" s="15"/>
      <c r="N288" s="15"/>
      <c r="O288" s="15"/>
      <c r="P288" s="15"/>
      <c r="Q288" s="15"/>
      <c r="R288" s="15"/>
      <c r="S288" s="138"/>
      <c r="T288" s="138"/>
      <c r="U288" s="138"/>
      <c r="V288" s="138"/>
    </row>
    <row r="289" spans="1:22" ht="11.25" customHeight="1" x14ac:dyDescent="0.2">
      <c r="A289" s="138"/>
      <c r="B289" s="11"/>
      <c r="C289" s="11"/>
      <c r="D289" s="11"/>
      <c r="E289" s="11"/>
      <c r="F289" s="11"/>
      <c r="G289" s="15"/>
      <c r="H289" s="15"/>
      <c r="I289" s="15"/>
      <c r="J289" s="15"/>
      <c r="K289" s="15"/>
      <c r="L289" s="15"/>
      <c r="M289" s="15"/>
      <c r="N289" s="15"/>
      <c r="O289" s="15"/>
      <c r="P289" s="15"/>
      <c r="Q289" s="15"/>
      <c r="R289" s="15"/>
      <c r="S289" s="138"/>
      <c r="T289" s="138"/>
      <c r="U289" s="138"/>
      <c r="V289" s="138"/>
    </row>
    <row r="290" spans="1:22" ht="11.25" customHeight="1" x14ac:dyDescent="0.2">
      <c r="A290" s="138"/>
      <c r="B290" s="11"/>
      <c r="C290" s="11"/>
      <c r="D290" s="11"/>
      <c r="E290" s="11"/>
      <c r="F290" s="11"/>
      <c r="G290" s="15"/>
      <c r="H290" s="15"/>
      <c r="I290" s="15"/>
      <c r="J290" s="15"/>
      <c r="K290" s="15"/>
      <c r="L290" s="15"/>
      <c r="M290" s="15"/>
      <c r="N290" s="15"/>
      <c r="O290" s="15"/>
      <c r="P290" s="15"/>
      <c r="Q290" s="15"/>
      <c r="R290" s="15"/>
      <c r="S290" s="138"/>
      <c r="T290" s="138"/>
      <c r="U290" s="138"/>
      <c r="V290" s="138"/>
    </row>
    <row r="291" spans="1:22" ht="11.25" customHeight="1" x14ac:dyDescent="0.2">
      <c r="A291" s="138"/>
      <c r="B291" s="11"/>
      <c r="C291" s="11"/>
      <c r="D291" s="11"/>
      <c r="E291" s="11"/>
      <c r="F291" s="11"/>
      <c r="G291" s="15"/>
      <c r="H291" s="15"/>
      <c r="I291" s="15"/>
      <c r="J291" s="15"/>
      <c r="K291" s="15"/>
      <c r="L291" s="15"/>
      <c r="M291" s="15"/>
      <c r="N291" s="15"/>
      <c r="O291" s="15"/>
      <c r="P291" s="15"/>
      <c r="Q291" s="15"/>
      <c r="R291" s="15"/>
      <c r="S291" s="138"/>
      <c r="T291" s="138"/>
      <c r="U291" s="138"/>
      <c r="V291" s="138"/>
    </row>
    <row r="292" spans="1:22" ht="11.25" customHeight="1" x14ac:dyDescent="0.2">
      <c r="A292" s="138"/>
      <c r="B292" s="11"/>
      <c r="C292" s="11"/>
      <c r="D292" s="11"/>
      <c r="E292" s="11"/>
      <c r="F292" s="11"/>
      <c r="G292" s="15"/>
      <c r="H292" s="15"/>
      <c r="I292" s="15"/>
      <c r="J292" s="15"/>
      <c r="K292" s="15"/>
      <c r="L292" s="15"/>
      <c r="M292" s="15"/>
      <c r="N292" s="15"/>
      <c r="O292" s="15"/>
      <c r="P292" s="15"/>
      <c r="Q292" s="15"/>
      <c r="R292" s="15"/>
      <c r="S292" s="138"/>
      <c r="T292" s="138"/>
      <c r="U292" s="138"/>
      <c r="V292" s="138"/>
    </row>
    <row r="293" spans="1:22" ht="11.25" customHeight="1" x14ac:dyDescent="0.2">
      <c r="A293" s="138"/>
      <c r="B293" s="11"/>
      <c r="C293" s="11"/>
      <c r="D293" s="11"/>
      <c r="E293" s="11"/>
      <c r="F293" s="11"/>
      <c r="G293" s="15"/>
      <c r="H293" s="15"/>
      <c r="I293" s="15"/>
      <c r="J293" s="15"/>
      <c r="K293" s="15"/>
      <c r="L293" s="15"/>
      <c r="M293" s="15"/>
      <c r="N293" s="15"/>
      <c r="O293" s="15"/>
      <c r="P293" s="15"/>
      <c r="Q293" s="15"/>
      <c r="R293" s="15"/>
      <c r="S293" s="138"/>
      <c r="T293" s="138"/>
      <c r="U293" s="138"/>
      <c r="V293" s="138"/>
    </row>
    <row r="294" spans="1:22" ht="11.25" customHeight="1" x14ac:dyDescent="0.2">
      <c r="A294" s="138"/>
      <c r="B294" s="11"/>
      <c r="C294" s="11"/>
      <c r="D294" s="11"/>
      <c r="E294" s="11"/>
      <c r="F294" s="11"/>
      <c r="G294" s="15"/>
      <c r="H294" s="15"/>
      <c r="I294" s="15"/>
      <c r="J294" s="15"/>
      <c r="K294" s="15"/>
      <c r="L294" s="15"/>
      <c r="M294" s="15"/>
      <c r="N294" s="15"/>
      <c r="O294" s="15"/>
      <c r="P294" s="15"/>
      <c r="Q294" s="15"/>
      <c r="R294" s="15"/>
      <c r="S294" s="138"/>
      <c r="T294" s="138"/>
      <c r="U294" s="138"/>
      <c r="V294" s="138"/>
    </row>
    <row r="295" spans="1:22" ht="11.25" customHeight="1" x14ac:dyDescent="0.2">
      <c r="A295" s="138"/>
      <c r="B295" s="11"/>
      <c r="C295" s="11"/>
      <c r="D295" s="11"/>
      <c r="E295" s="11"/>
      <c r="F295" s="11"/>
      <c r="G295" s="15"/>
      <c r="H295" s="15"/>
      <c r="I295" s="15"/>
      <c r="J295" s="15"/>
      <c r="K295" s="15"/>
      <c r="L295" s="15"/>
      <c r="M295" s="15"/>
      <c r="N295" s="15"/>
      <c r="O295" s="15"/>
      <c r="P295" s="15"/>
      <c r="Q295" s="15"/>
      <c r="R295" s="15"/>
      <c r="S295" s="138"/>
      <c r="T295" s="138"/>
      <c r="U295" s="138"/>
      <c r="V295" s="138"/>
    </row>
    <row r="296" spans="1:22" ht="11.25" customHeight="1" x14ac:dyDescent="0.2">
      <c r="A296" s="138"/>
      <c r="B296" s="11"/>
      <c r="C296" s="11"/>
      <c r="D296" s="11"/>
      <c r="E296" s="11"/>
      <c r="F296" s="11"/>
      <c r="G296" s="15"/>
      <c r="H296" s="15"/>
      <c r="I296" s="15"/>
      <c r="J296" s="15"/>
      <c r="K296" s="15"/>
      <c r="L296" s="15"/>
      <c r="M296" s="15"/>
      <c r="N296" s="15"/>
      <c r="O296" s="15"/>
      <c r="P296" s="15"/>
      <c r="Q296" s="15"/>
      <c r="R296" s="15"/>
      <c r="S296" s="138"/>
      <c r="T296" s="138"/>
      <c r="U296" s="138"/>
      <c r="V296" s="138"/>
    </row>
    <row r="297" spans="1:22" ht="11.25" customHeight="1" x14ac:dyDescent="0.2">
      <c r="A297" s="138"/>
      <c r="B297" s="11"/>
      <c r="C297" s="11"/>
      <c r="D297" s="11"/>
      <c r="E297" s="11"/>
      <c r="F297" s="11"/>
      <c r="G297" s="15"/>
      <c r="H297" s="15"/>
      <c r="I297" s="15"/>
      <c r="J297" s="15"/>
      <c r="K297" s="15"/>
      <c r="L297" s="15"/>
      <c r="M297" s="15"/>
      <c r="N297" s="15"/>
      <c r="O297" s="15"/>
      <c r="P297" s="15"/>
      <c r="Q297" s="15"/>
      <c r="R297" s="15"/>
      <c r="S297" s="138"/>
      <c r="T297" s="138"/>
      <c r="U297" s="138"/>
      <c r="V297" s="138"/>
    </row>
    <row r="298" spans="1:22" ht="11.25" customHeight="1" x14ac:dyDescent="0.2">
      <c r="A298" s="138"/>
      <c r="B298" s="11"/>
      <c r="C298" s="11"/>
      <c r="D298" s="11"/>
      <c r="E298" s="11"/>
      <c r="F298" s="11"/>
      <c r="G298" s="15"/>
      <c r="H298" s="15"/>
      <c r="I298" s="15"/>
      <c r="J298" s="15"/>
      <c r="K298" s="15"/>
      <c r="L298" s="15"/>
      <c r="M298" s="15"/>
      <c r="N298" s="15"/>
      <c r="O298" s="15"/>
      <c r="P298" s="15"/>
      <c r="Q298" s="15"/>
      <c r="R298" s="15"/>
      <c r="S298" s="138"/>
      <c r="T298" s="138"/>
      <c r="U298" s="138"/>
      <c r="V298" s="138"/>
    </row>
    <row r="299" spans="1:22" ht="11.25" customHeight="1" x14ac:dyDescent="0.2">
      <c r="A299" s="138"/>
      <c r="B299" s="11"/>
      <c r="C299" s="11"/>
      <c r="D299" s="11"/>
      <c r="E299" s="11"/>
      <c r="F299" s="11"/>
      <c r="G299" s="15"/>
      <c r="H299" s="15"/>
      <c r="I299" s="15"/>
      <c r="J299" s="15"/>
      <c r="K299" s="15"/>
      <c r="L299" s="15"/>
      <c r="M299" s="15"/>
      <c r="N299" s="15"/>
      <c r="O299" s="15"/>
      <c r="P299" s="15"/>
      <c r="Q299" s="15"/>
      <c r="R299" s="15"/>
      <c r="S299" s="138"/>
      <c r="T299" s="138"/>
      <c r="U299" s="138"/>
      <c r="V299" s="138"/>
    </row>
    <row r="300" spans="1:22" ht="11.25" customHeight="1" x14ac:dyDescent="0.2">
      <c r="A300" s="138"/>
      <c r="B300" s="11"/>
      <c r="C300" s="11"/>
      <c r="D300" s="11"/>
      <c r="E300" s="11"/>
      <c r="F300" s="11"/>
      <c r="G300" s="15"/>
      <c r="H300" s="15"/>
      <c r="I300" s="15"/>
      <c r="J300" s="15"/>
      <c r="K300" s="15"/>
      <c r="L300" s="15"/>
      <c r="M300" s="15"/>
      <c r="N300" s="15"/>
      <c r="O300" s="15"/>
      <c r="P300" s="15"/>
      <c r="Q300" s="15"/>
      <c r="R300" s="15"/>
      <c r="S300" s="138"/>
      <c r="T300" s="138"/>
      <c r="U300" s="138"/>
      <c r="V300" s="138"/>
    </row>
    <row r="301" spans="1:22" ht="11.25" customHeight="1" x14ac:dyDescent="0.2">
      <c r="A301" s="138"/>
      <c r="B301" s="11"/>
      <c r="C301" s="11"/>
      <c r="D301" s="11"/>
      <c r="E301" s="11"/>
      <c r="F301" s="11"/>
      <c r="G301" s="15"/>
      <c r="H301" s="15"/>
      <c r="I301" s="15"/>
      <c r="J301" s="15"/>
      <c r="K301" s="15"/>
      <c r="L301" s="15"/>
      <c r="M301" s="15"/>
      <c r="N301" s="15"/>
      <c r="O301" s="15"/>
      <c r="P301" s="15"/>
      <c r="Q301" s="15"/>
      <c r="R301" s="15"/>
      <c r="S301" s="138"/>
      <c r="T301" s="138"/>
      <c r="U301" s="138"/>
      <c r="V301" s="138"/>
    </row>
    <row r="302" spans="1:22" ht="11.25" customHeight="1" x14ac:dyDescent="0.2">
      <c r="A302" s="138"/>
      <c r="B302" s="11"/>
      <c r="C302" s="11"/>
      <c r="D302" s="11"/>
      <c r="E302" s="11"/>
      <c r="F302" s="11"/>
      <c r="G302" s="15"/>
      <c r="H302" s="15"/>
      <c r="I302" s="15"/>
      <c r="J302" s="15"/>
      <c r="K302" s="15"/>
      <c r="L302" s="15"/>
      <c r="M302" s="15"/>
      <c r="N302" s="15"/>
      <c r="O302" s="15"/>
      <c r="P302" s="15"/>
      <c r="Q302" s="15"/>
      <c r="R302" s="15"/>
      <c r="S302" s="138"/>
      <c r="T302" s="138"/>
      <c r="U302" s="138"/>
      <c r="V302" s="138"/>
    </row>
    <row r="303" spans="1:22" ht="11.25" customHeight="1" x14ac:dyDescent="0.2">
      <c r="A303" s="138"/>
      <c r="B303" s="11"/>
      <c r="C303" s="11"/>
      <c r="D303" s="11"/>
      <c r="E303" s="11"/>
      <c r="F303" s="11"/>
      <c r="G303" s="15"/>
      <c r="H303" s="15"/>
      <c r="I303" s="15"/>
      <c r="J303" s="15"/>
      <c r="K303" s="15"/>
      <c r="L303" s="15"/>
      <c r="M303" s="15"/>
      <c r="N303" s="15"/>
      <c r="O303" s="15"/>
      <c r="P303" s="15"/>
      <c r="Q303" s="15"/>
      <c r="R303" s="15"/>
      <c r="S303" s="138"/>
      <c r="T303" s="138"/>
      <c r="U303" s="138"/>
      <c r="V303" s="138"/>
    </row>
    <row r="304" spans="1:22" ht="11.25" customHeight="1" x14ac:dyDescent="0.2">
      <c r="A304" s="138"/>
      <c r="B304" s="11"/>
      <c r="C304" s="11"/>
      <c r="D304" s="11"/>
      <c r="E304" s="11"/>
      <c r="F304" s="11"/>
      <c r="G304" s="15"/>
      <c r="H304" s="15"/>
      <c r="I304" s="15"/>
      <c r="J304" s="15"/>
      <c r="K304" s="15"/>
      <c r="L304" s="15"/>
      <c r="M304" s="15"/>
      <c r="N304" s="15"/>
      <c r="O304" s="15"/>
      <c r="P304" s="15"/>
      <c r="Q304" s="15"/>
      <c r="R304" s="15"/>
      <c r="S304" s="138"/>
      <c r="T304" s="138"/>
      <c r="U304" s="138"/>
      <c r="V304" s="138"/>
    </row>
    <row r="305" spans="1:22" ht="11.25" customHeight="1" x14ac:dyDescent="0.2">
      <c r="A305" s="138"/>
      <c r="B305" s="11"/>
      <c r="C305" s="11"/>
      <c r="D305" s="11"/>
      <c r="E305" s="11"/>
      <c r="F305" s="11"/>
      <c r="G305" s="15"/>
      <c r="H305" s="15"/>
      <c r="I305" s="15"/>
      <c r="J305" s="15"/>
      <c r="K305" s="15"/>
      <c r="L305" s="15"/>
      <c r="M305" s="15"/>
      <c r="N305" s="15"/>
      <c r="O305" s="15"/>
      <c r="P305" s="15"/>
      <c r="Q305" s="15"/>
      <c r="R305" s="15"/>
      <c r="S305" s="138"/>
      <c r="T305" s="138"/>
      <c r="U305" s="138"/>
      <c r="V305" s="138"/>
    </row>
    <row r="306" spans="1:22" ht="11.25" customHeight="1" x14ac:dyDescent="0.2">
      <c r="A306" s="138"/>
      <c r="B306" s="11"/>
      <c r="C306" s="11"/>
      <c r="D306" s="11"/>
      <c r="E306" s="11"/>
      <c r="F306" s="11"/>
      <c r="G306" s="15"/>
      <c r="H306" s="15"/>
      <c r="I306" s="15"/>
      <c r="J306" s="15"/>
      <c r="K306" s="15"/>
      <c r="L306" s="15"/>
      <c r="M306" s="15"/>
      <c r="N306" s="15"/>
      <c r="O306" s="15"/>
      <c r="P306" s="15"/>
      <c r="Q306" s="15"/>
      <c r="R306" s="15"/>
      <c r="S306" s="138"/>
      <c r="T306" s="138"/>
      <c r="U306" s="138"/>
      <c r="V306" s="138"/>
    </row>
    <row r="307" spans="1:22" ht="11.25" customHeight="1" x14ac:dyDescent="0.2">
      <c r="A307" s="138"/>
      <c r="B307" s="11"/>
      <c r="C307" s="11"/>
      <c r="D307" s="11"/>
      <c r="E307" s="11"/>
      <c r="F307" s="11"/>
      <c r="G307" s="15"/>
      <c r="H307" s="15"/>
      <c r="I307" s="15"/>
      <c r="J307" s="15"/>
      <c r="K307" s="15"/>
      <c r="L307" s="15"/>
      <c r="M307" s="15"/>
      <c r="N307" s="15"/>
      <c r="O307" s="15"/>
      <c r="P307" s="15"/>
      <c r="Q307" s="15"/>
      <c r="R307" s="15"/>
      <c r="S307" s="138"/>
      <c r="T307" s="138"/>
      <c r="U307" s="138"/>
      <c r="V307" s="138"/>
    </row>
    <row r="308" spans="1:22" ht="11.25" customHeight="1" x14ac:dyDescent="0.2">
      <c r="A308" s="138"/>
      <c r="B308" s="11"/>
      <c r="C308" s="11"/>
      <c r="D308" s="11"/>
      <c r="E308" s="11"/>
      <c r="F308" s="11"/>
      <c r="G308" s="15"/>
      <c r="H308" s="15"/>
      <c r="I308" s="15"/>
      <c r="J308" s="15"/>
      <c r="K308" s="15"/>
      <c r="L308" s="15"/>
      <c r="M308" s="15"/>
      <c r="N308" s="15"/>
      <c r="O308" s="15"/>
      <c r="P308" s="15"/>
      <c r="Q308" s="15"/>
      <c r="R308" s="15"/>
      <c r="S308" s="138"/>
      <c r="T308" s="138"/>
      <c r="U308" s="138"/>
      <c r="V308" s="138"/>
    </row>
    <row r="309" spans="1:22" ht="11.25" customHeight="1" x14ac:dyDescent="0.2">
      <c r="A309" s="138"/>
      <c r="B309" s="11"/>
      <c r="C309" s="11"/>
      <c r="D309" s="11"/>
      <c r="E309" s="11"/>
      <c r="F309" s="11"/>
      <c r="G309" s="15"/>
      <c r="H309" s="15"/>
      <c r="I309" s="15"/>
      <c r="J309" s="15"/>
      <c r="K309" s="15"/>
      <c r="L309" s="15"/>
      <c r="M309" s="15"/>
      <c r="N309" s="15"/>
      <c r="O309" s="15"/>
      <c r="P309" s="15"/>
      <c r="Q309" s="15"/>
      <c r="R309" s="15"/>
      <c r="S309" s="138"/>
      <c r="T309" s="138"/>
      <c r="U309" s="138"/>
      <c r="V309" s="138"/>
    </row>
    <row r="310" spans="1:22" ht="11.25" customHeight="1" x14ac:dyDescent="0.2">
      <c r="A310" s="138"/>
      <c r="B310" s="11"/>
      <c r="C310" s="11"/>
      <c r="D310" s="11"/>
      <c r="E310" s="11"/>
      <c r="F310" s="11"/>
      <c r="G310" s="15"/>
      <c r="H310" s="15"/>
      <c r="I310" s="15"/>
      <c r="J310" s="15"/>
      <c r="K310" s="15"/>
      <c r="L310" s="15"/>
      <c r="M310" s="15"/>
      <c r="N310" s="15"/>
      <c r="O310" s="15"/>
      <c r="P310" s="15"/>
      <c r="Q310" s="15"/>
      <c r="R310" s="15"/>
      <c r="S310" s="138"/>
      <c r="T310" s="138"/>
      <c r="U310" s="138"/>
      <c r="V310" s="138"/>
    </row>
    <row r="311" spans="1:22" ht="11.25" customHeight="1" x14ac:dyDescent="0.2">
      <c r="A311" s="138"/>
      <c r="B311" s="11"/>
      <c r="C311" s="11"/>
      <c r="D311" s="11"/>
      <c r="E311" s="11"/>
      <c r="F311" s="11"/>
      <c r="G311" s="15"/>
      <c r="H311" s="15"/>
      <c r="I311" s="15"/>
      <c r="J311" s="15"/>
      <c r="K311" s="15"/>
      <c r="L311" s="15"/>
      <c r="M311" s="15"/>
      <c r="N311" s="15"/>
      <c r="O311" s="15"/>
      <c r="P311" s="15"/>
      <c r="Q311" s="15"/>
      <c r="R311" s="15"/>
      <c r="S311" s="138"/>
      <c r="T311" s="138"/>
      <c r="U311" s="138"/>
      <c r="V311" s="138"/>
    </row>
    <row r="312" spans="1:22" ht="11.25" customHeight="1" x14ac:dyDescent="0.2">
      <c r="A312" s="138"/>
      <c r="B312" s="11"/>
      <c r="C312" s="11"/>
      <c r="D312" s="11"/>
      <c r="E312" s="11"/>
      <c r="F312" s="11"/>
      <c r="G312" s="15"/>
      <c r="H312" s="15"/>
      <c r="I312" s="15"/>
      <c r="J312" s="15"/>
      <c r="K312" s="15"/>
      <c r="L312" s="15"/>
      <c r="M312" s="15"/>
      <c r="N312" s="15"/>
      <c r="O312" s="15"/>
      <c r="P312" s="15"/>
      <c r="Q312" s="15"/>
      <c r="R312" s="15"/>
      <c r="S312" s="138"/>
      <c r="T312" s="138"/>
      <c r="U312" s="138"/>
      <c r="V312" s="138"/>
    </row>
    <row r="313" spans="1:22" ht="11.25" customHeight="1" x14ac:dyDescent="0.2">
      <c r="A313" s="138"/>
      <c r="B313" s="11"/>
      <c r="C313" s="11"/>
      <c r="D313" s="11"/>
      <c r="E313" s="11"/>
      <c r="F313" s="11"/>
      <c r="G313" s="15"/>
      <c r="H313" s="15"/>
      <c r="I313" s="15"/>
      <c r="J313" s="15"/>
      <c r="K313" s="15"/>
      <c r="L313" s="15"/>
      <c r="M313" s="15"/>
      <c r="N313" s="15"/>
      <c r="O313" s="15"/>
      <c r="P313" s="15"/>
      <c r="Q313" s="15"/>
      <c r="R313" s="15"/>
      <c r="S313" s="138"/>
      <c r="T313" s="138"/>
      <c r="U313" s="138"/>
      <c r="V313" s="138"/>
    </row>
    <row r="314" spans="1:22" ht="11.25" customHeight="1" x14ac:dyDescent="0.2">
      <c r="A314" s="138"/>
      <c r="B314" s="11"/>
      <c r="C314" s="11"/>
      <c r="D314" s="11"/>
      <c r="E314" s="11"/>
      <c r="F314" s="11"/>
      <c r="G314" s="15"/>
      <c r="H314" s="15"/>
      <c r="I314" s="15"/>
      <c r="J314" s="15"/>
      <c r="K314" s="15"/>
      <c r="L314" s="15"/>
      <c r="M314" s="15"/>
      <c r="N314" s="15"/>
      <c r="O314" s="15"/>
      <c r="P314" s="15"/>
      <c r="Q314" s="15"/>
      <c r="R314" s="15"/>
      <c r="S314" s="138"/>
      <c r="T314" s="138"/>
      <c r="U314" s="138"/>
      <c r="V314" s="138"/>
    </row>
    <row r="315" spans="1:22" ht="11.25" customHeight="1" x14ac:dyDescent="0.2">
      <c r="A315" s="138"/>
      <c r="B315" s="11"/>
      <c r="C315" s="11"/>
      <c r="D315" s="11"/>
      <c r="E315" s="11"/>
      <c r="F315" s="11"/>
      <c r="G315" s="15"/>
      <c r="H315" s="15"/>
      <c r="I315" s="15"/>
      <c r="J315" s="15"/>
      <c r="K315" s="15"/>
      <c r="L315" s="15"/>
      <c r="M315" s="15"/>
      <c r="N315" s="15"/>
      <c r="O315" s="15"/>
      <c r="P315" s="15"/>
      <c r="Q315" s="15"/>
      <c r="R315" s="15"/>
      <c r="S315" s="138"/>
      <c r="T315" s="138"/>
      <c r="U315" s="138"/>
      <c r="V315" s="138"/>
    </row>
    <row r="316" spans="1:22" ht="11.25" customHeight="1" x14ac:dyDescent="0.2">
      <c r="A316" s="138"/>
      <c r="B316" s="11"/>
      <c r="C316" s="11"/>
      <c r="D316" s="11"/>
      <c r="E316" s="11"/>
      <c r="F316" s="11"/>
      <c r="G316" s="15"/>
      <c r="H316" s="15"/>
      <c r="I316" s="15"/>
      <c r="J316" s="15"/>
      <c r="K316" s="15"/>
      <c r="L316" s="15"/>
      <c r="M316" s="15"/>
      <c r="N316" s="15"/>
      <c r="O316" s="15"/>
      <c r="P316" s="15"/>
      <c r="Q316" s="15"/>
      <c r="R316" s="15"/>
      <c r="S316" s="138"/>
      <c r="T316" s="138"/>
      <c r="U316" s="138"/>
      <c r="V316" s="138"/>
    </row>
    <row r="317" spans="1:22" ht="11.25" customHeight="1" x14ac:dyDescent="0.2">
      <c r="A317" s="138"/>
      <c r="B317" s="11"/>
      <c r="C317" s="11"/>
      <c r="D317" s="11"/>
      <c r="E317" s="11"/>
      <c r="F317" s="11"/>
      <c r="G317" s="15"/>
      <c r="H317" s="15"/>
      <c r="I317" s="15"/>
      <c r="J317" s="15"/>
      <c r="K317" s="15"/>
      <c r="L317" s="15"/>
      <c r="M317" s="15"/>
      <c r="N317" s="15"/>
      <c r="O317" s="15"/>
      <c r="P317" s="15"/>
      <c r="Q317" s="15"/>
      <c r="R317" s="15"/>
      <c r="S317" s="138"/>
      <c r="T317" s="138"/>
      <c r="U317" s="138"/>
      <c r="V317" s="138"/>
    </row>
    <row r="318" spans="1:22" ht="11.25" customHeight="1" x14ac:dyDescent="0.2">
      <c r="A318" s="138"/>
      <c r="B318" s="11"/>
      <c r="C318" s="11"/>
      <c r="D318" s="11"/>
      <c r="E318" s="11"/>
      <c r="F318" s="11"/>
      <c r="G318" s="15"/>
      <c r="H318" s="15"/>
      <c r="I318" s="15"/>
      <c r="J318" s="15"/>
      <c r="K318" s="15"/>
      <c r="L318" s="15"/>
      <c r="M318" s="15"/>
      <c r="N318" s="15"/>
      <c r="O318" s="15"/>
      <c r="P318" s="15"/>
      <c r="Q318" s="15"/>
      <c r="R318" s="15"/>
      <c r="S318" s="138"/>
      <c r="T318" s="138"/>
      <c r="U318" s="138"/>
      <c r="V318" s="138"/>
    </row>
    <row r="319" spans="1:22" ht="11.25" customHeight="1" x14ac:dyDescent="0.2">
      <c r="A319" s="138"/>
      <c r="B319" s="11"/>
      <c r="C319" s="11"/>
      <c r="D319" s="11"/>
      <c r="E319" s="11"/>
      <c r="F319" s="11"/>
      <c r="G319" s="15"/>
      <c r="H319" s="15"/>
      <c r="I319" s="15"/>
      <c r="J319" s="15"/>
      <c r="K319" s="15"/>
      <c r="L319" s="15"/>
      <c r="M319" s="15"/>
      <c r="N319" s="15"/>
      <c r="O319" s="15"/>
      <c r="P319" s="15"/>
      <c r="Q319" s="15"/>
      <c r="R319" s="15"/>
      <c r="S319" s="138"/>
      <c r="T319" s="138"/>
      <c r="U319" s="138"/>
      <c r="V319" s="138"/>
    </row>
    <row r="320" spans="1:22" ht="11.25" customHeight="1" x14ac:dyDescent="0.2">
      <c r="A320" s="138"/>
      <c r="B320" s="11"/>
      <c r="C320" s="11"/>
      <c r="D320" s="11"/>
      <c r="E320" s="11"/>
      <c r="F320" s="11"/>
      <c r="G320" s="15"/>
      <c r="H320" s="15"/>
      <c r="I320" s="15"/>
      <c r="J320" s="15"/>
      <c r="K320" s="15"/>
      <c r="L320" s="15"/>
      <c r="M320" s="15"/>
      <c r="N320" s="15"/>
      <c r="O320" s="15"/>
      <c r="P320" s="15"/>
      <c r="Q320" s="15"/>
      <c r="R320" s="15"/>
      <c r="S320" s="138"/>
      <c r="T320" s="138"/>
      <c r="U320" s="138"/>
      <c r="V320" s="138"/>
    </row>
    <row r="321" spans="1:22" ht="11.25" customHeight="1" x14ac:dyDescent="0.2">
      <c r="A321" s="138"/>
      <c r="B321" s="11"/>
      <c r="C321" s="11"/>
      <c r="D321" s="11"/>
      <c r="E321" s="11"/>
      <c r="F321" s="11"/>
      <c r="G321" s="15"/>
      <c r="H321" s="15"/>
      <c r="I321" s="15"/>
      <c r="J321" s="15"/>
      <c r="K321" s="15"/>
      <c r="L321" s="15"/>
      <c r="M321" s="15"/>
      <c r="N321" s="15"/>
      <c r="O321" s="15"/>
      <c r="P321" s="15"/>
      <c r="Q321" s="15"/>
      <c r="R321" s="15"/>
      <c r="S321" s="138"/>
      <c r="T321" s="138"/>
      <c r="U321" s="138"/>
      <c r="V321" s="138"/>
    </row>
    <row r="322" spans="1:22" ht="11.25" customHeight="1" x14ac:dyDescent="0.2">
      <c r="A322" s="138"/>
      <c r="B322" s="11"/>
      <c r="C322" s="11"/>
      <c r="D322" s="11"/>
      <c r="E322" s="11"/>
      <c r="F322" s="11"/>
      <c r="G322" s="15"/>
      <c r="H322" s="15"/>
      <c r="I322" s="15"/>
      <c r="J322" s="15"/>
      <c r="K322" s="15"/>
      <c r="L322" s="15"/>
      <c r="M322" s="15"/>
      <c r="N322" s="15"/>
      <c r="O322" s="15"/>
      <c r="P322" s="15"/>
      <c r="Q322" s="15"/>
      <c r="R322" s="15"/>
      <c r="S322" s="138"/>
      <c r="T322" s="138"/>
      <c r="U322" s="138"/>
      <c r="V322" s="138"/>
    </row>
    <row r="323" spans="1:22" ht="11.25" customHeight="1" x14ac:dyDescent="0.2">
      <c r="A323" s="138"/>
      <c r="B323" s="11"/>
      <c r="C323" s="11"/>
      <c r="D323" s="11"/>
      <c r="E323" s="11"/>
      <c r="F323" s="11"/>
      <c r="G323" s="15"/>
      <c r="H323" s="15"/>
      <c r="I323" s="15"/>
      <c r="J323" s="15"/>
      <c r="K323" s="15"/>
      <c r="L323" s="15"/>
      <c r="M323" s="15"/>
      <c r="N323" s="15"/>
      <c r="O323" s="15"/>
      <c r="P323" s="15"/>
      <c r="Q323" s="15"/>
      <c r="R323" s="15"/>
      <c r="S323" s="138"/>
      <c r="T323" s="138"/>
      <c r="U323" s="138"/>
      <c r="V323" s="138"/>
    </row>
    <row r="324" spans="1:22" ht="11.25" customHeight="1" x14ac:dyDescent="0.2">
      <c r="A324" s="138"/>
      <c r="B324" s="11"/>
      <c r="C324" s="11"/>
      <c r="D324" s="11"/>
      <c r="E324" s="11"/>
      <c r="F324" s="11"/>
      <c r="G324" s="15"/>
      <c r="H324" s="15"/>
      <c r="I324" s="15"/>
      <c r="J324" s="15"/>
      <c r="K324" s="15"/>
      <c r="L324" s="15"/>
      <c r="M324" s="15"/>
      <c r="N324" s="15"/>
      <c r="O324" s="15"/>
      <c r="P324" s="15"/>
      <c r="Q324" s="15"/>
      <c r="R324" s="15"/>
      <c r="S324" s="138"/>
      <c r="T324" s="138"/>
      <c r="U324" s="138"/>
      <c r="V324" s="138"/>
    </row>
    <row r="325" spans="1:22" ht="11.25" customHeight="1" x14ac:dyDescent="0.2">
      <c r="A325" s="138"/>
      <c r="B325" s="11"/>
      <c r="C325" s="11"/>
      <c r="D325" s="11"/>
      <c r="E325" s="11"/>
      <c r="F325" s="11"/>
      <c r="G325" s="15"/>
      <c r="H325" s="15"/>
      <c r="I325" s="15"/>
      <c r="J325" s="15"/>
      <c r="K325" s="15"/>
      <c r="L325" s="15"/>
      <c r="M325" s="15"/>
      <c r="N325" s="15"/>
      <c r="O325" s="15"/>
      <c r="P325" s="15"/>
      <c r="Q325" s="15"/>
      <c r="R325" s="15"/>
      <c r="S325" s="138"/>
      <c r="T325" s="138"/>
      <c r="U325" s="138"/>
      <c r="V325" s="138"/>
    </row>
    <row r="326" spans="1:22" ht="11.25" customHeight="1" x14ac:dyDescent="0.2">
      <c r="A326" s="138"/>
      <c r="B326" s="11"/>
      <c r="C326" s="11"/>
      <c r="D326" s="11"/>
      <c r="E326" s="11"/>
      <c r="F326" s="11"/>
      <c r="G326" s="15"/>
      <c r="H326" s="15"/>
      <c r="I326" s="15"/>
      <c r="J326" s="15"/>
      <c r="K326" s="15"/>
      <c r="L326" s="15"/>
      <c r="M326" s="15"/>
      <c r="N326" s="15"/>
      <c r="O326" s="15"/>
      <c r="P326" s="15"/>
      <c r="Q326" s="15"/>
      <c r="R326" s="15"/>
      <c r="S326" s="138"/>
      <c r="T326" s="138"/>
      <c r="U326" s="138"/>
      <c r="V326" s="138"/>
    </row>
    <row r="327" spans="1:22" ht="11.25" customHeight="1" x14ac:dyDescent="0.2">
      <c r="A327" s="138"/>
      <c r="B327" s="11"/>
      <c r="C327" s="11"/>
      <c r="D327" s="11"/>
      <c r="E327" s="11"/>
      <c r="F327" s="11"/>
      <c r="G327" s="15"/>
      <c r="H327" s="15"/>
      <c r="I327" s="15"/>
      <c r="J327" s="15"/>
      <c r="K327" s="15"/>
      <c r="L327" s="15"/>
      <c r="M327" s="15"/>
      <c r="N327" s="15"/>
      <c r="O327" s="15"/>
      <c r="P327" s="15"/>
      <c r="Q327" s="15"/>
      <c r="R327" s="15"/>
      <c r="S327" s="138"/>
      <c r="T327" s="138"/>
      <c r="U327" s="138"/>
      <c r="V327" s="138"/>
    </row>
    <row r="328" spans="1:22" ht="11.25" customHeight="1" x14ac:dyDescent="0.2">
      <c r="A328" s="138"/>
      <c r="B328" s="11"/>
      <c r="C328" s="11"/>
      <c r="D328" s="11"/>
      <c r="E328" s="11"/>
      <c r="F328" s="11"/>
      <c r="G328" s="15"/>
      <c r="H328" s="15"/>
      <c r="I328" s="15"/>
      <c r="J328" s="15"/>
      <c r="K328" s="15"/>
      <c r="L328" s="15"/>
      <c r="M328" s="15"/>
      <c r="N328" s="15"/>
      <c r="O328" s="15"/>
      <c r="P328" s="15"/>
      <c r="Q328" s="15"/>
      <c r="R328" s="15"/>
      <c r="S328" s="138"/>
      <c r="T328" s="138"/>
      <c r="U328" s="138"/>
      <c r="V328" s="138"/>
    </row>
    <row r="329" spans="1:22" ht="11.25" customHeight="1" x14ac:dyDescent="0.2">
      <c r="A329" s="138"/>
      <c r="B329" s="11"/>
      <c r="C329" s="11"/>
      <c r="D329" s="11"/>
      <c r="E329" s="11"/>
      <c r="F329" s="11"/>
      <c r="G329" s="15"/>
      <c r="H329" s="15"/>
      <c r="I329" s="15"/>
      <c r="J329" s="15"/>
      <c r="K329" s="15"/>
      <c r="L329" s="15"/>
      <c r="M329" s="15"/>
      <c r="N329" s="15"/>
      <c r="O329" s="15"/>
      <c r="P329" s="15"/>
      <c r="Q329" s="15"/>
      <c r="R329" s="15"/>
      <c r="S329" s="138"/>
      <c r="T329" s="138"/>
      <c r="U329" s="138"/>
      <c r="V329" s="138"/>
    </row>
    <row r="330" spans="1:22" ht="11.25" customHeight="1" x14ac:dyDescent="0.2">
      <c r="A330" s="138"/>
      <c r="B330" s="11"/>
      <c r="C330" s="11"/>
      <c r="D330" s="11"/>
      <c r="E330" s="11"/>
      <c r="F330" s="11"/>
      <c r="G330" s="15"/>
      <c r="H330" s="15"/>
      <c r="I330" s="15"/>
      <c r="J330" s="15"/>
      <c r="K330" s="15"/>
      <c r="L330" s="15"/>
      <c r="M330" s="15"/>
      <c r="N330" s="15"/>
      <c r="O330" s="15"/>
      <c r="P330" s="15"/>
      <c r="Q330" s="15"/>
      <c r="R330" s="15"/>
      <c r="S330" s="138"/>
      <c r="T330" s="138"/>
      <c r="U330" s="138"/>
      <c r="V330" s="138"/>
    </row>
    <row r="331" spans="1:22" ht="11.25" customHeight="1" x14ac:dyDescent="0.2">
      <c r="A331" s="138"/>
      <c r="B331" s="11"/>
      <c r="C331" s="11"/>
      <c r="D331" s="11"/>
      <c r="E331" s="11"/>
      <c r="F331" s="11"/>
      <c r="G331" s="15"/>
      <c r="H331" s="15"/>
      <c r="I331" s="15"/>
      <c r="J331" s="15"/>
      <c r="K331" s="15"/>
      <c r="L331" s="15"/>
      <c r="M331" s="15"/>
      <c r="N331" s="15"/>
      <c r="O331" s="15"/>
      <c r="P331" s="15"/>
      <c r="Q331" s="15"/>
      <c r="R331" s="15"/>
      <c r="S331" s="138"/>
      <c r="T331" s="138"/>
      <c r="U331" s="138"/>
      <c r="V331" s="138"/>
    </row>
    <row r="332" spans="1:22" ht="11.25" customHeight="1" x14ac:dyDescent="0.2">
      <c r="A332" s="138"/>
      <c r="B332" s="11"/>
      <c r="C332" s="11"/>
      <c r="D332" s="11"/>
      <c r="E332" s="11"/>
      <c r="F332" s="11"/>
      <c r="G332" s="15"/>
      <c r="H332" s="15"/>
      <c r="I332" s="15"/>
      <c r="J332" s="15"/>
      <c r="K332" s="15"/>
      <c r="L332" s="15"/>
      <c r="M332" s="15"/>
      <c r="N332" s="15"/>
      <c r="O332" s="15"/>
      <c r="P332" s="15"/>
      <c r="Q332" s="15"/>
      <c r="R332" s="15"/>
      <c r="S332" s="138"/>
      <c r="T332" s="138"/>
      <c r="U332" s="138"/>
      <c r="V332" s="138"/>
    </row>
    <row r="333" spans="1:22" ht="11.25" customHeight="1" x14ac:dyDescent="0.2">
      <c r="A333" s="138"/>
      <c r="B333" s="11"/>
      <c r="C333" s="11"/>
      <c r="D333" s="11"/>
      <c r="E333" s="11"/>
      <c r="F333" s="11"/>
      <c r="G333" s="15"/>
      <c r="H333" s="15"/>
      <c r="I333" s="15"/>
      <c r="J333" s="15"/>
      <c r="K333" s="15"/>
      <c r="L333" s="15"/>
      <c r="M333" s="15"/>
      <c r="N333" s="15"/>
      <c r="O333" s="15"/>
      <c r="P333" s="15"/>
      <c r="Q333" s="15"/>
      <c r="R333" s="15"/>
      <c r="S333" s="138"/>
      <c r="T333" s="138"/>
      <c r="U333" s="138"/>
      <c r="V333" s="138"/>
    </row>
    <row r="334" spans="1:22" ht="11.25" customHeight="1" x14ac:dyDescent="0.2">
      <c r="A334" s="138"/>
      <c r="B334" s="11"/>
      <c r="C334" s="11"/>
      <c r="D334" s="11"/>
      <c r="E334" s="11"/>
      <c r="F334" s="11"/>
      <c r="G334" s="15"/>
      <c r="H334" s="15"/>
      <c r="I334" s="15"/>
      <c r="J334" s="15"/>
      <c r="K334" s="15"/>
      <c r="L334" s="15"/>
      <c r="M334" s="15"/>
      <c r="N334" s="15"/>
      <c r="O334" s="15"/>
      <c r="P334" s="15"/>
      <c r="Q334" s="15"/>
      <c r="R334" s="15"/>
      <c r="S334" s="138"/>
      <c r="T334" s="138"/>
      <c r="U334" s="138"/>
      <c r="V334" s="138"/>
    </row>
    <row r="335" spans="1:22" ht="11.25" customHeight="1" x14ac:dyDescent="0.2">
      <c r="A335" s="138"/>
      <c r="B335" s="11"/>
      <c r="C335" s="11"/>
      <c r="D335" s="11"/>
      <c r="E335" s="11"/>
      <c r="F335" s="11"/>
      <c r="G335" s="15"/>
      <c r="H335" s="15"/>
      <c r="I335" s="15"/>
      <c r="J335" s="15"/>
      <c r="K335" s="15"/>
      <c r="L335" s="15"/>
      <c r="M335" s="15"/>
      <c r="N335" s="15"/>
      <c r="O335" s="15"/>
      <c r="P335" s="15"/>
      <c r="Q335" s="15"/>
      <c r="R335" s="15"/>
      <c r="S335" s="138"/>
      <c r="T335" s="138"/>
      <c r="U335" s="138"/>
      <c r="V335" s="138"/>
    </row>
    <row r="336" spans="1:22" ht="11.25" customHeight="1" x14ac:dyDescent="0.2">
      <c r="A336" s="138"/>
      <c r="B336" s="11"/>
      <c r="C336" s="11"/>
      <c r="D336" s="11"/>
      <c r="E336" s="11"/>
      <c r="F336" s="11"/>
      <c r="G336" s="15"/>
      <c r="H336" s="15"/>
      <c r="I336" s="15"/>
      <c r="J336" s="15"/>
      <c r="K336" s="15"/>
      <c r="L336" s="15"/>
      <c r="M336" s="15"/>
      <c r="N336" s="15"/>
      <c r="O336" s="15"/>
      <c r="P336" s="15"/>
      <c r="Q336" s="15"/>
      <c r="R336" s="15"/>
      <c r="S336" s="138"/>
      <c r="T336" s="138"/>
      <c r="U336" s="138"/>
      <c r="V336" s="138"/>
    </row>
    <row r="337" spans="1:22" ht="11.25" customHeight="1" x14ac:dyDescent="0.2">
      <c r="A337" s="138"/>
      <c r="B337" s="11"/>
      <c r="C337" s="11"/>
      <c r="D337" s="11"/>
      <c r="E337" s="11"/>
      <c r="F337" s="11"/>
      <c r="G337" s="15"/>
      <c r="H337" s="15"/>
      <c r="I337" s="15"/>
      <c r="J337" s="15"/>
      <c r="K337" s="15"/>
      <c r="L337" s="15"/>
      <c r="M337" s="15"/>
      <c r="N337" s="15"/>
      <c r="O337" s="15"/>
      <c r="P337" s="15"/>
      <c r="Q337" s="15"/>
      <c r="R337" s="15"/>
      <c r="S337" s="138"/>
      <c r="T337" s="138"/>
      <c r="U337" s="138"/>
      <c r="V337" s="138"/>
    </row>
    <row r="338" spans="1:22" ht="11.25" customHeight="1" x14ac:dyDescent="0.2">
      <c r="A338" s="138"/>
      <c r="B338" s="11"/>
      <c r="C338" s="11"/>
      <c r="D338" s="11"/>
      <c r="E338" s="11"/>
      <c r="F338" s="11"/>
      <c r="G338" s="15"/>
      <c r="H338" s="15"/>
      <c r="I338" s="15"/>
      <c r="J338" s="15"/>
      <c r="K338" s="15"/>
      <c r="L338" s="15"/>
      <c r="M338" s="15"/>
      <c r="N338" s="15"/>
      <c r="O338" s="15"/>
      <c r="P338" s="15"/>
      <c r="Q338" s="15"/>
      <c r="R338" s="15"/>
      <c r="S338" s="138"/>
      <c r="T338" s="138"/>
      <c r="U338" s="138"/>
      <c r="V338" s="138"/>
    </row>
    <row r="339" spans="1:22" ht="11.25" customHeight="1" x14ac:dyDescent="0.2">
      <c r="A339" s="138"/>
      <c r="B339" s="11"/>
      <c r="C339" s="11"/>
      <c r="D339" s="11"/>
      <c r="E339" s="11"/>
      <c r="F339" s="11"/>
      <c r="G339" s="15"/>
      <c r="H339" s="15"/>
      <c r="I339" s="15"/>
      <c r="J339" s="15"/>
      <c r="K339" s="15"/>
      <c r="L339" s="15"/>
      <c r="M339" s="15"/>
      <c r="N339" s="15"/>
      <c r="O339" s="15"/>
      <c r="P339" s="15"/>
      <c r="Q339" s="15"/>
      <c r="R339" s="15"/>
      <c r="S339" s="138"/>
      <c r="T339" s="138"/>
      <c r="U339" s="138"/>
      <c r="V339" s="138"/>
    </row>
    <row r="340" spans="1:22" ht="11.25" customHeight="1" x14ac:dyDescent="0.2">
      <c r="A340" s="138"/>
      <c r="B340" s="11"/>
      <c r="C340" s="11"/>
      <c r="D340" s="11"/>
      <c r="E340" s="11"/>
      <c r="F340" s="11"/>
      <c r="G340" s="15"/>
      <c r="H340" s="15"/>
      <c r="I340" s="15"/>
      <c r="J340" s="15"/>
      <c r="K340" s="15"/>
      <c r="L340" s="15"/>
      <c r="M340" s="15"/>
      <c r="N340" s="15"/>
      <c r="O340" s="15"/>
      <c r="P340" s="15"/>
      <c r="Q340" s="15"/>
      <c r="R340" s="15"/>
      <c r="S340" s="138"/>
      <c r="T340" s="138"/>
      <c r="U340" s="138"/>
      <c r="V340" s="138"/>
    </row>
    <row r="341" spans="1:22" ht="11.25" customHeight="1" x14ac:dyDescent="0.2">
      <c r="A341" s="138"/>
      <c r="B341" s="11"/>
      <c r="C341" s="11"/>
      <c r="D341" s="11"/>
      <c r="E341" s="11"/>
      <c r="F341" s="11"/>
      <c r="G341" s="15"/>
      <c r="H341" s="15"/>
      <c r="I341" s="15"/>
      <c r="J341" s="15"/>
      <c r="K341" s="15"/>
      <c r="L341" s="15"/>
      <c r="M341" s="15"/>
      <c r="N341" s="15"/>
      <c r="O341" s="15"/>
      <c r="P341" s="15"/>
      <c r="Q341" s="15"/>
      <c r="R341" s="15"/>
      <c r="S341" s="138"/>
      <c r="T341" s="138"/>
      <c r="U341" s="138"/>
      <c r="V341" s="138"/>
    </row>
    <row r="342" spans="1:22" ht="11.25" customHeight="1" x14ac:dyDescent="0.2">
      <c r="A342" s="138"/>
      <c r="B342" s="11"/>
      <c r="C342" s="11"/>
      <c r="D342" s="11"/>
      <c r="E342" s="11"/>
      <c r="F342" s="11"/>
      <c r="G342" s="15"/>
      <c r="H342" s="15"/>
      <c r="I342" s="15"/>
      <c r="J342" s="15"/>
      <c r="K342" s="15"/>
      <c r="L342" s="15"/>
      <c r="M342" s="15"/>
      <c r="N342" s="15"/>
      <c r="O342" s="15"/>
      <c r="P342" s="15"/>
      <c r="Q342" s="15"/>
      <c r="R342" s="15"/>
      <c r="S342" s="138"/>
      <c r="T342" s="138"/>
      <c r="U342" s="138"/>
      <c r="V342" s="138"/>
    </row>
    <row r="343" spans="1:22" ht="11.25" customHeight="1" x14ac:dyDescent="0.2">
      <c r="A343" s="138"/>
      <c r="B343" s="11"/>
      <c r="C343" s="11"/>
      <c r="D343" s="11"/>
      <c r="E343" s="11"/>
      <c r="F343" s="11"/>
      <c r="G343" s="15"/>
      <c r="H343" s="15"/>
      <c r="I343" s="15"/>
      <c r="J343" s="15"/>
      <c r="K343" s="15"/>
      <c r="L343" s="15"/>
      <c r="M343" s="15"/>
      <c r="N343" s="15"/>
      <c r="O343" s="15"/>
      <c r="P343" s="15"/>
      <c r="Q343" s="15"/>
      <c r="R343" s="15"/>
      <c r="S343" s="138"/>
      <c r="T343" s="138"/>
      <c r="U343" s="138"/>
      <c r="V343" s="138"/>
    </row>
    <row r="344" spans="1:22" ht="11.25" customHeight="1" x14ac:dyDescent="0.2">
      <c r="A344" s="138"/>
      <c r="B344" s="11"/>
      <c r="C344" s="11"/>
      <c r="D344" s="11"/>
      <c r="E344" s="11"/>
      <c r="F344" s="11"/>
      <c r="G344" s="15"/>
      <c r="H344" s="15"/>
      <c r="I344" s="15"/>
      <c r="J344" s="15"/>
      <c r="K344" s="15"/>
      <c r="L344" s="15"/>
      <c r="M344" s="15"/>
      <c r="N344" s="15"/>
      <c r="O344" s="15"/>
      <c r="P344" s="15"/>
      <c r="Q344" s="15"/>
      <c r="R344" s="15"/>
      <c r="S344" s="138"/>
      <c r="T344" s="138"/>
      <c r="U344" s="138"/>
      <c r="V344" s="138"/>
    </row>
    <row r="345" spans="1:22" ht="11.25" customHeight="1" x14ac:dyDescent="0.2">
      <c r="A345" s="138"/>
      <c r="B345" s="11"/>
      <c r="C345" s="11"/>
      <c r="D345" s="11"/>
      <c r="E345" s="11"/>
      <c r="F345" s="11"/>
      <c r="G345" s="15"/>
      <c r="H345" s="15"/>
      <c r="I345" s="15"/>
      <c r="J345" s="15"/>
      <c r="K345" s="15"/>
      <c r="L345" s="15"/>
      <c r="M345" s="15"/>
      <c r="N345" s="15"/>
      <c r="O345" s="15"/>
      <c r="P345" s="15"/>
      <c r="Q345" s="15"/>
      <c r="R345" s="15"/>
      <c r="S345" s="138"/>
      <c r="T345" s="138"/>
      <c r="U345" s="138"/>
      <c r="V345" s="138"/>
    </row>
    <row r="346" spans="1:22" ht="11.25" customHeight="1" x14ac:dyDescent="0.2">
      <c r="A346" s="138"/>
      <c r="B346" s="11"/>
      <c r="C346" s="11"/>
      <c r="D346" s="11"/>
      <c r="E346" s="11"/>
      <c r="F346" s="11"/>
      <c r="G346" s="15"/>
      <c r="H346" s="15"/>
      <c r="I346" s="15"/>
      <c r="J346" s="15"/>
      <c r="K346" s="15"/>
      <c r="L346" s="15"/>
      <c r="M346" s="15"/>
      <c r="N346" s="15"/>
      <c r="O346" s="15"/>
      <c r="P346" s="15"/>
      <c r="Q346" s="15"/>
      <c r="R346" s="15"/>
      <c r="S346" s="138"/>
      <c r="T346" s="138"/>
      <c r="U346" s="138"/>
      <c r="V346" s="138"/>
    </row>
    <row r="347" spans="1:22" ht="11.25" customHeight="1" x14ac:dyDescent="0.2">
      <c r="A347" s="138"/>
      <c r="B347" s="11"/>
      <c r="C347" s="11"/>
      <c r="D347" s="11"/>
      <c r="E347" s="11"/>
      <c r="F347" s="11"/>
      <c r="G347" s="15"/>
      <c r="H347" s="15"/>
      <c r="I347" s="15"/>
      <c r="J347" s="15"/>
      <c r="K347" s="15"/>
      <c r="L347" s="15"/>
      <c r="M347" s="15"/>
      <c r="N347" s="15"/>
      <c r="O347" s="15"/>
      <c r="P347" s="15"/>
      <c r="Q347" s="15"/>
      <c r="R347" s="15"/>
      <c r="S347" s="138"/>
      <c r="T347" s="138"/>
      <c r="U347" s="138"/>
      <c r="V347" s="138"/>
    </row>
    <row r="348" spans="1:22" ht="11.25" customHeight="1" x14ac:dyDescent="0.2">
      <c r="A348" s="138"/>
      <c r="B348" s="11"/>
      <c r="C348" s="11"/>
      <c r="D348" s="11"/>
      <c r="E348" s="11"/>
      <c r="F348" s="11"/>
      <c r="G348" s="15"/>
      <c r="H348" s="15"/>
      <c r="I348" s="15"/>
      <c r="J348" s="15"/>
      <c r="K348" s="15"/>
      <c r="L348" s="15"/>
      <c r="M348" s="15"/>
      <c r="N348" s="15"/>
      <c r="O348" s="15"/>
      <c r="P348" s="15"/>
      <c r="Q348" s="15"/>
      <c r="R348" s="15"/>
      <c r="S348" s="138"/>
      <c r="T348" s="138"/>
      <c r="U348" s="138"/>
      <c r="V348" s="138"/>
    </row>
    <row r="349" spans="1:22" ht="11.25" customHeight="1" x14ac:dyDescent="0.2">
      <c r="A349" s="138"/>
      <c r="B349" s="11"/>
      <c r="C349" s="11"/>
      <c r="D349" s="11"/>
      <c r="E349" s="11"/>
      <c r="F349" s="11"/>
      <c r="G349" s="15"/>
      <c r="H349" s="15"/>
      <c r="I349" s="15"/>
      <c r="J349" s="15"/>
      <c r="K349" s="15"/>
      <c r="L349" s="15"/>
      <c r="M349" s="15"/>
      <c r="N349" s="15"/>
      <c r="O349" s="15"/>
      <c r="P349" s="15"/>
      <c r="Q349" s="15"/>
      <c r="R349" s="15"/>
      <c r="S349" s="138"/>
      <c r="T349" s="138"/>
      <c r="U349" s="138"/>
      <c r="V349" s="138"/>
    </row>
    <row r="350" spans="1:22" ht="11.25" customHeight="1" x14ac:dyDescent="0.2">
      <c r="A350" s="138"/>
      <c r="B350" s="11"/>
      <c r="C350" s="11"/>
      <c r="D350" s="11"/>
      <c r="E350" s="11"/>
      <c r="F350" s="11"/>
      <c r="G350" s="15"/>
      <c r="H350" s="15"/>
      <c r="I350" s="15"/>
      <c r="J350" s="15"/>
      <c r="K350" s="15"/>
      <c r="L350" s="15"/>
      <c r="M350" s="15"/>
      <c r="N350" s="15"/>
      <c r="O350" s="15"/>
      <c r="P350" s="15"/>
      <c r="Q350" s="15"/>
      <c r="R350" s="15"/>
      <c r="S350" s="138"/>
      <c r="T350" s="138"/>
      <c r="U350" s="138"/>
      <c r="V350" s="138"/>
    </row>
    <row r="351" spans="1:22" ht="11.25" customHeight="1" x14ac:dyDescent="0.2">
      <c r="A351" s="138"/>
      <c r="B351" s="11"/>
      <c r="C351" s="11"/>
      <c r="D351" s="11"/>
      <c r="E351" s="11"/>
      <c r="F351" s="11"/>
      <c r="G351" s="15"/>
      <c r="H351" s="15"/>
      <c r="I351" s="15"/>
      <c r="J351" s="15"/>
      <c r="K351" s="15"/>
      <c r="L351" s="15"/>
      <c r="M351" s="15"/>
      <c r="N351" s="15"/>
      <c r="O351" s="15"/>
      <c r="P351" s="15"/>
      <c r="Q351" s="15"/>
      <c r="R351" s="15"/>
      <c r="S351" s="138"/>
      <c r="T351" s="138"/>
      <c r="U351" s="138"/>
      <c r="V351" s="138"/>
    </row>
    <row r="352" spans="1:22" ht="11.25" customHeight="1" x14ac:dyDescent="0.2">
      <c r="A352" s="138"/>
      <c r="B352" s="11"/>
      <c r="C352" s="11"/>
      <c r="D352" s="11"/>
      <c r="E352" s="11"/>
      <c r="F352" s="11"/>
      <c r="G352" s="15"/>
      <c r="H352" s="15"/>
      <c r="I352" s="15"/>
      <c r="J352" s="15"/>
      <c r="K352" s="15"/>
      <c r="L352" s="15"/>
      <c r="M352" s="15"/>
      <c r="N352" s="15"/>
      <c r="O352" s="15"/>
      <c r="P352" s="15"/>
      <c r="Q352" s="15"/>
      <c r="R352" s="15"/>
      <c r="S352" s="138"/>
      <c r="T352" s="138"/>
      <c r="U352" s="138"/>
      <c r="V352" s="138"/>
    </row>
    <row r="353" spans="1:22" ht="11.25" customHeight="1" x14ac:dyDescent="0.2">
      <c r="A353" s="138"/>
      <c r="B353" s="11"/>
      <c r="C353" s="11"/>
      <c r="D353" s="11"/>
      <c r="E353" s="11"/>
      <c r="F353" s="11"/>
      <c r="G353" s="15"/>
      <c r="H353" s="15"/>
      <c r="I353" s="15"/>
      <c r="J353" s="15"/>
      <c r="K353" s="15"/>
      <c r="L353" s="15"/>
      <c r="M353" s="15"/>
      <c r="N353" s="15"/>
      <c r="O353" s="15"/>
      <c r="P353" s="15"/>
      <c r="Q353" s="15"/>
      <c r="R353" s="15"/>
      <c r="S353" s="138"/>
      <c r="T353" s="138"/>
      <c r="U353" s="138"/>
      <c r="V353" s="138"/>
    </row>
    <row r="354" spans="1:22" ht="11.25" customHeight="1" x14ac:dyDescent="0.2">
      <c r="A354" s="138"/>
      <c r="B354" s="11"/>
      <c r="C354" s="11"/>
      <c r="D354" s="11"/>
      <c r="E354" s="11"/>
      <c r="F354" s="11"/>
      <c r="G354" s="15"/>
      <c r="H354" s="15"/>
      <c r="I354" s="15"/>
      <c r="J354" s="15"/>
      <c r="K354" s="15"/>
      <c r="L354" s="15"/>
      <c r="M354" s="15"/>
      <c r="N354" s="15"/>
      <c r="O354" s="15"/>
      <c r="P354" s="15"/>
      <c r="Q354" s="15"/>
      <c r="R354" s="15"/>
      <c r="S354" s="138"/>
      <c r="T354" s="138"/>
      <c r="U354" s="138"/>
      <c r="V354" s="138"/>
    </row>
    <row r="355" spans="1:22" ht="11.25" customHeight="1" x14ac:dyDescent="0.2">
      <c r="A355" s="138"/>
      <c r="B355" s="11"/>
      <c r="C355" s="11"/>
      <c r="D355" s="11"/>
      <c r="E355" s="11"/>
      <c r="F355" s="11"/>
      <c r="G355" s="15"/>
      <c r="H355" s="15"/>
      <c r="I355" s="15"/>
      <c r="J355" s="15"/>
      <c r="K355" s="15"/>
      <c r="L355" s="15"/>
      <c r="M355" s="15"/>
      <c r="N355" s="15"/>
      <c r="O355" s="15"/>
      <c r="P355" s="15"/>
      <c r="Q355" s="15"/>
      <c r="R355" s="15"/>
      <c r="S355" s="138"/>
      <c r="T355" s="138"/>
      <c r="U355" s="138"/>
      <c r="V355" s="138"/>
    </row>
    <row r="356" spans="1:22" ht="11.25" customHeight="1" x14ac:dyDescent="0.2">
      <c r="A356" s="138"/>
      <c r="B356" s="11"/>
      <c r="C356" s="11"/>
      <c r="D356" s="11"/>
      <c r="E356" s="11"/>
      <c r="F356" s="11"/>
      <c r="G356" s="15"/>
      <c r="H356" s="15"/>
      <c r="I356" s="15"/>
      <c r="J356" s="15"/>
      <c r="K356" s="15"/>
      <c r="L356" s="15"/>
      <c r="M356" s="15"/>
      <c r="N356" s="15"/>
      <c r="O356" s="15"/>
      <c r="P356" s="15"/>
      <c r="Q356" s="15"/>
      <c r="R356" s="15"/>
      <c r="S356" s="138"/>
      <c r="T356" s="138"/>
      <c r="U356" s="138"/>
      <c r="V356" s="138"/>
    </row>
    <row r="357" spans="1:22" ht="11.25" customHeight="1" x14ac:dyDescent="0.2">
      <c r="A357" s="138"/>
      <c r="B357" s="11"/>
      <c r="C357" s="11"/>
      <c r="D357" s="11"/>
      <c r="E357" s="11"/>
      <c r="F357" s="11"/>
      <c r="G357" s="15"/>
      <c r="H357" s="15"/>
      <c r="I357" s="15"/>
      <c r="J357" s="15"/>
      <c r="K357" s="15"/>
      <c r="L357" s="15"/>
      <c r="M357" s="15"/>
      <c r="N357" s="15"/>
      <c r="O357" s="15"/>
      <c r="P357" s="15"/>
      <c r="Q357" s="15"/>
      <c r="R357" s="15"/>
      <c r="S357" s="138"/>
      <c r="T357" s="138"/>
      <c r="U357" s="138"/>
      <c r="V357" s="138"/>
    </row>
    <row r="358" spans="1:22" ht="11.25" customHeight="1" x14ac:dyDescent="0.2">
      <c r="A358" s="138"/>
      <c r="B358" s="11"/>
      <c r="C358" s="11"/>
      <c r="D358" s="11"/>
      <c r="E358" s="11"/>
      <c r="F358" s="11"/>
      <c r="G358" s="15"/>
      <c r="H358" s="15"/>
      <c r="I358" s="15"/>
      <c r="J358" s="15"/>
      <c r="K358" s="15"/>
      <c r="L358" s="15"/>
      <c r="M358" s="15"/>
      <c r="N358" s="15"/>
      <c r="O358" s="15"/>
      <c r="P358" s="15"/>
      <c r="Q358" s="15"/>
      <c r="R358" s="15"/>
      <c r="S358" s="138"/>
      <c r="T358" s="138"/>
      <c r="U358" s="138"/>
      <c r="V358" s="138"/>
    </row>
    <row r="359" spans="1:22" ht="11.25" customHeight="1" x14ac:dyDescent="0.2">
      <c r="A359" s="138"/>
      <c r="B359" s="11"/>
      <c r="C359" s="11"/>
      <c r="D359" s="11"/>
      <c r="E359" s="11"/>
      <c r="F359" s="11"/>
      <c r="G359" s="15"/>
      <c r="H359" s="15"/>
      <c r="I359" s="15"/>
      <c r="J359" s="15"/>
      <c r="K359" s="15"/>
      <c r="L359" s="15"/>
      <c r="M359" s="15"/>
      <c r="N359" s="15"/>
      <c r="O359" s="15"/>
      <c r="P359" s="15"/>
      <c r="Q359" s="15"/>
      <c r="R359" s="15"/>
      <c r="S359" s="138"/>
      <c r="T359" s="138"/>
      <c r="U359" s="138"/>
      <c r="V359" s="138"/>
    </row>
    <row r="360" spans="1:22" ht="11.25" customHeight="1" x14ac:dyDescent="0.2">
      <c r="A360" s="138"/>
      <c r="B360" s="11"/>
      <c r="C360" s="11"/>
      <c r="D360" s="11"/>
      <c r="E360" s="11"/>
      <c r="F360" s="11"/>
      <c r="G360" s="15"/>
      <c r="H360" s="15"/>
      <c r="I360" s="15"/>
      <c r="J360" s="15"/>
      <c r="K360" s="15"/>
      <c r="L360" s="15"/>
      <c r="M360" s="15"/>
      <c r="N360" s="15"/>
      <c r="O360" s="15"/>
      <c r="P360" s="15"/>
      <c r="Q360" s="15"/>
      <c r="R360" s="15"/>
      <c r="S360" s="138"/>
      <c r="T360" s="138"/>
      <c r="U360" s="138"/>
      <c r="V360" s="138"/>
    </row>
    <row r="361" spans="1:22" ht="11.25" customHeight="1" x14ac:dyDescent="0.2">
      <c r="A361" s="138"/>
      <c r="B361" s="11"/>
      <c r="C361" s="11"/>
      <c r="D361" s="11"/>
      <c r="E361" s="11"/>
      <c r="F361" s="11"/>
      <c r="G361" s="15"/>
      <c r="H361" s="15"/>
      <c r="I361" s="15"/>
      <c r="J361" s="15"/>
      <c r="K361" s="15"/>
      <c r="L361" s="15"/>
      <c r="M361" s="15"/>
      <c r="N361" s="15"/>
      <c r="O361" s="15"/>
      <c r="P361" s="15"/>
      <c r="Q361" s="15"/>
      <c r="R361" s="15"/>
      <c r="S361" s="138"/>
      <c r="T361" s="138"/>
      <c r="U361" s="138"/>
      <c r="V361" s="138"/>
    </row>
    <row r="362" spans="1:22" ht="11.25" customHeight="1" x14ac:dyDescent="0.2">
      <c r="A362" s="138"/>
      <c r="B362" s="11"/>
      <c r="C362" s="11"/>
      <c r="D362" s="11"/>
      <c r="E362" s="11"/>
      <c r="F362" s="11"/>
      <c r="G362" s="15"/>
      <c r="H362" s="15"/>
      <c r="I362" s="15"/>
      <c r="J362" s="15"/>
      <c r="K362" s="15"/>
      <c r="L362" s="15"/>
      <c r="M362" s="15"/>
      <c r="N362" s="15"/>
      <c r="O362" s="15"/>
      <c r="P362" s="15"/>
      <c r="Q362" s="15"/>
      <c r="R362" s="15"/>
      <c r="S362" s="138"/>
      <c r="T362" s="138"/>
      <c r="U362" s="138"/>
      <c r="V362" s="138"/>
    </row>
    <row r="363" spans="1:22" ht="11.25" customHeight="1" x14ac:dyDescent="0.2">
      <c r="A363" s="138"/>
      <c r="B363" s="11"/>
      <c r="C363" s="11"/>
      <c r="D363" s="11"/>
      <c r="E363" s="11"/>
      <c r="F363" s="11"/>
      <c r="G363" s="15"/>
      <c r="H363" s="15"/>
      <c r="I363" s="15"/>
      <c r="J363" s="15"/>
      <c r="K363" s="15"/>
      <c r="L363" s="15"/>
      <c r="M363" s="15"/>
      <c r="N363" s="15"/>
      <c r="O363" s="15"/>
      <c r="P363" s="15"/>
      <c r="Q363" s="15"/>
      <c r="R363" s="15"/>
      <c r="S363" s="138"/>
      <c r="T363" s="138"/>
      <c r="U363" s="138"/>
      <c r="V363" s="138"/>
    </row>
    <row r="364" spans="1:22" ht="11.25" customHeight="1" x14ac:dyDescent="0.2">
      <c r="A364" s="138"/>
      <c r="B364" s="11"/>
      <c r="C364" s="11"/>
      <c r="D364" s="11"/>
      <c r="E364" s="11"/>
      <c r="F364" s="11"/>
      <c r="G364" s="15"/>
      <c r="H364" s="15"/>
      <c r="I364" s="15"/>
      <c r="J364" s="15"/>
      <c r="K364" s="15"/>
      <c r="L364" s="15"/>
      <c r="M364" s="15"/>
      <c r="N364" s="15"/>
      <c r="O364" s="15"/>
      <c r="P364" s="15"/>
      <c r="Q364" s="15"/>
      <c r="R364" s="15"/>
      <c r="S364" s="138"/>
      <c r="T364" s="138"/>
      <c r="U364" s="138"/>
      <c r="V364" s="138"/>
    </row>
    <row r="365" spans="1:22" ht="11.25" customHeight="1" x14ac:dyDescent="0.2">
      <c r="A365" s="138"/>
      <c r="B365" s="11"/>
      <c r="C365" s="11"/>
      <c r="D365" s="11"/>
      <c r="E365" s="11"/>
      <c r="F365" s="11"/>
      <c r="G365" s="15"/>
      <c r="H365" s="15"/>
      <c r="I365" s="15"/>
      <c r="J365" s="15"/>
      <c r="K365" s="15"/>
      <c r="L365" s="15"/>
      <c r="M365" s="15"/>
      <c r="N365" s="15"/>
      <c r="O365" s="15"/>
      <c r="P365" s="15"/>
      <c r="Q365" s="15"/>
      <c r="R365" s="15"/>
      <c r="S365" s="138"/>
      <c r="T365" s="138"/>
      <c r="U365" s="138"/>
      <c r="V365" s="138"/>
    </row>
    <row r="366" spans="1:22" ht="11.25" customHeight="1" x14ac:dyDescent="0.2">
      <c r="A366" s="138"/>
      <c r="B366" s="11"/>
      <c r="C366" s="11"/>
      <c r="D366" s="11"/>
      <c r="E366" s="11"/>
      <c r="F366" s="11"/>
      <c r="G366" s="15"/>
      <c r="H366" s="15"/>
      <c r="I366" s="15"/>
      <c r="J366" s="15"/>
      <c r="K366" s="15"/>
      <c r="L366" s="15"/>
      <c r="M366" s="15"/>
      <c r="N366" s="15"/>
      <c r="O366" s="15"/>
      <c r="P366" s="15"/>
      <c r="Q366" s="15"/>
      <c r="R366" s="15"/>
      <c r="S366" s="138"/>
      <c r="T366" s="138"/>
      <c r="U366" s="138"/>
      <c r="V366" s="138"/>
    </row>
    <row r="367" spans="1:22" ht="11.25" customHeight="1" x14ac:dyDescent="0.2">
      <c r="A367" s="138"/>
      <c r="B367" s="11"/>
      <c r="C367" s="11"/>
      <c r="D367" s="11"/>
      <c r="E367" s="11"/>
      <c r="F367" s="11"/>
      <c r="G367" s="15"/>
      <c r="H367" s="15"/>
      <c r="I367" s="15"/>
      <c r="J367" s="15"/>
      <c r="K367" s="15"/>
      <c r="L367" s="15"/>
      <c r="M367" s="15"/>
      <c r="N367" s="15"/>
      <c r="O367" s="15"/>
      <c r="P367" s="15"/>
      <c r="Q367" s="15"/>
      <c r="R367" s="15"/>
      <c r="S367" s="138"/>
      <c r="T367" s="138"/>
      <c r="U367" s="138"/>
      <c r="V367" s="138"/>
    </row>
    <row r="368" spans="1:22" ht="11.25" customHeight="1" x14ac:dyDescent="0.2">
      <c r="A368" s="138"/>
      <c r="B368" s="11"/>
      <c r="C368" s="11"/>
      <c r="D368" s="11"/>
      <c r="E368" s="11"/>
      <c r="F368" s="11"/>
      <c r="G368" s="15"/>
      <c r="H368" s="15"/>
      <c r="I368" s="15"/>
      <c r="J368" s="15"/>
      <c r="K368" s="15"/>
      <c r="L368" s="15"/>
      <c r="M368" s="15"/>
      <c r="N368" s="15"/>
      <c r="O368" s="15"/>
      <c r="P368" s="15"/>
      <c r="Q368" s="15"/>
      <c r="R368" s="15"/>
      <c r="S368" s="138"/>
      <c r="T368" s="138"/>
      <c r="U368" s="138"/>
      <c r="V368" s="138"/>
    </row>
    <row r="369" spans="1:22" ht="11.25" customHeight="1" x14ac:dyDescent="0.2">
      <c r="A369" s="138"/>
      <c r="B369" s="11"/>
      <c r="C369" s="11"/>
      <c r="D369" s="11"/>
      <c r="E369" s="11"/>
      <c r="F369" s="11"/>
      <c r="G369" s="15"/>
      <c r="H369" s="15"/>
      <c r="I369" s="15"/>
      <c r="J369" s="15"/>
      <c r="K369" s="15"/>
      <c r="L369" s="15"/>
      <c r="M369" s="15"/>
      <c r="N369" s="15"/>
      <c r="O369" s="15"/>
      <c r="P369" s="15"/>
      <c r="Q369" s="15"/>
      <c r="R369" s="15"/>
      <c r="S369" s="138"/>
      <c r="T369" s="138"/>
      <c r="U369" s="138"/>
      <c r="V369" s="138"/>
    </row>
    <row r="370" spans="1:22" ht="11.25" customHeight="1" x14ac:dyDescent="0.2">
      <c r="A370" s="138"/>
      <c r="B370" s="11"/>
      <c r="C370" s="11"/>
      <c r="D370" s="11"/>
      <c r="E370" s="11"/>
      <c r="F370" s="11"/>
      <c r="G370" s="15"/>
      <c r="H370" s="15"/>
      <c r="I370" s="15"/>
      <c r="J370" s="15"/>
      <c r="K370" s="15"/>
      <c r="L370" s="15"/>
      <c r="M370" s="15"/>
      <c r="N370" s="15"/>
      <c r="O370" s="15"/>
      <c r="P370" s="15"/>
      <c r="Q370" s="15"/>
      <c r="R370" s="15"/>
      <c r="S370" s="138"/>
      <c r="T370" s="138"/>
      <c r="U370" s="138"/>
      <c r="V370" s="138"/>
    </row>
    <row r="371" spans="1:22" ht="11.25" customHeight="1" x14ac:dyDescent="0.2">
      <c r="A371" s="138"/>
      <c r="B371" s="11"/>
      <c r="C371" s="11"/>
      <c r="D371" s="11"/>
      <c r="E371" s="11"/>
      <c r="F371" s="11"/>
      <c r="G371" s="15"/>
      <c r="H371" s="15"/>
      <c r="I371" s="15"/>
      <c r="J371" s="15"/>
      <c r="K371" s="15"/>
      <c r="L371" s="15"/>
      <c r="M371" s="15"/>
      <c r="N371" s="15"/>
      <c r="O371" s="15"/>
      <c r="P371" s="15"/>
      <c r="Q371" s="15"/>
      <c r="R371" s="15"/>
      <c r="S371" s="138"/>
      <c r="T371" s="138"/>
      <c r="U371" s="138"/>
      <c r="V371" s="138"/>
    </row>
    <row r="372" spans="1:22" ht="11.25" customHeight="1" x14ac:dyDescent="0.2">
      <c r="A372" s="138"/>
      <c r="B372" s="11"/>
      <c r="C372" s="11"/>
      <c r="D372" s="11"/>
      <c r="E372" s="11"/>
      <c r="F372" s="11"/>
      <c r="G372" s="15"/>
      <c r="H372" s="15"/>
      <c r="I372" s="15"/>
      <c r="J372" s="15"/>
      <c r="K372" s="15"/>
      <c r="L372" s="15"/>
      <c r="M372" s="15"/>
      <c r="N372" s="15"/>
      <c r="O372" s="15"/>
      <c r="P372" s="15"/>
      <c r="Q372" s="15"/>
      <c r="R372" s="15"/>
      <c r="S372" s="138"/>
      <c r="T372" s="138"/>
      <c r="U372" s="138"/>
      <c r="V372" s="138"/>
    </row>
    <row r="373" spans="1:22" ht="11.25" customHeight="1" x14ac:dyDescent="0.2">
      <c r="A373" s="138"/>
      <c r="B373" s="11"/>
      <c r="C373" s="11"/>
      <c r="D373" s="11"/>
      <c r="E373" s="11"/>
      <c r="F373" s="11"/>
      <c r="G373" s="15"/>
      <c r="H373" s="15"/>
      <c r="I373" s="15"/>
      <c r="J373" s="15"/>
      <c r="K373" s="15"/>
      <c r="L373" s="15"/>
      <c r="M373" s="15"/>
      <c r="N373" s="15"/>
      <c r="O373" s="15"/>
      <c r="P373" s="15"/>
      <c r="Q373" s="15"/>
      <c r="R373" s="15"/>
      <c r="S373" s="138"/>
      <c r="T373" s="138"/>
      <c r="U373" s="138"/>
      <c r="V373" s="138"/>
    </row>
    <row r="374" spans="1:22" ht="11.25" customHeight="1" x14ac:dyDescent="0.2">
      <c r="A374" s="138"/>
      <c r="B374" s="11"/>
      <c r="C374" s="11"/>
      <c r="D374" s="11"/>
      <c r="E374" s="11"/>
      <c r="F374" s="11"/>
      <c r="G374" s="15"/>
      <c r="H374" s="15"/>
      <c r="I374" s="15"/>
      <c r="J374" s="15"/>
      <c r="K374" s="15"/>
      <c r="L374" s="15"/>
      <c r="M374" s="15"/>
      <c r="N374" s="15"/>
      <c r="O374" s="15"/>
      <c r="P374" s="15"/>
      <c r="Q374" s="15"/>
      <c r="R374" s="15"/>
      <c r="S374" s="138"/>
      <c r="T374" s="138"/>
      <c r="U374" s="138"/>
      <c r="V374" s="138"/>
    </row>
    <row r="375" spans="1:22" ht="11.25" customHeight="1" x14ac:dyDescent="0.2">
      <c r="A375" s="138"/>
      <c r="B375" s="11"/>
      <c r="C375" s="11"/>
      <c r="D375" s="11"/>
      <c r="E375" s="11"/>
      <c r="F375" s="11"/>
      <c r="G375" s="15"/>
      <c r="H375" s="15"/>
      <c r="I375" s="15"/>
      <c r="J375" s="15"/>
      <c r="K375" s="15"/>
      <c r="L375" s="15"/>
      <c r="M375" s="15"/>
      <c r="N375" s="15"/>
      <c r="O375" s="15"/>
      <c r="P375" s="15"/>
      <c r="Q375" s="15"/>
      <c r="R375" s="15"/>
      <c r="S375" s="138"/>
      <c r="T375" s="138"/>
      <c r="U375" s="138"/>
      <c r="V375" s="138"/>
    </row>
    <row r="376" spans="1:22" ht="11.25" customHeight="1" x14ac:dyDescent="0.2">
      <c r="A376" s="138"/>
      <c r="B376" s="11"/>
      <c r="C376" s="11"/>
      <c r="D376" s="11"/>
      <c r="E376" s="11"/>
      <c r="F376" s="11"/>
      <c r="G376" s="15"/>
      <c r="H376" s="15"/>
      <c r="I376" s="15"/>
      <c r="J376" s="15"/>
      <c r="K376" s="15"/>
      <c r="L376" s="15"/>
      <c r="M376" s="15"/>
      <c r="N376" s="15"/>
      <c r="O376" s="15"/>
      <c r="P376" s="15"/>
      <c r="Q376" s="15"/>
      <c r="R376" s="15"/>
      <c r="S376" s="138"/>
      <c r="T376" s="138"/>
      <c r="U376" s="138"/>
      <c r="V376" s="138"/>
    </row>
    <row r="377" spans="1:22" ht="11.25" customHeight="1" x14ac:dyDescent="0.2">
      <c r="A377" s="138"/>
      <c r="B377" s="11"/>
      <c r="C377" s="11"/>
      <c r="D377" s="11"/>
      <c r="E377" s="11"/>
      <c r="F377" s="11"/>
      <c r="G377" s="15"/>
      <c r="H377" s="15"/>
      <c r="I377" s="15"/>
      <c r="J377" s="15"/>
      <c r="K377" s="15"/>
      <c r="L377" s="15"/>
      <c r="M377" s="15"/>
      <c r="N377" s="15"/>
      <c r="O377" s="15"/>
      <c r="P377" s="15"/>
      <c r="Q377" s="15"/>
      <c r="R377" s="15"/>
      <c r="S377" s="138"/>
      <c r="T377" s="138"/>
      <c r="U377" s="138"/>
      <c r="V377" s="138"/>
    </row>
    <row r="378" spans="1:22" ht="11.25" customHeight="1" x14ac:dyDescent="0.2">
      <c r="A378" s="138"/>
      <c r="B378" s="11"/>
      <c r="C378" s="11"/>
      <c r="D378" s="11"/>
      <c r="E378" s="11"/>
      <c r="F378" s="11"/>
      <c r="G378" s="15"/>
      <c r="H378" s="15"/>
      <c r="I378" s="15"/>
      <c r="J378" s="15"/>
      <c r="K378" s="15"/>
      <c r="L378" s="15"/>
      <c r="M378" s="15"/>
      <c r="N378" s="15"/>
      <c r="O378" s="15"/>
      <c r="P378" s="15"/>
      <c r="Q378" s="15"/>
      <c r="R378" s="15"/>
      <c r="S378" s="138"/>
      <c r="T378" s="138"/>
      <c r="U378" s="138"/>
      <c r="V378" s="138"/>
    </row>
    <row r="379" spans="1:22" ht="11.25" customHeight="1" x14ac:dyDescent="0.2">
      <c r="A379" s="138"/>
      <c r="B379" s="11"/>
      <c r="C379" s="11"/>
      <c r="D379" s="11"/>
      <c r="E379" s="11"/>
      <c r="F379" s="11"/>
      <c r="G379" s="15"/>
      <c r="H379" s="15"/>
      <c r="I379" s="15"/>
      <c r="J379" s="15"/>
      <c r="K379" s="15"/>
      <c r="L379" s="15"/>
      <c r="M379" s="15"/>
      <c r="N379" s="15"/>
      <c r="O379" s="15"/>
      <c r="P379" s="15"/>
      <c r="Q379" s="15"/>
      <c r="R379" s="15"/>
      <c r="S379" s="138"/>
      <c r="T379" s="138"/>
      <c r="U379" s="138"/>
      <c r="V379" s="138"/>
    </row>
    <row r="380" spans="1:22" ht="11.25" customHeight="1" x14ac:dyDescent="0.2">
      <c r="A380" s="138"/>
      <c r="B380" s="11"/>
      <c r="C380" s="11"/>
      <c r="D380" s="11"/>
      <c r="E380" s="11"/>
      <c r="F380" s="11"/>
      <c r="G380" s="15"/>
      <c r="H380" s="15"/>
      <c r="I380" s="15"/>
      <c r="J380" s="15"/>
      <c r="K380" s="15"/>
      <c r="L380" s="15"/>
      <c r="M380" s="15"/>
      <c r="N380" s="15"/>
      <c r="O380" s="15"/>
      <c r="P380" s="15"/>
      <c r="Q380" s="15"/>
      <c r="R380" s="15"/>
      <c r="S380" s="138"/>
      <c r="T380" s="138"/>
      <c r="U380" s="138"/>
      <c r="V380" s="138"/>
    </row>
    <row r="381" spans="1:22" ht="11.25" customHeight="1" x14ac:dyDescent="0.2">
      <c r="A381" s="138"/>
      <c r="B381" s="11"/>
      <c r="C381" s="11"/>
      <c r="D381" s="11"/>
      <c r="E381" s="11"/>
      <c r="F381" s="11"/>
      <c r="G381" s="15"/>
      <c r="H381" s="15"/>
      <c r="I381" s="15"/>
      <c r="J381" s="15"/>
      <c r="K381" s="15"/>
      <c r="L381" s="15"/>
      <c r="M381" s="15"/>
      <c r="N381" s="15"/>
      <c r="O381" s="15"/>
      <c r="P381" s="15"/>
      <c r="Q381" s="15"/>
      <c r="R381" s="15"/>
      <c r="S381" s="138"/>
      <c r="T381" s="138"/>
      <c r="U381" s="138"/>
      <c r="V381" s="138"/>
    </row>
    <row r="382" spans="1:22" ht="11.25" customHeight="1" x14ac:dyDescent="0.2">
      <c r="A382" s="138"/>
      <c r="B382" s="11"/>
      <c r="C382" s="11"/>
      <c r="D382" s="11"/>
      <c r="E382" s="11"/>
      <c r="F382" s="11"/>
      <c r="G382" s="15"/>
      <c r="H382" s="15"/>
      <c r="I382" s="15"/>
      <c r="J382" s="15"/>
      <c r="K382" s="15"/>
      <c r="L382" s="15"/>
      <c r="M382" s="15"/>
      <c r="N382" s="15"/>
      <c r="O382" s="15"/>
      <c r="P382" s="15"/>
      <c r="Q382" s="15"/>
      <c r="R382" s="15"/>
      <c r="S382" s="138"/>
      <c r="T382" s="138"/>
      <c r="U382" s="138"/>
      <c r="V382" s="138"/>
    </row>
    <row r="383" spans="1:22" ht="11.25" customHeight="1" x14ac:dyDescent="0.2">
      <c r="A383" s="138"/>
      <c r="B383" s="11"/>
      <c r="C383" s="11"/>
      <c r="D383" s="11"/>
      <c r="E383" s="11"/>
      <c r="F383" s="11"/>
      <c r="G383" s="15"/>
      <c r="H383" s="15"/>
      <c r="I383" s="15"/>
      <c r="J383" s="15"/>
      <c r="K383" s="15"/>
      <c r="L383" s="15"/>
      <c r="M383" s="15"/>
      <c r="N383" s="15"/>
      <c r="O383" s="15"/>
      <c r="P383" s="15"/>
      <c r="Q383" s="15"/>
      <c r="R383" s="15"/>
      <c r="S383" s="138"/>
      <c r="T383" s="138"/>
      <c r="U383" s="138"/>
      <c r="V383" s="138"/>
    </row>
    <row r="384" spans="1:22" ht="11.25" customHeight="1" x14ac:dyDescent="0.2">
      <c r="A384" s="138"/>
      <c r="B384" s="11"/>
      <c r="C384" s="11"/>
      <c r="D384" s="11"/>
      <c r="E384" s="11"/>
      <c r="F384" s="11"/>
      <c r="G384" s="15"/>
      <c r="H384" s="15"/>
      <c r="I384" s="15"/>
      <c r="J384" s="15"/>
      <c r="K384" s="15"/>
      <c r="L384" s="15"/>
      <c r="M384" s="15"/>
      <c r="N384" s="15"/>
      <c r="O384" s="15"/>
      <c r="P384" s="15"/>
      <c r="Q384" s="15"/>
      <c r="R384" s="15"/>
      <c r="S384" s="138"/>
      <c r="T384" s="138"/>
      <c r="U384" s="138"/>
      <c r="V384" s="138"/>
    </row>
    <row r="385" spans="1:22" ht="11.25" customHeight="1" x14ac:dyDescent="0.2">
      <c r="A385" s="138"/>
      <c r="B385" s="11"/>
      <c r="C385" s="11"/>
      <c r="D385" s="11"/>
      <c r="E385" s="11"/>
      <c r="F385" s="11"/>
      <c r="G385" s="15"/>
      <c r="H385" s="15"/>
      <c r="I385" s="15"/>
      <c r="J385" s="15"/>
      <c r="K385" s="15"/>
      <c r="L385" s="15"/>
      <c r="M385" s="15"/>
      <c r="N385" s="15"/>
      <c r="O385" s="15"/>
      <c r="P385" s="15"/>
      <c r="Q385" s="15"/>
      <c r="R385" s="15"/>
      <c r="S385" s="138"/>
      <c r="T385" s="138"/>
      <c r="U385" s="138"/>
      <c r="V385" s="138"/>
    </row>
    <row r="386" spans="1:22" ht="11.25" customHeight="1" x14ac:dyDescent="0.2">
      <c r="A386" s="138"/>
      <c r="B386" s="11"/>
      <c r="C386" s="11"/>
      <c r="D386" s="11"/>
      <c r="E386" s="11"/>
      <c r="F386" s="11"/>
      <c r="G386" s="15"/>
      <c r="H386" s="15"/>
      <c r="I386" s="15"/>
      <c r="J386" s="15"/>
      <c r="K386" s="15"/>
      <c r="L386" s="15"/>
      <c r="M386" s="15"/>
      <c r="N386" s="15"/>
      <c r="O386" s="15"/>
      <c r="P386" s="15"/>
      <c r="Q386" s="15"/>
      <c r="R386" s="15"/>
      <c r="S386" s="138"/>
      <c r="T386" s="138"/>
      <c r="U386" s="138"/>
      <c r="V386" s="138"/>
    </row>
    <row r="387" spans="1:22" ht="11.25" customHeight="1" x14ac:dyDescent="0.2">
      <c r="A387" s="138"/>
      <c r="B387" s="11"/>
      <c r="C387" s="11"/>
      <c r="D387" s="11"/>
      <c r="E387" s="11"/>
      <c r="F387" s="11"/>
      <c r="G387" s="15"/>
      <c r="H387" s="15"/>
      <c r="I387" s="15"/>
      <c r="J387" s="15"/>
      <c r="K387" s="15"/>
      <c r="L387" s="15"/>
      <c r="M387" s="15"/>
      <c r="N387" s="15"/>
      <c r="O387" s="15"/>
      <c r="P387" s="15"/>
      <c r="Q387" s="15"/>
      <c r="R387" s="15"/>
      <c r="S387" s="138"/>
      <c r="T387" s="138"/>
      <c r="U387" s="138"/>
      <c r="V387" s="138"/>
    </row>
    <row r="388" spans="1:22" ht="11.25" customHeight="1" x14ac:dyDescent="0.2">
      <c r="A388" s="138"/>
      <c r="B388" s="11"/>
      <c r="C388" s="11"/>
      <c r="D388" s="11"/>
      <c r="E388" s="11"/>
      <c r="F388" s="11"/>
      <c r="G388" s="15"/>
      <c r="H388" s="15"/>
      <c r="I388" s="15"/>
      <c r="J388" s="15"/>
      <c r="K388" s="15"/>
      <c r="L388" s="15"/>
      <c r="M388" s="15"/>
      <c r="N388" s="15"/>
      <c r="O388" s="15"/>
      <c r="P388" s="15"/>
      <c r="Q388" s="15"/>
      <c r="R388" s="15"/>
      <c r="S388" s="138"/>
      <c r="T388" s="138"/>
      <c r="U388" s="138"/>
      <c r="V388" s="138"/>
    </row>
    <row r="389" spans="1:22" ht="11.25" customHeight="1" x14ac:dyDescent="0.2">
      <c r="A389" s="138"/>
      <c r="B389" s="11"/>
      <c r="C389" s="11"/>
      <c r="D389" s="11"/>
      <c r="E389" s="11"/>
      <c r="F389" s="11"/>
      <c r="G389" s="15"/>
      <c r="H389" s="15"/>
      <c r="I389" s="15"/>
      <c r="J389" s="15"/>
      <c r="K389" s="15"/>
      <c r="L389" s="15"/>
      <c r="M389" s="15"/>
      <c r="N389" s="15"/>
      <c r="O389" s="15"/>
      <c r="P389" s="15"/>
      <c r="Q389" s="15"/>
      <c r="R389" s="15"/>
      <c r="S389" s="138"/>
      <c r="T389" s="138"/>
      <c r="U389" s="138"/>
      <c r="V389" s="138"/>
    </row>
    <row r="390" spans="1:22" ht="11.25" customHeight="1" x14ac:dyDescent="0.2">
      <c r="A390" s="138"/>
      <c r="B390" s="11"/>
      <c r="C390" s="11"/>
      <c r="D390" s="11"/>
      <c r="E390" s="11"/>
      <c r="F390" s="11"/>
      <c r="G390" s="15"/>
      <c r="H390" s="15"/>
      <c r="I390" s="15"/>
      <c r="J390" s="15"/>
      <c r="K390" s="15"/>
      <c r="L390" s="15"/>
      <c r="M390" s="15"/>
      <c r="N390" s="15"/>
      <c r="O390" s="15"/>
      <c r="P390" s="15"/>
      <c r="Q390" s="15"/>
      <c r="R390" s="15"/>
      <c r="S390" s="138"/>
      <c r="T390" s="138"/>
      <c r="U390" s="138"/>
      <c r="V390" s="138"/>
    </row>
    <row r="391" spans="1:22" ht="11.25" customHeight="1" x14ac:dyDescent="0.2">
      <c r="A391" s="138"/>
      <c r="B391" s="11"/>
      <c r="C391" s="11"/>
      <c r="D391" s="11"/>
      <c r="E391" s="11"/>
      <c r="F391" s="11"/>
      <c r="G391" s="15"/>
      <c r="H391" s="15"/>
      <c r="I391" s="15"/>
      <c r="J391" s="15"/>
      <c r="K391" s="15"/>
      <c r="L391" s="15"/>
      <c r="M391" s="15"/>
      <c r="N391" s="15"/>
      <c r="O391" s="15"/>
      <c r="P391" s="15"/>
      <c r="Q391" s="15"/>
      <c r="R391" s="15"/>
      <c r="S391" s="138"/>
      <c r="T391" s="138"/>
      <c r="U391" s="138"/>
      <c r="V391" s="138"/>
    </row>
    <row r="392" spans="1:22" ht="11.25" customHeight="1" x14ac:dyDescent="0.2">
      <c r="A392" s="138"/>
      <c r="B392" s="11"/>
      <c r="C392" s="11"/>
      <c r="D392" s="11"/>
      <c r="E392" s="11"/>
      <c r="F392" s="11"/>
      <c r="G392" s="15"/>
      <c r="H392" s="15"/>
      <c r="I392" s="15"/>
      <c r="J392" s="15"/>
      <c r="K392" s="15"/>
      <c r="L392" s="15"/>
      <c r="M392" s="15"/>
      <c r="N392" s="15"/>
      <c r="O392" s="15"/>
      <c r="P392" s="15"/>
      <c r="Q392" s="15"/>
      <c r="R392" s="15"/>
      <c r="S392" s="138"/>
      <c r="T392" s="138"/>
      <c r="U392" s="138"/>
      <c r="V392" s="138"/>
    </row>
    <row r="393" spans="1:22" ht="11.25" customHeight="1" x14ac:dyDescent="0.2">
      <c r="A393" s="138"/>
      <c r="B393" s="11"/>
      <c r="C393" s="11"/>
      <c r="D393" s="11"/>
      <c r="E393" s="11"/>
      <c r="F393" s="11"/>
      <c r="G393" s="15"/>
      <c r="H393" s="15"/>
      <c r="I393" s="15"/>
      <c r="J393" s="15"/>
      <c r="K393" s="15"/>
      <c r="L393" s="15"/>
      <c r="M393" s="15"/>
      <c r="N393" s="15"/>
      <c r="O393" s="15"/>
      <c r="P393" s="15"/>
      <c r="Q393" s="15"/>
      <c r="R393" s="15"/>
      <c r="S393" s="138"/>
      <c r="T393" s="138"/>
      <c r="U393" s="138"/>
      <c r="V393" s="138"/>
    </row>
    <row r="394" spans="1:22" ht="11.25" customHeight="1" x14ac:dyDescent="0.2">
      <c r="A394" s="138"/>
      <c r="B394" s="11"/>
      <c r="C394" s="11"/>
      <c r="D394" s="11"/>
      <c r="E394" s="11"/>
      <c r="F394" s="11"/>
      <c r="G394" s="15"/>
      <c r="H394" s="15"/>
      <c r="I394" s="15"/>
      <c r="J394" s="15"/>
      <c r="K394" s="15"/>
      <c r="L394" s="15"/>
      <c r="M394" s="15"/>
      <c r="N394" s="15"/>
      <c r="O394" s="15"/>
      <c r="P394" s="15"/>
      <c r="Q394" s="15"/>
      <c r="R394" s="15"/>
      <c r="S394" s="138"/>
      <c r="T394" s="138"/>
      <c r="U394" s="138"/>
      <c r="V394" s="138"/>
    </row>
    <row r="395" spans="1:22" ht="11.25" customHeight="1" x14ac:dyDescent="0.2">
      <c r="A395" s="138"/>
      <c r="B395" s="11"/>
      <c r="C395" s="11"/>
      <c r="D395" s="11"/>
      <c r="E395" s="11"/>
      <c r="F395" s="11"/>
      <c r="G395" s="15"/>
      <c r="H395" s="15"/>
      <c r="I395" s="15"/>
      <c r="J395" s="15"/>
      <c r="K395" s="15"/>
      <c r="L395" s="15"/>
      <c r="M395" s="15"/>
      <c r="N395" s="15"/>
      <c r="O395" s="15"/>
      <c r="P395" s="15"/>
      <c r="Q395" s="15"/>
      <c r="R395" s="15"/>
      <c r="S395" s="138"/>
      <c r="T395" s="138"/>
      <c r="U395" s="138"/>
      <c r="V395" s="138"/>
    </row>
    <row r="396" spans="1:22" ht="11.25" customHeight="1" x14ac:dyDescent="0.2">
      <c r="A396" s="138"/>
      <c r="B396" s="11"/>
      <c r="C396" s="11"/>
      <c r="D396" s="11"/>
      <c r="E396" s="11"/>
      <c r="F396" s="11"/>
      <c r="G396" s="15"/>
      <c r="H396" s="15"/>
      <c r="I396" s="15"/>
      <c r="J396" s="15"/>
      <c r="K396" s="15"/>
      <c r="L396" s="15"/>
      <c r="M396" s="15"/>
      <c r="N396" s="15"/>
      <c r="O396" s="15"/>
      <c r="P396" s="15"/>
      <c r="Q396" s="15"/>
      <c r="R396" s="15"/>
      <c r="S396" s="138"/>
      <c r="T396" s="138"/>
      <c r="U396" s="138"/>
      <c r="V396" s="138"/>
    </row>
    <row r="397" spans="1:22" ht="11.25" customHeight="1" x14ac:dyDescent="0.2">
      <c r="A397" s="138"/>
      <c r="B397" s="11"/>
      <c r="C397" s="11"/>
      <c r="D397" s="11"/>
      <c r="E397" s="11"/>
      <c r="F397" s="11"/>
      <c r="G397" s="15"/>
      <c r="H397" s="15"/>
      <c r="I397" s="15"/>
      <c r="J397" s="15"/>
      <c r="K397" s="15"/>
      <c r="L397" s="15"/>
      <c r="M397" s="15"/>
      <c r="N397" s="15"/>
      <c r="O397" s="15"/>
      <c r="P397" s="15"/>
      <c r="Q397" s="15"/>
      <c r="R397" s="15"/>
      <c r="S397" s="138"/>
      <c r="T397" s="138"/>
      <c r="U397" s="138"/>
      <c r="V397" s="138"/>
    </row>
    <row r="398" spans="1:22" ht="11.25" customHeight="1" x14ac:dyDescent="0.2">
      <c r="A398" s="138"/>
      <c r="B398" s="11"/>
      <c r="C398" s="11"/>
      <c r="D398" s="11"/>
      <c r="E398" s="11"/>
      <c r="F398" s="11"/>
      <c r="G398" s="15"/>
      <c r="H398" s="15"/>
      <c r="I398" s="15"/>
      <c r="J398" s="15"/>
      <c r="K398" s="15"/>
      <c r="L398" s="15"/>
      <c r="M398" s="15"/>
      <c r="N398" s="15"/>
      <c r="O398" s="15"/>
      <c r="P398" s="15"/>
      <c r="Q398" s="15"/>
      <c r="R398" s="15"/>
      <c r="S398" s="138"/>
      <c r="T398" s="138"/>
      <c r="U398" s="138"/>
      <c r="V398" s="138"/>
    </row>
    <row r="399" spans="1:22" ht="11.25" customHeight="1" x14ac:dyDescent="0.2">
      <c r="A399" s="138"/>
      <c r="B399" s="11"/>
      <c r="C399" s="11"/>
      <c r="D399" s="11"/>
      <c r="E399" s="11"/>
      <c r="F399" s="11"/>
      <c r="G399" s="15"/>
      <c r="H399" s="15"/>
      <c r="I399" s="15"/>
      <c r="J399" s="15"/>
      <c r="K399" s="15"/>
      <c r="L399" s="15"/>
      <c r="M399" s="15"/>
      <c r="N399" s="15"/>
      <c r="O399" s="15"/>
      <c r="P399" s="15"/>
      <c r="Q399" s="15"/>
      <c r="R399" s="15"/>
      <c r="S399" s="138"/>
      <c r="T399" s="138"/>
      <c r="U399" s="138"/>
      <c r="V399" s="138"/>
    </row>
    <row r="400" spans="1:22" ht="11.25" customHeight="1" x14ac:dyDescent="0.2">
      <c r="A400" s="138"/>
      <c r="B400" s="11"/>
      <c r="C400" s="11"/>
      <c r="D400" s="11"/>
      <c r="E400" s="11"/>
      <c r="F400" s="11"/>
      <c r="G400" s="15"/>
      <c r="H400" s="15"/>
      <c r="I400" s="15"/>
      <c r="J400" s="15"/>
      <c r="K400" s="15"/>
      <c r="L400" s="15"/>
      <c r="M400" s="15"/>
      <c r="N400" s="15"/>
      <c r="O400" s="15"/>
      <c r="P400" s="15"/>
      <c r="Q400" s="15"/>
      <c r="R400" s="15"/>
      <c r="S400" s="138"/>
      <c r="T400" s="138"/>
      <c r="U400" s="138"/>
      <c r="V400" s="138"/>
    </row>
    <row r="401" spans="1:22" ht="11.25" customHeight="1" x14ac:dyDescent="0.2">
      <c r="A401" s="138"/>
      <c r="B401" s="11"/>
      <c r="C401" s="11"/>
      <c r="D401" s="11"/>
      <c r="E401" s="11"/>
      <c r="F401" s="11"/>
      <c r="G401" s="15"/>
      <c r="H401" s="15"/>
      <c r="I401" s="15"/>
      <c r="J401" s="15"/>
      <c r="K401" s="15"/>
      <c r="L401" s="15"/>
      <c r="M401" s="15"/>
      <c r="N401" s="15"/>
      <c r="O401" s="15"/>
      <c r="P401" s="15"/>
      <c r="Q401" s="15"/>
      <c r="R401" s="15"/>
      <c r="S401" s="138"/>
      <c r="T401" s="138"/>
      <c r="U401" s="138"/>
      <c r="V401" s="138"/>
    </row>
    <row r="402" spans="1:22" ht="11.25" customHeight="1" x14ac:dyDescent="0.2">
      <c r="A402" s="138"/>
      <c r="B402" s="11"/>
      <c r="C402" s="11"/>
      <c r="D402" s="11"/>
      <c r="E402" s="11"/>
      <c r="F402" s="11"/>
      <c r="G402" s="15"/>
      <c r="H402" s="15"/>
      <c r="I402" s="15"/>
      <c r="J402" s="15"/>
      <c r="K402" s="15"/>
      <c r="L402" s="15"/>
      <c r="M402" s="15"/>
      <c r="N402" s="15"/>
      <c r="O402" s="15"/>
      <c r="P402" s="15"/>
      <c r="Q402" s="15"/>
      <c r="R402" s="15"/>
      <c r="S402" s="138"/>
      <c r="T402" s="138"/>
      <c r="U402" s="138"/>
      <c r="V402" s="138"/>
    </row>
    <row r="403" spans="1:22" ht="11.25" customHeight="1" x14ac:dyDescent="0.2">
      <c r="A403" s="138"/>
      <c r="B403" s="11"/>
      <c r="C403" s="11"/>
      <c r="D403" s="11"/>
      <c r="E403" s="11"/>
      <c r="F403" s="11"/>
      <c r="G403" s="15"/>
      <c r="H403" s="15"/>
      <c r="I403" s="15"/>
      <c r="J403" s="15"/>
      <c r="K403" s="15"/>
      <c r="L403" s="15"/>
      <c r="M403" s="15"/>
      <c r="N403" s="15"/>
      <c r="O403" s="15"/>
      <c r="P403" s="15"/>
      <c r="Q403" s="15"/>
      <c r="R403" s="15"/>
      <c r="S403" s="138"/>
      <c r="T403" s="138"/>
      <c r="U403" s="138"/>
      <c r="V403" s="138"/>
    </row>
    <row r="404" spans="1:22" ht="11.25" customHeight="1" x14ac:dyDescent="0.2">
      <c r="A404" s="138"/>
      <c r="B404" s="11"/>
      <c r="C404" s="11"/>
      <c r="D404" s="11"/>
      <c r="E404" s="11"/>
      <c r="F404" s="11"/>
      <c r="G404" s="15"/>
      <c r="H404" s="15"/>
      <c r="I404" s="15"/>
      <c r="J404" s="15"/>
      <c r="K404" s="15"/>
      <c r="L404" s="15"/>
      <c r="M404" s="15"/>
      <c r="N404" s="15"/>
      <c r="O404" s="15"/>
      <c r="P404" s="15"/>
      <c r="Q404" s="15"/>
      <c r="R404" s="15"/>
      <c r="S404" s="138"/>
      <c r="T404" s="138"/>
      <c r="U404" s="138"/>
      <c r="V404" s="138"/>
    </row>
    <row r="405" spans="1:22" ht="11.25" customHeight="1" x14ac:dyDescent="0.2">
      <c r="A405" s="138"/>
      <c r="B405" s="11"/>
      <c r="C405" s="11"/>
      <c r="D405" s="11"/>
      <c r="E405" s="11"/>
      <c r="F405" s="11"/>
      <c r="G405" s="15"/>
      <c r="H405" s="15"/>
      <c r="I405" s="15"/>
      <c r="J405" s="15"/>
      <c r="K405" s="15"/>
      <c r="L405" s="15"/>
      <c r="M405" s="15"/>
      <c r="N405" s="15"/>
      <c r="O405" s="15"/>
      <c r="P405" s="15"/>
      <c r="Q405" s="15"/>
      <c r="R405" s="15"/>
      <c r="S405" s="138"/>
      <c r="T405" s="138"/>
      <c r="U405" s="138"/>
      <c r="V405" s="138"/>
    </row>
    <row r="406" spans="1:22" ht="11.25" customHeight="1" x14ac:dyDescent="0.2">
      <c r="A406" s="138"/>
      <c r="B406" s="11"/>
      <c r="C406" s="11"/>
      <c r="D406" s="11"/>
      <c r="E406" s="11"/>
      <c r="F406" s="11"/>
      <c r="G406" s="15"/>
      <c r="H406" s="15"/>
      <c r="I406" s="15"/>
      <c r="J406" s="15"/>
      <c r="K406" s="15"/>
      <c r="L406" s="15"/>
      <c r="M406" s="15"/>
      <c r="N406" s="15"/>
      <c r="O406" s="15"/>
      <c r="P406" s="15"/>
      <c r="Q406" s="15"/>
      <c r="R406" s="15"/>
      <c r="S406" s="138"/>
      <c r="T406" s="138"/>
      <c r="U406" s="138"/>
      <c r="V406" s="138"/>
    </row>
    <row r="407" spans="1:22" ht="11.25" customHeight="1" x14ac:dyDescent="0.2">
      <c r="A407" s="138"/>
      <c r="B407" s="11"/>
      <c r="C407" s="11"/>
      <c r="D407" s="11"/>
      <c r="E407" s="11"/>
      <c r="F407" s="11"/>
      <c r="G407" s="15"/>
      <c r="H407" s="15"/>
      <c r="I407" s="15"/>
      <c r="J407" s="15"/>
      <c r="K407" s="15"/>
      <c r="L407" s="15"/>
      <c r="M407" s="15"/>
      <c r="N407" s="15"/>
      <c r="O407" s="15"/>
      <c r="P407" s="15"/>
      <c r="Q407" s="15"/>
      <c r="R407" s="15"/>
      <c r="S407" s="138"/>
      <c r="T407" s="138"/>
      <c r="U407" s="138"/>
      <c r="V407" s="138"/>
    </row>
    <row r="408" spans="1:22" ht="11.25" customHeight="1" x14ac:dyDescent="0.2">
      <c r="A408" s="138"/>
      <c r="B408" s="11"/>
      <c r="C408" s="11"/>
      <c r="D408" s="11"/>
      <c r="E408" s="11"/>
      <c r="F408" s="11"/>
      <c r="G408" s="15"/>
      <c r="H408" s="15"/>
      <c r="I408" s="15"/>
      <c r="J408" s="15"/>
      <c r="K408" s="15"/>
      <c r="L408" s="15"/>
      <c r="M408" s="15"/>
      <c r="N408" s="15"/>
      <c r="O408" s="15"/>
      <c r="P408" s="15"/>
      <c r="Q408" s="15"/>
      <c r="R408" s="15"/>
      <c r="S408" s="138"/>
      <c r="T408" s="138"/>
      <c r="U408" s="138"/>
      <c r="V408" s="138"/>
    </row>
    <row r="409" spans="1:22" ht="11.25" customHeight="1" x14ac:dyDescent="0.2">
      <c r="A409" s="138"/>
      <c r="B409" s="11"/>
      <c r="C409" s="11"/>
      <c r="D409" s="11"/>
      <c r="E409" s="11"/>
      <c r="F409" s="11"/>
      <c r="G409" s="15"/>
      <c r="H409" s="15"/>
      <c r="I409" s="15"/>
      <c r="J409" s="15"/>
      <c r="K409" s="15"/>
      <c r="L409" s="15"/>
      <c r="M409" s="15"/>
      <c r="N409" s="15"/>
      <c r="O409" s="15"/>
      <c r="P409" s="15"/>
      <c r="Q409" s="15"/>
      <c r="R409" s="15"/>
      <c r="S409" s="138"/>
      <c r="T409" s="138"/>
      <c r="U409" s="138"/>
      <c r="V409" s="138"/>
    </row>
    <row r="410" spans="1:22" ht="11.25" customHeight="1" x14ac:dyDescent="0.2">
      <c r="A410" s="138"/>
      <c r="B410" s="11"/>
      <c r="C410" s="11"/>
      <c r="D410" s="11"/>
      <c r="E410" s="11"/>
      <c r="F410" s="11"/>
      <c r="G410" s="15"/>
      <c r="H410" s="15"/>
      <c r="I410" s="15"/>
      <c r="J410" s="15"/>
      <c r="K410" s="15"/>
      <c r="L410" s="15"/>
      <c r="M410" s="15"/>
      <c r="N410" s="15"/>
      <c r="O410" s="15"/>
      <c r="P410" s="15"/>
      <c r="Q410" s="15"/>
      <c r="R410" s="15"/>
      <c r="S410" s="138"/>
      <c r="T410" s="138"/>
      <c r="U410" s="138"/>
      <c r="V410" s="138"/>
    </row>
    <row r="411" spans="1:22" ht="11.25" customHeight="1" x14ac:dyDescent="0.2">
      <c r="A411" s="138"/>
      <c r="B411" s="11"/>
      <c r="C411" s="11"/>
      <c r="D411" s="11"/>
      <c r="E411" s="11"/>
      <c r="F411" s="11"/>
      <c r="G411" s="15"/>
      <c r="H411" s="15"/>
      <c r="I411" s="15"/>
      <c r="J411" s="15"/>
      <c r="K411" s="15"/>
      <c r="L411" s="15"/>
      <c r="M411" s="15"/>
      <c r="N411" s="15"/>
      <c r="O411" s="15"/>
      <c r="P411" s="15"/>
      <c r="Q411" s="15"/>
      <c r="R411" s="15"/>
      <c r="S411" s="138"/>
      <c r="T411" s="138"/>
      <c r="U411" s="138"/>
      <c r="V411" s="138"/>
    </row>
    <row r="412" spans="1:22" ht="11.25" customHeight="1" x14ac:dyDescent="0.2">
      <c r="A412" s="138"/>
      <c r="B412" s="11"/>
      <c r="C412" s="11"/>
      <c r="D412" s="11"/>
      <c r="E412" s="11"/>
      <c r="F412" s="11"/>
      <c r="G412" s="15"/>
      <c r="H412" s="15"/>
      <c r="I412" s="15"/>
      <c r="J412" s="15"/>
      <c r="K412" s="15"/>
      <c r="L412" s="15"/>
      <c r="M412" s="15"/>
      <c r="N412" s="15"/>
      <c r="O412" s="15"/>
      <c r="P412" s="15"/>
      <c r="Q412" s="15"/>
      <c r="R412" s="15"/>
      <c r="S412" s="138"/>
      <c r="T412" s="138"/>
      <c r="U412" s="138"/>
      <c r="V412" s="138"/>
    </row>
    <row r="413" spans="1:22" ht="11.25" customHeight="1" x14ac:dyDescent="0.2">
      <c r="A413" s="138"/>
      <c r="B413" s="11"/>
      <c r="C413" s="11"/>
      <c r="D413" s="11"/>
      <c r="E413" s="11"/>
      <c r="F413" s="11"/>
      <c r="G413" s="15"/>
      <c r="H413" s="15"/>
      <c r="I413" s="15"/>
      <c r="J413" s="15"/>
      <c r="K413" s="15"/>
      <c r="L413" s="15"/>
      <c r="M413" s="15"/>
      <c r="N413" s="15"/>
      <c r="O413" s="15"/>
      <c r="P413" s="15"/>
      <c r="Q413" s="15"/>
      <c r="R413" s="15"/>
      <c r="S413" s="138"/>
      <c r="T413" s="138"/>
      <c r="U413" s="138"/>
      <c r="V413" s="138"/>
    </row>
    <row r="414" spans="1:22" ht="11.25" customHeight="1" x14ac:dyDescent="0.2">
      <c r="A414" s="138"/>
      <c r="B414" s="11"/>
      <c r="C414" s="11"/>
      <c r="D414" s="11"/>
      <c r="E414" s="11"/>
      <c r="F414" s="11"/>
      <c r="G414" s="15"/>
      <c r="H414" s="15"/>
      <c r="I414" s="15"/>
      <c r="J414" s="15"/>
      <c r="K414" s="15"/>
      <c r="L414" s="15"/>
      <c r="M414" s="15"/>
      <c r="N414" s="15"/>
      <c r="O414" s="15"/>
      <c r="P414" s="15"/>
      <c r="Q414" s="15"/>
      <c r="R414" s="15"/>
      <c r="S414" s="138"/>
      <c r="T414" s="138"/>
      <c r="U414" s="138"/>
      <c r="V414" s="138"/>
    </row>
    <row r="415" spans="1:22" ht="11.25" customHeight="1" x14ac:dyDescent="0.2">
      <c r="A415" s="138"/>
      <c r="B415" s="11"/>
      <c r="C415" s="11"/>
      <c r="D415" s="11"/>
      <c r="E415" s="11"/>
      <c r="F415" s="11"/>
      <c r="G415" s="15"/>
      <c r="H415" s="15"/>
      <c r="I415" s="15"/>
      <c r="J415" s="15"/>
      <c r="K415" s="15"/>
      <c r="L415" s="15"/>
      <c r="M415" s="15"/>
      <c r="N415" s="15"/>
      <c r="O415" s="15"/>
      <c r="P415" s="15"/>
      <c r="Q415" s="15"/>
      <c r="R415" s="15"/>
      <c r="S415" s="138"/>
      <c r="T415" s="138"/>
      <c r="U415" s="138"/>
      <c r="V415" s="138"/>
    </row>
    <row r="416" spans="1:22" ht="11.25" customHeight="1" x14ac:dyDescent="0.2">
      <c r="A416" s="138"/>
      <c r="B416" s="11"/>
      <c r="C416" s="11"/>
      <c r="D416" s="11"/>
      <c r="E416" s="11"/>
      <c r="F416" s="11"/>
      <c r="G416" s="15"/>
      <c r="H416" s="15"/>
      <c r="I416" s="15"/>
      <c r="J416" s="15"/>
      <c r="K416" s="15"/>
      <c r="L416" s="15"/>
      <c r="M416" s="15"/>
      <c r="N416" s="15"/>
      <c r="O416" s="15"/>
      <c r="P416" s="15"/>
      <c r="Q416" s="15"/>
      <c r="R416" s="15"/>
      <c r="S416" s="138"/>
      <c r="T416" s="138"/>
      <c r="U416" s="138"/>
      <c r="V416" s="138"/>
    </row>
    <row r="417" spans="1:22" ht="11.25" customHeight="1" x14ac:dyDescent="0.2">
      <c r="A417" s="138"/>
      <c r="B417" s="11"/>
      <c r="C417" s="11"/>
      <c r="D417" s="11"/>
      <c r="E417" s="11"/>
      <c r="F417" s="11"/>
      <c r="G417" s="15"/>
      <c r="H417" s="15"/>
      <c r="I417" s="15"/>
      <c r="J417" s="15"/>
      <c r="K417" s="15"/>
      <c r="L417" s="15"/>
      <c r="M417" s="15"/>
      <c r="N417" s="15"/>
      <c r="O417" s="15"/>
      <c r="P417" s="15"/>
      <c r="Q417" s="15"/>
      <c r="R417" s="15"/>
      <c r="S417" s="138"/>
      <c r="T417" s="138"/>
      <c r="U417" s="138"/>
      <c r="V417" s="138"/>
    </row>
    <row r="418" spans="1:22" ht="11.25" customHeight="1" x14ac:dyDescent="0.2">
      <c r="A418" s="138"/>
      <c r="B418" s="11"/>
      <c r="C418" s="11"/>
      <c r="D418" s="11"/>
      <c r="E418" s="11"/>
      <c r="F418" s="11"/>
      <c r="G418" s="15"/>
      <c r="H418" s="15"/>
      <c r="I418" s="15"/>
      <c r="J418" s="15"/>
      <c r="K418" s="15"/>
      <c r="L418" s="15"/>
      <c r="M418" s="15"/>
      <c r="N418" s="15"/>
      <c r="O418" s="15"/>
      <c r="P418" s="15"/>
      <c r="Q418" s="15"/>
      <c r="R418" s="15"/>
      <c r="S418" s="138"/>
      <c r="T418" s="138"/>
      <c r="U418" s="138"/>
      <c r="V418" s="138"/>
    </row>
    <row r="419" spans="1:22" ht="11.25" customHeight="1" x14ac:dyDescent="0.2">
      <c r="A419" s="138"/>
      <c r="B419" s="11"/>
      <c r="C419" s="11"/>
      <c r="D419" s="11"/>
      <c r="E419" s="11"/>
      <c r="F419" s="11"/>
      <c r="G419" s="15"/>
      <c r="H419" s="15"/>
      <c r="I419" s="15"/>
      <c r="J419" s="15"/>
      <c r="K419" s="15"/>
      <c r="L419" s="15"/>
      <c r="M419" s="15"/>
      <c r="N419" s="15"/>
      <c r="O419" s="15"/>
      <c r="P419" s="15"/>
      <c r="Q419" s="15"/>
      <c r="R419" s="15"/>
      <c r="S419" s="138"/>
      <c r="T419" s="138"/>
      <c r="U419" s="138"/>
      <c r="V419" s="138"/>
    </row>
    <row r="420" spans="1:22" ht="11.25" customHeight="1" x14ac:dyDescent="0.2">
      <c r="A420" s="138"/>
      <c r="B420" s="11"/>
      <c r="C420" s="11"/>
      <c r="D420" s="11"/>
      <c r="E420" s="11"/>
      <c r="F420" s="11"/>
      <c r="G420" s="15"/>
      <c r="H420" s="15"/>
      <c r="I420" s="15"/>
      <c r="J420" s="15"/>
      <c r="K420" s="15"/>
      <c r="L420" s="15"/>
      <c r="M420" s="15"/>
      <c r="N420" s="15"/>
      <c r="O420" s="15"/>
      <c r="P420" s="15"/>
      <c r="Q420" s="15"/>
      <c r="R420" s="15"/>
      <c r="S420" s="138"/>
      <c r="T420" s="138"/>
      <c r="U420" s="138"/>
      <c r="V420" s="138"/>
    </row>
    <row r="421" spans="1:22" ht="11.25" customHeight="1" x14ac:dyDescent="0.2">
      <c r="A421" s="138"/>
      <c r="B421" s="11"/>
      <c r="C421" s="11"/>
      <c r="D421" s="11"/>
      <c r="E421" s="11"/>
      <c r="F421" s="11"/>
      <c r="G421" s="15"/>
      <c r="H421" s="15"/>
      <c r="I421" s="15"/>
      <c r="J421" s="15"/>
      <c r="K421" s="15"/>
      <c r="L421" s="15"/>
      <c r="M421" s="15"/>
      <c r="N421" s="15"/>
      <c r="O421" s="15"/>
      <c r="P421" s="15"/>
      <c r="Q421" s="15"/>
      <c r="R421" s="15"/>
      <c r="S421" s="138"/>
      <c r="T421" s="138"/>
      <c r="U421" s="138"/>
      <c r="V421" s="138"/>
    </row>
    <row r="422" spans="1:22" ht="11.25" customHeight="1" x14ac:dyDescent="0.2">
      <c r="A422" s="138"/>
      <c r="B422" s="11"/>
      <c r="C422" s="11"/>
      <c r="D422" s="11"/>
      <c r="E422" s="11"/>
      <c r="F422" s="11"/>
      <c r="G422" s="15"/>
      <c r="H422" s="15"/>
      <c r="I422" s="15"/>
      <c r="J422" s="15"/>
      <c r="K422" s="15"/>
      <c r="L422" s="15"/>
      <c r="M422" s="15"/>
      <c r="N422" s="15"/>
      <c r="O422" s="15"/>
      <c r="P422" s="15"/>
      <c r="Q422" s="15"/>
      <c r="R422" s="15"/>
      <c r="S422" s="138"/>
      <c r="T422" s="138"/>
      <c r="U422" s="138"/>
      <c r="V422" s="138"/>
    </row>
    <row r="423" spans="1:22" ht="11.25" customHeight="1" x14ac:dyDescent="0.2">
      <c r="A423" s="138"/>
      <c r="B423" s="11"/>
      <c r="C423" s="11"/>
      <c r="D423" s="11"/>
      <c r="E423" s="11"/>
      <c r="F423" s="11"/>
      <c r="G423" s="15"/>
      <c r="H423" s="15"/>
      <c r="I423" s="15"/>
      <c r="J423" s="15"/>
      <c r="K423" s="15"/>
      <c r="L423" s="15"/>
      <c r="M423" s="15"/>
      <c r="N423" s="15"/>
      <c r="O423" s="15"/>
      <c r="P423" s="15"/>
      <c r="Q423" s="15"/>
      <c r="R423" s="15"/>
      <c r="S423" s="138"/>
      <c r="T423" s="138"/>
      <c r="U423" s="138"/>
      <c r="V423" s="138"/>
    </row>
    <row r="424" spans="1:22" ht="11.25" customHeight="1" x14ac:dyDescent="0.2">
      <c r="A424" s="138"/>
      <c r="B424" s="11"/>
      <c r="C424" s="11"/>
      <c r="D424" s="11"/>
      <c r="E424" s="11"/>
      <c r="F424" s="11"/>
      <c r="G424" s="15"/>
      <c r="H424" s="15"/>
      <c r="I424" s="15"/>
      <c r="J424" s="15"/>
      <c r="K424" s="15"/>
      <c r="L424" s="15"/>
      <c r="M424" s="15"/>
      <c r="N424" s="15"/>
      <c r="O424" s="15"/>
      <c r="P424" s="15"/>
      <c r="Q424" s="15"/>
      <c r="R424" s="15"/>
      <c r="S424" s="138"/>
      <c r="T424" s="138"/>
      <c r="U424" s="138"/>
      <c r="V424" s="138"/>
    </row>
    <row r="425" spans="1:22" ht="11.25" customHeight="1" x14ac:dyDescent="0.2">
      <c r="A425" s="138"/>
      <c r="B425" s="11"/>
      <c r="C425" s="11"/>
      <c r="D425" s="11"/>
      <c r="E425" s="11"/>
      <c r="F425" s="11"/>
      <c r="G425" s="15"/>
      <c r="H425" s="15"/>
      <c r="I425" s="15"/>
      <c r="J425" s="15"/>
      <c r="K425" s="15"/>
      <c r="L425" s="15"/>
      <c r="M425" s="15"/>
      <c r="N425" s="15"/>
      <c r="O425" s="15"/>
      <c r="P425" s="15"/>
      <c r="Q425" s="15"/>
      <c r="R425" s="15"/>
      <c r="S425" s="138"/>
      <c r="T425" s="138"/>
      <c r="U425" s="138"/>
      <c r="V425" s="138"/>
    </row>
    <row r="426" spans="1:22" ht="11.25" customHeight="1" x14ac:dyDescent="0.2">
      <c r="A426" s="138"/>
      <c r="B426" s="11"/>
      <c r="C426" s="11"/>
      <c r="D426" s="11"/>
      <c r="E426" s="11"/>
      <c r="F426" s="11"/>
      <c r="G426" s="15"/>
      <c r="H426" s="15"/>
      <c r="I426" s="15"/>
      <c r="J426" s="15"/>
      <c r="K426" s="15"/>
      <c r="L426" s="15"/>
      <c r="M426" s="15"/>
      <c r="N426" s="15"/>
      <c r="O426" s="15"/>
      <c r="P426" s="15"/>
      <c r="Q426" s="15"/>
      <c r="R426" s="15"/>
      <c r="S426" s="138"/>
      <c r="T426" s="138"/>
      <c r="U426" s="138"/>
      <c r="V426" s="138"/>
    </row>
    <row r="427" spans="1:22" ht="11.25" customHeight="1" x14ac:dyDescent="0.2">
      <c r="A427" s="138"/>
      <c r="B427" s="11"/>
      <c r="C427" s="11"/>
      <c r="D427" s="11"/>
      <c r="E427" s="11"/>
      <c r="F427" s="11"/>
      <c r="G427" s="15"/>
      <c r="H427" s="15"/>
      <c r="I427" s="15"/>
      <c r="J427" s="15"/>
      <c r="K427" s="15"/>
      <c r="L427" s="15"/>
      <c r="M427" s="15"/>
      <c r="N427" s="15"/>
      <c r="O427" s="15"/>
      <c r="P427" s="15"/>
      <c r="Q427" s="15"/>
      <c r="R427" s="15"/>
      <c r="S427" s="138"/>
      <c r="T427" s="138"/>
      <c r="U427" s="138"/>
      <c r="V427" s="138"/>
    </row>
    <row r="428" spans="1:22" ht="11.25" customHeight="1" x14ac:dyDescent="0.2">
      <c r="A428" s="138"/>
      <c r="B428" s="11"/>
      <c r="C428" s="11"/>
      <c r="D428" s="11"/>
      <c r="E428" s="11"/>
      <c r="F428" s="11"/>
      <c r="G428" s="15"/>
      <c r="H428" s="15"/>
      <c r="I428" s="15"/>
      <c r="J428" s="15"/>
      <c r="K428" s="15"/>
      <c r="L428" s="15"/>
      <c r="M428" s="15"/>
      <c r="N428" s="15"/>
      <c r="O428" s="15"/>
      <c r="P428" s="15"/>
      <c r="Q428" s="15"/>
      <c r="R428" s="15"/>
      <c r="S428" s="138"/>
      <c r="T428" s="138"/>
      <c r="U428" s="138"/>
      <c r="V428" s="138"/>
    </row>
    <row r="429" spans="1:22" ht="11.25" customHeight="1" x14ac:dyDescent="0.2">
      <c r="A429" s="138"/>
      <c r="B429" s="11"/>
      <c r="C429" s="11"/>
      <c r="D429" s="11"/>
      <c r="E429" s="11"/>
      <c r="F429" s="11"/>
      <c r="G429" s="15"/>
      <c r="H429" s="15"/>
      <c r="I429" s="15"/>
      <c r="J429" s="15"/>
      <c r="K429" s="15"/>
      <c r="L429" s="15"/>
      <c r="M429" s="15"/>
      <c r="N429" s="15"/>
      <c r="O429" s="15"/>
      <c r="P429" s="15"/>
      <c r="Q429" s="15"/>
      <c r="R429" s="15"/>
      <c r="S429" s="138"/>
      <c r="T429" s="138"/>
      <c r="U429" s="138"/>
      <c r="V429" s="138"/>
    </row>
    <row r="430" spans="1:22" ht="11.25" customHeight="1" x14ac:dyDescent="0.2">
      <c r="A430" s="138"/>
      <c r="B430" s="11"/>
      <c r="C430" s="11"/>
      <c r="D430" s="11"/>
      <c r="E430" s="11"/>
      <c r="F430" s="11"/>
      <c r="G430" s="15"/>
      <c r="H430" s="15"/>
      <c r="I430" s="15"/>
      <c r="J430" s="15"/>
      <c r="K430" s="15"/>
      <c r="L430" s="15"/>
      <c r="M430" s="15"/>
      <c r="N430" s="15"/>
      <c r="O430" s="15"/>
      <c r="P430" s="15"/>
      <c r="Q430" s="15"/>
      <c r="R430" s="15"/>
      <c r="S430" s="138"/>
      <c r="T430" s="138"/>
      <c r="U430" s="138"/>
      <c r="V430" s="138"/>
    </row>
    <row r="431" spans="1:22" ht="11.25" customHeight="1" x14ac:dyDescent="0.2">
      <c r="A431" s="138"/>
      <c r="B431" s="11"/>
      <c r="C431" s="11"/>
      <c r="D431" s="11"/>
      <c r="E431" s="11"/>
      <c r="F431" s="11"/>
      <c r="G431" s="15"/>
      <c r="H431" s="15"/>
      <c r="I431" s="15"/>
      <c r="J431" s="15"/>
      <c r="K431" s="15"/>
      <c r="L431" s="15"/>
      <c r="M431" s="15"/>
      <c r="N431" s="15"/>
      <c r="O431" s="15"/>
      <c r="P431" s="15"/>
      <c r="Q431" s="15"/>
      <c r="R431" s="15"/>
      <c r="S431" s="138"/>
      <c r="T431" s="138"/>
      <c r="U431" s="138"/>
      <c r="V431" s="138"/>
    </row>
    <row r="432" spans="1:22" ht="11.25" customHeight="1" x14ac:dyDescent="0.2">
      <c r="A432" s="138"/>
      <c r="B432" s="11"/>
      <c r="C432" s="11"/>
      <c r="D432" s="11"/>
      <c r="E432" s="11"/>
      <c r="F432" s="11"/>
      <c r="G432" s="15"/>
      <c r="H432" s="15"/>
      <c r="I432" s="15"/>
      <c r="J432" s="15"/>
      <c r="K432" s="15"/>
      <c r="L432" s="15"/>
      <c r="M432" s="15"/>
      <c r="N432" s="15"/>
      <c r="O432" s="15"/>
      <c r="P432" s="15"/>
      <c r="Q432" s="15"/>
      <c r="R432" s="15"/>
      <c r="S432" s="138"/>
      <c r="T432" s="138"/>
      <c r="U432" s="138"/>
      <c r="V432" s="138"/>
    </row>
    <row r="433" spans="1:22" ht="11.25" customHeight="1" x14ac:dyDescent="0.2">
      <c r="A433" s="138"/>
      <c r="B433" s="11"/>
      <c r="C433" s="11"/>
      <c r="D433" s="11"/>
      <c r="E433" s="11"/>
      <c r="F433" s="11"/>
      <c r="G433" s="15"/>
      <c r="H433" s="15"/>
      <c r="I433" s="15"/>
      <c r="J433" s="15"/>
      <c r="K433" s="15"/>
      <c r="L433" s="15"/>
      <c r="M433" s="15"/>
      <c r="N433" s="15"/>
      <c r="O433" s="15"/>
      <c r="P433" s="15"/>
      <c r="Q433" s="15"/>
      <c r="R433" s="15"/>
      <c r="S433" s="138"/>
      <c r="T433" s="138"/>
      <c r="U433" s="138"/>
      <c r="V433" s="138"/>
    </row>
    <row r="434" spans="1:22" ht="11.25" customHeight="1" x14ac:dyDescent="0.2">
      <c r="A434" s="138"/>
      <c r="B434" s="11"/>
      <c r="C434" s="11"/>
      <c r="D434" s="11"/>
      <c r="E434" s="11"/>
      <c r="F434" s="11"/>
      <c r="G434" s="15"/>
      <c r="H434" s="15"/>
      <c r="I434" s="15"/>
      <c r="J434" s="15"/>
      <c r="K434" s="15"/>
      <c r="L434" s="15"/>
      <c r="M434" s="15"/>
      <c r="N434" s="15"/>
      <c r="O434" s="15"/>
      <c r="P434" s="15"/>
      <c r="Q434" s="15"/>
      <c r="R434" s="15"/>
      <c r="S434" s="138"/>
      <c r="T434" s="138"/>
      <c r="U434" s="138"/>
      <c r="V434" s="138"/>
    </row>
    <row r="435" spans="1:22" ht="11.25" customHeight="1" x14ac:dyDescent="0.2">
      <c r="A435" s="138"/>
      <c r="B435" s="11"/>
      <c r="C435" s="11"/>
      <c r="D435" s="11"/>
      <c r="E435" s="11"/>
      <c r="F435" s="11"/>
      <c r="G435" s="15"/>
      <c r="H435" s="15"/>
      <c r="I435" s="15"/>
      <c r="J435" s="15"/>
      <c r="K435" s="15"/>
      <c r="L435" s="15"/>
      <c r="M435" s="15"/>
      <c r="N435" s="15"/>
      <c r="O435" s="15"/>
      <c r="P435" s="15"/>
      <c r="Q435" s="15"/>
      <c r="R435" s="15"/>
      <c r="S435" s="138"/>
      <c r="T435" s="138"/>
      <c r="U435" s="138"/>
      <c r="V435" s="138"/>
    </row>
    <row r="436" spans="1:22" ht="11.25" customHeight="1" x14ac:dyDescent="0.2">
      <c r="A436" s="138"/>
      <c r="B436" s="11"/>
      <c r="C436" s="11"/>
      <c r="D436" s="11"/>
      <c r="E436" s="11"/>
      <c r="F436" s="11"/>
      <c r="G436" s="15"/>
      <c r="H436" s="15"/>
      <c r="I436" s="15"/>
      <c r="J436" s="15"/>
      <c r="K436" s="15"/>
      <c r="L436" s="15"/>
      <c r="M436" s="15"/>
      <c r="N436" s="15"/>
      <c r="O436" s="15"/>
      <c r="P436" s="15"/>
      <c r="Q436" s="15"/>
      <c r="R436" s="15"/>
      <c r="S436" s="138"/>
      <c r="T436" s="138"/>
      <c r="U436" s="138"/>
      <c r="V436" s="138"/>
    </row>
    <row r="437" spans="1:22" ht="11.25" customHeight="1" x14ac:dyDescent="0.2">
      <c r="A437" s="138"/>
      <c r="B437" s="11"/>
      <c r="C437" s="11"/>
      <c r="D437" s="11"/>
      <c r="E437" s="11"/>
      <c r="F437" s="11"/>
      <c r="G437" s="15"/>
      <c r="H437" s="15"/>
      <c r="I437" s="15"/>
      <c r="J437" s="15"/>
      <c r="K437" s="15"/>
      <c r="L437" s="15"/>
      <c r="M437" s="15"/>
      <c r="N437" s="15"/>
      <c r="O437" s="15"/>
      <c r="P437" s="15"/>
      <c r="Q437" s="15"/>
      <c r="R437" s="15"/>
      <c r="S437" s="138"/>
      <c r="T437" s="138"/>
      <c r="U437" s="138"/>
      <c r="V437" s="138"/>
    </row>
    <row r="438" spans="1:22" ht="11.25" customHeight="1" x14ac:dyDescent="0.2">
      <c r="A438" s="138"/>
      <c r="B438" s="11"/>
      <c r="C438" s="11"/>
      <c r="D438" s="11"/>
      <c r="E438" s="11"/>
      <c r="F438" s="11"/>
      <c r="G438" s="15"/>
      <c r="H438" s="15"/>
      <c r="I438" s="15"/>
      <c r="J438" s="15"/>
      <c r="K438" s="15"/>
      <c r="L438" s="15"/>
      <c r="M438" s="15"/>
      <c r="N438" s="15"/>
      <c r="O438" s="15"/>
      <c r="P438" s="15"/>
      <c r="Q438" s="15"/>
      <c r="R438" s="15"/>
      <c r="S438" s="138"/>
      <c r="T438" s="138"/>
      <c r="U438" s="138"/>
      <c r="V438" s="138"/>
    </row>
    <row r="439" spans="1:22" ht="11.25" customHeight="1" x14ac:dyDescent="0.2">
      <c r="A439" s="138"/>
      <c r="B439" s="11"/>
      <c r="C439" s="11"/>
      <c r="D439" s="11"/>
      <c r="E439" s="11"/>
      <c r="F439" s="11"/>
      <c r="G439" s="15"/>
      <c r="H439" s="15"/>
      <c r="I439" s="15"/>
      <c r="J439" s="15"/>
      <c r="K439" s="15"/>
      <c r="L439" s="15"/>
      <c r="M439" s="15"/>
      <c r="N439" s="15"/>
      <c r="O439" s="15"/>
      <c r="P439" s="15"/>
      <c r="Q439" s="15"/>
      <c r="R439" s="15"/>
      <c r="S439" s="138"/>
      <c r="T439" s="138"/>
      <c r="U439" s="138"/>
      <c r="V439" s="138"/>
    </row>
    <row r="440" spans="1:22" ht="11.25" customHeight="1" x14ac:dyDescent="0.2">
      <c r="A440" s="138"/>
      <c r="B440" s="11"/>
      <c r="C440" s="11"/>
      <c r="D440" s="11"/>
      <c r="E440" s="11"/>
      <c r="F440" s="11"/>
      <c r="G440" s="15"/>
      <c r="H440" s="15"/>
      <c r="I440" s="15"/>
      <c r="J440" s="15"/>
      <c r="K440" s="15"/>
      <c r="L440" s="15"/>
      <c r="M440" s="15"/>
      <c r="N440" s="15"/>
      <c r="O440" s="15"/>
      <c r="P440" s="15"/>
      <c r="Q440" s="15"/>
      <c r="R440" s="15"/>
      <c r="S440" s="138"/>
      <c r="T440" s="138"/>
      <c r="U440" s="138"/>
      <c r="V440" s="138"/>
    </row>
    <row r="441" spans="1:22" ht="11.25" customHeight="1" x14ac:dyDescent="0.2">
      <c r="A441" s="138"/>
      <c r="B441" s="11"/>
      <c r="C441" s="11"/>
      <c r="D441" s="11"/>
      <c r="E441" s="11"/>
      <c r="F441" s="11"/>
      <c r="G441" s="15"/>
      <c r="H441" s="15"/>
      <c r="I441" s="15"/>
      <c r="J441" s="15"/>
      <c r="K441" s="15"/>
      <c r="L441" s="15"/>
      <c r="M441" s="15"/>
      <c r="N441" s="15"/>
      <c r="O441" s="15"/>
      <c r="P441" s="15"/>
      <c r="Q441" s="15"/>
      <c r="R441" s="15"/>
      <c r="S441" s="138"/>
      <c r="T441" s="138"/>
      <c r="U441" s="138"/>
      <c r="V441" s="138"/>
    </row>
    <row r="442" spans="1:22" ht="11.25" customHeight="1" x14ac:dyDescent="0.2">
      <c r="A442" s="138"/>
      <c r="B442" s="11"/>
      <c r="C442" s="11"/>
      <c r="D442" s="11"/>
      <c r="E442" s="11"/>
      <c r="F442" s="11"/>
      <c r="G442" s="15"/>
      <c r="H442" s="15"/>
      <c r="I442" s="15"/>
      <c r="J442" s="15"/>
      <c r="K442" s="15"/>
      <c r="L442" s="15"/>
      <c r="M442" s="15"/>
      <c r="N442" s="15"/>
      <c r="O442" s="15"/>
      <c r="P442" s="15"/>
      <c r="Q442" s="15"/>
      <c r="R442" s="15"/>
      <c r="S442" s="138"/>
      <c r="T442" s="138"/>
      <c r="U442" s="138"/>
      <c r="V442" s="138"/>
    </row>
    <row r="443" spans="1:22" ht="11.25" customHeight="1" x14ac:dyDescent="0.2">
      <c r="A443" s="138"/>
      <c r="B443" s="11"/>
      <c r="C443" s="11"/>
      <c r="D443" s="11"/>
      <c r="E443" s="11"/>
      <c r="F443" s="11"/>
      <c r="G443" s="15"/>
      <c r="H443" s="15"/>
      <c r="I443" s="15"/>
      <c r="J443" s="15"/>
      <c r="K443" s="15"/>
      <c r="L443" s="15"/>
      <c r="M443" s="15"/>
      <c r="N443" s="15"/>
      <c r="O443" s="15"/>
      <c r="P443" s="15"/>
      <c r="Q443" s="15"/>
      <c r="R443" s="15"/>
      <c r="S443" s="138"/>
      <c r="T443" s="138"/>
      <c r="U443" s="138"/>
      <c r="V443" s="138"/>
    </row>
    <row r="444" spans="1:22" ht="11.25" customHeight="1" x14ac:dyDescent="0.2">
      <c r="A444" s="138"/>
      <c r="B444" s="11"/>
      <c r="C444" s="11"/>
      <c r="D444" s="11"/>
      <c r="E444" s="11"/>
      <c r="F444" s="11"/>
      <c r="G444" s="15"/>
      <c r="H444" s="15"/>
      <c r="I444" s="15"/>
      <c r="J444" s="15"/>
      <c r="K444" s="15"/>
      <c r="L444" s="15"/>
      <c r="M444" s="15"/>
      <c r="N444" s="15"/>
      <c r="O444" s="15"/>
      <c r="P444" s="15"/>
      <c r="Q444" s="15"/>
      <c r="R444" s="15"/>
      <c r="S444" s="138"/>
      <c r="T444" s="138"/>
      <c r="U444" s="138"/>
      <c r="V444" s="138"/>
    </row>
    <row r="445" spans="1:22" ht="11.25" customHeight="1" x14ac:dyDescent="0.2">
      <c r="A445" s="138"/>
      <c r="B445" s="11"/>
      <c r="C445" s="11"/>
      <c r="D445" s="11"/>
      <c r="E445" s="11"/>
      <c r="F445" s="11"/>
      <c r="G445" s="15"/>
      <c r="H445" s="15"/>
      <c r="I445" s="15"/>
      <c r="J445" s="15"/>
      <c r="K445" s="15"/>
      <c r="L445" s="15"/>
      <c r="M445" s="15"/>
      <c r="N445" s="15"/>
      <c r="O445" s="15"/>
      <c r="P445" s="15"/>
      <c r="Q445" s="15"/>
      <c r="R445" s="15"/>
      <c r="S445" s="138"/>
      <c r="T445" s="138"/>
      <c r="U445" s="138"/>
      <c r="V445" s="138"/>
    </row>
    <row r="446" spans="1:22" ht="11.25" customHeight="1" x14ac:dyDescent="0.2">
      <c r="A446" s="138"/>
      <c r="B446" s="11"/>
      <c r="C446" s="11"/>
      <c r="D446" s="11"/>
      <c r="E446" s="11"/>
      <c r="F446" s="11"/>
      <c r="G446" s="15"/>
      <c r="H446" s="15"/>
      <c r="I446" s="15"/>
      <c r="J446" s="15"/>
      <c r="K446" s="15"/>
      <c r="L446" s="15"/>
      <c r="M446" s="15"/>
      <c r="N446" s="15"/>
      <c r="O446" s="15"/>
      <c r="P446" s="15"/>
      <c r="Q446" s="15"/>
      <c r="R446" s="15"/>
      <c r="S446" s="138"/>
      <c r="T446" s="138"/>
      <c r="U446" s="138"/>
      <c r="V446" s="138"/>
    </row>
    <row r="447" spans="1:22" ht="11.25" customHeight="1" x14ac:dyDescent="0.2">
      <c r="A447" s="138"/>
      <c r="B447" s="11"/>
      <c r="C447" s="11"/>
      <c r="D447" s="11"/>
      <c r="E447" s="11"/>
      <c r="F447" s="11"/>
      <c r="G447" s="15"/>
      <c r="H447" s="15"/>
      <c r="I447" s="15"/>
      <c r="J447" s="15"/>
      <c r="K447" s="15"/>
      <c r="L447" s="15"/>
      <c r="M447" s="15"/>
      <c r="N447" s="15"/>
      <c r="O447" s="15"/>
      <c r="P447" s="15"/>
      <c r="Q447" s="15"/>
      <c r="R447" s="15"/>
      <c r="S447" s="138"/>
      <c r="T447" s="138"/>
      <c r="U447" s="138"/>
      <c r="V447" s="138"/>
    </row>
    <row r="448" spans="1:22" ht="11.25" customHeight="1" x14ac:dyDescent="0.2">
      <c r="A448" s="138"/>
      <c r="B448" s="11"/>
      <c r="C448" s="11"/>
      <c r="D448" s="11"/>
      <c r="E448" s="11"/>
      <c r="F448" s="11"/>
      <c r="G448" s="15"/>
      <c r="H448" s="15"/>
      <c r="I448" s="15"/>
      <c r="J448" s="15"/>
      <c r="K448" s="15"/>
      <c r="L448" s="15"/>
      <c r="M448" s="15"/>
      <c r="N448" s="15"/>
      <c r="O448" s="15"/>
      <c r="P448" s="15"/>
      <c r="Q448" s="15"/>
      <c r="R448" s="15"/>
      <c r="S448" s="138"/>
      <c r="T448" s="138"/>
      <c r="U448" s="138"/>
      <c r="V448" s="138"/>
    </row>
    <row r="449" spans="1:22" ht="11.25" customHeight="1" x14ac:dyDescent="0.2">
      <c r="A449" s="138"/>
      <c r="B449" s="11"/>
      <c r="C449" s="11"/>
      <c r="D449" s="11"/>
      <c r="E449" s="11"/>
      <c r="F449" s="11"/>
      <c r="G449" s="15"/>
      <c r="H449" s="15"/>
      <c r="I449" s="15"/>
      <c r="J449" s="15"/>
      <c r="K449" s="15"/>
      <c r="L449" s="15"/>
      <c r="M449" s="15"/>
      <c r="N449" s="15"/>
      <c r="O449" s="15"/>
      <c r="P449" s="15"/>
      <c r="Q449" s="15"/>
      <c r="R449" s="15"/>
      <c r="S449" s="138"/>
      <c r="T449" s="138"/>
      <c r="U449" s="138"/>
      <c r="V449" s="138"/>
    </row>
    <row r="450" spans="1:22" ht="11.25" customHeight="1" x14ac:dyDescent="0.2">
      <c r="A450" s="138"/>
      <c r="B450" s="11"/>
      <c r="C450" s="11"/>
      <c r="D450" s="11"/>
      <c r="E450" s="11"/>
      <c r="F450" s="11"/>
      <c r="G450" s="15"/>
      <c r="H450" s="15"/>
      <c r="I450" s="15"/>
      <c r="J450" s="15"/>
      <c r="K450" s="15"/>
      <c r="L450" s="15"/>
      <c r="M450" s="15"/>
      <c r="N450" s="15"/>
      <c r="O450" s="15"/>
      <c r="P450" s="15"/>
      <c r="Q450" s="15"/>
      <c r="R450" s="15"/>
      <c r="S450" s="138"/>
      <c r="T450" s="138"/>
      <c r="U450" s="138"/>
      <c r="V450" s="138"/>
    </row>
    <row r="451" spans="1:22" ht="11.25" customHeight="1" x14ac:dyDescent="0.2">
      <c r="A451" s="138"/>
      <c r="B451" s="11"/>
      <c r="C451" s="11"/>
      <c r="D451" s="11"/>
      <c r="E451" s="11"/>
      <c r="F451" s="11"/>
      <c r="G451" s="15"/>
      <c r="H451" s="15"/>
      <c r="I451" s="15"/>
      <c r="J451" s="15"/>
      <c r="K451" s="15"/>
      <c r="L451" s="15"/>
      <c r="M451" s="15"/>
      <c r="N451" s="15"/>
      <c r="O451" s="15"/>
      <c r="P451" s="15"/>
      <c r="Q451" s="15"/>
      <c r="R451" s="15"/>
      <c r="S451" s="138"/>
      <c r="T451" s="138"/>
      <c r="U451" s="138"/>
      <c r="V451" s="138"/>
    </row>
    <row r="452" spans="1:22" ht="11.25" customHeight="1" x14ac:dyDescent="0.2">
      <c r="A452" s="138"/>
      <c r="B452" s="11"/>
      <c r="C452" s="11"/>
      <c r="D452" s="11"/>
      <c r="E452" s="11"/>
      <c r="F452" s="11"/>
      <c r="G452" s="15"/>
      <c r="H452" s="15"/>
      <c r="I452" s="15"/>
      <c r="J452" s="15"/>
      <c r="K452" s="15"/>
      <c r="L452" s="15"/>
      <c r="M452" s="15"/>
      <c r="N452" s="15"/>
      <c r="O452" s="15"/>
      <c r="P452" s="15"/>
      <c r="Q452" s="15"/>
      <c r="R452" s="15"/>
      <c r="S452" s="138"/>
      <c r="T452" s="138"/>
      <c r="U452" s="138"/>
      <c r="V452" s="138"/>
    </row>
    <row r="453" spans="1:22" ht="11.25" customHeight="1" x14ac:dyDescent="0.2">
      <c r="A453" s="138"/>
      <c r="B453" s="11"/>
      <c r="C453" s="11"/>
      <c r="D453" s="11"/>
      <c r="E453" s="11"/>
      <c r="F453" s="11"/>
      <c r="G453" s="15"/>
      <c r="H453" s="15"/>
      <c r="I453" s="15"/>
      <c r="J453" s="15"/>
      <c r="K453" s="15"/>
      <c r="L453" s="15"/>
      <c r="M453" s="15"/>
      <c r="N453" s="15"/>
      <c r="O453" s="15"/>
      <c r="P453" s="15"/>
      <c r="Q453" s="15"/>
      <c r="R453" s="15"/>
      <c r="S453" s="138"/>
      <c r="T453" s="138"/>
      <c r="U453" s="138"/>
      <c r="V453" s="138"/>
    </row>
    <row r="454" spans="1:22" ht="11.25" customHeight="1" x14ac:dyDescent="0.2">
      <c r="A454" s="138"/>
      <c r="B454" s="11"/>
      <c r="C454" s="11"/>
      <c r="D454" s="11"/>
      <c r="E454" s="11"/>
      <c r="F454" s="11"/>
      <c r="G454" s="15"/>
      <c r="H454" s="15"/>
      <c r="I454" s="15"/>
      <c r="J454" s="15"/>
      <c r="K454" s="15"/>
      <c r="L454" s="15"/>
      <c r="M454" s="15"/>
      <c r="N454" s="15"/>
      <c r="O454" s="15"/>
      <c r="P454" s="15"/>
      <c r="Q454" s="15"/>
      <c r="R454" s="15"/>
      <c r="S454" s="138"/>
      <c r="T454" s="138"/>
      <c r="U454" s="138"/>
      <c r="V454" s="138"/>
    </row>
    <row r="455" spans="1:22" ht="11.25" customHeight="1" x14ac:dyDescent="0.2">
      <c r="A455" s="138"/>
      <c r="B455" s="11"/>
      <c r="C455" s="11"/>
      <c r="D455" s="11"/>
      <c r="E455" s="11"/>
      <c r="F455" s="11"/>
      <c r="G455" s="15"/>
      <c r="H455" s="15"/>
      <c r="I455" s="15"/>
      <c r="J455" s="15"/>
      <c r="K455" s="15"/>
      <c r="L455" s="15"/>
      <c r="M455" s="15"/>
      <c r="N455" s="15"/>
      <c r="O455" s="15"/>
      <c r="P455" s="15"/>
      <c r="Q455" s="15"/>
      <c r="R455" s="15"/>
      <c r="S455" s="138"/>
      <c r="T455" s="138"/>
      <c r="U455" s="138"/>
      <c r="V455" s="138"/>
    </row>
    <row r="456" spans="1:22" ht="11.25" customHeight="1" x14ac:dyDescent="0.2">
      <c r="A456" s="138"/>
      <c r="B456" s="11"/>
      <c r="C456" s="11"/>
      <c r="D456" s="11"/>
      <c r="E456" s="11"/>
      <c r="F456" s="11"/>
      <c r="G456" s="15"/>
      <c r="H456" s="15"/>
      <c r="I456" s="15"/>
      <c r="J456" s="15"/>
      <c r="K456" s="15"/>
      <c r="L456" s="15"/>
      <c r="M456" s="15"/>
      <c r="N456" s="15"/>
      <c r="O456" s="15"/>
      <c r="P456" s="15"/>
      <c r="Q456" s="15"/>
      <c r="R456" s="15"/>
      <c r="S456" s="138"/>
      <c r="T456" s="138"/>
      <c r="U456" s="138"/>
      <c r="V456" s="138"/>
    </row>
    <row r="457" spans="1:22" ht="11.25" customHeight="1" x14ac:dyDescent="0.2">
      <c r="A457" s="138"/>
      <c r="B457" s="11"/>
      <c r="C457" s="11"/>
      <c r="D457" s="11"/>
      <c r="E457" s="11"/>
      <c r="F457" s="11"/>
      <c r="G457" s="15"/>
      <c r="H457" s="15"/>
      <c r="I457" s="15"/>
      <c r="J457" s="15"/>
      <c r="K457" s="15"/>
      <c r="L457" s="15"/>
      <c r="M457" s="15"/>
      <c r="N457" s="15"/>
      <c r="O457" s="15"/>
      <c r="P457" s="15"/>
      <c r="Q457" s="15"/>
      <c r="R457" s="15"/>
      <c r="S457" s="138"/>
      <c r="T457" s="138"/>
      <c r="U457" s="138"/>
      <c r="V457" s="138"/>
    </row>
    <row r="458" spans="1:22" ht="11.25" customHeight="1" x14ac:dyDescent="0.2">
      <c r="A458" s="138"/>
      <c r="B458" s="11"/>
      <c r="C458" s="11"/>
      <c r="D458" s="11"/>
      <c r="E458" s="11"/>
      <c r="F458" s="11"/>
      <c r="G458" s="15"/>
      <c r="H458" s="15"/>
      <c r="I458" s="15"/>
      <c r="J458" s="15"/>
      <c r="K458" s="15"/>
      <c r="L458" s="15"/>
      <c r="M458" s="15"/>
      <c r="N458" s="15"/>
      <c r="O458" s="15"/>
      <c r="P458" s="15"/>
      <c r="Q458" s="15"/>
      <c r="R458" s="15"/>
      <c r="S458" s="138"/>
      <c r="T458" s="138"/>
      <c r="U458" s="138"/>
      <c r="V458" s="138"/>
    </row>
    <row r="459" spans="1:22" ht="11.25" customHeight="1" x14ac:dyDescent="0.2">
      <c r="A459" s="138"/>
      <c r="B459" s="11"/>
      <c r="C459" s="11"/>
      <c r="D459" s="11"/>
      <c r="E459" s="11"/>
      <c r="F459" s="11"/>
      <c r="G459" s="15"/>
      <c r="H459" s="15"/>
      <c r="I459" s="15"/>
      <c r="J459" s="15"/>
      <c r="K459" s="15"/>
      <c r="L459" s="15"/>
      <c r="M459" s="15"/>
      <c r="N459" s="15"/>
      <c r="O459" s="15"/>
      <c r="P459" s="15"/>
      <c r="Q459" s="15"/>
      <c r="R459" s="15"/>
      <c r="S459" s="138"/>
      <c r="T459" s="138"/>
      <c r="U459" s="138"/>
      <c r="V459" s="138"/>
    </row>
    <row r="460" spans="1:22" ht="11.25" customHeight="1" x14ac:dyDescent="0.2">
      <c r="A460" s="138"/>
      <c r="B460" s="11"/>
      <c r="C460" s="11"/>
      <c r="D460" s="11"/>
      <c r="E460" s="11"/>
      <c r="F460" s="11"/>
      <c r="G460" s="15"/>
      <c r="H460" s="15"/>
      <c r="I460" s="15"/>
      <c r="J460" s="15"/>
      <c r="K460" s="15"/>
      <c r="L460" s="15"/>
      <c r="M460" s="15"/>
      <c r="N460" s="15"/>
      <c r="O460" s="15"/>
      <c r="P460" s="15"/>
      <c r="Q460" s="15"/>
      <c r="R460" s="15"/>
      <c r="S460" s="138"/>
      <c r="T460" s="138"/>
      <c r="U460" s="138"/>
      <c r="V460" s="138"/>
    </row>
    <row r="461" spans="1:22" ht="11.25" customHeight="1" x14ac:dyDescent="0.2">
      <c r="A461" s="138"/>
      <c r="B461" s="11"/>
      <c r="C461" s="11"/>
      <c r="D461" s="11"/>
      <c r="E461" s="11"/>
      <c r="F461" s="11"/>
      <c r="G461" s="15"/>
      <c r="H461" s="15"/>
      <c r="I461" s="15"/>
      <c r="J461" s="15"/>
      <c r="K461" s="15"/>
      <c r="L461" s="15"/>
      <c r="M461" s="15"/>
      <c r="N461" s="15"/>
      <c r="O461" s="15"/>
      <c r="P461" s="15"/>
      <c r="Q461" s="15"/>
      <c r="R461" s="15"/>
      <c r="S461" s="138"/>
      <c r="T461" s="138"/>
      <c r="U461" s="138"/>
      <c r="V461" s="138"/>
    </row>
    <row r="462" spans="1:22" ht="11.25" customHeight="1" x14ac:dyDescent="0.2">
      <c r="A462" s="138"/>
      <c r="B462" s="11"/>
      <c r="C462" s="11"/>
      <c r="D462" s="11"/>
      <c r="E462" s="11"/>
      <c r="F462" s="11"/>
      <c r="G462" s="15"/>
      <c r="H462" s="15"/>
      <c r="I462" s="15"/>
      <c r="J462" s="15"/>
      <c r="K462" s="15"/>
      <c r="L462" s="15"/>
      <c r="M462" s="15"/>
      <c r="N462" s="15"/>
      <c r="O462" s="15"/>
      <c r="P462" s="15"/>
      <c r="Q462" s="15"/>
      <c r="R462" s="15"/>
      <c r="S462" s="138"/>
      <c r="T462" s="138"/>
      <c r="U462" s="138"/>
      <c r="V462" s="138"/>
    </row>
    <row r="463" spans="1:22" ht="11.25" customHeight="1" x14ac:dyDescent="0.2">
      <c r="A463" s="138"/>
      <c r="B463" s="11"/>
      <c r="C463" s="11"/>
      <c r="D463" s="11"/>
      <c r="E463" s="11"/>
      <c r="F463" s="11"/>
      <c r="G463" s="15"/>
      <c r="H463" s="15"/>
      <c r="I463" s="15"/>
      <c r="J463" s="15"/>
      <c r="K463" s="15"/>
      <c r="L463" s="15"/>
      <c r="M463" s="15"/>
      <c r="N463" s="15"/>
      <c r="O463" s="15"/>
      <c r="P463" s="15"/>
      <c r="Q463" s="15"/>
      <c r="R463" s="15"/>
      <c r="S463" s="138"/>
      <c r="T463" s="138"/>
      <c r="U463" s="138"/>
      <c r="V463" s="138"/>
    </row>
    <row r="464" spans="1:22" ht="11.25" customHeight="1" x14ac:dyDescent="0.2">
      <c r="A464" s="138"/>
      <c r="B464" s="11"/>
      <c r="C464" s="11"/>
      <c r="D464" s="11"/>
      <c r="E464" s="11"/>
      <c r="F464" s="11"/>
      <c r="G464" s="15"/>
      <c r="H464" s="15"/>
      <c r="I464" s="15"/>
      <c r="J464" s="15"/>
      <c r="K464" s="15"/>
      <c r="L464" s="15"/>
      <c r="M464" s="15"/>
      <c r="N464" s="15"/>
      <c r="O464" s="15"/>
      <c r="P464" s="15"/>
      <c r="Q464" s="15"/>
      <c r="R464" s="15"/>
      <c r="S464" s="138"/>
      <c r="T464" s="138"/>
      <c r="U464" s="138"/>
      <c r="V464" s="138"/>
    </row>
    <row r="465" spans="1:22" ht="11.25" customHeight="1" x14ac:dyDescent="0.2">
      <c r="A465" s="138"/>
      <c r="B465" s="11"/>
      <c r="C465" s="11"/>
      <c r="D465" s="11"/>
      <c r="E465" s="11"/>
      <c r="F465" s="11"/>
      <c r="G465" s="15"/>
      <c r="H465" s="15"/>
      <c r="I465" s="15"/>
      <c r="J465" s="15"/>
      <c r="K465" s="15"/>
      <c r="L465" s="15"/>
      <c r="M465" s="15"/>
      <c r="N465" s="15"/>
      <c r="O465" s="15"/>
      <c r="P465" s="15"/>
      <c r="Q465" s="15"/>
      <c r="R465" s="15"/>
      <c r="S465" s="138"/>
      <c r="T465" s="138"/>
      <c r="U465" s="138"/>
      <c r="V465" s="138"/>
    </row>
    <row r="466" spans="1:22" ht="11.25" customHeight="1" x14ac:dyDescent="0.2">
      <c r="A466" s="138"/>
      <c r="B466" s="11"/>
      <c r="C466" s="11"/>
      <c r="D466" s="11"/>
      <c r="E466" s="11"/>
      <c r="F466" s="11"/>
      <c r="G466" s="15"/>
      <c r="H466" s="15"/>
      <c r="I466" s="15"/>
      <c r="J466" s="15"/>
      <c r="K466" s="15"/>
      <c r="L466" s="15"/>
      <c r="M466" s="15"/>
      <c r="N466" s="15"/>
      <c r="O466" s="15"/>
      <c r="P466" s="15"/>
      <c r="Q466" s="15"/>
      <c r="R466" s="15"/>
      <c r="S466" s="138"/>
      <c r="T466" s="138"/>
      <c r="U466" s="138"/>
      <c r="V466" s="138"/>
    </row>
    <row r="467" spans="1:22" ht="11.25" customHeight="1" x14ac:dyDescent="0.2">
      <c r="A467" s="138"/>
      <c r="B467" s="11"/>
      <c r="C467" s="11"/>
      <c r="D467" s="11"/>
      <c r="E467" s="11"/>
      <c r="F467" s="11"/>
      <c r="G467" s="15"/>
      <c r="H467" s="15"/>
      <c r="I467" s="15"/>
      <c r="J467" s="15"/>
      <c r="K467" s="15"/>
      <c r="L467" s="15"/>
      <c r="M467" s="15"/>
      <c r="N467" s="15"/>
      <c r="O467" s="15"/>
      <c r="P467" s="15"/>
      <c r="Q467" s="15"/>
      <c r="R467" s="15"/>
      <c r="S467" s="138"/>
      <c r="T467" s="138"/>
      <c r="U467" s="138"/>
      <c r="V467" s="138"/>
    </row>
    <row r="468" spans="1:22" ht="11.25" customHeight="1" x14ac:dyDescent="0.2">
      <c r="A468" s="138"/>
      <c r="B468" s="11"/>
      <c r="C468" s="11"/>
      <c r="D468" s="11"/>
      <c r="E468" s="11"/>
      <c r="F468" s="11"/>
      <c r="G468" s="15"/>
      <c r="H468" s="15"/>
      <c r="I468" s="15"/>
      <c r="J468" s="15"/>
      <c r="K468" s="15"/>
      <c r="L468" s="15"/>
      <c r="M468" s="15"/>
      <c r="N468" s="15"/>
      <c r="O468" s="15"/>
      <c r="P468" s="15"/>
      <c r="Q468" s="15"/>
      <c r="R468" s="15"/>
      <c r="S468" s="138"/>
      <c r="T468" s="138"/>
      <c r="U468" s="138"/>
      <c r="V468" s="138"/>
    </row>
    <row r="469" spans="1:22" ht="11.25" customHeight="1" x14ac:dyDescent="0.2">
      <c r="A469" s="138"/>
      <c r="B469" s="11"/>
      <c r="C469" s="11"/>
      <c r="D469" s="11"/>
      <c r="E469" s="11"/>
      <c r="F469" s="11"/>
      <c r="G469" s="15"/>
      <c r="H469" s="15"/>
      <c r="I469" s="15"/>
      <c r="J469" s="15"/>
      <c r="K469" s="15"/>
      <c r="L469" s="15"/>
      <c r="M469" s="15"/>
      <c r="N469" s="15"/>
      <c r="O469" s="15"/>
      <c r="P469" s="15"/>
      <c r="Q469" s="15"/>
      <c r="R469" s="15"/>
      <c r="S469" s="138"/>
      <c r="T469" s="138"/>
      <c r="U469" s="138"/>
      <c r="V469" s="138"/>
    </row>
    <row r="470" spans="1:22" ht="11.25" customHeight="1" x14ac:dyDescent="0.2">
      <c r="A470" s="138"/>
      <c r="B470" s="11"/>
      <c r="C470" s="11"/>
      <c r="D470" s="11"/>
      <c r="E470" s="11"/>
      <c r="F470" s="11"/>
      <c r="G470" s="15"/>
      <c r="H470" s="15"/>
      <c r="I470" s="15"/>
      <c r="J470" s="15"/>
      <c r="K470" s="15"/>
      <c r="L470" s="15"/>
      <c r="M470" s="15"/>
      <c r="N470" s="15"/>
      <c r="O470" s="15"/>
      <c r="P470" s="15"/>
      <c r="Q470" s="15"/>
      <c r="R470" s="15"/>
      <c r="S470" s="138"/>
      <c r="T470" s="138"/>
      <c r="U470" s="138"/>
      <c r="V470" s="138"/>
    </row>
    <row r="471" spans="1:22" ht="11.25" customHeight="1" x14ac:dyDescent="0.2">
      <c r="A471" s="138"/>
      <c r="B471" s="11"/>
      <c r="C471" s="11"/>
      <c r="D471" s="11"/>
      <c r="E471" s="11"/>
      <c r="F471" s="11"/>
      <c r="G471" s="15"/>
      <c r="H471" s="15"/>
      <c r="I471" s="15"/>
      <c r="J471" s="15"/>
      <c r="K471" s="15"/>
      <c r="L471" s="15"/>
      <c r="M471" s="15"/>
      <c r="N471" s="15"/>
      <c r="O471" s="15"/>
      <c r="P471" s="15"/>
      <c r="Q471" s="15"/>
      <c r="R471" s="15"/>
      <c r="S471" s="138"/>
      <c r="T471" s="138"/>
      <c r="U471" s="138"/>
      <c r="V471" s="138"/>
    </row>
    <row r="472" spans="1:22" ht="11.25" customHeight="1" x14ac:dyDescent="0.2">
      <c r="A472" s="138"/>
      <c r="B472" s="11"/>
      <c r="C472" s="11"/>
      <c r="D472" s="11"/>
      <c r="E472" s="11"/>
      <c r="F472" s="11"/>
      <c r="G472" s="15"/>
      <c r="H472" s="15"/>
      <c r="I472" s="15"/>
      <c r="J472" s="15"/>
      <c r="K472" s="15"/>
      <c r="L472" s="15"/>
      <c r="M472" s="15"/>
      <c r="N472" s="15"/>
      <c r="O472" s="15"/>
      <c r="P472" s="15"/>
      <c r="Q472" s="15"/>
      <c r="R472" s="15"/>
      <c r="S472" s="138"/>
      <c r="T472" s="138"/>
      <c r="U472" s="138"/>
      <c r="V472" s="138"/>
    </row>
    <row r="473" spans="1:22" ht="11.25" customHeight="1" x14ac:dyDescent="0.2">
      <c r="A473" s="138"/>
      <c r="B473" s="11"/>
      <c r="C473" s="11"/>
      <c r="D473" s="11"/>
      <c r="E473" s="11"/>
      <c r="F473" s="11"/>
      <c r="G473" s="15"/>
      <c r="H473" s="15"/>
      <c r="I473" s="15"/>
      <c r="J473" s="15"/>
      <c r="K473" s="15"/>
      <c r="L473" s="15"/>
      <c r="M473" s="15"/>
      <c r="N473" s="15"/>
      <c r="O473" s="15"/>
      <c r="P473" s="15"/>
      <c r="Q473" s="15"/>
      <c r="R473" s="15"/>
      <c r="S473" s="138"/>
      <c r="T473" s="138"/>
      <c r="U473" s="138"/>
      <c r="V473" s="138"/>
    </row>
    <row r="474" spans="1:22" ht="11.25" customHeight="1" x14ac:dyDescent="0.2">
      <c r="A474" s="138"/>
      <c r="B474" s="11"/>
      <c r="C474" s="11"/>
      <c r="D474" s="11"/>
      <c r="E474" s="11"/>
      <c r="F474" s="11"/>
      <c r="G474" s="15"/>
      <c r="H474" s="15"/>
      <c r="I474" s="15"/>
      <c r="J474" s="15"/>
      <c r="K474" s="15"/>
      <c r="L474" s="15"/>
      <c r="M474" s="15"/>
      <c r="N474" s="15"/>
      <c r="O474" s="15"/>
      <c r="P474" s="15"/>
      <c r="Q474" s="15"/>
      <c r="R474" s="15"/>
      <c r="S474" s="138"/>
      <c r="T474" s="138"/>
      <c r="U474" s="138"/>
      <c r="V474" s="138"/>
    </row>
    <row r="475" spans="1:22" ht="11.25" customHeight="1" x14ac:dyDescent="0.2">
      <c r="A475" s="138"/>
      <c r="B475" s="11"/>
      <c r="C475" s="11"/>
      <c r="D475" s="11"/>
      <c r="E475" s="11"/>
      <c r="F475" s="11"/>
      <c r="G475" s="15"/>
      <c r="H475" s="15"/>
      <c r="I475" s="15"/>
      <c r="J475" s="15"/>
      <c r="K475" s="15"/>
      <c r="L475" s="15"/>
      <c r="M475" s="15"/>
      <c r="N475" s="15"/>
      <c r="O475" s="15"/>
      <c r="P475" s="15"/>
      <c r="Q475" s="15"/>
      <c r="R475" s="15"/>
      <c r="S475" s="138"/>
      <c r="T475" s="138"/>
      <c r="U475" s="138"/>
      <c r="V475" s="138"/>
    </row>
    <row r="476" spans="1:22" ht="11.25" customHeight="1" x14ac:dyDescent="0.2">
      <c r="A476" s="138"/>
      <c r="B476" s="11"/>
      <c r="C476" s="11"/>
      <c r="D476" s="11"/>
      <c r="E476" s="11"/>
      <c r="F476" s="11"/>
      <c r="G476" s="15"/>
      <c r="H476" s="15"/>
      <c r="I476" s="15"/>
      <c r="J476" s="15"/>
      <c r="K476" s="15"/>
      <c r="L476" s="15"/>
      <c r="M476" s="15"/>
      <c r="N476" s="15"/>
      <c r="O476" s="15"/>
      <c r="P476" s="15"/>
      <c r="Q476" s="15"/>
      <c r="R476" s="15"/>
      <c r="S476" s="138"/>
      <c r="T476" s="138"/>
      <c r="U476" s="138"/>
      <c r="V476" s="138"/>
    </row>
    <row r="477" spans="1:22" ht="11.25" customHeight="1" x14ac:dyDescent="0.2">
      <c r="A477" s="138"/>
      <c r="B477" s="11"/>
      <c r="C477" s="11"/>
      <c r="D477" s="11"/>
      <c r="E477" s="11"/>
      <c r="F477" s="11"/>
      <c r="G477" s="15"/>
      <c r="H477" s="15"/>
      <c r="I477" s="15"/>
      <c r="J477" s="15"/>
      <c r="K477" s="15"/>
      <c r="L477" s="15"/>
      <c r="M477" s="15"/>
      <c r="N477" s="15"/>
      <c r="O477" s="15"/>
      <c r="P477" s="15"/>
      <c r="Q477" s="15"/>
      <c r="R477" s="15"/>
      <c r="S477" s="138"/>
      <c r="T477" s="138"/>
      <c r="U477" s="138"/>
      <c r="V477" s="138"/>
    </row>
    <row r="478" spans="1:22" ht="11.25" customHeight="1" x14ac:dyDescent="0.2">
      <c r="A478" s="138"/>
      <c r="B478" s="11"/>
      <c r="C478" s="11"/>
      <c r="D478" s="11"/>
      <c r="E478" s="11"/>
      <c r="F478" s="11"/>
      <c r="G478" s="15"/>
      <c r="H478" s="15"/>
      <c r="I478" s="15"/>
      <c r="J478" s="15"/>
      <c r="K478" s="15"/>
      <c r="L478" s="15"/>
      <c r="M478" s="15"/>
      <c r="N478" s="15"/>
      <c r="O478" s="15"/>
      <c r="P478" s="15"/>
      <c r="Q478" s="15"/>
      <c r="R478" s="15"/>
      <c r="S478" s="138"/>
      <c r="T478" s="138"/>
      <c r="U478" s="138"/>
      <c r="V478" s="138"/>
    </row>
    <row r="479" spans="1:22" ht="11.25" customHeight="1" x14ac:dyDescent="0.2">
      <c r="A479" s="138"/>
      <c r="B479" s="11"/>
      <c r="C479" s="11"/>
      <c r="D479" s="11"/>
      <c r="E479" s="11"/>
      <c r="F479" s="11"/>
      <c r="G479" s="15"/>
      <c r="H479" s="15"/>
      <c r="I479" s="15"/>
      <c r="J479" s="15"/>
      <c r="K479" s="15"/>
      <c r="L479" s="15"/>
      <c r="M479" s="15"/>
      <c r="N479" s="15"/>
      <c r="O479" s="15"/>
      <c r="P479" s="15"/>
      <c r="Q479" s="15"/>
      <c r="R479" s="15"/>
      <c r="S479" s="138"/>
      <c r="T479" s="138"/>
      <c r="U479" s="138"/>
      <c r="V479" s="138"/>
    </row>
    <row r="480" spans="1:22" ht="11.25" customHeight="1" x14ac:dyDescent="0.2">
      <c r="A480" s="138"/>
      <c r="B480" s="11"/>
      <c r="C480" s="11"/>
      <c r="D480" s="11"/>
      <c r="E480" s="11"/>
      <c r="F480" s="11"/>
      <c r="G480" s="15"/>
      <c r="H480" s="15"/>
      <c r="I480" s="15"/>
      <c r="J480" s="15"/>
      <c r="K480" s="15"/>
      <c r="L480" s="15"/>
      <c r="M480" s="15"/>
      <c r="N480" s="15"/>
      <c r="O480" s="15"/>
      <c r="P480" s="15"/>
      <c r="Q480" s="15"/>
      <c r="R480" s="15"/>
      <c r="S480" s="138"/>
      <c r="T480" s="138"/>
      <c r="U480" s="138"/>
      <c r="V480" s="138"/>
    </row>
    <row r="481" spans="1:22" ht="11.25" customHeight="1" x14ac:dyDescent="0.2">
      <c r="A481" s="138"/>
      <c r="B481" s="11"/>
      <c r="C481" s="11"/>
      <c r="D481" s="11"/>
      <c r="E481" s="11"/>
      <c r="F481" s="11"/>
      <c r="G481" s="15"/>
      <c r="H481" s="15"/>
      <c r="I481" s="15"/>
      <c r="J481" s="15"/>
      <c r="K481" s="15"/>
      <c r="L481" s="15"/>
      <c r="M481" s="15"/>
      <c r="N481" s="15"/>
      <c r="O481" s="15"/>
      <c r="P481" s="15"/>
      <c r="Q481" s="15"/>
      <c r="R481" s="15"/>
      <c r="S481" s="138"/>
      <c r="T481" s="138"/>
      <c r="U481" s="138"/>
      <c r="V481" s="138"/>
    </row>
    <row r="482" spans="1:22" ht="11.25" customHeight="1" x14ac:dyDescent="0.2">
      <c r="A482" s="138"/>
      <c r="B482" s="11"/>
      <c r="C482" s="11"/>
      <c r="D482" s="11"/>
      <c r="E482" s="11"/>
      <c r="F482" s="11"/>
      <c r="G482" s="15"/>
      <c r="H482" s="15"/>
      <c r="I482" s="15"/>
      <c r="J482" s="15"/>
      <c r="K482" s="15"/>
      <c r="L482" s="15"/>
      <c r="M482" s="15"/>
      <c r="N482" s="15"/>
      <c r="O482" s="15"/>
      <c r="P482" s="15"/>
      <c r="Q482" s="15"/>
      <c r="R482" s="15"/>
      <c r="S482" s="138"/>
      <c r="T482" s="138"/>
      <c r="U482" s="138"/>
      <c r="V482" s="138"/>
    </row>
    <row r="483" spans="1:22" ht="11.25" customHeight="1" x14ac:dyDescent="0.2">
      <c r="A483" s="138"/>
      <c r="B483" s="11"/>
      <c r="C483" s="11"/>
      <c r="D483" s="11"/>
      <c r="E483" s="11"/>
      <c r="F483" s="11"/>
      <c r="G483" s="15"/>
      <c r="H483" s="15"/>
      <c r="I483" s="15"/>
      <c r="J483" s="15"/>
      <c r="K483" s="15"/>
      <c r="L483" s="15"/>
      <c r="M483" s="15"/>
      <c r="N483" s="15"/>
      <c r="O483" s="15"/>
      <c r="P483" s="15"/>
      <c r="Q483" s="15"/>
      <c r="R483" s="15"/>
      <c r="S483" s="138"/>
      <c r="T483" s="138"/>
      <c r="U483" s="138"/>
      <c r="V483" s="138"/>
    </row>
    <row r="484" spans="1:22" ht="11.25" customHeight="1" x14ac:dyDescent="0.2">
      <c r="A484" s="138"/>
      <c r="B484" s="11"/>
      <c r="C484" s="11"/>
      <c r="D484" s="11"/>
      <c r="E484" s="11"/>
      <c r="F484" s="11"/>
      <c r="G484" s="15"/>
      <c r="H484" s="15"/>
      <c r="I484" s="15"/>
      <c r="J484" s="15"/>
      <c r="K484" s="15"/>
      <c r="L484" s="15"/>
      <c r="M484" s="15"/>
      <c r="N484" s="15"/>
      <c r="O484" s="15"/>
      <c r="P484" s="15"/>
      <c r="Q484" s="15"/>
      <c r="R484" s="15"/>
      <c r="S484" s="138"/>
      <c r="T484" s="138"/>
      <c r="U484" s="138"/>
      <c r="V484" s="138"/>
    </row>
    <row r="485" spans="1:22" ht="11.25" customHeight="1" x14ac:dyDescent="0.2">
      <c r="A485" s="138"/>
      <c r="B485" s="11"/>
      <c r="C485" s="11"/>
      <c r="D485" s="11"/>
      <c r="E485" s="11"/>
      <c r="F485" s="11"/>
      <c r="G485" s="15"/>
      <c r="H485" s="15"/>
      <c r="I485" s="15"/>
      <c r="J485" s="15"/>
      <c r="K485" s="15"/>
      <c r="L485" s="15"/>
      <c r="M485" s="15"/>
      <c r="N485" s="15"/>
      <c r="O485" s="15"/>
      <c r="P485" s="15"/>
      <c r="Q485" s="15"/>
      <c r="R485" s="15"/>
      <c r="S485" s="138"/>
      <c r="T485" s="138"/>
      <c r="U485" s="138"/>
      <c r="V485" s="138"/>
    </row>
    <row r="486" spans="1:22" ht="11.25" customHeight="1" x14ac:dyDescent="0.2">
      <c r="A486" s="138"/>
      <c r="B486" s="11"/>
      <c r="C486" s="11"/>
      <c r="D486" s="11"/>
      <c r="E486" s="11"/>
      <c r="F486" s="11"/>
      <c r="G486" s="15"/>
      <c r="H486" s="15"/>
      <c r="I486" s="15"/>
      <c r="J486" s="15"/>
      <c r="K486" s="15"/>
      <c r="L486" s="15"/>
      <c r="M486" s="15"/>
      <c r="N486" s="15"/>
      <c r="O486" s="15"/>
      <c r="P486" s="15"/>
      <c r="Q486" s="15"/>
      <c r="R486" s="15"/>
      <c r="S486" s="138"/>
      <c r="T486" s="138"/>
      <c r="U486" s="138"/>
      <c r="V486" s="138"/>
    </row>
    <row r="487" spans="1:22" ht="11.25" customHeight="1" x14ac:dyDescent="0.2">
      <c r="A487" s="138"/>
      <c r="B487" s="11"/>
      <c r="C487" s="11"/>
      <c r="D487" s="11"/>
      <c r="E487" s="11"/>
      <c r="F487" s="11"/>
      <c r="G487" s="15"/>
      <c r="H487" s="15"/>
      <c r="I487" s="15"/>
      <c r="J487" s="15"/>
      <c r="K487" s="15"/>
      <c r="L487" s="15"/>
      <c r="M487" s="15"/>
      <c r="N487" s="15"/>
      <c r="O487" s="15"/>
      <c r="P487" s="15"/>
      <c r="Q487" s="15"/>
      <c r="R487" s="15"/>
      <c r="S487" s="138"/>
      <c r="T487" s="138"/>
      <c r="U487" s="138"/>
      <c r="V487" s="138"/>
    </row>
    <row r="488" spans="1:22" ht="11.25" customHeight="1" x14ac:dyDescent="0.2">
      <c r="A488" s="138"/>
      <c r="B488" s="11"/>
      <c r="C488" s="11"/>
      <c r="D488" s="11"/>
      <c r="E488" s="11"/>
      <c r="F488" s="11"/>
      <c r="G488" s="15"/>
      <c r="H488" s="15"/>
      <c r="I488" s="15"/>
      <c r="J488" s="15"/>
      <c r="K488" s="15"/>
      <c r="L488" s="15"/>
      <c r="M488" s="15"/>
      <c r="N488" s="15"/>
      <c r="O488" s="15"/>
      <c r="P488" s="15"/>
      <c r="Q488" s="15"/>
      <c r="R488" s="15"/>
      <c r="S488" s="138"/>
      <c r="T488" s="138"/>
      <c r="U488" s="138"/>
      <c r="V488" s="138"/>
    </row>
    <row r="489" spans="1:22" ht="11.25" customHeight="1" x14ac:dyDescent="0.2">
      <c r="A489" s="138"/>
      <c r="B489" s="11"/>
      <c r="C489" s="11"/>
      <c r="D489" s="11"/>
      <c r="E489" s="11"/>
      <c r="F489" s="11"/>
      <c r="G489" s="15"/>
      <c r="H489" s="15"/>
      <c r="I489" s="15"/>
      <c r="J489" s="15"/>
      <c r="K489" s="15"/>
      <c r="L489" s="15"/>
      <c r="M489" s="15"/>
      <c r="N489" s="15"/>
      <c r="O489" s="15"/>
      <c r="P489" s="15"/>
      <c r="Q489" s="15"/>
      <c r="R489" s="15"/>
      <c r="S489" s="138"/>
      <c r="T489" s="138"/>
      <c r="U489" s="138"/>
      <c r="V489" s="138"/>
    </row>
    <row r="490" spans="1:22" ht="11.25" customHeight="1" x14ac:dyDescent="0.2">
      <c r="A490" s="138"/>
      <c r="B490" s="11"/>
      <c r="C490" s="11"/>
      <c r="D490" s="11"/>
      <c r="E490" s="11"/>
      <c r="F490" s="11"/>
      <c r="G490" s="15"/>
      <c r="H490" s="15"/>
      <c r="I490" s="15"/>
      <c r="J490" s="15"/>
      <c r="K490" s="15"/>
      <c r="L490" s="15"/>
      <c r="M490" s="15"/>
      <c r="N490" s="15"/>
      <c r="O490" s="15"/>
      <c r="P490" s="15"/>
      <c r="Q490" s="15"/>
      <c r="R490" s="15"/>
      <c r="S490" s="138"/>
      <c r="T490" s="138"/>
      <c r="U490" s="138"/>
      <c r="V490" s="138"/>
    </row>
    <row r="491" spans="1:22" ht="11.25" customHeight="1" x14ac:dyDescent="0.2">
      <c r="A491" s="138"/>
      <c r="B491" s="11"/>
      <c r="C491" s="11"/>
      <c r="D491" s="11"/>
      <c r="E491" s="11"/>
      <c r="F491" s="11"/>
      <c r="G491" s="15"/>
      <c r="H491" s="15"/>
      <c r="I491" s="15"/>
      <c r="J491" s="15"/>
      <c r="K491" s="15"/>
      <c r="L491" s="15"/>
      <c r="M491" s="15"/>
      <c r="N491" s="15"/>
      <c r="O491" s="15"/>
      <c r="P491" s="15"/>
      <c r="Q491" s="15"/>
      <c r="R491" s="15"/>
      <c r="S491" s="138"/>
      <c r="T491" s="138"/>
      <c r="U491" s="138"/>
      <c r="V491" s="138"/>
    </row>
    <row r="492" spans="1:22" ht="11.25" customHeight="1" x14ac:dyDescent="0.2">
      <c r="A492" s="138"/>
      <c r="B492" s="11"/>
      <c r="C492" s="11"/>
      <c r="D492" s="11"/>
      <c r="E492" s="11"/>
      <c r="F492" s="11"/>
      <c r="G492" s="15"/>
      <c r="H492" s="15"/>
      <c r="I492" s="15"/>
      <c r="J492" s="15"/>
      <c r="K492" s="15"/>
      <c r="L492" s="15"/>
      <c r="M492" s="15"/>
      <c r="N492" s="15"/>
      <c r="O492" s="15"/>
      <c r="P492" s="15"/>
      <c r="Q492" s="15"/>
      <c r="R492" s="15"/>
      <c r="S492" s="138"/>
      <c r="T492" s="138"/>
      <c r="U492" s="138"/>
      <c r="V492" s="138"/>
    </row>
    <row r="493" spans="1:22" ht="11.25" customHeight="1" x14ac:dyDescent="0.2">
      <c r="A493" s="138"/>
      <c r="B493" s="11"/>
      <c r="C493" s="11"/>
      <c r="D493" s="11"/>
      <c r="E493" s="11"/>
      <c r="F493" s="11"/>
      <c r="G493" s="15"/>
      <c r="H493" s="15"/>
      <c r="I493" s="15"/>
      <c r="J493" s="15"/>
      <c r="K493" s="15"/>
      <c r="L493" s="15"/>
      <c r="M493" s="15"/>
      <c r="N493" s="15"/>
      <c r="O493" s="15"/>
      <c r="P493" s="15"/>
      <c r="Q493" s="15"/>
      <c r="R493" s="15"/>
      <c r="S493" s="138"/>
      <c r="T493" s="138"/>
      <c r="U493" s="138"/>
      <c r="V493" s="138"/>
    </row>
    <row r="494" spans="1:22" ht="11.25" customHeight="1" x14ac:dyDescent="0.2">
      <c r="A494" s="138"/>
      <c r="B494" s="11"/>
      <c r="C494" s="11"/>
      <c r="D494" s="11"/>
      <c r="E494" s="11"/>
      <c r="F494" s="11"/>
      <c r="G494" s="15"/>
      <c r="H494" s="15"/>
      <c r="I494" s="15"/>
      <c r="J494" s="15"/>
      <c r="K494" s="15"/>
      <c r="L494" s="15"/>
      <c r="M494" s="15"/>
      <c r="N494" s="15"/>
      <c r="O494" s="15"/>
      <c r="P494" s="15"/>
      <c r="Q494" s="15"/>
      <c r="R494" s="15"/>
      <c r="S494" s="138"/>
      <c r="T494" s="138"/>
      <c r="U494" s="138"/>
      <c r="V494" s="138"/>
    </row>
    <row r="495" spans="1:22" ht="11.25" customHeight="1" x14ac:dyDescent="0.2">
      <c r="A495" s="138"/>
      <c r="B495" s="11"/>
      <c r="C495" s="11"/>
      <c r="D495" s="11"/>
      <c r="E495" s="11"/>
      <c r="F495" s="11"/>
      <c r="G495" s="15"/>
      <c r="H495" s="15"/>
      <c r="I495" s="15"/>
      <c r="J495" s="15"/>
      <c r="K495" s="15"/>
      <c r="L495" s="15"/>
      <c r="M495" s="15"/>
      <c r="N495" s="15"/>
      <c r="O495" s="15"/>
      <c r="P495" s="15"/>
      <c r="Q495" s="15"/>
      <c r="R495" s="15"/>
      <c r="S495" s="138"/>
      <c r="T495" s="138"/>
      <c r="U495" s="138"/>
      <c r="V495" s="138"/>
    </row>
    <row r="496" spans="1:22" ht="11.25" customHeight="1" x14ac:dyDescent="0.2">
      <c r="A496" s="138"/>
      <c r="B496" s="11"/>
      <c r="C496" s="11"/>
      <c r="D496" s="11"/>
      <c r="E496" s="11"/>
      <c r="F496" s="11"/>
      <c r="G496" s="15"/>
      <c r="H496" s="15"/>
      <c r="I496" s="15"/>
      <c r="J496" s="15"/>
      <c r="K496" s="15"/>
      <c r="L496" s="15"/>
      <c r="M496" s="15"/>
      <c r="N496" s="15"/>
      <c r="O496" s="15"/>
      <c r="P496" s="15"/>
      <c r="Q496" s="15"/>
      <c r="R496" s="15"/>
      <c r="S496" s="138"/>
      <c r="T496" s="138"/>
      <c r="U496" s="138"/>
      <c r="V496" s="138"/>
    </row>
    <row r="497" spans="1:22" ht="11.25" customHeight="1" x14ac:dyDescent="0.2">
      <c r="A497" s="138"/>
      <c r="B497" s="11"/>
      <c r="C497" s="11"/>
      <c r="D497" s="11"/>
      <c r="E497" s="11"/>
      <c r="F497" s="11"/>
      <c r="G497" s="15"/>
      <c r="H497" s="15"/>
      <c r="I497" s="15"/>
      <c r="J497" s="15"/>
      <c r="K497" s="15"/>
      <c r="L497" s="15"/>
      <c r="M497" s="15"/>
      <c r="N497" s="15"/>
      <c r="O497" s="15"/>
      <c r="P497" s="15"/>
      <c r="Q497" s="15"/>
      <c r="R497" s="15"/>
      <c r="S497" s="138"/>
      <c r="T497" s="138"/>
      <c r="U497" s="138"/>
      <c r="V497" s="138"/>
    </row>
    <row r="498" spans="1:22" ht="11.25" customHeight="1" x14ac:dyDescent="0.2">
      <c r="A498" s="138"/>
      <c r="B498" s="11"/>
      <c r="C498" s="11"/>
      <c r="D498" s="11"/>
      <c r="E498" s="11"/>
      <c r="F498" s="11"/>
      <c r="G498" s="15"/>
      <c r="H498" s="15"/>
      <c r="I498" s="15"/>
      <c r="J498" s="15"/>
      <c r="K498" s="15"/>
      <c r="L498" s="15"/>
      <c r="M498" s="15"/>
      <c r="N498" s="15"/>
      <c r="O498" s="15"/>
      <c r="P498" s="15"/>
      <c r="Q498" s="15"/>
      <c r="R498" s="15"/>
      <c r="S498" s="138"/>
      <c r="T498" s="138"/>
      <c r="U498" s="138"/>
      <c r="V498" s="138"/>
    </row>
    <row r="499" spans="1:22" ht="11.25" customHeight="1" x14ac:dyDescent="0.2">
      <c r="A499" s="138"/>
      <c r="B499" s="11"/>
      <c r="C499" s="11"/>
      <c r="D499" s="11"/>
      <c r="E499" s="11"/>
      <c r="F499" s="11"/>
      <c r="G499" s="15"/>
      <c r="H499" s="15"/>
      <c r="I499" s="15"/>
      <c r="J499" s="15"/>
      <c r="K499" s="15"/>
      <c r="L499" s="15"/>
      <c r="M499" s="15"/>
      <c r="N499" s="15"/>
      <c r="O499" s="15"/>
      <c r="P499" s="15"/>
      <c r="Q499" s="15"/>
      <c r="R499" s="15"/>
      <c r="S499" s="138"/>
      <c r="T499" s="138"/>
      <c r="U499" s="138"/>
      <c r="V499" s="138"/>
    </row>
    <row r="500" spans="1:22" ht="11.25" customHeight="1" x14ac:dyDescent="0.2">
      <c r="A500" s="138"/>
      <c r="B500" s="11"/>
      <c r="C500" s="11"/>
      <c r="D500" s="11"/>
      <c r="E500" s="11"/>
      <c r="F500" s="11"/>
      <c r="G500" s="15"/>
      <c r="H500" s="15"/>
      <c r="I500" s="15"/>
      <c r="J500" s="15"/>
      <c r="K500" s="15"/>
      <c r="L500" s="15"/>
      <c r="M500" s="15"/>
      <c r="N500" s="15"/>
      <c r="O500" s="15"/>
      <c r="P500" s="15"/>
      <c r="Q500" s="15"/>
      <c r="R500" s="15"/>
      <c r="S500" s="138"/>
      <c r="T500" s="138"/>
      <c r="U500" s="138"/>
      <c r="V500" s="138"/>
    </row>
    <row r="501" spans="1:22" ht="11.25" customHeight="1" x14ac:dyDescent="0.2">
      <c r="A501" s="138"/>
      <c r="B501" s="11"/>
      <c r="C501" s="11"/>
      <c r="D501" s="11"/>
      <c r="E501" s="11"/>
      <c r="F501" s="11"/>
      <c r="G501" s="15"/>
      <c r="H501" s="15"/>
      <c r="I501" s="15"/>
      <c r="J501" s="15"/>
      <c r="K501" s="15"/>
      <c r="L501" s="15"/>
      <c r="M501" s="15"/>
      <c r="N501" s="15"/>
      <c r="O501" s="15"/>
      <c r="P501" s="15"/>
      <c r="Q501" s="15"/>
      <c r="R501" s="15"/>
      <c r="S501" s="138"/>
      <c r="T501" s="138"/>
      <c r="U501" s="138"/>
      <c r="V501" s="138"/>
    </row>
    <row r="502" spans="1:22" ht="11.25" customHeight="1" x14ac:dyDescent="0.2">
      <c r="A502" s="138"/>
      <c r="B502" s="11"/>
      <c r="C502" s="11"/>
      <c r="D502" s="11"/>
      <c r="E502" s="11"/>
      <c r="F502" s="11"/>
      <c r="G502" s="15"/>
      <c r="H502" s="15"/>
      <c r="I502" s="15"/>
      <c r="J502" s="15"/>
      <c r="K502" s="15"/>
      <c r="L502" s="15"/>
      <c r="M502" s="15"/>
      <c r="N502" s="15"/>
      <c r="O502" s="15"/>
      <c r="P502" s="15"/>
      <c r="Q502" s="15"/>
      <c r="R502" s="15"/>
      <c r="S502" s="138"/>
      <c r="T502" s="138"/>
      <c r="U502" s="138"/>
      <c r="V502" s="138"/>
    </row>
    <row r="503" spans="1:22" ht="11.25" customHeight="1" x14ac:dyDescent="0.2">
      <c r="A503" s="138"/>
      <c r="B503" s="11"/>
      <c r="C503" s="11"/>
      <c r="D503" s="11"/>
      <c r="E503" s="11"/>
      <c r="F503" s="11"/>
      <c r="G503" s="15"/>
      <c r="H503" s="15"/>
      <c r="I503" s="15"/>
      <c r="J503" s="15"/>
      <c r="K503" s="15"/>
      <c r="L503" s="15"/>
      <c r="M503" s="15"/>
      <c r="N503" s="15"/>
      <c r="O503" s="15"/>
      <c r="P503" s="15"/>
      <c r="Q503" s="15"/>
      <c r="R503" s="15"/>
      <c r="S503" s="138"/>
      <c r="T503" s="138"/>
      <c r="U503" s="138"/>
      <c r="V503" s="138"/>
    </row>
    <row r="504" spans="1:22" ht="11.25" customHeight="1" x14ac:dyDescent="0.2">
      <c r="A504" s="138"/>
      <c r="B504" s="11"/>
      <c r="C504" s="11"/>
      <c r="D504" s="11"/>
      <c r="E504" s="11"/>
      <c r="F504" s="11"/>
      <c r="G504" s="15"/>
      <c r="H504" s="15"/>
      <c r="I504" s="15"/>
      <c r="J504" s="15"/>
      <c r="K504" s="15"/>
      <c r="L504" s="15"/>
      <c r="M504" s="15"/>
      <c r="N504" s="15"/>
      <c r="O504" s="15"/>
      <c r="P504" s="15"/>
      <c r="Q504" s="15"/>
      <c r="R504" s="15"/>
      <c r="S504" s="138"/>
      <c r="T504" s="138"/>
      <c r="U504" s="138"/>
      <c r="V504" s="138"/>
    </row>
    <row r="505" spans="1:22" ht="11.25" customHeight="1" x14ac:dyDescent="0.2">
      <c r="A505" s="138"/>
      <c r="B505" s="11"/>
      <c r="C505" s="11"/>
      <c r="D505" s="11"/>
      <c r="E505" s="11"/>
      <c r="F505" s="11"/>
      <c r="G505" s="15"/>
      <c r="H505" s="15"/>
      <c r="I505" s="15"/>
      <c r="J505" s="15"/>
      <c r="K505" s="15"/>
      <c r="L505" s="15"/>
      <c r="M505" s="15"/>
      <c r="N505" s="15"/>
      <c r="O505" s="15"/>
      <c r="P505" s="15"/>
      <c r="Q505" s="15"/>
      <c r="R505" s="15"/>
      <c r="S505" s="138"/>
      <c r="T505" s="138"/>
      <c r="U505" s="138"/>
      <c r="V505" s="138"/>
    </row>
    <row r="506" spans="1:22" ht="11.25" customHeight="1" x14ac:dyDescent="0.2">
      <c r="A506" s="138"/>
      <c r="B506" s="11"/>
      <c r="C506" s="11"/>
      <c r="D506" s="11"/>
      <c r="E506" s="11"/>
      <c r="F506" s="11"/>
      <c r="G506" s="15"/>
      <c r="H506" s="15"/>
      <c r="I506" s="15"/>
      <c r="J506" s="15"/>
      <c r="K506" s="15"/>
      <c r="L506" s="15"/>
      <c r="M506" s="15"/>
      <c r="N506" s="15"/>
      <c r="O506" s="15"/>
      <c r="P506" s="15"/>
      <c r="Q506" s="15"/>
      <c r="R506" s="15"/>
      <c r="S506" s="138"/>
      <c r="T506" s="138"/>
      <c r="U506" s="138"/>
      <c r="V506" s="138"/>
    </row>
    <row r="507" spans="1:22" ht="11.25" customHeight="1" x14ac:dyDescent="0.2">
      <c r="A507" s="138"/>
      <c r="B507" s="11"/>
      <c r="C507" s="11"/>
      <c r="D507" s="11"/>
      <c r="E507" s="11"/>
      <c r="F507" s="11"/>
      <c r="G507" s="15"/>
      <c r="H507" s="15"/>
      <c r="I507" s="15"/>
      <c r="J507" s="15"/>
      <c r="K507" s="15"/>
      <c r="L507" s="15"/>
      <c r="M507" s="15"/>
      <c r="N507" s="15"/>
      <c r="O507" s="15"/>
      <c r="P507" s="15"/>
      <c r="Q507" s="15"/>
      <c r="R507" s="15"/>
      <c r="S507" s="138"/>
      <c r="T507" s="138"/>
      <c r="U507" s="138"/>
      <c r="V507" s="138"/>
    </row>
    <row r="508" spans="1:22" ht="11.25" customHeight="1" x14ac:dyDescent="0.2">
      <c r="A508" s="138"/>
      <c r="B508" s="11"/>
      <c r="C508" s="11"/>
      <c r="D508" s="11"/>
      <c r="E508" s="11"/>
      <c r="F508" s="11"/>
      <c r="G508" s="15"/>
      <c r="H508" s="15"/>
      <c r="I508" s="15"/>
      <c r="J508" s="15"/>
      <c r="K508" s="15"/>
      <c r="L508" s="15"/>
      <c r="M508" s="15"/>
      <c r="N508" s="15"/>
      <c r="O508" s="15"/>
      <c r="P508" s="15"/>
      <c r="Q508" s="15"/>
      <c r="R508" s="15"/>
      <c r="S508" s="138"/>
      <c r="T508" s="138"/>
      <c r="U508" s="138"/>
      <c r="V508" s="138"/>
    </row>
    <row r="509" spans="1:22" ht="11.25" customHeight="1" x14ac:dyDescent="0.2">
      <c r="A509" s="138"/>
      <c r="B509" s="11"/>
      <c r="C509" s="11"/>
      <c r="D509" s="11"/>
      <c r="E509" s="11"/>
      <c r="F509" s="11"/>
      <c r="G509" s="15"/>
      <c r="H509" s="15"/>
      <c r="I509" s="15"/>
      <c r="J509" s="15"/>
      <c r="K509" s="15"/>
      <c r="L509" s="15"/>
      <c r="M509" s="15"/>
      <c r="N509" s="15"/>
      <c r="O509" s="15"/>
      <c r="P509" s="15"/>
      <c r="Q509" s="15"/>
      <c r="R509" s="15"/>
      <c r="S509" s="138"/>
      <c r="T509" s="138"/>
      <c r="U509" s="138"/>
      <c r="V509" s="138"/>
    </row>
    <row r="510" spans="1:22" ht="11.25" customHeight="1" x14ac:dyDescent="0.2">
      <c r="A510" s="138"/>
      <c r="B510" s="11"/>
      <c r="C510" s="11"/>
      <c r="D510" s="11"/>
      <c r="E510" s="11"/>
      <c r="F510" s="11"/>
      <c r="G510" s="15"/>
      <c r="H510" s="15"/>
      <c r="I510" s="15"/>
      <c r="J510" s="15"/>
      <c r="K510" s="15"/>
      <c r="L510" s="15"/>
      <c r="M510" s="15"/>
      <c r="N510" s="15"/>
      <c r="O510" s="15"/>
      <c r="P510" s="15"/>
      <c r="Q510" s="15"/>
      <c r="R510" s="15"/>
      <c r="S510" s="138"/>
      <c r="T510" s="138"/>
      <c r="U510" s="138"/>
      <c r="V510" s="138"/>
    </row>
    <row r="511" spans="1:22" ht="11.25" customHeight="1" x14ac:dyDescent="0.2">
      <c r="A511" s="138"/>
      <c r="B511" s="11"/>
      <c r="C511" s="11"/>
      <c r="D511" s="11"/>
      <c r="E511" s="11"/>
      <c r="F511" s="11"/>
      <c r="G511" s="15"/>
      <c r="H511" s="15"/>
      <c r="I511" s="15"/>
      <c r="J511" s="15"/>
      <c r="K511" s="15"/>
      <c r="L511" s="15"/>
      <c r="M511" s="15"/>
      <c r="N511" s="15"/>
      <c r="O511" s="15"/>
      <c r="P511" s="15"/>
      <c r="Q511" s="15"/>
      <c r="R511" s="15"/>
      <c r="S511" s="138"/>
      <c r="T511" s="138"/>
      <c r="U511" s="138"/>
      <c r="V511" s="138"/>
    </row>
    <row r="512" spans="1:22" ht="11.25" customHeight="1" x14ac:dyDescent="0.2">
      <c r="A512" s="138"/>
      <c r="B512" s="11"/>
      <c r="C512" s="11"/>
      <c r="D512" s="11"/>
      <c r="E512" s="11"/>
      <c r="F512" s="11"/>
      <c r="G512" s="15"/>
      <c r="H512" s="15"/>
      <c r="I512" s="15"/>
      <c r="J512" s="15"/>
      <c r="K512" s="15"/>
      <c r="L512" s="15"/>
      <c r="M512" s="15"/>
      <c r="N512" s="15"/>
      <c r="O512" s="15"/>
      <c r="P512" s="15"/>
      <c r="Q512" s="15"/>
      <c r="R512" s="15"/>
      <c r="S512" s="138"/>
      <c r="T512" s="138"/>
      <c r="U512" s="138"/>
      <c r="V512" s="138"/>
    </row>
    <row r="513" spans="1:22" ht="11.25" customHeight="1" x14ac:dyDescent="0.2">
      <c r="A513" s="138"/>
      <c r="B513" s="11"/>
      <c r="C513" s="11"/>
      <c r="D513" s="11"/>
      <c r="E513" s="11"/>
      <c r="F513" s="11"/>
      <c r="G513" s="15"/>
      <c r="H513" s="15"/>
      <c r="I513" s="15"/>
      <c r="J513" s="15"/>
      <c r="K513" s="15"/>
      <c r="L513" s="15"/>
      <c r="M513" s="15"/>
      <c r="N513" s="15"/>
      <c r="O513" s="15"/>
      <c r="P513" s="15"/>
      <c r="Q513" s="15"/>
      <c r="R513" s="15"/>
      <c r="S513" s="138"/>
      <c r="T513" s="138"/>
      <c r="U513" s="138"/>
      <c r="V513" s="138"/>
    </row>
    <row r="514" spans="1:22" ht="11.25" customHeight="1" x14ac:dyDescent="0.2">
      <c r="A514" s="138"/>
      <c r="B514" s="11"/>
      <c r="C514" s="11"/>
      <c r="D514" s="11"/>
      <c r="E514" s="11"/>
      <c r="F514" s="11"/>
      <c r="G514" s="15"/>
      <c r="H514" s="15"/>
      <c r="I514" s="15"/>
      <c r="J514" s="15"/>
      <c r="K514" s="15"/>
      <c r="L514" s="15"/>
      <c r="M514" s="15"/>
      <c r="N514" s="15"/>
      <c r="O514" s="15"/>
      <c r="P514" s="15"/>
      <c r="Q514" s="15"/>
      <c r="R514" s="15"/>
      <c r="S514" s="138"/>
      <c r="T514" s="138"/>
      <c r="U514" s="138"/>
      <c r="V514" s="138"/>
    </row>
    <row r="515" spans="1:22" ht="11.25" customHeight="1" x14ac:dyDescent="0.2">
      <c r="A515" s="138"/>
      <c r="B515" s="11"/>
      <c r="C515" s="11"/>
      <c r="D515" s="11"/>
      <c r="E515" s="11"/>
      <c r="F515" s="11"/>
      <c r="G515" s="15"/>
      <c r="H515" s="15"/>
      <c r="I515" s="15"/>
      <c r="J515" s="15"/>
      <c r="K515" s="15"/>
      <c r="L515" s="15"/>
      <c r="M515" s="15"/>
      <c r="N515" s="15"/>
      <c r="O515" s="15"/>
      <c r="P515" s="15"/>
      <c r="Q515" s="15"/>
      <c r="R515" s="15"/>
      <c r="S515" s="138"/>
      <c r="T515" s="138"/>
      <c r="U515" s="138"/>
      <c r="V515" s="138"/>
    </row>
    <row r="516" spans="1:22" ht="11.25" customHeight="1" x14ac:dyDescent="0.2">
      <c r="A516" s="138"/>
      <c r="B516" s="11"/>
      <c r="C516" s="11"/>
      <c r="D516" s="11"/>
      <c r="E516" s="11"/>
      <c r="F516" s="11"/>
      <c r="G516" s="15"/>
      <c r="H516" s="15"/>
      <c r="I516" s="15"/>
      <c r="J516" s="15"/>
      <c r="K516" s="15"/>
      <c r="L516" s="15"/>
      <c r="M516" s="15"/>
      <c r="N516" s="15"/>
      <c r="O516" s="15"/>
      <c r="P516" s="15"/>
      <c r="Q516" s="15"/>
      <c r="R516" s="15"/>
      <c r="S516" s="138"/>
      <c r="T516" s="138"/>
      <c r="U516" s="138"/>
      <c r="V516" s="138"/>
    </row>
    <row r="517" spans="1:22" ht="11.25" customHeight="1" x14ac:dyDescent="0.2">
      <c r="A517" s="138"/>
      <c r="B517" s="11"/>
      <c r="C517" s="11"/>
      <c r="D517" s="11"/>
      <c r="E517" s="11"/>
      <c r="F517" s="11"/>
      <c r="G517" s="15"/>
      <c r="H517" s="15"/>
      <c r="I517" s="15"/>
      <c r="J517" s="15"/>
      <c r="K517" s="15"/>
      <c r="L517" s="15"/>
      <c r="M517" s="15"/>
      <c r="N517" s="15"/>
      <c r="O517" s="15"/>
      <c r="P517" s="15"/>
      <c r="Q517" s="15"/>
      <c r="R517" s="15"/>
      <c r="S517" s="138"/>
      <c r="T517" s="138"/>
      <c r="U517" s="138"/>
      <c r="V517" s="138"/>
    </row>
    <row r="518" spans="1:22" ht="11.25" customHeight="1" x14ac:dyDescent="0.2">
      <c r="A518" s="138"/>
      <c r="B518" s="11"/>
      <c r="C518" s="11"/>
      <c r="D518" s="11"/>
      <c r="E518" s="11"/>
      <c r="F518" s="11"/>
      <c r="G518" s="15"/>
      <c r="H518" s="15"/>
      <c r="I518" s="15"/>
      <c r="J518" s="15"/>
      <c r="K518" s="15"/>
      <c r="L518" s="15"/>
      <c r="M518" s="15"/>
      <c r="N518" s="15"/>
      <c r="O518" s="15"/>
      <c r="P518" s="15"/>
      <c r="Q518" s="15"/>
      <c r="R518" s="15"/>
      <c r="S518" s="138"/>
      <c r="T518" s="138"/>
      <c r="U518" s="138"/>
      <c r="V518" s="138"/>
    </row>
    <row r="519" spans="1:22" ht="11.25" customHeight="1" x14ac:dyDescent="0.2">
      <c r="A519" s="138"/>
      <c r="B519" s="11"/>
      <c r="C519" s="11"/>
      <c r="D519" s="11"/>
      <c r="E519" s="11"/>
      <c r="F519" s="11"/>
      <c r="G519" s="15"/>
      <c r="H519" s="15"/>
      <c r="I519" s="15"/>
      <c r="J519" s="15"/>
      <c r="K519" s="15"/>
      <c r="L519" s="15"/>
      <c r="M519" s="15"/>
      <c r="N519" s="15"/>
      <c r="O519" s="15"/>
      <c r="P519" s="15"/>
      <c r="Q519" s="15"/>
      <c r="R519" s="15"/>
      <c r="S519" s="138"/>
      <c r="T519" s="138"/>
      <c r="U519" s="138"/>
      <c r="V519" s="138"/>
    </row>
    <row r="520" spans="1:22" ht="11.25" customHeight="1" x14ac:dyDescent="0.2">
      <c r="A520" s="138"/>
      <c r="B520" s="11"/>
      <c r="C520" s="11"/>
      <c r="D520" s="11"/>
      <c r="E520" s="11"/>
      <c r="F520" s="11"/>
      <c r="G520" s="15"/>
      <c r="H520" s="15"/>
      <c r="I520" s="15"/>
      <c r="J520" s="15"/>
      <c r="K520" s="15"/>
      <c r="L520" s="15"/>
      <c r="M520" s="15"/>
      <c r="N520" s="15"/>
      <c r="O520" s="15"/>
      <c r="P520" s="15"/>
      <c r="Q520" s="15"/>
      <c r="R520" s="15"/>
      <c r="S520" s="138"/>
      <c r="T520" s="138"/>
      <c r="U520" s="138"/>
      <c r="V520" s="138"/>
    </row>
    <row r="521" spans="1:22" ht="11.25" customHeight="1" x14ac:dyDescent="0.2">
      <c r="A521" s="138"/>
      <c r="B521" s="11"/>
      <c r="C521" s="11"/>
      <c r="D521" s="11"/>
      <c r="E521" s="11"/>
      <c r="F521" s="11"/>
      <c r="G521" s="15"/>
      <c r="H521" s="15"/>
      <c r="I521" s="15"/>
      <c r="J521" s="15"/>
      <c r="K521" s="15"/>
      <c r="L521" s="15"/>
      <c r="M521" s="15"/>
      <c r="N521" s="15"/>
      <c r="O521" s="15"/>
      <c r="P521" s="15"/>
      <c r="Q521" s="15"/>
      <c r="R521" s="15"/>
      <c r="S521" s="138"/>
      <c r="T521" s="138"/>
      <c r="U521" s="138"/>
      <c r="V521" s="138"/>
    </row>
    <row r="522" spans="1:22" ht="11.25" customHeight="1" x14ac:dyDescent="0.2">
      <c r="A522" s="138"/>
      <c r="B522" s="11"/>
      <c r="C522" s="11"/>
      <c r="D522" s="11"/>
      <c r="E522" s="11"/>
      <c r="F522" s="11"/>
      <c r="G522" s="15"/>
      <c r="H522" s="15"/>
      <c r="I522" s="15"/>
      <c r="J522" s="15"/>
      <c r="K522" s="15"/>
      <c r="L522" s="15"/>
      <c r="M522" s="15"/>
      <c r="N522" s="15"/>
      <c r="O522" s="15"/>
      <c r="P522" s="15"/>
      <c r="Q522" s="15"/>
      <c r="R522" s="15"/>
      <c r="S522" s="138"/>
      <c r="T522" s="138"/>
      <c r="U522" s="138"/>
      <c r="V522" s="138"/>
    </row>
    <row r="523" spans="1:22" ht="11.25" customHeight="1" x14ac:dyDescent="0.2">
      <c r="A523" s="138"/>
      <c r="B523" s="11"/>
      <c r="C523" s="11"/>
      <c r="D523" s="11"/>
      <c r="E523" s="11"/>
      <c r="F523" s="11"/>
      <c r="G523" s="15"/>
      <c r="H523" s="15"/>
      <c r="I523" s="15"/>
      <c r="J523" s="15"/>
      <c r="K523" s="15"/>
      <c r="L523" s="15"/>
      <c r="M523" s="15"/>
      <c r="N523" s="15"/>
      <c r="O523" s="15"/>
      <c r="P523" s="15"/>
      <c r="Q523" s="15"/>
      <c r="R523" s="15"/>
      <c r="S523" s="138"/>
      <c r="T523" s="138"/>
      <c r="U523" s="138"/>
      <c r="V523" s="138"/>
    </row>
    <row r="524" spans="1:22" ht="11.25" customHeight="1" x14ac:dyDescent="0.2">
      <c r="A524" s="138"/>
      <c r="B524" s="11"/>
      <c r="C524" s="11"/>
      <c r="D524" s="11"/>
      <c r="E524" s="11"/>
      <c r="F524" s="11"/>
      <c r="G524" s="15"/>
      <c r="H524" s="15"/>
      <c r="I524" s="15"/>
      <c r="J524" s="15"/>
      <c r="K524" s="15"/>
      <c r="L524" s="15"/>
      <c r="M524" s="15"/>
      <c r="N524" s="15"/>
      <c r="O524" s="15"/>
      <c r="P524" s="15"/>
      <c r="Q524" s="15"/>
      <c r="R524" s="15"/>
      <c r="S524" s="138"/>
      <c r="T524" s="138"/>
      <c r="U524" s="138"/>
      <c r="V524" s="138"/>
    </row>
    <row r="525" spans="1:22" ht="11.25" customHeight="1" x14ac:dyDescent="0.2">
      <c r="A525" s="138"/>
      <c r="B525" s="11"/>
      <c r="C525" s="11"/>
      <c r="D525" s="11"/>
      <c r="E525" s="11"/>
      <c r="F525" s="11"/>
      <c r="G525" s="15"/>
      <c r="H525" s="15"/>
      <c r="I525" s="15"/>
      <c r="J525" s="15"/>
      <c r="K525" s="15"/>
      <c r="L525" s="15"/>
      <c r="M525" s="15"/>
      <c r="N525" s="15"/>
      <c r="O525" s="15"/>
      <c r="P525" s="15"/>
      <c r="Q525" s="15"/>
      <c r="R525" s="15"/>
      <c r="S525" s="138"/>
      <c r="T525" s="138"/>
      <c r="U525" s="138"/>
      <c r="V525" s="138"/>
    </row>
    <row r="526" spans="1:22" ht="11.25" customHeight="1" x14ac:dyDescent="0.2">
      <c r="A526" s="138"/>
      <c r="B526" s="11"/>
      <c r="C526" s="11"/>
      <c r="D526" s="11"/>
      <c r="E526" s="11"/>
      <c r="F526" s="11"/>
      <c r="G526" s="15"/>
      <c r="H526" s="15"/>
      <c r="I526" s="15"/>
      <c r="J526" s="15"/>
      <c r="K526" s="15"/>
      <c r="L526" s="15"/>
      <c r="M526" s="15"/>
      <c r="N526" s="15"/>
      <c r="O526" s="15"/>
      <c r="P526" s="15"/>
      <c r="Q526" s="15"/>
      <c r="R526" s="15"/>
      <c r="S526" s="138"/>
      <c r="T526" s="138"/>
      <c r="U526" s="138"/>
      <c r="V526" s="138"/>
    </row>
    <row r="527" spans="1:22" ht="11.25" customHeight="1" x14ac:dyDescent="0.2">
      <c r="A527" s="138"/>
      <c r="B527" s="11"/>
      <c r="C527" s="11"/>
      <c r="D527" s="11"/>
      <c r="E527" s="11"/>
      <c r="F527" s="11"/>
      <c r="G527" s="15"/>
      <c r="H527" s="15"/>
      <c r="I527" s="15"/>
      <c r="J527" s="15"/>
      <c r="K527" s="15"/>
      <c r="L527" s="15"/>
      <c r="M527" s="15"/>
      <c r="N527" s="15"/>
      <c r="O527" s="15"/>
      <c r="P527" s="15"/>
      <c r="Q527" s="15"/>
      <c r="R527" s="15"/>
      <c r="S527" s="138"/>
      <c r="T527" s="138"/>
      <c r="U527" s="138"/>
      <c r="V527" s="138"/>
    </row>
    <row r="528" spans="1:22" ht="11.25" customHeight="1" x14ac:dyDescent="0.2">
      <c r="A528" s="138"/>
      <c r="B528" s="11"/>
      <c r="C528" s="11"/>
      <c r="D528" s="11"/>
      <c r="E528" s="11"/>
      <c r="F528" s="11"/>
      <c r="G528" s="15"/>
      <c r="H528" s="15"/>
      <c r="I528" s="15"/>
      <c r="J528" s="15"/>
      <c r="K528" s="15"/>
      <c r="L528" s="15"/>
      <c r="M528" s="15"/>
      <c r="N528" s="15"/>
      <c r="O528" s="15"/>
      <c r="P528" s="15"/>
      <c r="Q528" s="15"/>
      <c r="R528" s="15"/>
      <c r="S528" s="138"/>
      <c r="T528" s="138"/>
      <c r="U528" s="138"/>
      <c r="V528" s="138"/>
    </row>
    <row r="529" spans="1:22" ht="11.25" customHeight="1" x14ac:dyDescent="0.2">
      <c r="A529" s="138"/>
      <c r="B529" s="11"/>
      <c r="C529" s="11"/>
      <c r="D529" s="11"/>
      <c r="E529" s="11"/>
      <c r="F529" s="11"/>
      <c r="G529" s="15"/>
      <c r="H529" s="15"/>
      <c r="I529" s="15"/>
      <c r="J529" s="15"/>
      <c r="K529" s="15"/>
      <c r="L529" s="15"/>
      <c r="M529" s="15"/>
      <c r="N529" s="15"/>
      <c r="O529" s="15"/>
      <c r="P529" s="15"/>
      <c r="Q529" s="15"/>
      <c r="R529" s="15"/>
      <c r="S529" s="138"/>
      <c r="T529" s="138"/>
      <c r="U529" s="138"/>
      <c r="V529" s="138"/>
    </row>
    <row r="530" spans="1:22" ht="11.25" customHeight="1" x14ac:dyDescent="0.2">
      <c r="A530" s="138"/>
      <c r="B530" s="11"/>
      <c r="C530" s="11"/>
      <c r="D530" s="11"/>
      <c r="E530" s="11"/>
      <c r="F530" s="11"/>
      <c r="G530" s="15"/>
      <c r="H530" s="15"/>
      <c r="I530" s="15"/>
      <c r="J530" s="15"/>
      <c r="K530" s="15"/>
      <c r="L530" s="15"/>
      <c r="M530" s="15"/>
      <c r="N530" s="15"/>
      <c r="O530" s="15"/>
      <c r="P530" s="15"/>
      <c r="Q530" s="15"/>
      <c r="R530" s="15"/>
      <c r="S530" s="138"/>
      <c r="T530" s="138"/>
      <c r="U530" s="138"/>
      <c r="V530" s="138"/>
    </row>
    <row r="531" spans="1:22" ht="11.25" customHeight="1" x14ac:dyDescent="0.2">
      <c r="A531" s="138"/>
      <c r="B531" s="11"/>
      <c r="C531" s="11"/>
      <c r="D531" s="11"/>
      <c r="E531" s="11"/>
      <c r="F531" s="11"/>
      <c r="G531" s="15"/>
      <c r="H531" s="15"/>
      <c r="I531" s="15"/>
      <c r="J531" s="15"/>
      <c r="K531" s="15"/>
      <c r="L531" s="15"/>
      <c r="M531" s="15"/>
      <c r="N531" s="15"/>
      <c r="O531" s="15"/>
      <c r="P531" s="15"/>
      <c r="Q531" s="15"/>
      <c r="R531" s="15"/>
      <c r="S531" s="138"/>
      <c r="T531" s="138"/>
      <c r="U531" s="138"/>
      <c r="V531" s="138"/>
    </row>
    <row r="532" spans="1:22" ht="11.25" customHeight="1" x14ac:dyDescent="0.2">
      <c r="A532" s="138"/>
      <c r="B532" s="11"/>
      <c r="C532" s="11"/>
      <c r="D532" s="11"/>
      <c r="E532" s="11"/>
      <c r="F532" s="11"/>
      <c r="G532" s="15"/>
      <c r="H532" s="15"/>
      <c r="I532" s="15"/>
      <c r="J532" s="15"/>
      <c r="K532" s="15"/>
      <c r="L532" s="15"/>
      <c r="M532" s="15"/>
      <c r="N532" s="15"/>
      <c r="O532" s="15"/>
      <c r="P532" s="15"/>
      <c r="Q532" s="15"/>
      <c r="R532" s="15"/>
      <c r="S532" s="138"/>
      <c r="T532" s="138"/>
      <c r="U532" s="138"/>
      <c r="V532" s="138"/>
    </row>
    <row r="533" spans="1:22" ht="11.25" customHeight="1" x14ac:dyDescent="0.2">
      <c r="A533" s="138"/>
      <c r="B533" s="11"/>
      <c r="C533" s="11"/>
      <c r="D533" s="11"/>
      <c r="E533" s="11"/>
      <c r="F533" s="11"/>
      <c r="G533" s="15"/>
      <c r="H533" s="15"/>
      <c r="I533" s="15"/>
      <c r="J533" s="15"/>
      <c r="K533" s="15"/>
      <c r="L533" s="15"/>
      <c r="M533" s="15"/>
      <c r="N533" s="15"/>
      <c r="O533" s="15"/>
      <c r="P533" s="15"/>
      <c r="Q533" s="15"/>
      <c r="R533" s="15"/>
      <c r="S533" s="138"/>
      <c r="T533" s="138"/>
      <c r="U533" s="138"/>
      <c r="V533" s="138"/>
    </row>
    <row r="534" spans="1:22" ht="11.25" customHeight="1" x14ac:dyDescent="0.2">
      <c r="A534" s="138"/>
      <c r="B534" s="11"/>
      <c r="C534" s="11"/>
      <c r="D534" s="11"/>
      <c r="E534" s="11"/>
      <c r="F534" s="11"/>
      <c r="G534" s="15"/>
      <c r="H534" s="15"/>
      <c r="I534" s="15"/>
      <c r="J534" s="15"/>
      <c r="K534" s="15"/>
      <c r="L534" s="15"/>
      <c r="M534" s="15"/>
      <c r="N534" s="15"/>
      <c r="O534" s="15"/>
      <c r="P534" s="15"/>
      <c r="Q534" s="15"/>
      <c r="R534" s="15"/>
      <c r="S534" s="138"/>
      <c r="T534" s="138"/>
      <c r="U534" s="138"/>
      <c r="V534" s="138"/>
    </row>
    <row r="535" spans="1:22" ht="11.25" customHeight="1" x14ac:dyDescent="0.2">
      <c r="A535" s="138"/>
      <c r="B535" s="11"/>
      <c r="C535" s="11"/>
      <c r="D535" s="11"/>
      <c r="E535" s="11"/>
      <c r="F535" s="11"/>
      <c r="G535" s="15"/>
      <c r="H535" s="15"/>
      <c r="I535" s="15"/>
      <c r="J535" s="15"/>
      <c r="K535" s="15"/>
      <c r="L535" s="15"/>
      <c r="M535" s="15"/>
      <c r="N535" s="15"/>
      <c r="O535" s="15"/>
      <c r="P535" s="15"/>
      <c r="Q535" s="15"/>
      <c r="R535" s="15"/>
      <c r="S535" s="138"/>
      <c r="T535" s="138"/>
      <c r="U535" s="138"/>
      <c r="V535" s="138"/>
    </row>
    <row r="536" spans="1:22" ht="11.25" customHeight="1" x14ac:dyDescent="0.2">
      <c r="A536" s="138"/>
      <c r="B536" s="11"/>
      <c r="C536" s="11"/>
      <c r="D536" s="11"/>
      <c r="E536" s="11"/>
      <c r="F536" s="11"/>
      <c r="G536" s="15"/>
      <c r="H536" s="15"/>
      <c r="I536" s="15"/>
      <c r="J536" s="15"/>
      <c r="K536" s="15"/>
      <c r="L536" s="15"/>
      <c r="M536" s="15"/>
      <c r="N536" s="15"/>
      <c r="O536" s="15"/>
      <c r="P536" s="15"/>
      <c r="Q536" s="15"/>
      <c r="R536" s="15"/>
      <c r="S536" s="138"/>
      <c r="T536" s="138"/>
      <c r="U536" s="138"/>
      <c r="V536" s="138"/>
    </row>
    <row r="537" spans="1:22" ht="11.25" customHeight="1" x14ac:dyDescent="0.2">
      <c r="A537" s="138"/>
      <c r="B537" s="11"/>
      <c r="C537" s="11"/>
      <c r="D537" s="11"/>
      <c r="E537" s="11"/>
      <c r="F537" s="11"/>
      <c r="G537" s="15"/>
      <c r="H537" s="15"/>
      <c r="I537" s="15"/>
      <c r="J537" s="15"/>
      <c r="K537" s="15"/>
      <c r="L537" s="15"/>
      <c r="M537" s="15"/>
      <c r="N537" s="15"/>
      <c r="O537" s="15"/>
      <c r="P537" s="15"/>
      <c r="Q537" s="15"/>
      <c r="R537" s="15"/>
      <c r="S537" s="138"/>
      <c r="T537" s="138"/>
      <c r="U537" s="138"/>
      <c r="V537" s="138"/>
    </row>
    <row r="538" spans="1:22" ht="11.25" customHeight="1" x14ac:dyDescent="0.2">
      <c r="A538" s="138"/>
      <c r="B538" s="11"/>
      <c r="C538" s="11"/>
      <c r="D538" s="11"/>
      <c r="E538" s="11"/>
      <c r="F538" s="11"/>
      <c r="G538" s="15"/>
      <c r="H538" s="15"/>
      <c r="I538" s="15"/>
      <c r="J538" s="15"/>
      <c r="K538" s="15"/>
      <c r="L538" s="15"/>
      <c r="M538" s="15"/>
      <c r="N538" s="15"/>
      <c r="O538" s="15"/>
      <c r="P538" s="15"/>
      <c r="Q538" s="15"/>
      <c r="R538" s="15"/>
      <c r="S538" s="138"/>
      <c r="T538" s="138"/>
      <c r="U538" s="138"/>
      <c r="V538" s="138"/>
    </row>
    <row r="539" spans="1:22" ht="11.25" customHeight="1" x14ac:dyDescent="0.2">
      <c r="A539" s="138"/>
      <c r="B539" s="11"/>
      <c r="C539" s="11"/>
      <c r="D539" s="11"/>
      <c r="E539" s="11"/>
      <c r="F539" s="11"/>
      <c r="G539" s="15"/>
      <c r="H539" s="15"/>
      <c r="I539" s="15"/>
      <c r="J539" s="15"/>
      <c r="K539" s="15"/>
      <c r="L539" s="15"/>
      <c r="M539" s="15"/>
      <c r="N539" s="15"/>
      <c r="O539" s="15"/>
      <c r="P539" s="15"/>
      <c r="Q539" s="15"/>
      <c r="R539" s="15"/>
      <c r="S539" s="138"/>
      <c r="T539" s="138"/>
      <c r="U539" s="138"/>
      <c r="V539" s="138"/>
    </row>
    <row r="540" spans="1:22" ht="11.25" customHeight="1" x14ac:dyDescent="0.2">
      <c r="A540" s="138"/>
      <c r="B540" s="11"/>
      <c r="C540" s="11"/>
      <c r="D540" s="11"/>
      <c r="E540" s="11"/>
      <c r="F540" s="11"/>
      <c r="G540" s="15"/>
      <c r="H540" s="15"/>
      <c r="I540" s="15"/>
      <c r="J540" s="15"/>
      <c r="K540" s="15"/>
      <c r="L540" s="15"/>
      <c r="M540" s="15"/>
      <c r="N540" s="15"/>
      <c r="O540" s="15"/>
      <c r="P540" s="15"/>
      <c r="Q540" s="15"/>
      <c r="R540" s="15"/>
      <c r="S540" s="138"/>
      <c r="T540" s="138"/>
      <c r="U540" s="138"/>
      <c r="V540" s="138"/>
    </row>
    <row r="541" spans="1:22" ht="11.25" customHeight="1" x14ac:dyDescent="0.2">
      <c r="A541" s="138"/>
      <c r="B541" s="11"/>
      <c r="C541" s="11"/>
      <c r="D541" s="11"/>
      <c r="E541" s="11"/>
      <c r="F541" s="11"/>
      <c r="G541" s="15"/>
      <c r="H541" s="15"/>
      <c r="I541" s="15"/>
      <c r="J541" s="15"/>
      <c r="K541" s="15"/>
      <c r="L541" s="15"/>
      <c r="M541" s="15"/>
      <c r="N541" s="15"/>
      <c r="O541" s="15"/>
      <c r="P541" s="15"/>
      <c r="Q541" s="15"/>
      <c r="R541" s="15"/>
      <c r="S541" s="138"/>
      <c r="T541" s="138"/>
      <c r="U541" s="138"/>
      <c r="V541" s="138"/>
    </row>
    <row r="542" spans="1:22" ht="11.25" customHeight="1" x14ac:dyDescent="0.2">
      <c r="A542" s="138"/>
      <c r="B542" s="11"/>
      <c r="C542" s="11"/>
      <c r="D542" s="11"/>
      <c r="E542" s="11"/>
      <c r="F542" s="11"/>
      <c r="G542" s="15"/>
      <c r="H542" s="15"/>
      <c r="I542" s="15"/>
      <c r="J542" s="15"/>
      <c r="K542" s="15"/>
      <c r="L542" s="15"/>
      <c r="M542" s="15"/>
      <c r="N542" s="15"/>
      <c r="O542" s="15"/>
      <c r="P542" s="15"/>
      <c r="Q542" s="15"/>
      <c r="R542" s="15"/>
      <c r="S542" s="138"/>
      <c r="T542" s="138"/>
      <c r="U542" s="138"/>
      <c r="V542" s="138"/>
    </row>
    <row r="543" spans="1:22" ht="11.25" customHeight="1" x14ac:dyDescent="0.2">
      <c r="A543" s="138"/>
      <c r="B543" s="11"/>
      <c r="C543" s="11"/>
      <c r="D543" s="11"/>
      <c r="E543" s="11"/>
      <c r="F543" s="11"/>
      <c r="G543" s="15"/>
      <c r="H543" s="15"/>
      <c r="I543" s="15"/>
      <c r="J543" s="15"/>
      <c r="K543" s="15"/>
      <c r="L543" s="15"/>
      <c r="M543" s="15"/>
      <c r="N543" s="15"/>
      <c r="O543" s="15"/>
      <c r="P543" s="15"/>
      <c r="Q543" s="15"/>
      <c r="R543" s="15"/>
      <c r="S543" s="138"/>
      <c r="T543" s="138"/>
      <c r="U543" s="138"/>
      <c r="V543" s="138"/>
    </row>
    <row r="544" spans="1:22" ht="11.25" customHeight="1" x14ac:dyDescent="0.2">
      <c r="A544" s="138"/>
      <c r="B544" s="11"/>
      <c r="C544" s="11"/>
      <c r="D544" s="11"/>
      <c r="E544" s="11"/>
      <c r="F544" s="11"/>
      <c r="G544" s="15"/>
      <c r="H544" s="15"/>
      <c r="I544" s="15"/>
      <c r="J544" s="15"/>
      <c r="K544" s="15"/>
      <c r="L544" s="15"/>
      <c r="M544" s="15"/>
      <c r="N544" s="15"/>
      <c r="O544" s="15"/>
      <c r="P544" s="15"/>
      <c r="Q544" s="15"/>
      <c r="R544" s="15"/>
      <c r="S544" s="138"/>
      <c r="T544" s="138"/>
      <c r="U544" s="138"/>
      <c r="V544" s="138"/>
    </row>
    <row r="545" spans="1:22" ht="11.25" customHeight="1" x14ac:dyDescent="0.2">
      <c r="A545" s="138"/>
      <c r="B545" s="11"/>
      <c r="C545" s="11"/>
      <c r="D545" s="11"/>
      <c r="E545" s="11"/>
      <c r="F545" s="11"/>
      <c r="G545" s="15"/>
      <c r="H545" s="15"/>
      <c r="I545" s="15"/>
      <c r="J545" s="15"/>
      <c r="K545" s="15"/>
      <c r="L545" s="15"/>
      <c r="M545" s="15"/>
      <c r="N545" s="15"/>
      <c r="O545" s="15"/>
      <c r="P545" s="15"/>
      <c r="Q545" s="15"/>
      <c r="R545" s="15"/>
      <c r="S545" s="138"/>
      <c r="T545" s="138"/>
      <c r="U545" s="138"/>
      <c r="V545" s="138"/>
    </row>
    <row r="546" spans="1:22" ht="11.25" customHeight="1" x14ac:dyDescent="0.2">
      <c r="A546" s="138"/>
      <c r="B546" s="11"/>
      <c r="C546" s="11"/>
      <c r="D546" s="11"/>
      <c r="E546" s="11"/>
      <c r="F546" s="11"/>
      <c r="G546" s="15"/>
      <c r="H546" s="15"/>
      <c r="I546" s="15"/>
      <c r="J546" s="15"/>
      <c r="K546" s="15"/>
      <c r="L546" s="15"/>
      <c r="M546" s="15"/>
      <c r="N546" s="15"/>
      <c r="O546" s="15"/>
      <c r="P546" s="15"/>
      <c r="Q546" s="15"/>
      <c r="R546" s="15"/>
      <c r="S546" s="138"/>
      <c r="T546" s="138"/>
      <c r="U546" s="138"/>
      <c r="V546" s="138"/>
    </row>
    <row r="547" spans="1:22" ht="11.25" customHeight="1" x14ac:dyDescent="0.2">
      <c r="A547" s="138"/>
      <c r="B547" s="11"/>
      <c r="C547" s="11"/>
      <c r="D547" s="11"/>
      <c r="E547" s="11"/>
      <c r="F547" s="11"/>
      <c r="G547" s="15"/>
      <c r="H547" s="15"/>
      <c r="I547" s="15"/>
      <c r="J547" s="15"/>
      <c r="K547" s="15"/>
      <c r="L547" s="15"/>
      <c r="M547" s="15"/>
      <c r="N547" s="15"/>
      <c r="O547" s="15"/>
      <c r="P547" s="15"/>
      <c r="Q547" s="15"/>
      <c r="R547" s="15"/>
      <c r="S547" s="138"/>
      <c r="T547" s="138"/>
      <c r="U547" s="138"/>
      <c r="V547" s="138"/>
    </row>
    <row r="548" spans="1:22" ht="11.25" customHeight="1" x14ac:dyDescent="0.2">
      <c r="A548" s="138"/>
      <c r="B548" s="11"/>
      <c r="C548" s="11"/>
      <c r="D548" s="11"/>
      <c r="E548" s="11"/>
      <c r="F548" s="11"/>
      <c r="G548" s="15"/>
      <c r="H548" s="15"/>
      <c r="I548" s="15"/>
      <c r="J548" s="15"/>
      <c r="K548" s="15"/>
      <c r="L548" s="15"/>
      <c r="M548" s="15"/>
      <c r="N548" s="15"/>
      <c r="O548" s="15"/>
      <c r="P548" s="15"/>
      <c r="Q548" s="15"/>
      <c r="R548" s="15"/>
      <c r="S548" s="138"/>
      <c r="T548" s="138"/>
      <c r="U548" s="138"/>
      <c r="V548" s="138"/>
    </row>
    <row r="549" spans="1:22" ht="11.25" customHeight="1" x14ac:dyDescent="0.2">
      <c r="A549" s="138"/>
      <c r="B549" s="11"/>
      <c r="C549" s="11"/>
      <c r="D549" s="11"/>
      <c r="E549" s="11"/>
      <c r="F549" s="11"/>
      <c r="G549" s="15"/>
      <c r="H549" s="15"/>
      <c r="I549" s="15"/>
      <c r="J549" s="15"/>
      <c r="K549" s="15"/>
      <c r="L549" s="15"/>
      <c r="M549" s="15"/>
      <c r="N549" s="15"/>
      <c r="O549" s="15"/>
      <c r="P549" s="15"/>
      <c r="Q549" s="15"/>
      <c r="R549" s="15"/>
      <c r="S549" s="138"/>
      <c r="T549" s="138"/>
      <c r="U549" s="138"/>
      <c r="V549" s="138"/>
    </row>
    <row r="550" spans="1:22" ht="11.25" customHeight="1" x14ac:dyDescent="0.2">
      <c r="A550" s="138"/>
      <c r="B550" s="11"/>
      <c r="C550" s="11"/>
      <c r="D550" s="11"/>
      <c r="E550" s="11"/>
      <c r="F550" s="11"/>
      <c r="G550" s="15"/>
      <c r="H550" s="15"/>
      <c r="I550" s="15"/>
      <c r="J550" s="15"/>
      <c r="K550" s="15"/>
      <c r="L550" s="15"/>
      <c r="M550" s="15"/>
      <c r="N550" s="15"/>
      <c r="O550" s="15"/>
      <c r="P550" s="15"/>
      <c r="Q550" s="15"/>
      <c r="R550" s="15"/>
      <c r="S550" s="138"/>
      <c r="T550" s="138"/>
      <c r="U550" s="138"/>
      <c r="V550" s="138"/>
    </row>
    <row r="551" spans="1:22" ht="11.25" customHeight="1" x14ac:dyDescent="0.2">
      <c r="A551" s="138"/>
      <c r="B551" s="11"/>
      <c r="C551" s="11"/>
      <c r="D551" s="11"/>
      <c r="E551" s="11"/>
      <c r="F551" s="11"/>
      <c r="G551" s="15"/>
      <c r="H551" s="15"/>
      <c r="I551" s="15"/>
      <c r="J551" s="15"/>
      <c r="K551" s="15"/>
      <c r="L551" s="15"/>
      <c r="M551" s="15"/>
      <c r="N551" s="15"/>
      <c r="O551" s="15"/>
      <c r="P551" s="15"/>
      <c r="Q551" s="15"/>
      <c r="R551" s="15"/>
      <c r="S551" s="138"/>
      <c r="T551" s="138"/>
      <c r="U551" s="138"/>
      <c r="V551" s="138"/>
    </row>
    <row r="552" spans="1:22" ht="11.25" customHeight="1" x14ac:dyDescent="0.2">
      <c r="A552" s="138"/>
      <c r="B552" s="11"/>
      <c r="C552" s="11"/>
      <c r="D552" s="11"/>
      <c r="E552" s="11"/>
      <c r="F552" s="11"/>
      <c r="G552" s="15"/>
      <c r="H552" s="15"/>
      <c r="I552" s="15"/>
      <c r="J552" s="15"/>
      <c r="K552" s="15"/>
      <c r="L552" s="15"/>
      <c r="M552" s="15"/>
      <c r="N552" s="15"/>
      <c r="O552" s="15"/>
      <c r="P552" s="15"/>
      <c r="Q552" s="15"/>
      <c r="R552" s="15"/>
      <c r="S552" s="138"/>
      <c r="T552" s="138"/>
      <c r="U552" s="138"/>
      <c r="V552" s="138"/>
    </row>
    <row r="553" spans="1:22" ht="11.25" customHeight="1" x14ac:dyDescent="0.2">
      <c r="A553" s="138"/>
      <c r="B553" s="11"/>
      <c r="C553" s="11"/>
      <c r="D553" s="11"/>
      <c r="E553" s="11"/>
      <c r="F553" s="11"/>
      <c r="G553" s="15"/>
      <c r="H553" s="15"/>
      <c r="I553" s="15"/>
      <c r="J553" s="15"/>
      <c r="K553" s="15"/>
      <c r="L553" s="15"/>
      <c r="M553" s="15"/>
      <c r="N553" s="15"/>
      <c r="O553" s="15"/>
      <c r="P553" s="15"/>
      <c r="Q553" s="15"/>
      <c r="R553" s="15"/>
      <c r="S553" s="138"/>
      <c r="T553" s="138"/>
      <c r="U553" s="138"/>
      <c r="V553" s="138"/>
    </row>
    <row r="554" spans="1:22" ht="11.25" customHeight="1" x14ac:dyDescent="0.2">
      <c r="A554" s="138"/>
      <c r="B554" s="11"/>
      <c r="C554" s="11"/>
      <c r="D554" s="11"/>
      <c r="E554" s="11"/>
      <c r="F554" s="11"/>
      <c r="G554" s="15"/>
      <c r="H554" s="15"/>
      <c r="I554" s="15"/>
      <c r="J554" s="15"/>
      <c r="K554" s="15"/>
      <c r="L554" s="15"/>
      <c r="M554" s="15"/>
      <c r="N554" s="15"/>
      <c r="O554" s="15"/>
      <c r="P554" s="15"/>
      <c r="Q554" s="15"/>
      <c r="R554" s="15"/>
      <c r="S554" s="138"/>
      <c r="T554" s="138"/>
      <c r="U554" s="138"/>
      <c r="V554" s="138"/>
    </row>
    <row r="555" spans="1:22" ht="11.25" customHeight="1" x14ac:dyDescent="0.2">
      <c r="A555" s="138"/>
      <c r="B555" s="11"/>
      <c r="C555" s="11"/>
      <c r="D555" s="11"/>
      <c r="E555" s="11"/>
      <c r="F555" s="11"/>
      <c r="G555" s="15"/>
      <c r="H555" s="15"/>
      <c r="I555" s="15"/>
      <c r="J555" s="15"/>
      <c r="K555" s="15"/>
      <c r="L555" s="15"/>
      <c r="M555" s="15"/>
      <c r="N555" s="15"/>
      <c r="O555" s="15"/>
      <c r="P555" s="15"/>
      <c r="Q555" s="15"/>
      <c r="R555" s="15"/>
      <c r="S555" s="138"/>
      <c r="T555" s="138"/>
      <c r="U555" s="138"/>
      <c r="V555" s="138"/>
    </row>
    <row r="556" spans="1:22" ht="11.25" customHeight="1" x14ac:dyDescent="0.2">
      <c r="A556" s="138"/>
      <c r="B556" s="11"/>
      <c r="C556" s="11"/>
      <c r="D556" s="11"/>
      <c r="E556" s="11"/>
      <c r="F556" s="11"/>
      <c r="G556" s="15"/>
      <c r="H556" s="15"/>
      <c r="I556" s="15"/>
      <c r="J556" s="15"/>
      <c r="K556" s="15"/>
      <c r="L556" s="15"/>
      <c r="M556" s="15"/>
      <c r="N556" s="15"/>
      <c r="O556" s="15"/>
      <c r="P556" s="15"/>
      <c r="Q556" s="15"/>
      <c r="R556" s="15"/>
      <c r="S556" s="138"/>
      <c r="T556" s="138"/>
      <c r="U556" s="138"/>
      <c r="V556" s="138"/>
    </row>
    <row r="557" spans="1:22" ht="11.25" customHeight="1" x14ac:dyDescent="0.2">
      <c r="A557" s="138"/>
      <c r="B557" s="11"/>
      <c r="C557" s="11"/>
      <c r="D557" s="11"/>
      <c r="E557" s="11"/>
      <c r="F557" s="11"/>
      <c r="G557" s="15"/>
      <c r="H557" s="15"/>
      <c r="I557" s="15"/>
      <c r="J557" s="15"/>
      <c r="K557" s="15"/>
      <c r="L557" s="15"/>
      <c r="M557" s="15"/>
      <c r="N557" s="15"/>
      <c r="O557" s="15"/>
      <c r="P557" s="15"/>
      <c r="Q557" s="15"/>
      <c r="R557" s="15"/>
      <c r="S557" s="138"/>
      <c r="T557" s="138"/>
      <c r="U557" s="138"/>
      <c r="V557" s="138"/>
    </row>
    <row r="558" spans="1:22" ht="11.25" customHeight="1" x14ac:dyDescent="0.2">
      <c r="A558" s="138"/>
      <c r="B558" s="11"/>
      <c r="C558" s="11"/>
      <c r="D558" s="11"/>
      <c r="E558" s="11"/>
      <c r="F558" s="11"/>
      <c r="G558" s="15"/>
      <c r="H558" s="15"/>
      <c r="I558" s="15"/>
      <c r="J558" s="15"/>
      <c r="K558" s="15"/>
      <c r="L558" s="15"/>
      <c r="M558" s="15"/>
      <c r="N558" s="15"/>
      <c r="O558" s="15"/>
      <c r="P558" s="15"/>
      <c r="Q558" s="15"/>
      <c r="R558" s="15"/>
      <c r="S558" s="138"/>
      <c r="T558" s="138"/>
      <c r="U558" s="138"/>
      <c r="V558" s="138"/>
    </row>
    <row r="559" spans="1:22" ht="11.25" customHeight="1" x14ac:dyDescent="0.2">
      <c r="A559" s="138"/>
      <c r="B559" s="11"/>
      <c r="C559" s="11"/>
      <c r="D559" s="11"/>
      <c r="E559" s="11"/>
      <c r="F559" s="11"/>
      <c r="G559" s="15"/>
      <c r="H559" s="15"/>
      <c r="I559" s="15"/>
      <c r="J559" s="15"/>
      <c r="K559" s="15"/>
      <c r="L559" s="15"/>
      <c r="M559" s="15"/>
      <c r="N559" s="15"/>
      <c r="O559" s="15"/>
      <c r="P559" s="15"/>
      <c r="Q559" s="15"/>
      <c r="R559" s="15"/>
      <c r="S559" s="138"/>
      <c r="T559" s="138"/>
      <c r="U559" s="138"/>
      <c r="V559" s="138"/>
    </row>
    <row r="560" spans="1:22" ht="11.25" customHeight="1" x14ac:dyDescent="0.2">
      <c r="A560" s="138"/>
      <c r="B560" s="11"/>
      <c r="C560" s="11"/>
      <c r="D560" s="11"/>
      <c r="E560" s="11"/>
      <c r="F560" s="11"/>
      <c r="G560" s="15"/>
      <c r="H560" s="15"/>
      <c r="I560" s="15"/>
      <c r="J560" s="15"/>
      <c r="K560" s="15"/>
      <c r="L560" s="15"/>
      <c r="M560" s="15"/>
      <c r="N560" s="15"/>
      <c r="O560" s="15"/>
      <c r="P560" s="15"/>
      <c r="Q560" s="15"/>
      <c r="R560" s="15"/>
      <c r="S560" s="138"/>
      <c r="T560" s="138"/>
      <c r="U560" s="138"/>
      <c r="V560" s="138"/>
    </row>
    <row r="561" spans="1:22" ht="11.25" customHeight="1" x14ac:dyDescent="0.2">
      <c r="A561" s="138"/>
      <c r="B561" s="11"/>
      <c r="C561" s="11"/>
      <c r="D561" s="11"/>
      <c r="E561" s="11"/>
      <c r="F561" s="11"/>
      <c r="G561" s="15"/>
      <c r="H561" s="15"/>
      <c r="I561" s="15"/>
      <c r="J561" s="15"/>
      <c r="K561" s="15"/>
      <c r="L561" s="15"/>
      <c r="M561" s="15"/>
      <c r="N561" s="15"/>
      <c r="O561" s="15"/>
      <c r="P561" s="15"/>
      <c r="Q561" s="15"/>
      <c r="R561" s="15"/>
      <c r="S561" s="138"/>
      <c r="T561" s="138"/>
      <c r="U561" s="138"/>
      <c r="V561" s="138"/>
    </row>
    <row r="562" spans="1:22" ht="11.25" customHeight="1" x14ac:dyDescent="0.2">
      <c r="A562" s="138"/>
      <c r="B562" s="11"/>
      <c r="C562" s="11"/>
      <c r="D562" s="11"/>
      <c r="E562" s="11"/>
      <c r="F562" s="11"/>
      <c r="G562" s="15"/>
      <c r="H562" s="15"/>
      <c r="I562" s="15"/>
      <c r="J562" s="15"/>
      <c r="K562" s="15"/>
      <c r="L562" s="15"/>
      <c r="M562" s="15"/>
      <c r="N562" s="15"/>
      <c r="O562" s="15"/>
      <c r="P562" s="15"/>
      <c r="Q562" s="15"/>
      <c r="R562" s="15"/>
      <c r="S562" s="138"/>
      <c r="T562" s="138"/>
      <c r="U562" s="138"/>
      <c r="V562" s="138"/>
    </row>
    <row r="563" spans="1:22" ht="11.25" customHeight="1" x14ac:dyDescent="0.2">
      <c r="A563" s="138"/>
      <c r="B563" s="11"/>
      <c r="C563" s="11"/>
      <c r="D563" s="11"/>
      <c r="E563" s="11"/>
      <c r="F563" s="11"/>
      <c r="G563" s="15"/>
      <c r="H563" s="15"/>
      <c r="I563" s="15"/>
      <c r="J563" s="15"/>
      <c r="K563" s="15"/>
      <c r="L563" s="15"/>
      <c r="M563" s="15"/>
      <c r="N563" s="15"/>
      <c r="O563" s="15"/>
      <c r="P563" s="15"/>
      <c r="Q563" s="15"/>
      <c r="R563" s="15"/>
      <c r="S563" s="138"/>
      <c r="T563" s="138"/>
      <c r="U563" s="138"/>
      <c r="V563" s="138"/>
    </row>
    <row r="564" spans="1:22" ht="11.25" customHeight="1" x14ac:dyDescent="0.2">
      <c r="A564" s="138"/>
      <c r="B564" s="11"/>
      <c r="C564" s="11"/>
      <c r="D564" s="11"/>
      <c r="E564" s="11"/>
      <c r="F564" s="11"/>
      <c r="G564" s="15"/>
      <c r="H564" s="15"/>
      <c r="I564" s="15"/>
      <c r="J564" s="15"/>
      <c r="K564" s="15"/>
      <c r="L564" s="15"/>
      <c r="M564" s="15"/>
      <c r="N564" s="15"/>
      <c r="O564" s="15"/>
      <c r="P564" s="15"/>
      <c r="Q564" s="15"/>
      <c r="R564" s="15"/>
      <c r="S564" s="138"/>
      <c r="T564" s="138"/>
      <c r="U564" s="138"/>
      <c r="V564" s="138"/>
    </row>
    <row r="565" spans="1:22" ht="11.25" customHeight="1" x14ac:dyDescent="0.2">
      <c r="A565" s="138"/>
      <c r="B565" s="11"/>
      <c r="C565" s="11"/>
      <c r="D565" s="11"/>
      <c r="E565" s="11"/>
      <c r="F565" s="11"/>
      <c r="G565" s="15"/>
      <c r="H565" s="15"/>
      <c r="I565" s="15"/>
      <c r="J565" s="15"/>
      <c r="K565" s="15"/>
      <c r="L565" s="15"/>
      <c r="M565" s="15"/>
      <c r="N565" s="15"/>
      <c r="O565" s="15"/>
      <c r="P565" s="15"/>
      <c r="Q565" s="15"/>
      <c r="R565" s="15"/>
      <c r="S565" s="138"/>
      <c r="T565" s="138"/>
      <c r="U565" s="138"/>
      <c r="V565" s="138"/>
    </row>
    <row r="566" spans="1:22" ht="11.25" customHeight="1" x14ac:dyDescent="0.2">
      <c r="A566" s="138"/>
      <c r="B566" s="11"/>
      <c r="C566" s="11"/>
      <c r="D566" s="11"/>
      <c r="E566" s="11"/>
      <c r="F566" s="11"/>
      <c r="G566" s="15"/>
      <c r="H566" s="15"/>
      <c r="I566" s="15"/>
      <c r="J566" s="15"/>
      <c r="K566" s="15"/>
      <c r="L566" s="15"/>
      <c r="M566" s="15"/>
      <c r="N566" s="15"/>
      <c r="O566" s="15"/>
      <c r="P566" s="15"/>
      <c r="Q566" s="15"/>
      <c r="R566" s="15"/>
      <c r="S566" s="138"/>
      <c r="T566" s="138"/>
      <c r="U566" s="138"/>
      <c r="V566" s="138"/>
    </row>
    <row r="567" spans="1:22" ht="11.25" customHeight="1" x14ac:dyDescent="0.2">
      <c r="A567" s="138"/>
      <c r="B567" s="11"/>
      <c r="C567" s="11"/>
      <c r="D567" s="11"/>
      <c r="E567" s="11"/>
      <c r="F567" s="11"/>
      <c r="G567" s="15"/>
      <c r="H567" s="15"/>
      <c r="I567" s="15"/>
      <c r="J567" s="15"/>
      <c r="K567" s="15"/>
      <c r="L567" s="15"/>
      <c r="M567" s="15"/>
      <c r="N567" s="15"/>
      <c r="O567" s="15"/>
      <c r="P567" s="15"/>
      <c r="Q567" s="15"/>
      <c r="R567" s="15"/>
      <c r="S567" s="138"/>
      <c r="T567" s="138"/>
      <c r="U567" s="138"/>
      <c r="V567" s="138"/>
    </row>
    <row r="568" spans="1:22" ht="11.25" customHeight="1" x14ac:dyDescent="0.2">
      <c r="A568" s="138"/>
      <c r="B568" s="11"/>
      <c r="C568" s="11"/>
      <c r="D568" s="11"/>
      <c r="E568" s="11"/>
      <c r="F568" s="11"/>
      <c r="G568" s="15"/>
      <c r="H568" s="15"/>
      <c r="I568" s="15"/>
      <c r="J568" s="15"/>
      <c r="K568" s="15"/>
      <c r="L568" s="15"/>
      <c r="M568" s="15"/>
      <c r="N568" s="15"/>
      <c r="O568" s="15"/>
      <c r="P568" s="15"/>
      <c r="Q568" s="15"/>
      <c r="R568" s="15"/>
      <c r="S568" s="138"/>
      <c r="T568" s="138"/>
      <c r="U568" s="138"/>
      <c r="V568" s="138"/>
    </row>
    <row r="569" spans="1:22" ht="11.25" customHeight="1" x14ac:dyDescent="0.2">
      <c r="A569" s="138"/>
      <c r="B569" s="11"/>
      <c r="C569" s="11"/>
      <c r="D569" s="11"/>
      <c r="E569" s="11"/>
      <c r="F569" s="11"/>
      <c r="G569" s="15"/>
      <c r="H569" s="15"/>
      <c r="I569" s="15"/>
      <c r="J569" s="15"/>
      <c r="K569" s="15"/>
      <c r="L569" s="15"/>
      <c r="M569" s="15"/>
      <c r="N569" s="15"/>
      <c r="O569" s="15"/>
      <c r="P569" s="15"/>
      <c r="Q569" s="15"/>
      <c r="R569" s="15"/>
      <c r="S569" s="138"/>
      <c r="T569" s="138"/>
      <c r="U569" s="138"/>
      <c r="V569" s="138"/>
    </row>
    <row r="570" spans="1:22" ht="11.25" customHeight="1" x14ac:dyDescent="0.2">
      <c r="A570" s="138"/>
      <c r="B570" s="11"/>
      <c r="C570" s="11"/>
      <c r="D570" s="11"/>
      <c r="E570" s="11"/>
      <c r="F570" s="11"/>
      <c r="G570" s="15"/>
      <c r="H570" s="15"/>
      <c r="I570" s="15"/>
      <c r="J570" s="15"/>
      <c r="K570" s="15"/>
      <c r="L570" s="15"/>
      <c r="M570" s="15"/>
      <c r="N570" s="15"/>
      <c r="O570" s="15"/>
      <c r="P570" s="15"/>
      <c r="Q570" s="15"/>
      <c r="R570" s="15"/>
      <c r="S570" s="138"/>
      <c r="T570" s="138"/>
      <c r="U570" s="138"/>
      <c r="V570" s="138"/>
    </row>
    <row r="571" spans="1:22" ht="11.25" customHeight="1" x14ac:dyDescent="0.2">
      <c r="A571" s="138"/>
      <c r="B571" s="11"/>
      <c r="C571" s="11"/>
      <c r="D571" s="11"/>
      <c r="E571" s="11"/>
      <c r="F571" s="11"/>
      <c r="G571" s="15"/>
      <c r="H571" s="15"/>
      <c r="I571" s="15"/>
      <c r="J571" s="15"/>
      <c r="K571" s="15"/>
      <c r="L571" s="15"/>
      <c r="M571" s="15"/>
      <c r="N571" s="15"/>
      <c r="O571" s="15"/>
      <c r="P571" s="15"/>
      <c r="Q571" s="15"/>
      <c r="R571" s="15"/>
      <c r="S571" s="138"/>
      <c r="T571" s="138"/>
      <c r="U571" s="138"/>
      <c r="V571" s="138"/>
    </row>
    <row r="572" spans="1:22" ht="11.25" customHeight="1" x14ac:dyDescent="0.2">
      <c r="A572" s="138"/>
      <c r="B572" s="11"/>
      <c r="C572" s="11"/>
      <c r="D572" s="11"/>
      <c r="E572" s="11"/>
      <c r="F572" s="11"/>
      <c r="G572" s="15"/>
      <c r="H572" s="15"/>
      <c r="I572" s="15"/>
      <c r="J572" s="15"/>
      <c r="K572" s="15"/>
      <c r="L572" s="15"/>
      <c r="M572" s="15"/>
      <c r="N572" s="15"/>
      <c r="O572" s="15"/>
      <c r="P572" s="15"/>
      <c r="Q572" s="15"/>
      <c r="R572" s="15"/>
      <c r="S572" s="138"/>
      <c r="T572" s="138"/>
      <c r="U572" s="138"/>
      <c r="V572" s="138"/>
    </row>
    <row r="573" spans="1:22" ht="11.25" customHeight="1" x14ac:dyDescent="0.2">
      <c r="A573" s="138"/>
      <c r="B573" s="11"/>
      <c r="C573" s="11"/>
      <c r="D573" s="11"/>
      <c r="E573" s="11"/>
      <c r="F573" s="11"/>
      <c r="G573" s="15"/>
      <c r="H573" s="15"/>
      <c r="I573" s="15"/>
      <c r="J573" s="15"/>
      <c r="K573" s="15"/>
      <c r="L573" s="15"/>
      <c r="M573" s="15"/>
      <c r="N573" s="15"/>
      <c r="O573" s="15"/>
      <c r="P573" s="15"/>
      <c r="Q573" s="15"/>
      <c r="R573" s="15"/>
      <c r="S573" s="138"/>
      <c r="T573" s="138"/>
      <c r="U573" s="138"/>
      <c r="V573" s="138"/>
    </row>
    <row r="574" spans="1:22" ht="11.25" customHeight="1" x14ac:dyDescent="0.2">
      <c r="A574" s="138"/>
      <c r="B574" s="11"/>
      <c r="C574" s="11"/>
      <c r="D574" s="11"/>
      <c r="E574" s="11"/>
      <c r="F574" s="11"/>
      <c r="G574" s="15"/>
      <c r="H574" s="15"/>
      <c r="I574" s="15"/>
      <c r="J574" s="15"/>
      <c r="K574" s="15"/>
      <c r="L574" s="15"/>
      <c r="M574" s="15"/>
      <c r="N574" s="15"/>
      <c r="O574" s="15"/>
      <c r="P574" s="15"/>
      <c r="Q574" s="15"/>
      <c r="R574" s="15"/>
      <c r="S574" s="138"/>
      <c r="T574" s="138"/>
      <c r="U574" s="138"/>
      <c r="V574" s="138"/>
    </row>
    <row r="575" spans="1:22" ht="11.25" customHeight="1" x14ac:dyDescent="0.2">
      <c r="A575" s="138"/>
      <c r="B575" s="11"/>
      <c r="C575" s="11"/>
      <c r="D575" s="11"/>
      <c r="E575" s="11"/>
      <c r="F575" s="11"/>
      <c r="G575" s="15"/>
      <c r="H575" s="15"/>
      <c r="I575" s="15"/>
      <c r="J575" s="15"/>
      <c r="K575" s="15"/>
      <c r="L575" s="15"/>
      <c r="M575" s="15"/>
      <c r="N575" s="15"/>
      <c r="O575" s="15"/>
      <c r="P575" s="15"/>
      <c r="Q575" s="15"/>
      <c r="R575" s="15"/>
      <c r="S575" s="138"/>
      <c r="T575" s="138"/>
      <c r="U575" s="138"/>
      <c r="V575" s="138"/>
    </row>
    <row r="576" spans="1:22" ht="11.25" customHeight="1" x14ac:dyDescent="0.2">
      <c r="A576" s="138"/>
      <c r="B576" s="11"/>
      <c r="C576" s="11"/>
      <c r="D576" s="11"/>
      <c r="E576" s="11"/>
      <c r="F576" s="11"/>
      <c r="G576" s="15"/>
      <c r="H576" s="15"/>
      <c r="I576" s="15"/>
      <c r="J576" s="15"/>
      <c r="K576" s="15"/>
      <c r="L576" s="15"/>
      <c r="M576" s="15"/>
      <c r="N576" s="15"/>
      <c r="O576" s="15"/>
      <c r="P576" s="15"/>
      <c r="Q576" s="15"/>
      <c r="R576" s="15"/>
      <c r="S576" s="138"/>
      <c r="T576" s="138"/>
      <c r="U576" s="138"/>
      <c r="V576" s="138"/>
    </row>
    <row r="577" spans="1:22" ht="11.25" customHeight="1" x14ac:dyDescent="0.2">
      <c r="A577" s="138"/>
      <c r="B577" s="11"/>
      <c r="C577" s="11"/>
      <c r="D577" s="11"/>
      <c r="E577" s="11"/>
      <c r="F577" s="11"/>
      <c r="G577" s="15"/>
      <c r="H577" s="15"/>
      <c r="I577" s="15"/>
      <c r="J577" s="15"/>
      <c r="K577" s="15"/>
      <c r="L577" s="15"/>
      <c r="M577" s="15"/>
      <c r="N577" s="15"/>
      <c r="O577" s="15"/>
      <c r="P577" s="15"/>
      <c r="Q577" s="15"/>
      <c r="R577" s="15"/>
      <c r="S577" s="138"/>
      <c r="T577" s="138"/>
      <c r="U577" s="138"/>
      <c r="V577" s="138"/>
    </row>
    <row r="578" spans="1:22" ht="11.25" customHeight="1" x14ac:dyDescent="0.2">
      <c r="A578" s="138"/>
      <c r="B578" s="11"/>
      <c r="C578" s="11"/>
      <c r="D578" s="11"/>
      <c r="E578" s="11"/>
      <c r="F578" s="11"/>
      <c r="G578" s="15"/>
      <c r="H578" s="15"/>
      <c r="I578" s="15"/>
      <c r="J578" s="15"/>
      <c r="K578" s="15"/>
      <c r="L578" s="15"/>
      <c r="M578" s="15"/>
      <c r="N578" s="15"/>
      <c r="O578" s="15"/>
      <c r="P578" s="15"/>
      <c r="Q578" s="15"/>
      <c r="R578" s="15"/>
      <c r="S578" s="138"/>
      <c r="T578" s="138"/>
      <c r="U578" s="138"/>
      <c r="V578" s="138"/>
    </row>
    <row r="579" spans="1:22" ht="11.25" customHeight="1" x14ac:dyDescent="0.2">
      <c r="A579" s="138"/>
      <c r="B579" s="11"/>
      <c r="C579" s="11"/>
      <c r="D579" s="11"/>
      <c r="E579" s="11"/>
      <c r="F579" s="11"/>
      <c r="G579" s="15"/>
      <c r="H579" s="15"/>
      <c r="I579" s="15"/>
      <c r="J579" s="15"/>
      <c r="K579" s="15"/>
      <c r="L579" s="15"/>
      <c r="M579" s="15"/>
      <c r="N579" s="15"/>
      <c r="O579" s="15"/>
      <c r="P579" s="15"/>
      <c r="Q579" s="15"/>
      <c r="R579" s="15"/>
      <c r="S579" s="138"/>
      <c r="T579" s="138"/>
      <c r="U579" s="138"/>
      <c r="V579" s="138"/>
    </row>
    <row r="580" spans="1:22" ht="11.25" customHeight="1" x14ac:dyDescent="0.2">
      <c r="A580" s="138"/>
      <c r="B580" s="11"/>
      <c r="C580" s="11"/>
      <c r="D580" s="11"/>
      <c r="E580" s="11"/>
      <c r="F580" s="11"/>
      <c r="G580" s="15"/>
      <c r="H580" s="15"/>
      <c r="I580" s="15"/>
      <c r="J580" s="15"/>
      <c r="K580" s="15"/>
      <c r="L580" s="15"/>
      <c r="M580" s="15"/>
      <c r="N580" s="15"/>
      <c r="O580" s="15"/>
      <c r="P580" s="15"/>
      <c r="Q580" s="15"/>
      <c r="R580" s="15"/>
      <c r="S580" s="138"/>
      <c r="T580" s="138"/>
      <c r="U580" s="138"/>
      <c r="V580" s="138"/>
    </row>
    <row r="581" spans="1:22" ht="11.25" customHeight="1" x14ac:dyDescent="0.2">
      <c r="A581" s="138"/>
      <c r="B581" s="11"/>
      <c r="C581" s="11"/>
      <c r="D581" s="11"/>
      <c r="E581" s="11"/>
      <c r="F581" s="11"/>
      <c r="G581" s="15"/>
      <c r="H581" s="15"/>
      <c r="I581" s="15"/>
      <c r="J581" s="15"/>
      <c r="K581" s="15"/>
      <c r="L581" s="15"/>
      <c r="M581" s="15"/>
      <c r="N581" s="15"/>
      <c r="O581" s="15"/>
      <c r="P581" s="15"/>
      <c r="Q581" s="15"/>
      <c r="R581" s="15"/>
      <c r="S581" s="138"/>
      <c r="T581" s="138"/>
      <c r="U581" s="138"/>
      <c r="V581" s="138"/>
    </row>
    <row r="582" spans="1:22" ht="11.25" customHeight="1" x14ac:dyDescent="0.2">
      <c r="A582" s="138"/>
      <c r="B582" s="11"/>
      <c r="C582" s="11"/>
      <c r="D582" s="11"/>
      <c r="E582" s="11"/>
      <c r="F582" s="11"/>
      <c r="G582" s="15"/>
      <c r="H582" s="15"/>
      <c r="I582" s="15"/>
      <c r="J582" s="15"/>
      <c r="K582" s="15"/>
      <c r="L582" s="15"/>
      <c r="M582" s="15"/>
      <c r="N582" s="15"/>
      <c r="O582" s="15"/>
      <c r="P582" s="15"/>
      <c r="Q582" s="15"/>
      <c r="R582" s="15"/>
      <c r="S582" s="138"/>
      <c r="T582" s="138"/>
      <c r="U582" s="138"/>
      <c r="V582" s="138"/>
    </row>
    <row r="583" spans="1:22" ht="11.25" customHeight="1" x14ac:dyDescent="0.2">
      <c r="A583" s="138"/>
      <c r="B583" s="11"/>
      <c r="C583" s="11"/>
      <c r="D583" s="11"/>
      <c r="E583" s="11"/>
      <c r="F583" s="11"/>
      <c r="G583" s="15"/>
      <c r="H583" s="15"/>
      <c r="I583" s="15"/>
      <c r="J583" s="15"/>
      <c r="K583" s="15"/>
      <c r="L583" s="15"/>
      <c r="M583" s="15"/>
      <c r="N583" s="15"/>
      <c r="O583" s="15"/>
      <c r="P583" s="15"/>
      <c r="Q583" s="15"/>
      <c r="R583" s="15"/>
      <c r="S583" s="138"/>
      <c r="T583" s="138"/>
      <c r="U583" s="138"/>
      <c r="V583" s="138"/>
    </row>
    <row r="584" spans="1:22" ht="11.25" customHeight="1" x14ac:dyDescent="0.2">
      <c r="A584" s="138"/>
      <c r="B584" s="11"/>
      <c r="C584" s="11"/>
      <c r="D584" s="11"/>
      <c r="E584" s="11"/>
      <c r="F584" s="11"/>
      <c r="G584" s="15"/>
      <c r="H584" s="15"/>
      <c r="I584" s="15"/>
      <c r="J584" s="15"/>
      <c r="K584" s="15"/>
      <c r="L584" s="15"/>
      <c r="M584" s="15"/>
      <c r="N584" s="15"/>
      <c r="O584" s="15"/>
      <c r="P584" s="15"/>
      <c r="Q584" s="15"/>
      <c r="R584" s="15"/>
      <c r="S584" s="138"/>
      <c r="T584" s="138"/>
      <c r="U584" s="138"/>
      <c r="V584" s="138"/>
    </row>
    <row r="585" spans="1:22" ht="11.25" customHeight="1" x14ac:dyDescent="0.2">
      <c r="A585" s="138"/>
      <c r="B585" s="11"/>
      <c r="C585" s="11"/>
      <c r="D585" s="11"/>
      <c r="E585" s="11"/>
      <c r="F585" s="11"/>
      <c r="G585" s="15"/>
      <c r="H585" s="15"/>
      <c r="I585" s="15"/>
      <c r="J585" s="15"/>
      <c r="K585" s="15"/>
      <c r="L585" s="15"/>
      <c r="M585" s="15"/>
      <c r="N585" s="15"/>
      <c r="O585" s="15"/>
      <c r="P585" s="15"/>
      <c r="Q585" s="15"/>
      <c r="R585" s="15"/>
      <c r="S585" s="138"/>
      <c r="T585" s="138"/>
      <c r="U585" s="138"/>
      <c r="V585" s="138"/>
    </row>
    <row r="586" spans="1:22" ht="11.25" customHeight="1" x14ac:dyDescent="0.2">
      <c r="A586" s="138"/>
      <c r="B586" s="11"/>
      <c r="C586" s="11"/>
      <c r="D586" s="11"/>
      <c r="E586" s="11"/>
      <c r="F586" s="11"/>
      <c r="G586" s="15"/>
      <c r="H586" s="15"/>
      <c r="I586" s="15"/>
      <c r="J586" s="15"/>
      <c r="K586" s="15"/>
      <c r="L586" s="15"/>
      <c r="M586" s="15"/>
      <c r="N586" s="15"/>
      <c r="O586" s="15"/>
      <c r="P586" s="15"/>
      <c r="Q586" s="15"/>
      <c r="R586" s="15"/>
      <c r="S586" s="138"/>
      <c r="T586" s="138"/>
      <c r="U586" s="138"/>
      <c r="V586" s="138"/>
    </row>
    <row r="587" spans="1:22" ht="11.25" customHeight="1" x14ac:dyDescent="0.2">
      <c r="A587" s="138"/>
      <c r="B587" s="11"/>
      <c r="C587" s="11"/>
      <c r="D587" s="11"/>
      <c r="E587" s="11"/>
      <c r="F587" s="11"/>
      <c r="G587" s="15"/>
      <c r="H587" s="15"/>
      <c r="I587" s="15"/>
      <c r="J587" s="15"/>
      <c r="K587" s="15"/>
      <c r="L587" s="15"/>
      <c r="M587" s="15"/>
      <c r="N587" s="15"/>
      <c r="O587" s="15"/>
      <c r="P587" s="15"/>
      <c r="Q587" s="15"/>
      <c r="R587" s="15"/>
      <c r="S587" s="138"/>
      <c r="T587" s="138"/>
      <c r="U587" s="138"/>
      <c r="V587" s="138"/>
    </row>
    <row r="588" spans="1:22" ht="11.25" customHeight="1" x14ac:dyDescent="0.2">
      <c r="A588" s="138"/>
      <c r="B588" s="11"/>
      <c r="C588" s="11"/>
      <c r="D588" s="11"/>
      <c r="E588" s="11"/>
      <c r="F588" s="11"/>
      <c r="G588" s="15"/>
      <c r="H588" s="15"/>
      <c r="I588" s="15"/>
      <c r="J588" s="15"/>
      <c r="K588" s="15"/>
      <c r="L588" s="15"/>
      <c r="M588" s="15"/>
      <c r="N588" s="15"/>
      <c r="O588" s="15"/>
      <c r="P588" s="15"/>
      <c r="Q588" s="15"/>
      <c r="R588" s="15"/>
      <c r="S588" s="138"/>
      <c r="T588" s="138"/>
      <c r="U588" s="138"/>
      <c r="V588" s="138"/>
    </row>
    <row r="589" spans="1:22" ht="11.25" customHeight="1" x14ac:dyDescent="0.2">
      <c r="A589" s="138"/>
      <c r="B589" s="11"/>
      <c r="C589" s="11"/>
      <c r="D589" s="11"/>
      <c r="E589" s="11"/>
      <c r="F589" s="11"/>
      <c r="G589" s="15"/>
      <c r="H589" s="15"/>
      <c r="I589" s="15"/>
      <c r="J589" s="15"/>
      <c r="K589" s="15"/>
      <c r="L589" s="15"/>
      <c r="M589" s="15"/>
      <c r="N589" s="15"/>
      <c r="O589" s="15"/>
      <c r="P589" s="15"/>
      <c r="Q589" s="15"/>
      <c r="R589" s="15"/>
      <c r="S589" s="138"/>
      <c r="T589" s="138"/>
      <c r="U589" s="138"/>
      <c r="V589" s="138"/>
    </row>
    <row r="590" spans="1:22" ht="11.25" customHeight="1" x14ac:dyDescent="0.2">
      <c r="A590" s="138"/>
      <c r="B590" s="11"/>
      <c r="C590" s="11"/>
      <c r="D590" s="11"/>
      <c r="E590" s="11"/>
      <c r="F590" s="11"/>
      <c r="G590" s="15"/>
      <c r="H590" s="15"/>
      <c r="I590" s="15"/>
      <c r="J590" s="15"/>
      <c r="K590" s="15"/>
      <c r="L590" s="15"/>
      <c r="M590" s="15"/>
      <c r="N590" s="15"/>
      <c r="O590" s="15"/>
      <c r="P590" s="15"/>
      <c r="Q590" s="15"/>
      <c r="R590" s="15"/>
      <c r="S590" s="138"/>
      <c r="T590" s="138"/>
      <c r="U590" s="138"/>
      <c r="V590" s="138"/>
    </row>
    <row r="591" spans="1:22" ht="11.25" customHeight="1" x14ac:dyDescent="0.2">
      <c r="A591" s="138"/>
      <c r="B591" s="11"/>
      <c r="C591" s="11"/>
      <c r="D591" s="11"/>
      <c r="E591" s="11"/>
      <c r="F591" s="11"/>
      <c r="G591" s="15"/>
      <c r="H591" s="15"/>
      <c r="I591" s="15"/>
      <c r="J591" s="15"/>
      <c r="K591" s="15"/>
      <c r="L591" s="15"/>
      <c r="M591" s="15"/>
      <c r="N591" s="15"/>
      <c r="O591" s="15"/>
      <c r="P591" s="15"/>
      <c r="Q591" s="15"/>
      <c r="R591" s="15"/>
      <c r="S591" s="138"/>
      <c r="T591" s="138"/>
      <c r="U591" s="138"/>
      <c r="V591" s="138"/>
    </row>
    <row r="592" spans="1:22" ht="11.25" customHeight="1" x14ac:dyDescent="0.2">
      <c r="A592" s="138"/>
      <c r="B592" s="11"/>
      <c r="C592" s="11"/>
      <c r="D592" s="11"/>
      <c r="E592" s="11"/>
      <c r="F592" s="11"/>
      <c r="G592" s="15"/>
      <c r="H592" s="15"/>
      <c r="I592" s="15"/>
      <c r="J592" s="15"/>
      <c r="K592" s="15"/>
      <c r="L592" s="15"/>
      <c r="M592" s="15"/>
      <c r="N592" s="15"/>
      <c r="O592" s="15"/>
      <c r="P592" s="15"/>
      <c r="Q592" s="15"/>
      <c r="R592" s="15"/>
      <c r="S592" s="138"/>
      <c r="T592" s="138"/>
      <c r="U592" s="138"/>
      <c r="V592" s="138"/>
    </row>
    <row r="593" spans="1:22" ht="11.25" customHeight="1" x14ac:dyDescent="0.2">
      <c r="A593" s="138"/>
      <c r="B593" s="11"/>
      <c r="C593" s="11"/>
      <c r="D593" s="11"/>
      <c r="E593" s="11"/>
      <c r="F593" s="11"/>
      <c r="G593" s="15"/>
      <c r="H593" s="15"/>
      <c r="I593" s="15"/>
      <c r="J593" s="15"/>
      <c r="K593" s="15"/>
      <c r="L593" s="15"/>
      <c r="M593" s="15"/>
      <c r="N593" s="15"/>
      <c r="O593" s="15"/>
      <c r="P593" s="15"/>
      <c r="Q593" s="15"/>
      <c r="R593" s="15"/>
      <c r="S593" s="138"/>
      <c r="T593" s="138"/>
      <c r="U593" s="138"/>
      <c r="V593" s="138"/>
    </row>
    <row r="594" spans="1:22" ht="11.25" customHeight="1" x14ac:dyDescent="0.2">
      <c r="A594" s="138"/>
      <c r="B594" s="11"/>
      <c r="C594" s="11"/>
      <c r="D594" s="11"/>
      <c r="E594" s="11"/>
      <c r="F594" s="11"/>
      <c r="G594" s="15"/>
      <c r="H594" s="15"/>
      <c r="I594" s="15"/>
      <c r="J594" s="15"/>
      <c r="K594" s="15"/>
      <c r="L594" s="15"/>
      <c r="M594" s="15"/>
      <c r="N594" s="15"/>
      <c r="O594" s="15"/>
      <c r="P594" s="15"/>
      <c r="Q594" s="15"/>
      <c r="R594" s="15"/>
      <c r="S594" s="138"/>
      <c r="T594" s="138"/>
      <c r="U594" s="138"/>
      <c r="V594" s="138"/>
    </row>
    <row r="595" spans="1:22" ht="11.25" customHeight="1" x14ac:dyDescent="0.2">
      <c r="A595" s="138"/>
      <c r="B595" s="11"/>
      <c r="C595" s="11"/>
      <c r="D595" s="11"/>
      <c r="E595" s="11"/>
      <c r="F595" s="11"/>
      <c r="G595" s="15"/>
      <c r="H595" s="15"/>
      <c r="I595" s="15"/>
      <c r="J595" s="15"/>
      <c r="K595" s="15"/>
      <c r="L595" s="15"/>
      <c r="M595" s="15"/>
      <c r="N595" s="15"/>
      <c r="O595" s="15"/>
      <c r="P595" s="15"/>
      <c r="Q595" s="15"/>
      <c r="R595" s="15"/>
      <c r="S595" s="138"/>
      <c r="T595" s="138"/>
      <c r="U595" s="138"/>
      <c r="V595" s="138"/>
    </row>
    <row r="596" spans="1:22" ht="11.25" customHeight="1" x14ac:dyDescent="0.2">
      <c r="A596" s="138"/>
      <c r="B596" s="11"/>
      <c r="C596" s="11"/>
      <c r="D596" s="11"/>
      <c r="E596" s="11"/>
      <c r="F596" s="11"/>
      <c r="G596" s="15"/>
      <c r="H596" s="15"/>
      <c r="I596" s="15"/>
      <c r="J596" s="15"/>
      <c r="K596" s="15"/>
      <c r="L596" s="15"/>
      <c r="M596" s="15"/>
      <c r="N596" s="15"/>
      <c r="O596" s="15"/>
      <c r="P596" s="15"/>
      <c r="Q596" s="15"/>
      <c r="R596" s="15"/>
      <c r="S596" s="138"/>
      <c r="T596" s="138"/>
      <c r="U596" s="138"/>
      <c r="V596" s="138"/>
    </row>
    <row r="597" spans="1:22" ht="11.25" customHeight="1" x14ac:dyDescent="0.2">
      <c r="A597" s="138"/>
      <c r="B597" s="11"/>
      <c r="C597" s="11"/>
      <c r="D597" s="11"/>
      <c r="E597" s="11"/>
      <c r="F597" s="11"/>
      <c r="G597" s="15"/>
      <c r="H597" s="15"/>
      <c r="I597" s="15"/>
      <c r="J597" s="15"/>
      <c r="K597" s="15"/>
      <c r="L597" s="15"/>
      <c r="M597" s="15"/>
      <c r="N597" s="15"/>
      <c r="O597" s="15"/>
      <c r="P597" s="15"/>
      <c r="Q597" s="15"/>
      <c r="R597" s="15"/>
      <c r="S597" s="138"/>
      <c r="T597" s="138"/>
      <c r="U597" s="138"/>
      <c r="V597" s="138"/>
    </row>
    <row r="598" spans="1:22" ht="11.25" customHeight="1" x14ac:dyDescent="0.2">
      <c r="A598" s="138"/>
      <c r="B598" s="11"/>
      <c r="C598" s="11"/>
      <c r="D598" s="11"/>
      <c r="E598" s="11"/>
      <c r="F598" s="11"/>
      <c r="G598" s="15"/>
      <c r="H598" s="15"/>
      <c r="I598" s="15"/>
      <c r="J598" s="15"/>
      <c r="K598" s="15"/>
      <c r="L598" s="15"/>
      <c r="M598" s="15"/>
      <c r="N598" s="15"/>
      <c r="O598" s="15"/>
      <c r="P598" s="15"/>
      <c r="Q598" s="15"/>
      <c r="R598" s="15"/>
      <c r="S598" s="138"/>
      <c r="T598" s="138"/>
      <c r="U598" s="138"/>
      <c r="V598" s="138"/>
    </row>
    <row r="599" spans="1:22" ht="11.25" customHeight="1" x14ac:dyDescent="0.2">
      <c r="A599" s="138"/>
      <c r="B599" s="11"/>
      <c r="C599" s="11"/>
      <c r="D599" s="11"/>
      <c r="E599" s="11"/>
      <c r="F599" s="11"/>
      <c r="G599" s="15"/>
      <c r="H599" s="15"/>
      <c r="I599" s="15"/>
      <c r="J599" s="15"/>
      <c r="K599" s="15"/>
      <c r="L599" s="15"/>
      <c r="M599" s="15"/>
      <c r="N599" s="15"/>
      <c r="O599" s="15"/>
      <c r="P599" s="15"/>
      <c r="Q599" s="15"/>
      <c r="R599" s="15"/>
      <c r="S599" s="138"/>
      <c r="T599" s="138"/>
      <c r="U599" s="138"/>
      <c r="V599" s="138"/>
    </row>
    <row r="600" spans="1:22" ht="11.25" customHeight="1" x14ac:dyDescent="0.2">
      <c r="A600" s="138"/>
      <c r="B600" s="11"/>
      <c r="C600" s="11"/>
      <c r="D600" s="11"/>
      <c r="E600" s="11"/>
      <c r="F600" s="11"/>
      <c r="G600" s="15"/>
      <c r="H600" s="15"/>
      <c r="I600" s="15"/>
      <c r="J600" s="15"/>
      <c r="K600" s="15"/>
      <c r="L600" s="15"/>
      <c r="M600" s="15"/>
      <c r="N600" s="15"/>
      <c r="O600" s="15"/>
      <c r="P600" s="15"/>
      <c r="Q600" s="15"/>
      <c r="R600" s="15"/>
      <c r="S600" s="138"/>
      <c r="T600" s="138"/>
      <c r="U600" s="138"/>
      <c r="V600" s="138"/>
    </row>
    <row r="601" spans="1:22" ht="11.25" customHeight="1" x14ac:dyDescent="0.2">
      <c r="A601" s="138"/>
      <c r="B601" s="11"/>
      <c r="C601" s="11"/>
      <c r="D601" s="11"/>
      <c r="E601" s="11"/>
      <c r="F601" s="11"/>
      <c r="G601" s="15"/>
      <c r="H601" s="15"/>
      <c r="I601" s="15"/>
      <c r="J601" s="15"/>
      <c r="K601" s="15"/>
      <c r="L601" s="15"/>
      <c r="M601" s="15"/>
      <c r="N601" s="15"/>
      <c r="O601" s="15"/>
      <c r="P601" s="15"/>
      <c r="Q601" s="15"/>
      <c r="R601" s="15"/>
      <c r="S601" s="138"/>
      <c r="T601" s="138"/>
      <c r="U601" s="138"/>
      <c r="V601" s="138"/>
    </row>
    <row r="602" spans="1:22" ht="11.25" customHeight="1" x14ac:dyDescent="0.2">
      <c r="A602" s="138"/>
      <c r="B602" s="11"/>
      <c r="C602" s="11"/>
      <c r="D602" s="11"/>
      <c r="E602" s="11"/>
      <c r="F602" s="11"/>
      <c r="G602" s="15"/>
      <c r="H602" s="15"/>
      <c r="I602" s="15"/>
      <c r="J602" s="15"/>
      <c r="K602" s="15"/>
      <c r="L602" s="15"/>
      <c r="M602" s="15"/>
      <c r="N602" s="15"/>
      <c r="O602" s="15"/>
      <c r="P602" s="15"/>
      <c r="Q602" s="15"/>
      <c r="R602" s="15"/>
      <c r="S602" s="138"/>
      <c r="T602" s="138"/>
      <c r="U602" s="138"/>
      <c r="V602" s="138"/>
    </row>
    <row r="603" spans="1:22" ht="11.25" customHeight="1" x14ac:dyDescent="0.2">
      <c r="A603" s="138"/>
      <c r="B603" s="11"/>
      <c r="C603" s="11"/>
      <c r="D603" s="11"/>
      <c r="E603" s="11"/>
      <c r="F603" s="11"/>
      <c r="G603" s="15"/>
      <c r="H603" s="15"/>
      <c r="I603" s="15"/>
      <c r="J603" s="15"/>
      <c r="K603" s="15"/>
      <c r="L603" s="15"/>
      <c r="M603" s="15"/>
      <c r="N603" s="15"/>
      <c r="O603" s="15"/>
      <c r="P603" s="15"/>
      <c r="Q603" s="15"/>
      <c r="R603" s="15"/>
      <c r="S603" s="138"/>
      <c r="T603" s="138"/>
      <c r="U603" s="138"/>
      <c r="V603" s="138"/>
    </row>
    <row r="604" spans="1:22" ht="11.25" customHeight="1" x14ac:dyDescent="0.2">
      <c r="A604" s="138"/>
      <c r="B604" s="11"/>
      <c r="C604" s="11"/>
      <c r="D604" s="11"/>
      <c r="E604" s="11"/>
      <c r="F604" s="11"/>
      <c r="G604" s="15"/>
      <c r="H604" s="15"/>
      <c r="I604" s="15"/>
      <c r="J604" s="15"/>
      <c r="K604" s="15"/>
      <c r="L604" s="15"/>
      <c r="M604" s="15"/>
      <c r="N604" s="15"/>
      <c r="O604" s="15"/>
      <c r="P604" s="15"/>
      <c r="Q604" s="15"/>
      <c r="R604" s="15"/>
      <c r="S604" s="138"/>
      <c r="T604" s="138"/>
      <c r="U604" s="138"/>
      <c r="V604" s="138"/>
    </row>
    <row r="605" spans="1:22" ht="11.25" customHeight="1" x14ac:dyDescent="0.2">
      <c r="A605" s="138"/>
      <c r="B605" s="11"/>
      <c r="C605" s="11"/>
      <c r="D605" s="11"/>
      <c r="E605" s="11"/>
      <c r="F605" s="11"/>
      <c r="G605" s="15"/>
      <c r="H605" s="15"/>
      <c r="I605" s="15"/>
      <c r="J605" s="15"/>
      <c r="K605" s="15"/>
      <c r="L605" s="15"/>
      <c r="M605" s="15"/>
      <c r="N605" s="15"/>
      <c r="O605" s="15"/>
      <c r="P605" s="15"/>
      <c r="Q605" s="15"/>
      <c r="R605" s="15"/>
      <c r="S605" s="138"/>
      <c r="T605" s="138"/>
      <c r="U605" s="138"/>
      <c r="V605" s="138"/>
    </row>
    <row r="606" spans="1:22" ht="11.25" customHeight="1" x14ac:dyDescent="0.2">
      <c r="A606" s="138"/>
      <c r="B606" s="11"/>
      <c r="C606" s="11"/>
      <c r="D606" s="11"/>
      <c r="E606" s="11"/>
      <c r="F606" s="11"/>
      <c r="G606" s="15"/>
      <c r="H606" s="15"/>
      <c r="I606" s="15"/>
      <c r="J606" s="15"/>
      <c r="K606" s="15"/>
      <c r="L606" s="15"/>
      <c r="M606" s="15"/>
      <c r="N606" s="15"/>
      <c r="O606" s="15"/>
      <c r="P606" s="15"/>
      <c r="Q606" s="15"/>
      <c r="R606" s="15"/>
      <c r="S606" s="138"/>
      <c r="T606" s="138"/>
      <c r="U606" s="138"/>
      <c r="V606" s="138"/>
    </row>
    <row r="607" spans="1:22" ht="11.25" customHeight="1" x14ac:dyDescent="0.2">
      <c r="A607" s="138"/>
      <c r="B607" s="11"/>
      <c r="C607" s="11"/>
      <c r="D607" s="11"/>
      <c r="E607" s="11"/>
      <c r="F607" s="11"/>
      <c r="G607" s="15"/>
      <c r="H607" s="15"/>
      <c r="I607" s="15"/>
      <c r="J607" s="15"/>
      <c r="K607" s="15"/>
      <c r="L607" s="15"/>
      <c r="M607" s="15"/>
      <c r="N607" s="15"/>
      <c r="O607" s="15"/>
      <c r="P607" s="15"/>
      <c r="Q607" s="15"/>
      <c r="R607" s="15"/>
      <c r="S607" s="138"/>
      <c r="T607" s="138"/>
      <c r="U607" s="138"/>
      <c r="V607" s="138"/>
    </row>
    <row r="608" spans="1:22" ht="11.25" customHeight="1" x14ac:dyDescent="0.2">
      <c r="A608" s="138"/>
      <c r="B608" s="11"/>
      <c r="C608" s="11"/>
      <c r="D608" s="11"/>
      <c r="E608" s="11"/>
      <c r="F608" s="11"/>
      <c r="G608" s="15"/>
      <c r="H608" s="15"/>
      <c r="I608" s="15"/>
      <c r="J608" s="15"/>
      <c r="K608" s="15"/>
      <c r="L608" s="15"/>
      <c r="M608" s="15"/>
      <c r="N608" s="15"/>
      <c r="O608" s="15"/>
      <c r="P608" s="15"/>
      <c r="Q608" s="15"/>
      <c r="R608" s="15"/>
      <c r="S608" s="138"/>
      <c r="T608" s="138"/>
      <c r="U608" s="138"/>
      <c r="V608" s="138"/>
    </row>
    <row r="609" spans="1:22" ht="11.25" customHeight="1" x14ac:dyDescent="0.2">
      <c r="A609" s="138"/>
      <c r="B609" s="11"/>
      <c r="C609" s="11"/>
      <c r="D609" s="11"/>
      <c r="E609" s="11"/>
      <c r="F609" s="11"/>
      <c r="G609" s="15"/>
      <c r="H609" s="15"/>
      <c r="I609" s="15"/>
      <c r="J609" s="15"/>
      <c r="K609" s="15"/>
      <c r="L609" s="15"/>
      <c r="M609" s="15"/>
      <c r="N609" s="15"/>
      <c r="O609" s="15"/>
      <c r="P609" s="15"/>
      <c r="Q609" s="15"/>
      <c r="R609" s="15"/>
      <c r="S609" s="138"/>
      <c r="T609" s="138"/>
      <c r="U609" s="138"/>
      <c r="V609" s="138"/>
    </row>
    <row r="610" spans="1:22" ht="11.25" customHeight="1" x14ac:dyDescent="0.2">
      <c r="A610" s="138"/>
      <c r="B610" s="11"/>
      <c r="C610" s="11"/>
      <c r="D610" s="11"/>
      <c r="E610" s="11"/>
      <c r="F610" s="11"/>
      <c r="G610" s="15"/>
      <c r="H610" s="15"/>
      <c r="I610" s="15"/>
      <c r="J610" s="15"/>
      <c r="K610" s="15"/>
      <c r="L610" s="15"/>
      <c r="M610" s="15"/>
      <c r="N610" s="15"/>
      <c r="O610" s="15"/>
      <c r="P610" s="15"/>
      <c r="Q610" s="15"/>
      <c r="R610" s="15"/>
      <c r="S610" s="138"/>
      <c r="T610" s="138"/>
      <c r="U610" s="138"/>
      <c r="V610" s="138"/>
    </row>
    <row r="611" spans="1:22" ht="11.25" customHeight="1" x14ac:dyDescent="0.2">
      <c r="A611" s="138"/>
      <c r="B611" s="11"/>
      <c r="C611" s="11"/>
      <c r="D611" s="11"/>
      <c r="E611" s="11"/>
      <c r="F611" s="11"/>
      <c r="G611" s="15"/>
      <c r="H611" s="15"/>
      <c r="I611" s="15"/>
      <c r="J611" s="15"/>
      <c r="K611" s="15"/>
      <c r="L611" s="15"/>
      <c r="M611" s="15"/>
      <c r="N611" s="15"/>
      <c r="O611" s="15"/>
      <c r="P611" s="15"/>
      <c r="Q611" s="15"/>
      <c r="R611" s="15"/>
      <c r="S611" s="138"/>
      <c r="T611" s="138"/>
      <c r="U611" s="138"/>
      <c r="V611" s="138"/>
    </row>
    <row r="612" spans="1:22" ht="11.25" customHeight="1" x14ac:dyDescent="0.2">
      <c r="A612" s="138"/>
      <c r="B612" s="11"/>
      <c r="C612" s="11"/>
      <c r="D612" s="11"/>
      <c r="E612" s="11"/>
      <c r="F612" s="11"/>
      <c r="G612" s="15"/>
      <c r="H612" s="15"/>
      <c r="I612" s="15"/>
      <c r="J612" s="15"/>
      <c r="K612" s="15"/>
      <c r="L612" s="15"/>
      <c r="M612" s="15"/>
      <c r="N612" s="15"/>
      <c r="O612" s="15"/>
      <c r="P612" s="15"/>
      <c r="Q612" s="15"/>
      <c r="R612" s="15"/>
      <c r="S612" s="138"/>
      <c r="T612" s="138"/>
      <c r="U612" s="138"/>
      <c r="V612" s="138"/>
    </row>
    <row r="613" spans="1:22" ht="11.25" customHeight="1" x14ac:dyDescent="0.2">
      <c r="A613" s="138"/>
      <c r="B613" s="11"/>
      <c r="C613" s="11"/>
      <c r="D613" s="11"/>
      <c r="E613" s="11"/>
      <c r="F613" s="11"/>
      <c r="G613" s="15"/>
      <c r="H613" s="15"/>
      <c r="I613" s="15"/>
      <c r="J613" s="15"/>
      <c r="K613" s="15"/>
      <c r="L613" s="15"/>
      <c r="M613" s="15"/>
      <c r="N613" s="15"/>
      <c r="O613" s="15"/>
      <c r="P613" s="15"/>
      <c r="Q613" s="15"/>
      <c r="R613" s="15"/>
      <c r="S613" s="138"/>
      <c r="T613" s="138"/>
      <c r="U613" s="138"/>
      <c r="V613" s="138"/>
    </row>
    <row r="614" spans="1:22" ht="11.25" customHeight="1" x14ac:dyDescent="0.2">
      <c r="A614" s="138"/>
      <c r="B614" s="11"/>
      <c r="C614" s="11"/>
      <c r="D614" s="11"/>
      <c r="E614" s="11"/>
      <c r="F614" s="11"/>
      <c r="G614" s="15"/>
      <c r="H614" s="15"/>
      <c r="I614" s="15"/>
      <c r="J614" s="15"/>
      <c r="K614" s="15"/>
      <c r="L614" s="15"/>
      <c r="M614" s="15"/>
      <c r="N614" s="15"/>
      <c r="O614" s="15"/>
      <c r="P614" s="15"/>
      <c r="Q614" s="15"/>
      <c r="R614" s="15"/>
      <c r="S614" s="138"/>
      <c r="T614" s="138"/>
      <c r="U614" s="138"/>
      <c r="V614" s="138"/>
    </row>
    <row r="615" spans="1:22" ht="11.25" customHeight="1" x14ac:dyDescent="0.2">
      <c r="A615" s="138"/>
      <c r="B615" s="11"/>
      <c r="C615" s="11"/>
      <c r="D615" s="11"/>
      <c r="E615" s="11"/>
      <c r="F615" s="11"/>
      <c r="G615" s="15"/>
      <c r="H615" s="15"/>
      <c r="I615" s="15"/>
      <c r="J615" s="15"/>
      <c r="K615" s="15"/>
      <c r="L615" s="15"/>
      <c r="M615" s="15"/>
      <c r="N615" s="15"/>
      <c r="O615" s="15"/>
      <c r="P615" s="15"/>
      <c r="Q615" s="15"/>
      <c r="R615" s="15"/>
      <c r="S615" s="138"/>
      <c r="T615" s="138"/>
      <c r="U615" s="138"/>
      <c r="V615" s="138"/>
    </row>
    <row r="616" spans="1:22" ht="11.25" customHeight="1" x14ac:dyDescent="0.2">
      <c r="A616" s="138"/>
      <c r="B616" s="11"/>
      <c r="C616" s="11"/>
      <c r="D616" s="11"/>
      <c r="E616" s="11"/>
      <c r="F616" s="11"/>
      <c r="G616" s="15"/>
      <c r="H616" s="15"/>
      <c r="I616" s="15"/>
      <c r="J616" s="15"/>
      <c r="K616" s="15"/>
      <c r="L616" s="15"/>
      <c r="M616" s="15"/>
      <c r="N616" s="15"/>
      <c r="O616" s="15"/>
      <c r="P616" s="15"/>
      <c r="Q616" s="15"/>
      <c r="R616" s="15"/>
      <c r="S616" s="138"/>
      <c r="T616" s="138"/>
      <c r="U616" s="138"/>
      <c r="V616" s="138"/>
    </row>
    <row r="617" spans="1:22" ht="11.25" customHeight="1" x14ac:dyDescent="0.2">
      <c r="A617" s="138"/>
      <c r="B617" s="11"/>
      <c r="C617" s="11"/>
      <c r="D617" s="11"/>
      <c r="E617" s="11"/>
      <c r="F617" s="11"/>
      <c r="G617" s="15"/>
      <c r="H617" s="15"/>
      <c r="I617" s="15"/>
      <c r="J617" s="15"/>
      <c r="K617" s="15"/>
      <c r="L617" s="15"/>
      <c r="M617" s="15"/>
      <c r="N617" s="15"/>
      <c r="O617" s="15"/>
      <c r="P617" s="15"/>
      <c r="Q617" s="15"/>
      <c r="R617" s="15"/>
      <c r="S617" s="138"/>
      <c r="T617" s="138"/>
      <c r="U617" s="138"/>
      <c r="V617" s="138"/>
    </row>
    <row r="618" spans="1:22" ht="11.25" customHeight="1" x14ac:dyDescent="0.2">
      <c r="A618" s="138"/>
      <c r="B618" s="11"/>
      <c r="C618" s="11"/>
      <c r="D618" s="11"/>
      <c r="E618" s="11"/>
      <c r="F618" s="11"/>
      <c r="G618" s="15"/>
      <c r="H618" s="15"/>
      <c r="I618" s="15"/>
      <c r="J618" s="15"/>
      <c r="K618" s="15"/>
      <c r="L618" s="15"/>
      <c r="M618" s="15"/>
      <c r="N618" s="15"/>
      <c r="O618" s="15"/>
      <c r="P618" s="15"/>
      <c r="Q618" s="15"/>
      <c r="R618" s="15"/>
      <c r="S618" s="138"/>
      <c r="T618" s="138"/>
      <c r="U618" s="138"/>
      <c r="V618" s="138"/>
    </row>
    <row r="619" spans="1:22" ht="11.25" customHeight="1" x14ac:dyDescent="0.2">
      <c r="A619" s="138"/>
      <c r="B619" s="11"/>
      <c r="C619" s="11"/>
      <c r="D619" s="11"/>
      <c r="E619" s="11"/>
      <c r="F619" s="11"/>
      <c r="G619" s="15"/>
      <c r="H619" s="15"/>
      <c r="I619" s="15"/>
      <c r="J619" s="15"/>
      <c r="K619" s="15"/>
      <c r="L619" s="15"/>
      <c r="M619" s="15"/>
      <c r="N619" s="15"/>
      <c r="O619" s="15"/>
      <c r="P619" s="15"/>
      <c r="Q619" s="15"/>
      <c r="R619" s="15"/>
      <c r="S619" s="138"/>
      <c r="T619" s="138"/>
      <c r="U619" s="138"/>
      <c r="V619" s="138"/>
    </row>
    <row r="620" spans="1:22" ht="11.25" customHeight="1" x14ac:dyDescent="0.2">
      <c r="A620" s="138"/>
      <c r="B620" s="11"/>
      <c r="C620" s="11"/>
      <c r="D620" s="11"/>
      <c r="E620" s="11"/>
      <c r="F620" s="11"/>
      <c r="G620" s="15"/>
      <c r="H620" s="15"/>
      <c r="I620" s="15"/>
      <c r="J620" s="15"/>
      <c r="K620" s="15"/>
      <c r="L620" s="15"/>
      <c r="M620" s="15"/>
      <c r="N620" s="15"/>
      <c r="O620" s="15"/>
      <c r="P620" s="15"/>
      <c r="Q620" s="15"/>
      <c r="R620" s="15"/>
      <c r="S620" s="138"/>
      <c r="T620" s="138"/>
      <c r="U620" s="138"/>
      <c r="V620" s="138"/>
    </row>
    <row r="621" spans="1:22" ht="11.25" customHeight="1" x14ac:dyDescent="0.2">
      <c r="A621" s="138"/>
      <c r="B621" s="11"/>
      <c r="C621" s="11"/>
      <c r="D621" s="11"/>
      <c r="E621" s="11"/>
      <c r="F621" s="11"/>
      <c r="G621" s="15"/>
      <c r="H621" s="15"/>
      <c r="I621" s="15"/>
      <c r="J621" s="15"/>
      <c r="K621" s="15"/>
      <c r="L621" s="15"/>
      <c r="M621" s="15"/>
      <c r="N621" s="15"/>
      <c r="O621" s="15"/>
      <c r="P621" s="15"/>
      <c r="Q621" s="15"/>
      <c r="R621" s="15"/>
      <c r="S621" s="138"/>
      <c r="T621" s="138"/>
      <c r="U621" s="138"/>
      <c r="V621" s="138"/>
    </row>
    <row r="622" spans="1:22" ht="11.25" customHeight="1" x14ac:dyDescent="0.2">
      <c r="A622" s="138"/>
      <c r="B622" s="11"/>
      <c r="C622" s="11"/>
      <c r="D622" s="11"/>
      <c r="E622" s="11"/>
      <c r="F622" s="11"/>
      <c r="G622" s="15"/>
      <c r="H622" s="15"/>
      <c r="I622" s="15"/>
      <c r="J622" s="15"/>
      <c r="K622" s="15"/>
      <c r="L622" s="15"/>
      <c r="M622" s="15"/>
      <c r="N622" s="15"/>
      <c r="O622" s="15"/>
      <c r="P622" s="15"/>
      <c r="Q622" s="15"/>
      <c r="R622" s="15"/>
      <c r="S622" s="138"/>
      <c r="T622" s="138"/>
      <c r="U622" s="138"/>
      <c r="V622" s="138"/>
    </row>
    <row r="623" spans="1:22" ht="11.25" customHeight="1" x14ac:dyDescent="0.2">
      <c r="A623" s="138"/>
      <c r="B623" s="11"/>
      <c r="C623" s="11"/>
      <c r="D623" s="11"/>
      <c r="E623" s="11"/>
      <c r="F623" s="11"/>
      <c r="G623" s="15"/>
      <c r="H623" s="15"/>
      <c r="I623" s="15"/>
      <c r="J623" s="15"/>
      <c r="K623" s="15"/>
      <c r="L623" s="15"/>
      <c r="M623" s="15"/>
      <c r="N623" s="15"/>
      <c r="O623" s="15"/>
      <c r="P623" s="15"/>
      <c r="Q623" s="15"/>
      <c r="R623" s="15"/>
      <c r="S623" s="138"/>
      <c r="T623" s="138"/>
      <c r="U623" s="138"/>
      <c r="V623" s="138"/>
    </row>
    <row r="624" spans="1:22" ht="11.25" customHeight="1" x14ac:dyDescent="0.2">
      <c r="A624" s="138"/>
      <c r="B624" s="11"/>
      <c r="C624" s="11"/>
      <c r="D624" s="11"/>
      <c r="E624" s="11"/>
      <c r="F624" s="11"/>
      <c r="G624" s="15"/>
      <c r="H624" s="15"/>
      <c r="I624" s="15"/>
      <c r="J624" s="15"/>
      <c r="K624" s="15"/>
      <c r="L624" s="15"/>
      <c r="M624" s="15"/>
      <c r="N624" s="15"/>
      <c r="O624" s="15"/>
      <c r="P624" s="15"/>
      <c r="Q624" s="15"/>
      <c r="R624" s="15"/>
      <c r="S624" s="138"/>
      <c r="T624" s="138"/>
      <c r="U624" s="138"/>
      <c r="V624" s="138"/>
    </row>
    <row r="625" spans="1:22" ht="11.25" customHeight="1" x14ac:dyDescent="0.2">
      <c r="A625" s="138"/>
      <c r="B625" s="11"/>
      <c r="C625" s="11"/>
      <c r="D625" s="11"/>
      <c r="E625" s="11"/>
      <c r="F625" s="11"/>
      <c r="G625" s="15"/>
      <c r="H625" s="15"/>
      <c r="I625" s="15"/>
      <c r="J625" s="15"/>
      <c r="K625" s="15"/>
      <c r="L625" s="15"/>
      <c r="M625" s="15"/>
      <c r="N625" s="15"/>
      <c r="O625" s="15"/>
      <c r="P625" s="15"/>
      <c r="Q625" s="15"/>
      <c r="R625" s="15"/>
      <c r="S625" s="138"/>
      <c r="T625" s="138"/>
      <c r="U625" s="138"/>
      <c r="V625" s="138"/>
    </row>
    <row r="626" spans="1:22" ht="11.25" customHeight="1" x14ac:dyDescent="0.2">
      <c r="A626" s="138"/>
      <c r="B626" s="11"/>
      <c r="C626" s="11"/>
      <c r="D626" s="11"/>
      <c r="E626" s="11"/>
      <c r="F626" s="11"/>
      <c r="G626" s="15"/>
      <c r="H626" s="15"/>
      <c r="I626" s="15"/>
      <c r="J626" s="15"/>
      <c r="K626" s="15"/>
      <c r="L626" s="15"/>
      <c r="M626" s="15"/>
      <c r="N626" s="15"/>
      <c r="O626" s="15"/>
      <c r="P626" s="15"/>
      <c r="Q626" s="15"/>
      <c r="R626" s="15"/>
      <c r="S626" s="138"/>
      <c r="T626" s="138"/>
      <c r="U626" s="138"/>
      <c r="V626" s="138"/>
    </row>
    <row r="627" spans="1:22" ht="11.25" customHeight="1" x14ac:dyDescent="0.2">
      <c r="A627" s="138"/>
      <c r="B627" s="11"/>
      <c r="C627" s="11"/>
      <c r="D627" s="11"/>
      <c r="E627" s="11"/>
      <c r="F627" s="11"/>
      <c r="G627" s="15"/>
      <c r="H627" s="15"/>
      <c r="I627" s="15"/>
      <c r="J627" s="15"/>
      <c r="K627" s="15"/>
      <c r="L627" s="15"/>
      <c r="M627" s="15"/>
      <c r="N627" s="15"/>
      <c r="O627" s="15"/>
      <c r="P627" s="15"/>
      <c r="Q627" s="15"/>
      <c r="R627" s="15"/>
      <c r="S627" s="138"/>
      <c r="T627" s="138"/>
      <c r="U627" s="138"/>
      <c r="V627" s="138"/>
    </row>
    <row r="628" spans="1:22" ht="11.25" customHeight="1" x14ac:dyDescent="0.2">
      <c r="A628" s="138"/>
      <c r="B628" s="11"/>
      <c r="C628" s="11"/>
      <c r="D628" s="11"/>
      <c r="E628" s="11"/>
      <c r="F628" s="11"/>
      <c r="G628" s="15"/>
      <c r="H628" s="15"/>
      <c r="I628" s="15"/>
      <c r="J628" s="15"/>
      <c r="K628" s="15"/>
      <c r="L628" s="15"/>
      <c r="M628" s="15"/>
      <c r="N628" s="15"/>
      <c r="O628" s="15"/>
      <c r="P628" s="15"/>
      <c r="Q628" s="15"/>
      <c r="R628" s="15"/>
      <c r="S628" s="138"/>
      <c r="T628" s="138"/>
      <c r="U628" s="138"/>
      <c r="V628" s="138"/>
    </row>
    <row r="629" spans="1:22" ht="11.25" customHeight="1" x14ac:dyDescent="0.2">
      <c r="A629" s="138"/>
      <c r="B629" s="11"/>
      <c r="C629" s="11"/>
      <c r="D629" s="11"/>
      <c r="E629" s="11"/>
      <c r="F629" s="11"/>
      <c r="G629" s="15"/>
      <c r="H629" s="15"/>
      <c r="I629" s="15"/>
      <c r="J629" s="15"/>
      <c r="K629" s="15"/>
      <c r="L629" s="15"/>
      <c r="M629" s="15"/>
      <c r="N629" s="15"/>
      <c r="O629" s="15"/>
      <c r="P629" s="15"/>
      <c r="Q629" s="15"/>
      <c r="R629" s="15"/>
      <c r="S629" s="138"/>
      <c r="T629" s="138"/>
      <c r="U629" s="138"/>
      <c r="V629" s="138"/>
    </row>
    <row r="630" spans="1:22" ht="11.25" customHeight="1" x14ac:dyDescent="0.2">
      <c r="A630" s="138"/>
      <c r="B630" s="11"/>
      <c r="C630" s="11"/>
      <c r="D630" s="11"/>
      <c r="E630" s="11"/>
      <c r="F630" s="11"/>
      <c r="G630" s="15"/>
      <c r="H630" s="15"/>
      <c r="I630" s="15"/>
      <c r="J630" s="15"/>
      <c r="K630" s="15"/>
      <c r="L630" s="15"/>
      <c r="M630" s="15"/>
      <c r="N630" s="15"/>
      <c r="O630" s="15"/>
      <c r="P630" s="15"/>
      <c r="Q630" s="15"/>
      <c r="R630" s="15"/>
      <c r="S630" s="138"/>
      <c r="T630" s="138"/>
      <c r="U630" s="138"/>
      <c r="V630" s="138"/>
    </row>
    <row r="631" spans="1:22" ht="11.25" customHeight="1" x14ac:dyDescent="0.2">
      <c r="A631" s="138"/>
      <c r="B631" s="11"/>
      <c r="C631" s="11"/>
      <c r="D631" s="11"/>
      <c r="E631" s="11"/>
      <c r="F631" s="11"/>
      <c r="G631" s="15"/>
      <c r="H631" s="15"/>
      <c r="I631" s="15"/>
      <c r="J631" s="15"/>
      <c r="K631" s="15"/>
      <c r="L631" s="15"/>
      <c r="M631" s="15"/>
      <c r="N631" s="15"/>
      <c r="O631" s="15"/>
      <c r="P631" s="15"/>
      <c r="Q631" s="15"/>
      <c r="R631" s="15"/>
      <c r="S631" s="138"/>
      <c r="T631" s="138"/>
      <c r="U631" s="138"/>
      <c r="V631" s="138"/>
    </row>
    <row r="632" spans="1:22" ht="11.25" customHeight="1" x14ac:dyDescent="0.2">
      <c r="A632" s="138"/>
      <c r="B632" s="11"/>
      <c r="C632" s="11"/>
      <c r="D632" s="11"/>
      <c r="E632" s="11"/>
      <c r="F632" s="11"/>
      <c r="G632" s="15"/>
      <c r="H632" s="15"/>
      <c r="I632" s="15"/>
      <c r="J632" s="15"/>
      <c r="K632" s="15"/>
      <c r="L632" s="15"/>
      <c r="M632" s="15"/>
      <c r="N632" s="15"/>
      <c r="O632" s="15"/>
      <c r="P632" s="15"/>
      <c r="Q632" s="15"/>
      <c r="R632" s="15"/>
      <c r="S632" s="138"/>
      <c r="T632" s="138"/>
      <c r="U632" s="138"/>
      <c r="V632" s="138"/>
    </row>
    <row r="633" spans="1:22" ht="11.25" customHeight="1" x14ac:dyDescent="0.2">
      <c r="A633" s="138"/>
      <c r="B633" s="11"/>
      <c r="C633" s="11"/>
      <c r="D633" s="11"/>
      <c r="E633" s="11"/>
      <c r="F633" s="11"/>
      <c r="G633" s="15"/>
      <c r="H633" s="15"/>
      <c r="I633" s="15"/>
      <c r="J633" s="15"/>
      <c r="K633" s="15"/>
      <c r="L633" s="15"/>
      <c r="M633" s="15"/>
      <c r="N633" s="15"/>
      <c r="O633" s="15"/>
      <c r="P633" s="15"/>
      <c r="Q633" s="15"/>
      <c r="R633" s="15"/>
      <c r="S633" s="138"/>
      <c r="T633" s="138"/>
      <c r="U633" s="138"/>
      <c r="V633" s="138"/>
    </row>
    <row r="634" spans="1:22" ht="11.25" customHeight="1" x14ac:dyDescent="0.2">
      <c r="A634" s="138"/>
      <c r="B634" s="11"/>
      <c r="C634" s="11"/>
      <c r="D634" s="11"/>
      <c r="E634" s="11"/>
      <c r="F634" s="11"/>
      <c r="G634" s="15"/>
      <c r="H634" s="15"/>
      <c r="I634" s="15"/>
      <c r="J634" s="15"/>
      <c r="K634" s="15"/>
      <c r="L634" s="15"/>
      <c r="M634" s="15"/>
      <c r="N634" s="15"/>
      <c r="O634" s="15"/>
      <c r="P634" s="15"/>
      <c r="Q634" s="15"/>
      <c r="R634" s="15"/>
      <c r="S634" s="138"/>
      <c r="T634" s="138"/>
      <c r="U634" s="138"/>
      <c r="V634" s="138"/>
    </row>
    <row r="635" spans="1:22" ht="11.25" customHeight="1" x14ac:dyDescent="0.2">
      <c r="A635" s="138"/>
      <c r="B635" s="11"/>
      <c r="C635" s="11"/>
      <c r="D635" s="11"/>
      <c r="E635" s="11"/>
      <c r="F635" s="11"/>
      <c r="G635" s="15"/>
      <c r="H635" s="15"/>
      <c r="I635" s="15"/>
      <c r="J635" s="15"/>
      <c r="K635" s="15"/>
      <c r="L635" s="15"/>
      <c r="M635" s="15"/>
      <c r="N635" s="15"/>
      <c r="O635" s="15"/>
      <c r="P635" s="15"/>
      <c r="Q635" s="15"/>
      <c r="R635" s="15"/>
      <c r="S635" s="138"/>
      <c r="T635" s="138"/>
      <c r="U635" s="138"/>
      <c r="V635" s="138"/>
    </row>
    <row r="636" spans="1:22" ht="11.25" customHeight="1" x14ac:dyDescent="0.2">
      <c r="A636" s="138"/>
      <c r="B636" s="11"/>
      <c r="C636" s="11"/>
      <c r="D636" s="11"/>
      <c r="E636" s="11"/>
      <c r="F636" s="11"/>
      <c r="G636" s="15"/>
      <c r="H636" s="15"/>
      <c r="I636" s="15"/>
      <c r="J636" s="15"/>
      <c r="K636" s="15"/>
      <c r="L636" s="15"/>
      <c r="M636" s="15"/>
      <c r="N636" s="15"/>
      <c r="O636" s="15"/>
      <c r="P636" s="15"/>
      <c r="Q636" s="15"/>
      <c r="R636" s="15"/>
      <c r="S636" s="138"/>
      <c r="T636" s="138"/>
      <c r="U636" s="138"/>
      <c r="V636" s="138"/>
    </row>
    <row r="637" spans="1:22" ht="11.25" customHeight="1" x14ac:dyDescent="0.2">
      <c r="A637" s="138"/>
      <c r="B637" s="11"/>
      <c r="C637" s="11"/>
      <c r="D637" s="11"/>
      <c r="E637" s="11"/>
      <c r="F637" s="11"/>
      <c r="G637" s="15"/>
      <c r="H637" s="15"/>
      <c r="I637" s="15"/>
      <c r="J637" s="15"/>
      <c r="K637" s="15"/>
      <c r="L637" s="15"/>
      <c r="M637" s="15"/>
      <c r="N637" s="15"/>
      <c r="O637" s="15"/>
      <c r="P637" s="15"/>
      <c r="Q637" s="15"/>
      <c r="R637" s="15"/>
      <c r="S637" s="138"/>
      <c r="T637" s="138"/>
      <c r="U637" s="138"/>
      <c r="V637" s="138"/>
    </row>
    <row r="638" spans="1:22" ht="11.25" customHeight="1" x14ac:dyDescent="0.2">
      <c r="A638" s="138"/>
      <c r="B638" s="11"/>
      <c r="C638" s="11"/>
      <c r="D638" s="11"/>
      <c r="E638" s="11"/>
      <c r="F638" s="11"/>
      <c r="G638" s="15"/>
      <c r="H638" s="15"/>
      <c r="I638" s="15"/>
      <c r="J638" s="15"/>
      <c r="K638" s="15"/>
      <c r="L638" s="15"/>
      <c r="M638" s="15"/>
      <c r="N638" s="15"/>
      <c r="O638" s="15"/>
      <c r="P638" s="15"/>
      <c r="Q638" s="15"/>
      <c r="R638" s="15"/>
      <c r="S638" s="138"/>
      <c r="T638" s="138"/>
      <c r="U638" s="138"/>
      <c r="V638" s="138"/>
    </row>
    <row r="639" spans="1:22" ht="11.25" customHeight="1" x14ac:dyDescent="0.2">
      <c r="A639" s="138"/>
      <c r="B639" s="11"/>
      <c r="C639" s="11"/>
      <c r="D639" s="11"/>
      <c r="E639" s="11"/>
      <c r="F639" s="11"/>
      <c r="G639" s="15"/>
      <c r="H639" s="15"/>
      <c r="I639" s="15"/>
      <c r="J639" s="15"/>
      <c r="K639" s="15"/>
      <c r="L639" s="15"/>
      <c r="M639" s="15"/>
      <c r="N639" s="15"/>
      <c r="O639" s="15"/>
      <c r="P639" s="15"/>
      <c r="Q639" s="15"/>
      <c r="R639" s="15"/>
      <c r="S639" s="138"/>
      <c r="T639" s="138"/>
      <c r="U639" s="138"/>
      <c r="V639" s="138"/>
    </row>
    <row r="640" spans="1:22" ht="11.25" customHeight="1" x14ac:dyDescent="0.2">
      <c r="A640" s="138"/>
      <c r="B640" s="11"/>
      <c r="C640" s="11"/>
      <c r="D640" s="11"/>
      <c r="E640" s="11"/>
      <c r="F640" s="11"/>
      <c r="G640" s="15"/>
      <c r="H640" s="15"/>
      <c r="I640" s="15"/>
      <c r="J640" s="15"/>
      <c r="K640" s="15"/>
      <c r="L640" s="15"/>
      <c r="M640" s="15"/>
      <c r="N640" s="15"/>
      <c r="O640" s="15"/>
      <c r="P640" s="15"/>
      <c r="Q640" s="15"/>
      <c r="R640" s="15"/>
      <c r="S640" s="138"/>
      <c r="T640" s="138"/>
      <c r="U640" s="138"/>
      <c r="V640" s="138"/>
    </row>
    <row r="641" spans="1:22" ht="11.25" customHeight="1" x14ac:dyDescent="0.2">
      <c r="A641" s="138"/>
      <c r="B641" s="11"/>
      <c r="C641" s="11"/>
      <c r="D641" s="11"/>
      <c r="E641" s="11"/>
      <c r="F641" s="11"/>
      <c r="G641" s="15"/>
      <c r="H641" s="15"/>
      <c r="I641" s="15"/>
      <c r="J641" s="15"/>
      <c r="K641" s="15"/>
      <c r="L641" s="15"/>
      <c r="M641" s="15"/>
      <c r="N641" s="15"/>
      <c r="O641" s="15"/>
      <c r="P641" s="15"/>
      <c r="Q641" s="15"/>
      <c r="R641" s="15"/>
      <c r="S641" s="138"/>
      <c r="T641" s="138"/>
      <c r="U641" s="138"/>
      <c r="V641" s="138"/>
    </row>
    <row r="642" spans="1:22" ht="11.25" customHeight="1" x14ac:dyDescent="0.2">
      <c r="A642" s="138"/>
      <c r="B642" s="11"/>
      <c r="C642" s="11"/>
      <c r="D642" s="11"/>
      <c r="E642" s="11"/>
      <c r="F642" s="11"/>
      <c r="G642" s="15"/>
      <c r="H642" s="15"/>
      <c r="I642" s="15"/>
      <c r="J642" s="15"/>
      <c r="K642" s="15"/>
      <c r="L642" s="15"/>
      <c r="M642" s="15"/>
      <c r="N642" s="15"/>
      <c r="O642" s="15"/>
      <c r="P642" s="15"/>
      <c r="Q642" s="15"/>
      <c r="R642" s="15"/>
      <c r="S642" s="138"/>
      <c r="T642" s="138"/>
      <c r="U642" s="138"/>
      <c r="V642" s="138"/>
    </row>
    <row r="643" spans="1:22" ht="11.25" customHeight="1" x14ac:dyDescent="0.2">
      <c r="A643" s="138"/>
      <c r="B643" s="11"/>
      <c r="C643" s="11"/>
      <c r="D643" s="11"/>
      <c r="E643" s="11"/>
      <c r="F643" s="11"/>
      <c r="G643" s="15"/>
      <c r="H643" s="15"/>
      <c r="I643" s="15"/>
      <c r="J643" s="15"/>
      <c r="K643" s="15"/>
      <c r="L643" s="15"/>
      <c r="M643" s="15"/>
      <c r="N643" s="15"/>
      <c r="O643" s="15"/>
      <c r="P643" s="15"/>
      <c r="Q643" s="15"/>
      <c r="R643" s="15"/>
      <c r="S643" s="138"/>
      <c r="T643" s="138"/>
      <c r="U643" s="138"/>
      <c r="V643" s="138"/>
    </row>
    <row r="644" spans="1:22" ht="11.25" customHeight="1" x14ac:dyDescent="0.2">
      <c r="A644" s="138"/>
      <c r="B644" s="11"/>
      <c r="C644" s="11"/>
      <c r="D644" s="11"/>
      <c r="E644" s="11"/>
      <c r="F644" s="11"/>
      <c r="G644" s="15"/>
      <c r="H644" s="15"/>
      <c r="I644" s="15"/>
      <c r="J644" s="15"/>
      <c r="K644" s="15"/>
      <c r="L644" s="15"/>
      <c r="M644" s="15"/>
      <c r="N644" s="15"/>
      <c r="O644" s="15"/>
      <c r="P644" s="15"/>
      <c r="Q644" s="15"/>
      <c r="R644" s="15"/>
      <c r="S644" s="138"/>
      <c r="T644" s="138"/>
      <c r="U644" s="138"/>
      <c r="V644" s="138"/>
    </row>
    <row r="645" spans="1:22" ht="11.25" customHeight="1" x14ac:dyDescent="0.2">
      <c r="A645" s="138"/>
      <c r="B645" s="11"/>
      <c r="C645" s="11"/>
      <c r="D645" s="11"/>
      <c r="E645" s="11"/>
      <c r="F645" s="11"/>
      <c r="G645" s="15"/>
      <c r="H645" s="15"/>
      <c r="I645" s="15"/>
      <c r="J645" s="15"/>
      <c r="K645" s="15"/>
      <c r="L645" s="15"/>
      <c r="M645" s="15"/>
      <c r="N645" s="15"/>
      <c r="O645" s="15"/>
      <c r="P645" s="15"/>
      <c r="Q645" s="15"/>
      <c r="R645" s="15"/>
      <c r="S645" s="138"/>
      <c r="T645" s="138"/>
      <c r="U645" s="138"/>
      <c r="V645" s="138"/>
    </row>
    <row r="646" spans="1:22" ht="11.25" customHeight="1" x14ac:dyDescent="0.2">
      <c r="A646" s="138"/>
      <c r="B646" s="11"/>
      <c r="C646" s="11"/>
      <c r="D646" s="11"/>
      <c r="E646" s="11"/>
      <c r="F646" s="11"/>
      <c r="G646" s="15"/>
      <c r="H646" s="15"/>
      <c r="I646" s="15"/>
      <c r="J646" s="15"/>
      <c r="K646" s="15"/>
      <c r="L646" s="15"/>
      <c r="M646" s="15"/>
      <c r="N646" s="15"/>
      <c r="O646" s="15"/>
      <c r="P646" s="15"/>
      <c r="Q646" s="15"/>
      <c r="R646" s="15"/>
      <c r="S646" s="138"/>
      <c r="T646" s="138"/>
      <c r="U646" s="138"/>
      <c r="V646" s="138"/>
    </row>
    <row r="647" spans="1:22" ht="11.25" customHeight="1" x14ac:dyDescent="0.2">
      <c r="A647" s="138"/>
      <c r="B647" s="11"/>
      <c r="C647" s="11"/>
      <c r="D647" s="11"/>
      <c r="E647" s="11"/>
      <c r="F647" s="11"/>
      <c r="G647" s="15"/>
      <c r="H647" s="15"/>
      <c r="I647" s="15"/>
      <c r="J647" s="15"/>
      <c r="K647" s="15"/>
      <c r="L647" s="15"/>
      <c r="M647" s="15"/>
      <c r="N647" s="15"/>
      <c r="O647" s="15"/>
      <c r="P647" s="15"/>
      <c r="Q647" s="15"/>
      <c r="R647" s="15"/>
      <c r="S647" s="138"/>
      <c r="T647" s="138"/>
      <c r="U647" s="138"/>
      <c r="V647" s="138"/>
    </row>
    <row r="648" spans="1:22" ht="11.25" customHeight="1" x14ac:dyDescent="0.2">
      <c r="A648" s="138"/>
      <c r="B648" s="11"/>
      <c r="C648" s="11"/>
      <c r="D648" s="11"/>
      <c r="E648" s="11"/>
      <c r="F648" s="11"/>
      <c r="G648" s="15"/>
      <c r="H648" s="15"/>
      <c r="I648" s="15"/>
      <c r="J648" s="15"/>
      <c r="K648" s="15"/>
      <c r="L648" s="15"/>
      <c r="M648" s="15"/>
      <c r="N648" s="15"/>
      <c r="O648" s="15"/>
      <c r="P648" s="15"/>
      <c r="Q648" s="15"/>
      <c r="R648" s="15"/>
      <c r="S648" s="138"/>
      <c r="T648" s="138"/>
      <c r="U648" s="138"/>
      <c r="V648" s="138"/>
    </row>
    <row r="649" spans="1:22" ht="11.25" customHeight="1" x14ac:dyDescent="0.2">
      <c r="A649" s="138"/>
      <c r="B649" s="11"/>
      <c r="C649" s="11"/>
      <c r="D649" s="11"/>
      <c r="E649" s="11"/>
      <c r="F649" s="11"/>
      <c r="G649" s="15"/>
      <c r="H649" s="15"/>
      <c r="I649" s="15"/>
      <c r="J649" s="15"/>
      <c r="K649" s="15"/>
      <c r="L649" s="15"/>
      <c r="M649" s="15"/>
      <c r="N649" s="15"/>
      <c r="O649" s="15"/>
      <c r="P649" s="15"/>
      <c r="Q649" s="15"/>
      <c r="R649" s="15"/>
      <c r="S649" s="138"/>
      <c r="T649" s="138"/>
      <c r="U649" s="138"/>
      <c r="V649" s="138"/>
    </row>
    <row r="650" spans="1:22" ht="11.25" customHeight="1" x14ac:dyDescent="0.2">
      <c r="A650" s="138"/>
      <c r="B650" s="11"/>
      <c r="C650" s="11"/>
      <c r="D650" s="11"/>
      <c r="E650" s="11"/>
      <c r="F650" s="11"/>
      <c r="G650" s="15"/>
      <c r="H650" s="15"/>
      <c r="I650" s="15"/>
      <c r="J650" s="15"/>
      <c r="K650" s="15"/>
      <c r="L650" s="15"/>
      <c r="M650" s="15"/>
      <c r="N650" s="15"/>
      <c r="O650" s="15"/>
      <c r="P650" s="15"/>
      <c r="Q650" s="15"/>
      <c r="R650" s="15"/>
      <c r="S650" s="138"/>
      <c r="T650" s="138"/>
      <c r="U650" s="138"/>
      <c r="V650" s="138"/>
    </row>
    <row r="651" spans="1:22" ht="11.25" customHeight="1" x14ac:dyDescent="0.2">
      <c r="A651" s="138"/>
      <c r="B651" s="11"/>
      <c r="C651" s="11"/>
      <c r="D651" s="11"/>
      <c r="E651" s="11"/>
      <c r="F651" s="11"/>
      <c r="G651" s="15"/>
      <c r="H651" s="15"/>
      <c r="I651" s="15"/>
      <c r="J651" s="15"/>
      <c r="K651" s="15"/>
      <c r="L651" s="15"/>
      <c r="M651" s="15"/>
      <c r="N651" s="15"/>
      <c r="O651" s="15"/>
      <c r="P651" s="15"/>
      <c r="Q651" s="15"/>
      <c r="R651" s="15"/>
      <c r="S651" s="138"/>
      <c r="T651" s="138"/>
      <c r="U651" s="138"/>
      <c r="V651" s="138"/>
    </row>
    <row r="652" spans="1:22" ht="11.25" customHeight="1" x14ac:dyDescent="0.2">
      <c r="A652" s="138"/>
      <c r="B652" s="11"/>
      <c r="C652" s="11"/>
      <c r="D652" s="11"/>
      <c r="E652" s="11"/>
      <c r="F652" s="11"/>
      <c r="G652" s="15"/>
      <c r="H652" s="15"/>
      <c r="I652" s="15"/>
      <c r="J652" s="15"/>
      <c r="K652" s="15"/>
      <c r="L652" s="15"/>
      <c r="M652" s="15"/>
      <c r="N652" s="15"/>
      <c r="O652" s="15"/>
      <c r="P652" s="15"/>
      <c r="Q652" s="15"/>
      <c r="R652" s="15"/>
      <c r="S652" s="138"/>
      <c r="T652" s="138"/>
      <c r="U652" s="138"/>
      <c r="V652" s="138"/>
    </row>
    <row r="653" spans="1:22" ht="11.25" customHeight="1" x14ac:dyDescent="0.2">
      <c r="A653" s="138"/>
      <c r="B653" s="11"/>
      <c r="C653" s="11"/>
      <c r="D653" s="11"/>
      <c r="E653" s="11"/>
      <c r="F653" s="11"/>
      <c r="G653" s="15"/>
      <c r="H653" s="15"/>
      <c r="I653" s="15"/>
      <c r="J653" s="15"/>
      <c r="K653" s="15"/>
      <c r="L653" s="15"/>
      <c r="M653" s="15"/>
      <c r="N653" s="15"/>
      <c r="O653" s="15"/>
      <c r="P653" s="15"/>
      <c r="Q653" s="15"/>
      <c r="R653" s="15"/>
      <c r="S653" s="138"/>
      <c r="T653" s="138"/>
      <c r="U653" s="138"/>
      <c r="V653" s="138"/>
    </row>
    <row r="654" spans="1:22" ht="11.25" customHeight="1" x14ac:dyDescent="0.2">
      <c r="A654" s="138"/>
      <c r="B654" s="11"/>
      <c r="C654" s="11"/>
      <c r="D654" s="11"/>
      <c r="E654" s="11"/>
      <c r="F654" s="11"/>
      <c r="G654" s="15"/>
      <c r="H654" s="15"/>
      <c r="I654" s="15"/>
      <c r="J654" s="15"/>
      <c r="K654" s="15"/>
      <c r="L654" s="15"/>
      <c r="M654" s="15"/>
      <c r="N654" s="15"/>
      <c r="O654" s="15"/>
      <c r="P654" s="15"/>
      <c r="Q654" s="15"/>
      <c r="R654" s="15"/>
      <c r="S654" s="138"/>
      <c r="T654" s="138"/>
      <c r="U654" s="138"/>
      <c r="V654" s="138"/>
    </row>
    <row r="655" spans="1:22" ht="11.25" customHeight="1" x14ac:dyDescent="0.2">
      <c r="A655" s="138"/>
      <c r="B655" s="11"/>
      <c r="C655" s="11"/>
      <c r="D655" s="11"/>
      <c r="E655" s="11"/>
      <c r="F655" s="11"/>
      <c r="G655" s="15"/>
      <c r="H655" s="15"/>
      <c r="I655" s="15"/>
      <c r="J655" s="15"/>
      <c r="K655" s="15"/>
      <c r="L655" s="15"/>
      <c r="M655" s="15"/>
      <c r="N655" s="15"/>
      <c r="O655" s="15"/>
      <c r="P655" s="15"/>
      <c r="Q655" s="15"/>
      <c r="R655" s="15"/>
      <c r="S655" s="138"/>
      <c r="T655" s="138"/>
      <c r="U655" s="138"/>
      <c r="V655" s="138"/>
    </row>
    <row r="656" spans="1:22" ht="11.25" customHeight="1" x14ac:dyDescent="0.2">
      <c r="A656" s="138"/>
      <c r="B656" s="11"/>
      <c r="C656" s="11"/>
      <c r="D656" s="11"/>
      <c r="E656" s="11"/>
      <c r="F656" s="11"/>
      <c r="G656" s="15"/>
      <c r="H656" s="15"/>
      <c r="I656" s="15"/>
      <c r="J656" s="15"/>
      <c r="K656" s="15"/>
      <c r="L656" s="15"/>
      <c r="M656" s="15"/>
      <c r="N656" s="15"/>
      <c r="O656" s="15"/>
      <c r="P656" s="15"/>
      <c r="Q656" s="15"/>
      <c r="R656" s="15"/>
      <c r="S656" s="138"/>
      <c r="T656" s="138"/>
      <c r="U656" s="138"/>
      <c r="V656" s="138"/>
    </row>
    <row r="657" spans="1:22" ht="11.25" customHeight="1" x14ac:dyDescent="0.2">
      <c r="A657" s="138"/>
      <c r="B657" s="11"/>
      <c r="C657" s="11"/>
      <c r="D657" s="11"/>
      <c r="E657" s="11"/>
      <c r="F657" s="11"/>
      <c r="G657" s="15"/>
      <c r="H657" s="15"/>
      <c r="I657" s="15"/>
      <c r="J657" s="15"/>
      <c r="K657" s="15"/>
      <c r="L657" s="15"/>
      <c r="M657" s="15"/>
      <c r="N657" s="15"/>
      <c r="O657" s="15"/>
      <c r="P657" s="15"/>
      <c r="Q657" s="15"/>
      <c r="R657" s="15"/>
      <c r="S657" s="138"/>
      <c r="T657" s="138"/>
      <c r="U657" s="138"/>
      <c r="V657" s="138"/>
    </row>
    <row r="658" spans="1:22" ht="11.25" customHeight="1" x14ac:dyDescent="0.2">
      <c r="A658" s="138"/>
      <c r="B658" s="11"/>
      <c r="C658" s="11"/>
      <c r="D658" s="11"/>
      <c r="E658" s="11"/>
      <c r="F658" s="11"/>
      <c r="G658" s="15"/>
      <c r="H658" s="15"/>
      <c r="I658" s="15"/>
      <c r="J658" s="15"/>
      <c r="K658" s="15"/>
      <c r="L658" s="15"/>
      <c r="M658" s="15"/>
      <c r="N658" s="15"/>
      <c r="O658" s="15"/>
      <c r="P658" s="15"/>
      <c r="Q658" s="15"/>
      <c r="R658" s="15"/>
      <c r="S658" s="138"/>
      <c r="T658" s="138"/>
      <c r="U658" s="138"/>
      <c r="V658" s="138"/>
    </row>
    <row r="659" spans="1:22" ht="11.25" customHeight="1" x14ac:dyDescent="0.2">
      <c r="A659" s="138"/>
      <c r="B659" s="11"/>
      <c r="C659" s="11"/>
      <c r="D659" s="11"/>
      <c r="E659" s="11"/>
      <c r="F659" s="11"/>
      <c r="G659" s="15"/>
      <c r="H659" s="15"/>
      <c r="I659" s="15"/>
      <c r="J659" s="15"/>
      <c r="K659" s="15"/>
      <c r="L659" s="15"/>
      <c r="M659" s="15"/>
      <c r="N659" s="15"/>
      <c r="O659" s="15"/>
      <c r="P659" s="15"/>
      <c r="Q659" s="15"/>
      <c r="R659" s="15"/>
      <c r="S659" s="138"/>
      <c r="T659" s="138"/>
      <c r="U659" s="138"/>
      <c r="V659" s="138"/>
    </row>
    <row r="660" spans="1:22" ht="11.25" customHeight="1" x14ac:dyDescent="0.2">
      <c r="A660" s="138"/>
      <c r="B660" s="11"/>
      <c r="C660" s="11"/>
      <c r="D660" s="11"/>
      <c r="E660" s="11"/>
      <c r="F660" s="11"/>
      <c r="G660" s="15"/>
      <c r="H660" s="15"/>
      <c r="I660" s="15"/>
      <c r="J660" s="15"/>
      <c r="K660" s="15"/>
      <c r="L660" s="15"/>
      <c r="M660" s="15"/>
      <c r="N660" s="15"/>
      <c r="O660" s="15"/>
      <c r="P660" s="15"/>
      <c r="Q660" s="15"/>
      <c r="R660" s="15"/>
      <c r="S660" s="138"/>
      <c r="T660" s="138"/>
      <c r="U660" s="138"/>
      <c r="V660" s="138"/>
    </row>
    <row r="661" spans="1:22" ht="11.25" customHeight="1" x14ac:dyDescent="0.2">
      <c r="A661" s="138"/>
      <c r="B661" s="11"/>
      <c r="C661" s="11"/>
      <c r="D661" s="11"/>
      <c r="E661" s="11"/>
      <c r="F661" s="11"/>
      <c r="G661" s="15"/>
      <c r="H661" s="15"/>
      <c r="I661" s="15"/>
      <c r="J661" s="15"/>
      <c r="K661" s="15"/>
      <c r="L661" s="15"/>
      <c r="M661" s="15"/>
      <c r="N661" s="15"/>
      <c r="O661" s="15"/>
      <c r="P661" s="15"/>
      <c r="Q661" s="15"/>
      <c r="R661" s="15"/>
      <c r="S661" s="138"/>
      <c r="T661" s="138"/>
      <c r="U661" s="138"/>
      <c r="V661" s="138"/>
    </row>
    <row r="662" spans="1:22" ht="11.25" customHeight="1" x14ac:dyDescent="0.2">
      <c r="A662" s="138"/>
      <c r="B662" s="11"/>
      <c r="C662" s="11"/>
      <c r="D662" s="11"/>
      <c r="E662" s="11"/>
      <c r="F662" s="11"/>
      <c r="G662" s="15"/>
      <c r="H662" s="15"/>
      <c r="I662" s="15"/>
      <c r="J662" s="15"/>
      <c r="K662" s="15"/>
      <c r="L662" s="15"/>
      <c r="M662" s="15"/>
      <c r="N662" s="15"/>
      <c r="O662" s="15"/>
      <c r="P662" s="15"/>
      <c r="Q662" s="15"/>
      <c r="R662" s="15"/>
      <c r="S662" s="138"/>
      <c r="T662" s="138"/>
      <c r="U662" s="138"/>
      <c r="V662" s="138"/>
    </row>
    <row r="663" spans="1:22" ht="11.25" customHeight="1" x14ac:dyDescent="0.2">
      <c r="A663" s="138"/>
      <c r="B663" s="11"/>
      <c r="C663" s="11"/>
      <c r="D663" s="11"/>
      <c r="E663" s="11"/>
      <c r="F663" s="11"/>
      <c r="G663" s="15"/>
      <c r="H663" s="15"/>
      <c r="I663" s="15"/>
      <c r="J663" s="15"/>
      <c r="K663" s="15"/>
      <c r="L663" s="15"/>
      <c r="M663" s="15"/>
      <c r="N663" s="15"/>
      <c r="O663" s="15"/>
      <c r="P663" s="15"/>
      <c r="Q663" s="15"/>
      <c r="R663" s="15"/>
      <c r="S663" s="138"/>
      <c r="T663" s="138"/>
      <c r="U663" s="138"/>
      <c r="V663" s="138"/>
    </row>
    <row r="664" spans="1:22" ht="11.25" customHeight="1" x14ac:dyDescent="0.2">
      <c r="A664" s="138"/>
      <c r="B664" s="11"/>
      <c r="C664" s="11"/>
      <c r="D664" s="11"/>
      <c r="E664" s="11"/>
      <c r="F664" s="11"/>
      <c r="G664" s="15"/>
      <c r="H664" s="15"/>
      <c r="I664" s="15"/>
      <c r="J664" s="15"/>
      <c r="K664" s="15"/>
      <c r="L664" s="15"/>
      <c r="M664" s="15"/>
      <c r="N664" s="15"/>
      <c r="O664" s="15"/>
      <c r="P664" s="15"/>
      <c r="Q664" s="15"/>
      <c r="R664" s="15"/>
      <c r="S664" s="138"/>
      <c r="T664" s="138"/>
      <c r="U664" s="138"/>
      <c r="V664" s="138"/>
    </row>
    <row r="665" spans="1:22" ht="11.25" customHeight="1" x14ac:dyDescent="0.2">
      <c r="A665" s="138"/>
      <c r="B665" s="11"/>
      <c r="C665" s="11"/>
      <c r="D665" s="11"/>
      <c r="E665" s="11"/>
      <c r="F665" s="11"/>
      <c r="G665" s="15"/>
      <c r="H665" s="15"/>
      <c r="I665" s="15"/>
      <c r="J665" s="15"/>
      <c r="K665" s="15"/>
      <c r="L665" s="15"/>
      <c r="M665" s="15"/>
      <c r="N665" s="15"/>
      <c r="O665" s="15"/>
      <c r="P665" s="15"/>
      <c r="Q665" s="15"/>
      <c r="R665" s="15"/>
      <c r="S665" s="138"/>
      <c r="T665" s="138"/>
      <c r="U665" s="138"/>
      <c r="V665" s="138"/>
    </row>
    <row r="666" spans="1:22" ht="11.25" customHeight="1" x14ac:dyDescent="0.2">
      <c r="A666" s="138"/>
      <c r="B666" s="11"/>
      <c r="C666" s="11"/>
      <c r="D666" s="11"/>
      <c r="E666" s="11"/>
      <c r="F666" s="11"/>
      <c r="G666" s="15"/>
      <c r="H666" s="15"/>
      <c r="I666" s="15"/>
      <c r="J666" s="15"/>
      <c r="K666" s="15"/>
      <c r="L666" s="15"/>
      <c r="M666" s="15"/>
      <c r="N666" s="15"/>
      <c r="O666" s="15"/>
      <c r="P666" s="15"/>
      <c r="Q666" s="15"/>
      <c r="R666" s="15"/>
      <c r="S666" s="138"/>
      <c r="T666" s="138"/>
      <c r="U666" s="138"/>
      <c r="V666" s="138"/>
    </row>
    <row r="667" spans="1:22" ht="11.25" customHeight="1" x14ac:dyDescent="0.2">
      <c r="A667" s="138"/>
      <c r="B667" s="11"/>
      <c r="C667" s="11"/>
      <c r="D667" s="11"/>
      <c r="E667" s="11"/>
      <c r="F667" s="11"/>
      <c r="G667" s="15"/>
      <c r="H667" s="15"/>
      <c r="I667" s="15"/>
      <c r="J667" s="15"/>
      <c r="K667" s="15"/>
      <c r="L667" s="15"/>
      <c r="M667" s="15"/>
      <c r="N667" s="15"/>
      <c r="O667" s="15"/>
      <c r="P667" s="15"/>
      <c r="Q667" s="15"/>
      <c r="R667" s="15"/>
      <c r="S667" s="138"/>
      <c r="T667" s="138"/>
      <c r="U667" s="138"/>
      <c r="V667" s="138"/>
    </row>
    <row r="668" spans="1:22" ht="11.25" customHeight="1" x14ac:dyDescent="0.2">
      <c r="A668" s="138"/>
      <c r="B668" s="11"/>
      <c r="C668" s="11"/>
      <c r="D668" s="11"/>
      <c r="E668" s="11"/>
      <c r="F668" s="11"/>
      <c r="G668" s="15"/>
      <c r="H668" s="15"/>
      <c r="I668" s="15"/>
      <c r="J668" s="15"/>
      <c r="K668" s="15"/>
      <c r="L668" s="15"/>
      <c r="M668" s="15"/>
      <c r="N668" s="15"/>
      <c r="O668" s="15"/>
      <c r="P668" s="15"/>
      <c r="Q668" s="15"/>
      <c r="R668" s="15"/>
      <c r="S668" s="138"/>
      <c r="T668" s="138"/>
      <c r="U668" s="138"/>
      <c r="V668" s="138"/>
    </row>
    <row r="669" spans="1:22" ht="11.25" customHeight="1" x14ac:dyDescent="0.2">
      <c r="A669" s="138"/>
      <c r="B669" s="11"/>
      <c r="C669" s="11"/>
      <c r="D669" s="11"/>
      <c r="E669" s="11"/>
      <c r="F669" s="11"/>
      <c r="G669" s="15"/>
      <c r="H669" s="15"/>
      <c r="I669" s="15"/>
      <c r="J669" s="15"/>
      <c r="K669" s="15"/>
      <c r="L669" s="15"/>
      <c r="M669" s="15"/>
      <c r="N669" s="15"/>
      <c r="O669" s="15"/>
      <c r="P669" s="15"/>
      <c r="Q669" s="15"/>
      <c r="R669" s="15"/>
      <c r="S669" s="138"/>
      <c r="T669" s="138"/>
      <c r="U669" s="138"/>
      <c r="V669" s="138"/>
    </row>
    <row r="670" spans="1:22" ht="11.25" customHeight="1" x14ac:dyDescent="0.2">
      <c r="A670" s="138"/>
      <c r="B670" s="11"/>
      <c r="C670" s="11"/>
      <c r="D670" s="11"/>
      <c r="E670" s="11"/>
      <c r="F670" s="11"/>
      <c r="G670" s="15"/>
      <c r="H670" s="15"/>
      <c r="I670" s="15"/>
      <c r="J670" s="15"/>
      <c r="K670" s="15"/>
      <c r="L670" s="15"/>
      <c r="M670" s="15"/>
      <c r="N670" s="15"/>
      <c r="O670" s="15"/>
      <c r="P670" s="15"/>
      <c r="Q670" s="15"/>
      <c r="R670" s="15"/>
      <c r="S670" s="138"/>
      <c r="T670" s="138"/>
      <c r="U670" s="138"/>
      <c r="V670" s="138"/>
    </row>
    <row r="671" spans="1:22" ht="11.25" customHeight="1" x14ac:dyDescent="0.2">
      <c r="A671" s="138"/>
      <c r="B671" s="11"/>
      <c r="C671" s="11"/>
      <c r="D671" s="11"/>
      <c r="E671" s="11"/>
      <c r="F671" s="11"/>
      <c r="G671" s="15"/>
      <c r="H671" s="15"/>
      <c r="I671" s="15"/>
      <c r="J671" s="15"/>
      <c r="K671" s="15"/>
      <c r="L671" s="15"/>
      <c r="M671" s="15"/>
      <c r="N671" s="15"/>
      <c r="O671" s="15"/>
      <c r="P671" s="15"/>
      <c r="Q671" s="15"/>
      <c r="R671" s="15"/>
      <c r="S671" s="138"/>
      <c r="T671" s="138"/>
      <c r="U671" s="138"/>
      <c r="V671" s="138"/>
    </row>
    <row r="672" spans="1:22" ht="11.25" customHeight="1" x14ac:dyDescent="0.2">
      <c r="A672" s="138"/>
      <c r="B672" s="11"/>
      <c r="C672" s="11"/>
      <c r="D672" s="11"/>
      <c r="E672" s="11"/>
      <c r="F672" s="11"/>
      <c r="G672" s="15"/>
      <c r="H672" s="15"/>
      <c r="I672" s="15"/>
      <c r="J672" s="15"/>
      <c r="K672" s="15"/>
      <c r="L672" s="15"/>
      <c r="M672" s="15"/>
      <c r="N672" s="15"/>
      <c r="O672" s="15"/>
      <c r="P672" s="15"/>
      <c r="Q672" s="15"/>
      <c r="R672" s="15"/>
      <c r="S672" s="138"/>
      <c r="T672" s="138"/>
      <c r="U672" s="138"/>
      <c r="V672" s="138"/>
    </row>
    <row r="673" spans="1:22" ht="11.25" customHeight="1" x14ac:dyDescent="0.2">
      <c r="A673" s="138"/>
      <c r="B673" s="11"/>
      <c r="C673" s="11"/>
      <c r="D673" s="11"/>
      <c r="E673" s="11"/>
      <c r="F673" s="11"/>
      <c r="G673" s="15"/>
      <c r="H673" s="15"/>
      <c r="I673" s="15"/>
      <c r="J673" s="15"/>
      <c r="K673" s="15"/>
      <c r="L673" s="15"/>
      <c r="M673" s="15"/>
      <c r="N673" s="15"/>
      <c r="O673" s="15"/>
      <c r="P673" s="15"/>
      <c r="Q673" s="15"/>
      <c r="R673" s="15"/>
      <c r="S673" s="138"/>
      <c r="T673" s="138"/>
      <c r="U673" s="138"/>
      <c r="V673" s="138"/>
    </row>
    <row r="674" spans="1:22" ht="11.25" customHeight="1" x14ac:dyDescent="0.2">
      <c r="A674" s="138"/>
      <c r="B674" s="11"/>
      <c r="C674" s="11"/>
      <c r="D674" s="11"/>
      <c r="E674" s="11"/>
      <c r="F674" s="11"/>
      <c r="G674" s="15"/>
      <c r="H674" s="15"/>
      <c r="I674" s="15"/>
      <c r="J674" s="15"/>
      <c r="K674" s="15"/>
      <c r="L674" s="15"/>
      <c r="M674" s="15"/>
      <c r="N674" s="15"/>
      <c r="O674" s="15"/>
      <c r="P674" s="15"/>
      <c r="Q674" s="15"/>
      <c r="R674" s="15"/>
      <c r="S674" s="138"/>
      <c r="T674" s="138"/>
      <c r="U674" s="138"/>
      <c r="V674" s="138"/>
    </row>
    <row r="675" spans="1:22" ht="11.25" customHeight="1" x14ac:dyDescent="0.2">
      <c r="A675" s="138"/>
      <c r="B675" s="11"/>
      <c r="C675" s="11"/>
      <c r="D675" s="11"/>
      <c r="E675" s="11"/>
      <c r="F675" s="11"/>
      <c r="G675" s="15"/>
      <c r="H675" s="15"/>
      <c r="I675" s="15"/>
      <c r="J675" s="15"/>
      <c r="K675" s="15"/>
      <c r="L675" s="15"/>
      <c r="M675" s="15"/>
      <c r="N675" s="15"/>
      <c r="O675" s="15"/>
      <c r="P675" s="15"/>
      <c r="Q675" s="15"/>
      <c r="R675" s="15"/>
      <c r="S675" s="138"/>
      <c r="T675" s="138"/>
      <c r="U675" s="138"/>
      <c r="V675" s="138"/>
    </row>
    <row r="676" spans="1:22" ht="11.25" customHeight="1" x14ac:dyDescent="0.2">
      <c r="A676" s="138"/>
      <c r="B676" s="11"/>
      <c r="C676" s="11"/>
      <c r="D676" s="11"/>
      <c r="E676" s="11"/>
      <c r="F676" s="11"/>
      <c r="G676" s="15"/>
      <c r="H676" s="15"/>
      <c r="I676" s="15"/>
      <c r="J676" s="15"/>
      <c r="K676" s="15"/>
      <c r="L676" s="15"/>
      <c r="M676" s="15"/>
      <c r="N676" s="15"/>
      <c r="O676" s="15"/>
      <c r="P676" s="15"/>
      <c r="Q676" s="15"/>
      <c r="R676" s="15"/>
      <c r="S676" s="138"/>
      <c r="T676" s="138"/>
      <c r="U676" s="138"/>
      <c r="V676" s="138"/>
    </row>
    <row r="677" spans="1:22" ht="11.25" customHeight="1" x14ac:dyDescent="0.2">
      <c r="A677" s="138"/>
      <c r="B677" s="11"/>
      <c r="C677" s="11"/>
      <c r="D677" s="11"/>
      <c r="E677" s="11"/>
      <c r="F677" s="11"/>
      <c r="G677" s="15"/>
      <c r="H677" s="15"/>
      <c r="I677" s="15"/>
      <c r="J677" s="15"/>
      <c r="K677" s="15"/>
      <c r="L677" s="15"/>
      <c r="M677" s="15"/>
      <c r="N677" s="15"/>
      <c r="O677" s="15"/>
      <c r="P677" s="15"/>
      <c r="Q677" s="15"/>
      <c r="R677" s="15"/>
      <c r="S677" s="138"/>
      <c r="T677" s="138"/>
      <c r="U677" s="138"/>
      <c r="V677" s="138"/>
    </row>
    <row r="678" spans="1:22" ht="11.25" customHeight="1" x14ac:dyDescent="0.2">
      <c r="A678" s="138"/>
      <c r="B678" s="11"/>
      <c r="C678" s="11"/>
      <c r="D678" s="11"/>
      <c r="E678" s="11"/>
      <c r="F678" s="11"/>
      <c r="G678" s="15"/>
      <c r="H678" s="15"/>
      <c r="I678" s="15"/>
      <c r="J678" s="15"/>
      <c r="K678" s="15"/>
      <c r="L678" s="15"/>
      <c r="M678" s="15"/>
      <c r="N678" s="15"/>
      <c r="O678" s="15"/>
      <c r="P678" s="15"/>
      <c r="Q678" s="15"/>
      <c r="R678" s="15"/>
      <c r="S678" s="138"/>
      <c r="T678" s="138"/>
      <c r="U678" s="138"/>
      <c r="V678" s="138"/>
    </row>
    <row r="679" spans="1:22" ht="11.25" customHeight="1" x14ac:dyDescent="0.2">
      <c r="A679" s="138"/>
      <c r="B679" s="11"/>
      <c r="C679" s="11"/>
      <c r="D679" s="11"/>
      <c r="E679" s="11"/>
      <c r="F679" s="11"/>
      <c r="G679" s="15"/>
      <c r="H679" s="15"/>
      <c r="I679" s="15"/>
      <c r="J679" s="15"/>
      <c r="K679" s="15"/>
      <c r="L679" s="15"/>
      <c r="M679" s="15"/>
      <c r="N679" s="15"/>
      <c r="O679" s="15"/>
      <c r="P679" s="15"/>
      <c r="Q679" s="15"/>
      <c r="R679" s="15"/>
      <c r="S679" s="138"/>
      <c r="T679" s="138"/>
      <c r="U679" s="138"/>
      <c r="V679" s="138"/>
    </row>
    <row r="680" spans="1:22" ht="11.25" customHeight="1" x14ac:dyDescent="0.2">
      <c r="A680" s="138"/>
      <c r="B680" s="11"/>
      <c r="C680" s="11"/>
      <c r="D680" s="11"/>
      <c r="E680" s="11"/>
      <c r="F680" s="11"/>
      <c r="G680" s="15"/>
      <c r="H680" s="15"/>
      <c r="I680" s="15"/>
      <c r="J680" s="15"/>
      <c r="K680" s="15"/>
      <c r="L680" s="15"/>
      <c r="M680" s="15"/>
      <c r="N680" s="15"/>
      <c r="O680" s="15"/>
      <c r="P680" s="15"/>
      <c r="Q680" s="15"/>
      <c r="R680" s="15"/>
      <c r="S680" s="138"/>
      <c r="T680" s="138"/>
      <c r="U680" s="138"/>
      <c r="V680" s="138"/>
    </row>
    <row r="681" spans="1:22" ht="11.25" customHeight="1" x14ac:dyDescent="0.2">
      <c r="A681" s="138"/>
      <c r="B681" s="11"/>
      <c r="C681" s="11"/>
      <c r="D681" s="11"/>
      <c r="E681" s="11"/>
      <c r="F681" s="11"/>
      <c r="G681" s="15"/>
      <c r="H681" s="15"/>
      <c r="I681" s="15"/>
      <c r="J681" s="15"/>
      <c r="K681" s="15"/>
      <c r="L681" s="15"/>
      <c r="M681" s="15"/>
      <c r="N681" s="15"/>
      <c r="O681" s="15"/>
      <c r="P681" s="15"/>
      <c r="Q681" s="15"/>
      <c r="R681" s="15"/>
      <c r="S681" s="138"/>
      <c r="T681" s="138"/>
      <c r="U681" s="138"/>
      <c r="V681" s="138"/>
    </row>
    <row r="682" spans="1:22" ht="11.25" customHeight="1" x14ac:dyDescent="0.2">
      <c r="A682" s="138"/>
      <c r="B682" s="11"/>
      <c r="C682" s="11"/>
      <c r="D682" s="11"/>
      <c r="E682" s="11"/>
      <c r="F682" s="11"/>
      <c r="G682" s="15"/>
      <c r="H682" s="15"/>
      <c r="I682" s="15"/>
      <c r="J682" s="15"/>
      <c r="K682" s="15"/>
      <c r="L682" s="15"/>
      <c r="M682" s="15"/>
      <c r="N682" s="15"/>
      <c r="O682" s="15"/>
      <c r="P682" s="15"/>
      <c r="Q682" s="15"/>
      <c r="R682" s="15"/>
      <c r="S682" s="138"/>
      <c r="T682" s="138"/>
      <c r="U682" s="138"/>
      <c r="V682" s="138"/>
    </row>
    <row r="683" spans="1:22" ht="11.25" customHeight="1" x14ac:dyDescent="0.2">
      <c r="A683" s="138"/>
      <c r="B683" s="11"/>
      <c r="C683" s="11"/>
      <c r="D683" s="11"/>
      <c r="E683" s="11"/>
      <c r="F683" s="11"/>
      <c r="G683" s="15"/>
      <c r="H683" s="15"/>
      <c r="I683" s="15"/>
      <c r="J683" s="15"/>
      <c r="K683" s="15"/>
      <c r="L683" s="15"/>
      <c r="M683" s="15"/>
      <c r="N683" s="15"/>
      <c r="O683" s="15"/>
      <c r="P683" s="15"/>
      <c r="Q683" s="15"/>
      <c r="R683" s="15"/>
      <c r="S683" s="138"/>
      <c r="T683" s="138"/>
      <c r="U683" s="138"/>
      <c r="V683" s="138"/>
    </row>
    <row r="684" spans="1:22" ht="11.25" customHeight="1" x14ac:dyDescent="0.2">
      <c r="A684" s="138"/>
      <c r="B684" s="11"/>
      <c r="C684" s="11"/>
      <c r="D684" s="11"/>
      <c r="E684" s="11"/>
      <c r="F684" s="11"/>
      <c r="G684" s="15"/>
      <c r="H684" s="15"/>
      <c r="I684" s="15"/>
      <c r="J684" s="15"/>
      <c r="K684" s="15"/>
      <c r="L684" s="15"/>
      <c r="M684" s="15"/>
      <c r="N684" s="15"/>
      <c r="O684" s="15"/>
      <c r="P684" s="15"/>
      <c r="Q684" s="15"/>
      <c r="R684" s="15"/>
      <c r="S684" s="138"/>
      <c r="T684" s="138"/>
      <c r="U684" s="138"/>
      <c r="V684" s="138"/>
    </row>
    <row r="685" spans="1:22" ht="11.25" customHeight="1" x14ac:dyDescent="0.2">
      <c r="A685" s="138"/>
      <c r="B685" s="11"/>
      <c r="C685" s="11"/>
      <c r="D685" s="11"/>
      <c r="E685" s="11"/>
      <c r="F685" s="11"/>
      <c r="G685" s="15"/>
      <c r="H685" s="15"/>
      <c r="I685" s="15"/>
      <c r="J685" s="15"/>
      <c r="K685" s="15"/>
      <c r="L685" s="15"/>
      <c r="M685" s="15"/>
      <c r="N685" s="15"/>
      <c r="O685" s="15"/>
      <c r="P685" s="15"/>
      <c r="Q685" s="15"/>
      <c r="R685" s="15"/>
      <c r="S685" s="138"/>
      <c r="T685" s="138"/>
      <c r="U685" s="138"/>
      <c r="V685" s="138"/>
    </row>
    <row r="686" spans="1:22" ht="11.25" customHeight="1" x14ac:dyDescent="0.2">
      <c r="A686" s="138"/>
      <c r="B686" s="11"/>
      <c r="C686" s="11"/>
      <c r="D686" s="11"/>
      <c r="E686" s="11"/>
      <c r="F686" s="11"/>
      <c r="G686" s="15"/>
      <c r="H686" s="15"/>
      <c r="I686" s="15"/>
      <c r="J686" s="15"/>
      <c r="K686" s="15"/>
      <c r="L686" s="15"/>
      <c r="M686" s="15"/>
      <c r="N686" s="15"/>
      <c r="O686" s="15"/>
      <c r="P686" s="15"/>
      <c r="Q686" s="15"/>
      <c r="R686" s="15"/>
      <c r="S686" s="138"/>
      <c r="T686" s="138"/>
      <c r="U686" s="138"/>
      <c r="V686" s="138"/>
    </row>
    <row r="687" spans="1:22" ht="11.25" customHeight="1" x14ac:dyDescent="0.2">
      <c r="A687" s="138"/>
      <c r="B687" s="11"/>
      <c r="C687" s="11"/>
      <c r="D687" s="11"/>
      <c r="E687" s="11"/>
      <c r="F687" s="11"/>
      <c r="G687" s="15"/>
      <c r="H687" s="15"/>
      <c r="I687" s="15"/>
      <c r="J687" s="15"/>
      <c r="K687" s="15"/>
      <c r="L687" s="15"/>
      <c r="M687" s="15"/>
      <c r="N687" s="15"/>
      <c r="O687" s="15"/>
      <c r="P687" s="15"/>
      <c r="Q687" s="15"/>
      <c r="R687" s="15"/>
      <c r="S687" s="138"/>
      <c r="T687" s="138"/>
      <c r="U687" s="138"/>
      <c r="V687" s="138"/>
    </row>
    <row r="688" spans="1:22" ht="11.25" customHeight="1" x14ac:dyDescent="0.2">
      <c r="A688" s="138"/>
      <c r="B688" s="11"/>
      <c r="C688" s="11"/>
      <c r="D688" s="11"/>
      <c r="E688" s="11"/>
      <c r="F688" s="11"/>
      <c r="G688" s="15"/>
      <c r="H688" s="15"/>
      <c r="I688" s="15"/>
      <c r="J688" s="15"/>
      <c r="K688" s="15"/>
      <c r="L688" s="15"/>
      <c r="M688" s="15"/>
      <c r="N688" s="15"/>
      <c r="O688" s="15"/>
      <c r="P688" s="15"/>
      <c r="Q688" s="15"/>
      <c r="R688" s="15"/>
      <c r="S688" s="138"/>
      <c r="T688" s="138"/>
      <c r="U688" s="138"/>
      <c r="V688" s="138"/>
    </row>
    <row r="689" spans="1:22" ht="11.25" customHeight="1" x14ac:dyDescent="0.2">
      <c r="A689" s="138"/>
      <c r="B689" s="11"/>
      <c r="C689" s="11"/>
      <c r="D689" s="11"/>
      <c r="E689" s="11"/>
      <c r="F689" s="11"/>
      <c r="G689" s="15"/>
      <c r="H689" s="15"/>
      <c r="I689" s="15"/>
      <c r="J689" s="15"/>
      <c r="K689" s="15"/>
      <c r="L689" s="15"/>
      <c r="M689" s="15"/>
      <c r="N689" s="15"/>
      <c r="O689" s="15"/>
      <c r="P689" s="15"/>
      <c r="Q689" s="15"/>
      <c r="R689" s="15"/>
      <c r="S689" s="138"/>
      <c r="T689" s="138"/>
      <c r="U689" s="138"/>
      <c r="V689" s="138"/>
    </row>
    <row r="690" spans="1:22" ht="11.25" customHeight="1" x14ac:dyDescent="0.2">
      <c r="A690" s="138"/>
      <c r="B690" s="11"/>
      <c r="C690" s="11"/>
      <c r="D690" s="11"/>
      <c r="E690" s="11"/>
      <c r="F690" s="11"/>
      <c r="G690" s="15"/>
      <c r="H690" s="15"/>
      <c r="I690" s="15"/>
      <c r="J690" s="15"/>
      <c r="K690" s="15"/>
      <c r="L690" s="15"/>
      <c r="M690" s="15"/>
      <c r="N690" s="15"/>
      <c r="O690" s="15"/>
      <c r="P690" s="15"/>
      <c r="Q690" s="15"/>
      <c r="R690" s="15"/>
      <c r="S690" s="138"/>
      <c r="T690" s="138"/>
      <c r="U690" s="138"/>
      <c r="V690" s="138"/>
    </row>
    <row r="691" spans="1:22" ht="11.25" customHeight="1" x14ac:dyDescent="0.2">
      <c r="A691" s="138"/>
      <c r="B691" s="11"/>
      <c r="C691" s="11"/>
      <c r="D691" s="11"/>
      <c r="E691" s="11"/>
      <c r="F691" s="11"/>
      <c r="G691" s="15"/>
      <c r="H691" s="15"/>
      <c r="I691" s="15"/>
      <c r="J691" s="15"/>
      <c r="K691" s="15"/>
      <c r="L691" s="15"/>
      <c r="M691" s="15"/>
      <c r="N691" s="15"/>
      <c r="O691" s="15"/>
      <c r="P691" s="15"/>
      <c r="Q691" s="15"/>
      <c r="R691" s="15"/>
      <c r="S691" s="138"/>
      <c r="T691" s="138"/>
      <c r="U691" s="138"/>
      <c r="V691" s="138"/>
    </row>
    <row r="692" spans="1:22" ht="11.25" customHeight="1" x14ac:dyDescent="0.2">
      <c r="A692" s="138"/>
      <c r="B692" s="11"/>
      <c r="C692" s="11"/>
      <c r="D692" s="11"/>
      <c r="E692" s="11"/>
      <c r="F692" s="11"/>
      <c r="G692" s="15"/>
      <c r="H692" s="15"/>
      <c r="I692" s="15"/>
      <c r="J692" s="15"/>
      <c r="K692" s="15"/>
      <c r="L692" s="15"/>
      <c r="M692" s="15"/>
      <c r="N692" s="15"/>
      <c r="O692" s="15"/>
      <c r="P692" s="15"/>
      <c r="Q692" s="15"/>
      <c r="R692" s="15"/>
      <c r="S692" s="138"/>
      <c r="T692" s="138"/>
      <c r="U692" s="138"/>
      <c r="V692" s="138"/>
    </row>
    <row r="693" spans="1:22" ht="11.25" customHeight="1" x14ac:dyDescent="0.2">
      <c r="A693" s="138"/>
      <c r="B693" s="11"/>
      <c r="C693" s="11"/>
      <c r="D693" s="11"/>
      <c r="E693" s="11"/>
      <c r="F693" s="11"/>
      <c r="G693" s="15"/>
      <c r="H693" s="15"/>
      <c r="I693" s="15"/>
      <c r="J693" s="15"/>
      <c r="K693" s="15"/>
      <c r="L693" s="15"/>
      <c r="M693" s="15"/>
      <c r="N693" s="15"/>
      <c r="O693" s="15"/>
      <c r="P693" s="15"/>
      <c r="Q693" s="15"/>
      <c r="R693" s="15"/>
      <c r="S693" s="138"/>
      <c r="T693" s="138"/>
      <c r="U693" s="138"/>
      <c r="V693" s="138"/>
    </row>
    <row r="694" spans="1:22" ht="11.25" customHeight="1" x14ac:dyDescent="0.2">
      <c r="A694" s="138"/>
      <c r="B694" s="11"/>
      <c r="C694" s="11"/>
      <c r="D694" s="11"/>
      <c r="E694" s="11"/>
      <c r="F694" s="11"/>
      <c r="G694" s="15"/>
      <c r="H694" s="15"/>
      <c r="I694" s="15"/>
      <c r="J694" s="15"/>
      <c r="K694" s="15"/>
      <c r="L694" s="15"/>
      <c r="M694" s="15"/>
      <c r="N694" s="15"/>
      <c r="O694" s="15"/>
      <c r="P694" s="15"/>
      <c r="Q694" s="15"/>
      <c r="R694" s="15"/>
      <c r="S694" s="138"/>
      <c r="T694" s="138"/>
      <c r="U694" s="138"/>
      <c r="V694" s="138"/>
    </row>
    <row r="695" spans="1:22" ht="11.25" customHeight="1" x14ac:dyDescent="0.2">
      <c r="A695" s="138"/>
      <c r="B695" s="11"/>
      <c r="C695" s="11"/>
      <c r="D695" s="11"/>
      <c r="E695" s="11"/>
      <c r="F695" s="11"/>
      <c r="G695" s="15"/>
      <c r="H695" s="15"/>
      <c r="I695" s="15"/>
      <c r="J695" s="15"/>
      <c r="K695" s="15"/>
      <c r="L695" s="15"/>
      <c r="M695" s="15"/>
      <c r="N695" s="15"/>
      <c r="O695" s="15"/>
      <c r="P695" s="15"/>
      <c r="Q695" s="15"/>
      <c r="R695" s="15"/>
      <c r="S695" s="138"/>
      <c r="T695" s="138"/>
      <c r="U695" s="138"/>
      <c r="V695" s="138"/>
    </row>
    <row r="696" spans="1:22" ht="11.25" customHeight="1" x14ac:dyDescent="0.2">
      <c r="A696" s="138"/>
      <c r="B696" s="11"/>
      <c r="C696" s="11"/>
      <c r="D696" s="11"/>
      <c r="E696" s="11"/>
      <c r="F696" s="11"/>
      <c r="G696" s="15"/>
      <c r="H696" s="15"/>
      <c r="I696" s="15"/>
      <c r="J696" s="15"/>
      <c r="K696" s="15"/>
      <c r="L696" s="15"/>
      <c r="M696" s="15"/>
      <c r="N696" s="15"/>
      <c r="O696" s="15"/>
      <c r="P696" s="15"/>
      <c r="Q696" s="15"/>
      <c r="R696" s="15"/>
      <c r="S696" s="138"/>
      <c r="T696" s="138"/>
      <c r="U696" s="138"/>
      <c r="V696" s="138"/>
    </row>
    <row r="697" spans="1:22" ht="11.25" customHeight="1" x14ac:dyDescent="0.2">
      <c r="A697" s="138"/>
      <c r="B697" s="11"/>
      <c r="C697" s="11"/>
      <c r="D697" s="11"/>
      <c r="E697" s="11"/>
      <c r="F697" s="11"/>
      <c r="G697" s="15"/>
      <c r="H697" s="15"/>
      <c r="I697" s="15"/>
      <c r="J697" s="15"/>
      <c r="K697" s="15"/>
      <c r="L697" s="15"/>
      <c r="M697" s="15"/>
      <c r="N697" s="15"/>
      <c r="O697" s="15"/>
      <c r="P697" s="15"/>
      <c r="Q697" s="15"/>
      <c r="R697" s="15"/>
      <c r="S697" s="138"/>
      <c r="T697" s="138"/>
      <c r="U697" s="138"/>
      <c r="V697" s="138"/>
    </row>
    <row r="698" spans="1:22" ht="11.25" customHeight="1" x14ac:dyDescent="0.2">
      <c r="A698" s="138"/>
      <c r="B698" s="11"/>
      <c r="C698" s="11"/>
      <c r="D698" s="11"/>
      <c r="E698" s="11"/>
      <c r="F698" s="11"/>
      <c r="G698" s="15"/>
      <c r="H698" s="15"/>
      <c r="I698" s="15"/>
      <c r="J698" s="15"/>
      <c r="K698" s="15"/>
      <c r="L698" s="15"/>
      <c r="M698" s="15"/>
      <c r="N698" s="15"/>
      <c r="O698" s="15"/>
      <c r="P698" s="15"/>
      <c r="Q698" s="15"/>
      <c r="R698" s="15"/>
      <c r="S698" s="138"/>
      <c r="T698" s="138"/>
      <c r="U698" s="138"/>
      <c r="V698" s="138"/>
    </row>
    <row r="699" spans="1:22" ht="11.25" customHeight="1" x14ac:dyDescent="0.2">
      <c r="A699" s="138"/>
      <c r="B699" s="11"/>
      <c r="C699" s="11"/>
      <c r="D699" s="11"/>
      <c r="E699" s="11"/>
      <c r="F699" s="11"/>
      <c r="G699" s="15"/>
      <c r="H699" s="15"/>
      <c r="I699" s="15"/>
      <c r="J699" s="15"/>
      <c r="K699" s="15"/>
      <c r="L699" s="15"/>
      <c r="M699" s="15"/>
      <c r="N699" s="15"/>
      <c r="O699" s="15"/>
      <c r="P699" s="15"/>
      <c r="Q699" s="15"/>
      <c r="R699" s="15"/>
      <c r="S699" s="138"/>
      <c r="T699" s="138"/>
      <c r="U699" s="138"/>
      <c r="V699" s="138"/>
    </row>
    <row r="700" spans="1:22" ht="11.25" customHeight="1" x14ac:dyDescent="0.2">
      <c r="A700" s="138"/>
      <c r="B700" s="11"/>
      <c r="C700" s="11"/>
      <c r="D700" s="11"/>
      <c r="E700" s="11"/>
      <c r="F700" s="11"/>
      <c r="G700" s="15"/>
      <c r="H700" s="15"/>
      <c r="I700" s="15"/>
      <c r="J700" s="15"/>
      <c r="K700" s="15"/>
      <c r="L700" s="15"/>
      <c r="M700" s="15"/>
      <c r="N700" s="15"/>
      <c r="O700" s="15"/>
      <c r="P700" s="15"/>
      <c r="Q700" s="15"/>
      <c r="R700" s="15"/>
      <c r="S700" s="138"/>
      <c r="T700" s="138"/>
      <c r="U700" s="138"/>
      <c r="V700" s="138"/>
    </row>
    <row r="701" spans="1:22" ht="11.25" customHeight="1" x14ac:dyDescent="0.2">
      <c r="A701" s="138"/>
      <c r="B701" s="11"/>
      <c r="C701" s="11"/>
      <c r="D701" s="11"/>
      <c r="E701" s="11"/>
      <c r="F701" s="11"/>
      <c r="G701" s="15"/>
      <c r="H701" s="15"/>
      <c r="I701" s="15"/>
      <c r="J701" s="15"/>
      <c r="K701" s="15"/>
      <c r="L701" s="15"/>
      <c r="M701" s="15"/>
      <c r="N701" s="15"/>
      <c r="O701" s="15"/>
      <c r="P701" s="15"/>
      <c r="Q701" s="15"/>
      <c r="R701" s="15"/>
      <c r="S701" s="138"/>
      <c r="T701" s="138"/>
      <c r="U701" s="138"/>
      <c r="V701" s="138"/>
    </row>
    <row r="702" spans="1:22" ht="11.25" customHeight="1" x14ac:dyDescent="0.2">
      <c r="A702" s="138"/>
      <c r="B702" s="11"/>
      <c r="C702" s="11"/>
      <c r="D702" s="11"/>
      <c r="E702" s="11"/>
      <c r="F702" s="11"/>
      <c r="G702" s="15"/>
      <c r="H702" s="15"/>
      <c r="I702" s="15"/>
      <c r="J702" s="15"/>
      <c r="K702" s="15"/>
      <c r="L702" s="15"/>
      <c r="M702" s="15"/>
      <c r="N702" s="15"/>
      <c r="O702" s="15"/>
      <c r="P702" s="15"/>
      <c r="Q702" s="15"/>
      <c r="R702" s="15"/>
      <c r="S702" s="138"/>
      <c r="T702" s="138"/>
      <c r="U702" s="138"/>
      <c r="V702" s="138"/>
    </row>
    <row r="703" spans="1:22" ht="11.25" customHeight="1" x14ac:dyDescent="0.2">
      <c r="A703" s="138"/>
      <c r="B703" s="11"/>
      <c r="C703" s="11"/>
      <c r="D703" s="11"/>
      <c r="E703" s="11"/>
      <c r="F703" s="11"/>
      <c r="G703" s="15"/>
      <c r="H703" s="15"/>
      <c r="I703" s="15"/>
      <c r="J703" s="15"/>
      <c r="K703" s="15"/>
      <c r="L703" s="15"/>
      <c r="M703" s="15"/>
      <c r="N703" s="15"/>
      <c r="O703" s="15"/>
      <c r="P703" s="15"/>
      <c r="Q703" s="15"/>
      <c r="R703" s="15"/>
      <c r="S703" s="138"/>
      <c r="T703" s="138"/>
      <c r="U703" s="138"/>
      <c r="V703" s="138"/>
    </row>
    <row r="704" spans="1:22" ht="11.25" customHeight="1" x14ac:dyDescent="0.2">
      <c r="A704" s="138"/>
      <c r="B704" s="11"/>
      <c r="C704" s="11"/>
      <c r="D704" s="11"/>
      <c r="E704" s="11"/>
      <c r="F704" s="11"/>
      <c r="G704" s="15"/>
      <c r="H704" s="15"/>
      <c r="I704" s="15"/>
      <c r="J704" s="15"/>
      <c r="K704" s="15"/>
      <c r="L704" s="15"/>
      <c r="M704" s="15"/>
      <c r="N704" s="15"/>
      <c r="O704" s="15"/>
      <c r="P704" s="15"/>
      <c r="Q704" s="15"/>
      <c r="R704" s="15"/>
      <c r="S704" s="138"/>
      <c r="T704" s="138"/>
      <c r="U704" s="138"/>
      <c r="V704" s="138"/>
    </row>
    <row r="705" spans="1:22" ht="11.25" customHeight="1" x14ac:dyDescent="0.2">
      <c r="A705" s="138"/>
      <c r="B705" s="11"/>
      <c r="C705" s="11"/>
      <c r="D705" s="11"/>
      <c r="E705" s="11"/>
      <c r="F705" s="11"/>
      <c r="G705" s="15"/>
      <c r="H705" s="15"/>
      <c r="I705" s="15"/>
      <c r="J705" s="15"/>
      <c r="K705" s="15"/>
      <c r="L705" s="15"/>
      <c r="M705" s="15"/>
      <c r="N705" s="15"/>
      <c r="O705" s="15"/>
      <c r="P705" s="15"/>
      <c r="Q705" s="15"/>
      <c r="R705" s="15"/>
      <c r="S705" s="138"/>
      <c r="T705" s="138"/>
      <c r="U705" s="138"/>
      <c r="V705" s="138"/>
    </row>
    <row r="706" spans="1:22" ht="11.25" customHeight="1" x14ac:dyDescent="0.2">
      <c r="A706" s="138"/>
      <c r="B706" s="11"/>
      <c r="C706" s="11"/>
      <c r="D706" s="11"/>
      <c r="E706" s="11"/>
      <c r="F706" s="11"/>
      <c r="G706" s="15"/>
      <c r="H706" s="15"/>
      <c r="I706" s="15"/>
      <c r="J706" s="15"/>
      <c r="K706" s="15"/>
      <c r="L706" s="15"/>
      <c r="M706" s="15"/>
      <c r="N706" s="15"/>
      <c r="O706" s="15"/>
      <c r="P706" s="15"/>
      <c r="Q706" s="15"/>
      <c r="R706" s="15"/>
      <c r="S706" s="138"/>
      <c r="T706" s="138"/>
      <c r="U706" s="138"/>
      <c r="V706" s="138"/>
    </row>
    <row r="707" spans="1:22" ht="11.25" customHeight="1" x14ac:dyDescent="0.2">
      <c r="A707" s="138"/>
      <c r="B707" s="11"/>
      <c r="C707" s="11"/>
      <c r="D707" s="11"/>
      <c r="E707" s="11"/>
      <c r="F707" s="11"/>
      <c r="G707" s="15"/>
      <c r="H707" s="15"/>
      <c r="I707" s="15"/>
      <c r="J707" s="15"/>
      <c r="K707" s="15"/>
      <c r="L707" s="15"/>
      <c r="M707" s="15"/>
      <c r="N707" s="15"/>
      <c r="O707" s="15"/>
      <c r="P707" s="15"/>
      <c r="Q707" s="15"/>
      <c r="R707" s="15"/>
      <c r="S707" s="138"/>
      <c r="T707" s="138"/>
      <c r="U707" s="138"/>
      <c r="V707" s="138"/>
    </row>
    <row r="708" spans="1:22" ht="11.25" customHeight="1" x14ac:dyDescent="0.2">
      <c r="A708" s="138"/>
      <c r="B708" s="11"/>
      <c r="C708" s="11"/>
      <c r="D708" s="11"/>
      <c r="E708" s="11"/>
      <c r="F708" s="11"/>
      <c r="G708" s="15"/>
      <c r="H708" s="15"/>
      <c r="I708" s="15"/>
      <c r="J708" s="15"/>
      <c r="K708" s="15"/>
      <c r="L708" s="15"/>
      <c r="M708" s="15"/>
      <c r="N708" s="15"/>
      <c r="O708" s="15"/>
      <c r="P708" s="15"/>
      <c r="Q708" s="15"/>
      <c r="R708" s="15"/>
      <c r="S708" s="138"/>
      <c r="T708" s="138"/>
      <c r="U708" s="138"/>
      <c r="V708" s="138"/>
    </row>
    <row r="709" spans="1:22" ht="11.25" customHeight="1" x14ac:dyDescent="0.2">
      <c r="A709" s="138"/>
      <c r="B709" s="11"/>
      <c r="C709" s="11"/>
      <c r="D709" s="11"/>
      <c r="E709" s="11"/>
      <c r="F709" s="11"/>
      <c r="G709" s="15"/>
      <c r="H709" s="15"/>
      <c r="I709" s="15"/>
      <c r="J709" s="15"/>
      <c r="K709" s="15"/>
      <c r="L709" s="15"/>
      <c r="M709" s="15"/>
      <c r="N709" s="15"/>
      <c r="O709" s="15"/>
      <c r="P709" s="15"/>
      <c r="Q709" s="15"/>
      <c r="R709" s="15"/>
      <c r="S709" s="138"/>
      <c r="T709" s="138"/>
      <c r="U709" s="138"/>
      <c r="V709" s="138"/>
    </row>
    <row r="710" spans="1:22" ht="11.25" customHeight="1" x14ac:dyDescent="0.2">
      <c r="A710" s="138"/>
      <c r="B710" s="11"/>
      <c r="C710" s="11"/>
      <c r="D710" s="11"/>
      <c r="E710" s="11"/>
      <c r="F710" s="11"/>
      <c r="G710" s="15"/>
      <c r="H710" s="15"/>
      <c r="I710" s="15"/>
      <c r="J710" s="15"/>
      <c r="K710" s="15"/>
      <c r="L710" s="15"/>
      <c r="M710" s="15"/>
      <c r="N710" s="15"/>
      <c r="O710" s="15"/>
      <c r="P710" s="15"/>
      <c r="Q710" s="15"/>
      <c r="R710" s="15"/>
      <c r="S710" s="138"/>
      <c r="T710" s="138"/>
      <c r="U710" s="138"/>
      <c r="V710" s="138"/>
    </row>
    <row r="711" spans="1:22" ht="11.25" customHeight="1" x14ac:dyDescent="0.2">
      <c r="A711" s="138"/>
      <c r="B711" s="11"/>
      <c r="C711" s="11"/>
      <c r="D711" s="11"/>
      <c r="E711" s="11"/>
      <c r="F711" s="11"/>
      <c r="G711" s="15"/>
      <c r="H711" s="15"/>
      <c r="I711" s="15"/>
      <c r="J711" s="15"/>
      <c r="K711" s="15"/>
      <c r="L711" s="15"/>
      <c r="M711" s="15"/>
      <c r="N711" s="15"/>
      <c r="O711" s="15"/>
      <c r="P711" s="15"/>
      <c r="Q711" s="15"/>
      <c r="R711" s="15"/>
      <c r="S711" s="138"/>
      <c r="T711" s="138"/>
      <c r="U711" s="138"/>
      <c r="V711" s="138"/>
    </row>
    <row r="712" spans="1:22" ht="11.25" customHeight="1" x14ac:dyDescent="0.2">
      <c r="A712" s="138"/>
      <c r="B712" s="11"/>
      <c r="C712" s="11"/>
      <c r="D712" s="11"/>
      <c r="E712" s="11"/>
      <c r="F712" s="11"/>
      <c r="G712" s="15"/>
      <c r="H712" s="15"/>
      <c r="I712" s="15"/>
      <c r="J712" s="15"/>
      <c r="K712" s="15"/>
      <c r="L712" s="15"/>
      <c r="M712" s="15"/>
      <c r="N712" s="15"/>
      <c r="O712" s="15"/>
      <c r="P712" s="15"/>
      <c r="Q712" s="15"/>
      <c r="R712" s="15"/>
      <c r="S712" s="138"/>
      <c r="T712" s="138"/>
      <c r="U712" s="138"/>
      <c r="V712" s="138"/>
    </row>
    <row r="713" spans="1:22" ht="11.25" customHeight="1" x14ac:dyDescent="0.2">
      <c r="A713" s="138"/>
      <c r="B713" s="11"/>
      <c r="C713" s="11"/>
      <c r="D713" s="11"/>
      <c r="E713" s="11"/>
      <c r="F713" s="11"/>
      <c r="G713" s="15"/>
      <c r="H713" s="15"/>
      <c r="I713" s="15"/>
      <c r="J713" s="15"/>
      <c r="K713" s="15"/>
      <c r="L713" s="15"/>
      <c r="M713" s="15"/>
      <c r="N713" s="15"/>
      <c r="O713" s="15"/>
      <c r="P713" s="15"/>
      <c r="Q713" s="15"/>
      <c r="R713" s="15"/>
      <c r="S713" s="138"/>
      <c r="T713" s="138"/>
      <c r="U713" s="138"/>
      <c r="V713" s="138"/>
    </row>
    <row r="714" spans="1:22" ht="11.25" customHeight="1" x14ac:dyDescent="0.2">
      <c r="A714" s="138"/>
      <c r="B714" s="11"/>
      <c r="C714" s="11"/>
      <c r="D714" s="11"/>
      <c r="E714" s="11"/>
      <c r="F714" s="11"/>
      <c r="G714" s="15"/>
      <c r="H714" s="15"/>
      <c r="I714" s="15"/>
      <c r="J714" s="15"/>
      <c r="K714" s="15"/>
      <c r="L714" s="15"/>
      <c r="M714" s="15"/>
      <c r="N714" s="15"/>
      <c r="O714" s="15"/>
      <c r="P714" s="15"/>
      <c r="Q714" s="15"/>
      <c r="R714" s="15"/>
      <c r="S714" s="138"/>
      <c r="T714" s="138"/>
      <c r="U714" s="138"/>
      <c r="V714" s="138"/>
    </row>
    <row r="715" spans="1:22" ht="11.25" customHeight="1" x14ac:dyDescent="0.2">
      <c r="A715" s="138"/>
      <c r="B715" s="11"/>
      <c r="C715" s="11"/>
      <c r="D715" s="11"/>
      <c r="E715" s="11"/>
      <c r="F715" s="11"/>
      <c r="G715" s="15"/>
      <c r="H715" s="15"/>
      <c r="I715" s="15"/>
      <c r="J715" s="15"/>
      <c r="K715" s="15"/>
      <c r="L715" s="15"/>
      <c r="M715" s="15"/>
      <c r="N715" s="15"/>
      <c r="O715" s="15"/>
      <c r="P715" s="15"/>
      <c r="Q715" s="15"/>
      <c r="R715" s="15"/>
      <c r="S715" s="138"/>
      <c r="T715" s="138"/>
      <c r="U715" s="138"/>
      <c r="V715" s="138"/>
    </row>
    <row r="716" spans="1:22" ht="11.25" customHeight="1" x14ac:dyDescent="0.2">
      <c r="A716" s="138"/>
      <c r="B716" s="11"/>
      <c r="C716" s="11"/>
      <c r="D716" s="11"/>
      <c r="E716" s="11"/>
      <c r="F716" s="11"/>
      <c r="G716" s="15"/>
      <c r="H716" s="15"/>
      <c r="I716" s="15"/>
      <c r="J716" s="15"/>
      <c r="K716" s="15"/>
      <c r="L716" s="15"/>
      <c r="M716" s="15"/>
      <c r="N716" s="15"/>
      <c r="O716" s="15"/>
      <c r="P716" s="15"/>
      <c r="Q716" s="15"/>
      <c r="R716" s="15"/>
      <c r="S716" s="138"/>
      <c r="T716" s="138"/>
      <c r="U716" s="138"/>
      <c r="V716" s="138"/>
    </row>
    <row r="717" spans="1:22" ht="11.25" customHeight="1" x14ac:dyDescent="0.2">
      <c r="A717" s="138"/>
      <c r="B717" s="11"/>
      <c r="C717" s="11"/>
      <c r="D717" s="11"/>
      <c r="E717" s="11"/>
      <c r="F717" s="11"/>
      <c r="G717" s="15"/>
      <c r="H717" s="15"/>
      <c r="I717" s="15"/>
      <c r="J717" s="15"/>
      <c r="K717" s="15"/>
      <c r="L717" s="15"/>
      <c r="M717" s="15"/>
      <c r="N717" s="15"/>
      <c r="O717" s="15"/>
      <c r="P717" s="15"/>
      <c r="Q717" s="15"/>
      <c r="R717" s="15"/>
      <c r="S717" s="138"/>
      <c r="T717" s="138"/>
      <c r="U717" s="138"/>
      <c r="V717" s="138"/>
    </row>
    <row r="718" spans="1:22" ht="11.25" customHeight="1" x14ac:dyDescent="0.2">
      <c r="A718" s="138"/>
      <c r="B718" s="11"/>
      <c r="C718" s="11"/>
      <c r="D718" s="11"/>
      <c r="E718" s="11"/>
      <c r="F718" s="11"/>
      <c r="G718" s="15"/>
      <c r="H718" s="15"/>
      <c r="I718" s="15"/>
      <c r="J718" s="15"/>
      <c r="K718" s="15"/>
      <c r="L718" s="15"/>
      <c r="M718" s="15"/>
      <c r="N718" s="15"/>
      <c r="O718" s="15"/>
      <c r="P718" s="15"/>
      <c r="Q718" s="15"/>
      <c r="R718" s="15"/>
      <c r="S718" s="138"/>
      <c r="T718" s="138"/>
      <c r="U718" s="138"/>
      <c r="V718" s="138"/>
    </row>
    <row r="719" spans="1:22" ht="11.25" customHeight="1" x14ac:dyDescent="0.2">
      <c r="A719" s="138"/>
      <c r="B719" s="11"/>
      <c r="C719" s="11"/>
      <c r="D719" s="11"/>
      <c r="E719" s="11"/>
      <c r="F719" s="11"/>
      <c r="G719" s="15"/>
      <c r="H719" s="15"/>
      <c r="I719" s="15"/>
      <c r="J719" s="15"/>
      <c r="K719" s="15"/>
      <c r="L719" s="15"/>
      <c r="M719" s="15"/>
      <c r="N719" s="15"/>
      <c r="O719" s="15"/>
      <c r="P719" s="15"/>
      <c r="Q719" s="15"/>
      <c r="R719" s="15"/>
      <c r="S719" s="138"/>
      <c r="T719" s="138"/>
      <c r="U719" s="138"/>
      <c r="V719" s="138"/>
    </row>
    <row r="720" spans="1:22" ht="11.25" customHeight="1" x14ac:dyDescent="0.2">
      <c r="A720" s="138"/>
      <c r="B720" s="11"/>
      <c r="C720" s="11"/>
      <c r="D720" s="11"/>
      <c r="E720" s="11"/>
      <c r="F720" s="11"/>
      <c r="G720" s="15"/>
      <c r="H720" s="15"/>
      <c r="I720" s="15"/>
      <c r="J720" s="15"/>
      <c r="K720" s="15"/>
      <c r="L720" s="15"/>
      <c r="M720" s="15"/>
      <c r="N720" s="15"/>
      <c r="O720" s="15"/>
      <c r="P720" s="15"/>
      <c r="Q720" s="15"/>
      <c r="R720" s="15"/>
      <c r="S720" s="138"/>
      <c r="T720" s="138"/>
      <c r="U720" s="138"/>
      <c r="V720" s="138"/>
    </row>
    <row r="721" spans="1:22" ht="11.25" customHeight="1" x14ac:dyDescent="0.2">
      <c r="A721" s="138"/>
      <c r="B721" s="11"/>
      <c r="C721" s="11"/>
      <c r="D721" s="11"/>
      <c r="E721" s="11"/>
      <c r="F721" s="11"/>
      <c r="G721" s="15"/>
      <c r="H721" s="15"/>
      <c r="I721" s="15"/>
      <c r="J721" s="15"/>
      <c r="K721" s="15"/>
      <c r="L721" s="15"/>
      <c r="M721" s="15"/>
      <c r="N721" s="15"/>
      <c r="O721" s="15"/>
      <c r="P721" s="15"/>
      <c r="Q721" s="15"/>
      <c r="R721" s="15"/>
      <c r="S721" s="138"/>
      <c r="T721" s="138"/>
      <c r="U721" s="138"/>
      <c r="V721" s="138"/>
    </row>
    <row r="722" spans="1:22" ht="11.25" customHeight="1" x14ac:dyDescent="0.2">
      <c r="A722" s="138"/>
      <c r="B722" s="11"/>
      <c r="C722" s="11"/>
      <c r="D722" s="11"/>
      <c r="E722" s="11"/>
      <c r="F722" s="11"/>
      <c r="G722" s="15"/>
      <c r="H722" s="15"/>
      <c r="I722" s="15"/>
      <c r="J722" s="15"/>
      <c r="K722" s="15"/>
      <c r="L722" s="15"/>
      <c r="M722" s="15"/>
      <c r="N722" s="15"/>
      <c r="O722" s="15"/>
      <c r="P722" s="15"/>
      <c r="Q722" s="15"/>
      <c r="R722" s="15"/>
      <c r="S722" s="138"/>
      <c r="T722" s="138"/>
      <c r="U722" s="138"/>
      <c r="V722" s="138"/>
    </row>
    <row r="723" spans="1:22" ht="11.25" customHeight="1" x14ac:dyDescent="0.2">
      <c r="A723" s="138"/>
      <c r="B723" s="11"/>
      <c r="C723" s="11"/>
      <c r="D723" s="11"/>
      <c r="E723" s="11"/>
      <c r="F723" s="11"/>
      <c r="G723" s="15"/>
      <c r="H723" s="15"/>
      <c r="I723" s="15"/>
      <c r="J723" s="15"/>
      <c r="K723" s="15"/>
      <c r="L723" s="15"/>
      <c r="M723" s="15"/>
      <c r="N723" s="15"/>
      <c r="O723" s="15"/>
      <c r="P723" s="15"/>
      <c r="Q723" s="15"/>
      <c r="R723" s="15"/>
      <c r="S723" s="138"/>
      <c r="T723" s="138"/>
      <c r="U723" s="138"/>
      <c r="V723" s="138"/>
    </row>
    <row r="724" spans="1:22" ht="11.25" customHeight="1" x14ac:dyDescent="0.2">
      <c r="A724" s="138"/>
      <c r="B724" s="11"/>
      <c r="C724" s="11"/>
      <c r="D724" s="11"/>
      <c r="E724" s="11"/>
      <c r="F724" s="11"/>
      <c r="G724" s="15"/>
      <c r="H724" s="15"/>
      <c r="I724" s="15"/>
      <c r="J724" s="15"/>
      <c r="K724" s="15"/>
      <c r="L724" s="15"/>
      <c r="M724" s="15"/>
      <c r="N724" s="15"/>
      <c r="O724" s="15"/>
      <c r="P724" s="15"/>
      <c r="Q724" s="15"/>
      <c r="R724" s="15"/>
      <c r="S724" s="138"/>
      <c r="T724" s="138"/>
      <c r="U724" s="138"/>
      <c r="V724" s="138"/>
    </row>
    <row r="725" spans="1:22" ht="11.25" customHeight="1" x14ac:dyDescent="0.2">
      <c r="A725" s="138"/>
      <c r="B725" s="11"/>
      <c r="C725" s="11"/>
      <c r="D725" s="11"/>
      <c r="E725" s="11"/>
      <c r="F725" s="11"/>
      <c r="G725" s="15"/>
      <c r="H725" s="15"/>
      <c r="I725" s="15"/>
      <c r="J725" s="15"/>
      <c r="K725" s="15"/>
      <c r="L725" s="15"/>
      <c r="M725" s="15"/>
      <c r="N725" s="15"/>
      <c r="O725" s="15"/>
      <c r="P725" s="15"/>
      <c r="Q725" s="15"/>
      <c r="R725" s="15"/>
      <c r="S725" s="138"/>
      <c r="T725" s="138"/>
      <c r="U725" s="138"/>
      <c r="V725" s="138"/>
    </row>
    <row r="726" spans="1:22" ht="11.25" customHeight="1" x14ac:dyDescent="0.2">
      <c r="A726" s="138"/>
      <c r="B726" s="11"/>
      <c r="C726" s="11"/>
      <c r="D726" s="11"/>
      <c r="E726" s="11"/>
      <c r="F726" s="11"/>
      <c r="G726" s="15"/>
      <c r="H726" s="15"/>
      <c r="I726" s="15"/>
      <c r="J726" s="15"/>
      <c r="K726" s="15"/>
      <c r="L726" s="15"/>
      <c r="M726" s="15"/>
      <c r="N726" s="15"/>
      <c r="O726" s="15"/>
      <c r="P726" s="15"/>
      <c r="Q726" s="15"/>
      <c r="R726" s="15"/>
      <c r="S726" s="138"/>
      <c r="T726" s="138"/>
      <c r="U726" s="138"/>
      <c r="V726" s="138"/>
    </row>
    <row r="727" spans="1:22" ht="11.25" customHeight="1" x14ac:dyDescent="0.2">
      <c r="A727" s="138"/>
      <c r="B727" s="11"/>
      <c r="C727" s="11"/>
      <c r="D727" s="11"/>
      <c r="E727" s="11"/>
      <c r="F727" s="11"/>
      <c r="G727" s="15"/>
      <c r="H727" s="15"/>
      <c r="I727" s="15"/>
      <c r="J727" s="15"/>
      <c r="K727" s="15"/>
      <c r="L727" s="15"/>
      <c r="M727" s="15"/>
      <c r="N727" s="15"/>
      <c r="O727" s="15"/>
      <c r="P727" s="15"/>
      <c r="Q727" s="15"/>
      <c r="R727" s="15"/>
      <c r="S727" s="138"/>
      <c r="T727" s="138"/>
      <c r="U727" s="138"/>
      <c r="V727" s="138"/>
    </row>
    <row r="728" spans="1:22" ht="11.25" customHeight="1" x14ac:dyDescent="0.2">
      <c r="A728" s="138"/>
      <c r="B728" s="11"/>
      <c r="C728" s="11"/>
      <c r="D728" s="11"/>
      <c r="E728" s="11"/>
      <c r="F728" s="11"/>
      <c r="G728" s="15"/>
      <c r="H728" s="15"/>
      <c r="I728" s="15"/>
      <c r="J728" s="15"/>
      <c r="K728" s="15"/>
      <c r="L728" s="15"/>
      <c r="M728" s="15"/>
      <c r="N728" s="15"/>
      <c r="O728" s="15"/>
      <c r="P728" s="15"/>
      <c r="Q728" s="15"/>
      <c r="R728" s="15"/>
      <c r="S728" s="138"/>
      <c r="T728" s="138"/>
      <c r="U728" s="138"/>
      <c r="V728" s="138"/>
    </row>
    <row r="729" spans="1:22" ht="11.25" customHeight="1" x14ac:dyDescent="0.2">
      <c r="A729" s="138"/>
      <c r="B729" s="11"/>
      <c r="C729" s="11"/>
      <c r="D729" s="11"/>
      <c r="E729" s="11"/>
      <c r="F729" s="11"/>
      <c r="G729" s="15"/>
      <c r="H729" s="15"/>
      <c r="I729" s="15"/>
      <c r="J729" s="15"/>
      <c r="K729" s="15"/>
      <c r="L729" s="15"/>
      <c r="M729" s="15"/>
      <c r="N729" s="15"/>
      <c r="O729" s="15"/>
      <c r="P729" s="15"/>
      <c r="Q729" s="15"/>
      <c r="R729" s="15"/>
      <c r="S729" s="138"/>
      <c r="T729" s="138"/>
      <c r="U729" s="138"/>
      <c r="V729" s="138"/>
    </row>
    <row r="730" spans="1:22" ht="11.25" customHeight="1" x14ac:dyDescent="0.2">
      <c r="A730" s="138"/>
      <c r="B730" s="11"/>
      <c r="C730" s="11"/>
      <c r="D730" s="11"/>
      <c r="E730" s="11"/>
      <c r="F730" s="11"/>
      <c r="G730" s="15"/>
      <c r="H730" s="15"/>
      <c r="I730" s="15"/>
      <c r="J730" s="15"/>
      <c r="K730" s="15"/>
      <c r="L730" s="15"/>
      <c r="M730" s="15"/>
      <c r="N730" s="15"/>
      <c r="O730" s="15"/>
      <c r="P730" s="15"/>
      <c r="Q730" s="15"/>
      <c r="R730" s="15"/>
      <c r="S730" s="138"/>
      <c r="T730" s="138"/>
      <c r="U730" s="138"/>
      <c r="V730" s="138"/>
    </row>
    <row r="731" spans="1:22" ht="11.25" customHeight="1" x14ac:dyDescent="0.2">
      <c r="A731" s="138"/>
      <c r="B731" s="11"/>
      <c r="C731" s="11"/>
      <c r="D731" s="11"/>
      <c r="E731" s="11"/>
      <c r="F731" s="11"/>
      <c r="G731" s="15"/>
      <c r="H731" s="15"/>
      <c r="I731" s="15"/>
      <c r="J731" s="15"/>
      <c r="K731" s="15"/>
      <c r="L731" s="15"/>
      <c r="M731" s="15"/>
      <c r="N731" s="15"/>
      <c r="O731" s="15"/>
      <c r="P731" s="15"/>
      <c r="Q731" s="15"/>
      <c r="R731" s="15"/>
      <c r="S731" s="138"/>
      <c r="T731" s="138"/>
      <c r="U731" s="138"/>
      <c r="V731" s="138"/>
    </row>
    <row r="732" spans="1:22" ht="11.25" customHeight="1" x14ac:dyDescent="0.2">
      <c r="A732" s="138"/>
      <c r="B732" s="11"/>
      <c r="C732" s="11"/>
      <c r="D732" s="11"/>
      <c r="E732" s="11"/>
      <c r="F732" s="11"/>
      <c r="G732" s="15"/>
      <c r="H732" s="15"/>
      <c r="I732" s="15"/>
      <c r="J732" s="15"/>
      <c r="K732" s="15"/>
      <c r="L732" s="15"/>
      <c r="M732" s="15"/>
      <c r="N732" s="15"/>
      <c r="O732" s="15"/>
      <c r="P732" s="15"/>
      <c r="Q732" s="15"/>
      <c r="R732" s="15"/>
      <c r="S732" s="138"/>
      <c r="T732" s="138"/>
      <c r="U732" s="138"/>
      <c r="V732" s="138"/>
    </row>
    <row r="733" spans="1:22" ht="11.25" customHeight="1" x14ac:dyDescent="0.2">
      <c r="A733" s="138"/>
      <c r="B733" s="11"/>
      <c r="C733" s="11"/>
      <c r="D733" s="11"/>
      <c r="E733" s="11"/>
      <c r="F733" s="11"/>
      <c r="G733" s="15"/>
      <c r="H733" s="15"/>
      <c r="I733" s="15"/>
      <c r="J733" s="15"/>
      <c r="K733" s="15"/>
      <c r="L733" s="15"/>
      <c r="M733" s="15"/>
      <c r="N733" s="15"/>
      <c r="O733" s="15"/>
      <c r="P733" s="15"/>
      <c r="Q733" s="15"/>
      <c r="R733" s="15"/>
      <c r="S733" s="138"/>
      <c r="T733" s="138"/>
      <c r="U733" s="138"/>
      <c r="V733" s="138"/>
    </row>
    <row r="734" spans="1:22" ht="11.25" customHeight="1" x14ac:dyDescent="0.2">
      <c r="A734" s="138"/>
      <c r="B734" s="11"/>
      <c r="C734" s="11"/>
      <c r="D734" s="11"/>
      <c r="E734" s="11"/>
      <c r="F734" s="11"/>
      <c r="G734" s="15"/>
      <c r="H734" s="15"/>
      <c r="I734" s="15"/>
      <c r="J734" s="15"/>
      <c r="K734" s="15"/>
      <c r="L734" s="15"/>
      <c r="M734" s="15"/>
      <c r="N734" s="15"/>
      <c r="O734" s="15"/>
      <c r="P734" s="15"/>
      <c r="Q734" s="15"/>
      <c r="R734" s="15"/>
      <c r="S734" s="138"/>
      <c r="T734" s="138"/>
      <c r="U734" s="138"/>
      <c r="V734" s="138"/>
    </row>
    <row r="735" spans="1:22" ht="11.25" customHeight="1" x14ac:dyDescent="0.2">
      <c r="A735" s="138"/>
      <c r="B735" s="11"/>
      <c r="C735" s="11"/>
      <c r="D735" s="11"/>
      <c r="E735" s="11"/>
      <c r="F735" s="11"/>
      <c r="G735" s="15"/>
      <c r="H735" s="15"/>
      <c r="I735" s="15"/>
      <c r="J735" s="15"/>
      <c r="K735" s="15"/>
      <c r="L735" s="15"/>
      <c r="M735" s="15"/>
      <c r="N735" s="15"/>
      <c r="O735" s="15"/>
      <c r="P735" s="15"/>
      <c r="Q735" s="15"/>
      <c r="R735" s="15"/>
      <c r="S735" s="138"/>
      <c r="T735" s="138"/>
      <c r="U735" s="138"/>
      <c r="V735" s="138"/>
    </row>
    <row r="736" spans="1:22" ht="11.25" customHeight="1" x14ac:dyDescent="0.2">
      <c r="A736" s="138"/>
      <c r="B736" s="11"/>
      <c r="C736" s="11"/>
      <c r="D736" s="11"/>
      <c r="E736" s="11"/>
      <c r="F736" s="11"/>
      <c r="G736" s="15"/>
      <c r="H736" s="15"/>
      <c r="I736" s="15"/>
      <c r="J736" s="15"/>
      <c r="K736" s="15"/>
      <c r="L736" s="15"/>
      <c r="M736" s="15"/>
      <c r="N736" s="15"/>
      <c r="O736" s="15"/>
      <c r="P736" s="15"/>
      <c r="Q736" s="15"/>
      <c r="R736" s="15"/>
      <c r="S736" s="138"/>
      <c r="T736" s="138"/>
      <c r="U736" s="138"/>
      <c r="V736" s="138"/>
    </row>
    <row r="737" spans="1:22" ht="11.25" customHeight="1" x14ac:dyDescent="0.2">
      <c r="A737" s="138"/>
      <c r="B737" s="11"/>
      <c r="C737" s="11"/>
      <c r="D737" s="11"/>
      <c r="E737" s="11"/>
      <c r="F737" s="11"/>
      <c r="G737" s="15"/>
      <c r="H737" s="15"/>
      <c r="I737" s="15"/>
      <c r="J737" s="15"/>
      <c r="K737" s="15"/>
      <c r="L737" s="15"/>
      <c r="M737" s="15"/>
      <c r="N737" s="15"/>
      <c r="O737" s="15"/>
      <c r="P737" s="15"/>
      <c r="Q737" s="15"/>
      <c r="R737" s="15"/>
      <c r="S737" s="138"/>
      <c r="T737" s="138"/>
      <c r="U737" s="138"/>
      <c r="V737" s="138"/>
    </row>
    <row r="738" spans="1:22" ht="11.25" customHeight="1" x14ac:dyDescent="0.2">
      <c r="A738" s="138"/>
      <c r="B738" s="11"/>
      <c r="C738" s="11"/>
      <c r="D738" s="11"/>
      <c r="E738" s="11"/>
      <c r="F738" s="11"/>
      <c r="G738" s="15"/>
      <c r="H738" s="15"/>
      <c r="I738" s="15"/>
      <c r="J738" s="15"/>
      <c r="K738" s="15"/>
      <c r="L738" s="15"/>
      <c r="M738" s="15"/>
      <c r="N738" s="15"/>
      <c r="O738" s="15"/>
      <c r="P738" s="15"/>
      <c r="Q738" s="15"/>
      <c r="R738" s="15"/>
      <c r="S738" s="138"/>
      <c r="T738" s="138"/>
      <c r="U738" s="138"/>
      <c r="V738" s="138"/>
    </row>
    <row r="739" spans="1:22" ht="11.25" customHeight="1" x14ac:dyDescent="0.2">
      <c r="A739" s="138"/>
      <c r="B739" s="11"/>
      <c r="C739" s="11"/>
      <c r="D739" s="11"/>
      <c r="E739" s="11"/>
      <c r="F739" s="11"/>
      <c r="G739" s="15"/>
      <c r="H739" s="15"/>
      <c r="I739" s="15"/>
      <c r="J739" s="15"/>
      <c r="K739" s="15"/>
      <c r="L739" s="15"/>
      <c r="M739" s="15"/>
      <c r="N739" s="15"/>
      <c r="O739" s="15"/>
      <c r="P739" s="15"/>
      <c r="Q739" s="15"/>
      <c r="R739" s="15"/>
      <c r="S739" s="138"/>
      <c r="T739" s="138"/>
      <c r="U739" s="138"/>
      <c r="V739" s="138"/>
    </row>
    <row r="740" spans="1:22" ht="11.25" customHeight="1" x14ac:dyDescent="0.2">
      <c r="A740" s="138"/>
      <c r="B740" s="11"/>
      <c r="C740" s="11"/>
      <c r="D740" s="11"/>
      <c r="E740" s="11"/>
      <c r="F740" s="11"/>
      <c r="G740" s="15"/>
      <c r="H740" s="15"/>
      <c r="I740" s="15"/>
      <c r="J740" s="15"/>
      <c r="K740" s="15"/>
      <c r="L740" s="15"/>
      <c r="M740" s="15"/>
      <c r="N740" s="15"/>
      <c r="O740" s="15"/>
      <c r="P740" s="15"/>
      <c r="Q740" s="15"/>
      <c r="R740" s="15"/>
      <c r="S740" s="138"/>
      <c r="T740" s="138"/>
      <c r="U740" s="138"/>
      <c r="V740" s="138"/>
    </row>
    <row r="741" spans="1:22" ht="11.25" customHeight="1" x14ac:dyDescent="0.2">
      <c r="A741" s="138"/>
      <c r="B741" s="11"/>
      <c r="C741" s="11"/>
      <c r="D741" s="11"/>
      <c r="E741" s="11"/>
      <c r="F741" s="11"/>
      <c r="G741" s="15"/>
      <c r="H741" s="15"/>
      <c r="I741" s="15"/>
      <c r="J741" s="15"/>
      <c r="K741" s="15"/>
      <c r="L741" s="15"/>
      <c r="M741" s="15"/>
      <c r="N741" s="15"/>
      <c r="O741" s="15"/>
      <c r="P741" s="15"/>
      <c r="Q741" s="15"/>
      <c r="R741" s="15"/>
      <c r="S741" s="138"/>
      <c r="T741" s="138"/>
      <c r="U741" s="138"/>
      <c r="V741" s="138"/>
    </row>
    <row r="742" spans="1:22" ht="11.25" customHeight="1" x14ac:dyDescent="0.2">
      <c r="A742" s="138"/>
      <c r="B742" s="11"/>
      <c r="C742" s="11"/>
      <c r="D742" s="11"/>
      <c r="E742" s="11"/>
      <c r="F742" s="11"/>
      <c r="G742" s="15"/>
      <c r="H742" s="15"/>
      <c r="I742" s="15"/>
      <c r="J742" s="15"/>
      <c r="K742" s="15"/>
      <c r="L742" s="15"/>
      <c r="M742" s="15"/>
      <c r="N742" s="15"/>
      <c r="O742" s="15"/>
      <c r="P742" s="15"/>
      <c r="Q742" s="15"/>
      <c r="R742" s="15"/>
      <c r="S742" s="138"/>
      <c r="T742" s="138"/>
      <c r="U742" s="138"/>
      <c r="V742" s="138"/>
    </row>
    <row r="743" spans="1:22" ht="11.25" customHeight="1" x14ac:dyDescent="0.2">
      <c r="A743" s="138"/>
      <c r="B743" s="11"/>
      <c r="C743" s="11"/>
      <c r="D743" s="11"/>
      <c r="E743" s="11"/>
      <c r="F743" s="11"/>
      <c r="G743" s="15"/>
      <c r="H743" s="15"/>
      <c r="I743" s="15"/>
      <c r="J743" s="15"/>
      <c r="K743" s="15"/>
      <c r="L743" s="15"/>
      <c r="M743" s="15"/>
      <c r="N743" s="15"/>
      <c r="O743" s="15"/>
      <c r="P743" s="15"/>
      <c r="Q743" s="15"/>
      <c r="R743" s="15"/>
      <c r="S743" s="138"/>
      <c r="T743" s="138"/>
      <c r="U743" s="138"/>
      <c r="V743" s="138"/>
    </row>
    <row r="744" spans="1:22" ht="11.25" customHeight="1" x14ac:dyDescent="0.2">
      <c r="A744" s="138"/>
      <c r="B744" s="11"/>
      <c r="C744" s="11"/>
      <c r="D744" s="11"/>
      <c r="E744" s="11"/>
      <c r="F744" s="11"/>
      <c r="G744" s="15"/>
      <c r="H744" s="15"/>
      <c r="I744" s="15"/>
      <c r="J744" s="15"/>
      <c r="K744" s="15"/>
      <c r="L744" s="15"/>
      <c r="M744" s="15"/>
      <c r="N744" s="15"/>
      <c r="O744" s="15"/>
      <c r="P744" s="15"/>
      <c r="Q744" s="15"/>
      <c r="R744" s="15"/>
      <c r="S744" s="138"/>
      <c r="T744" s="138"/>
      <c r="U744" s="138"/>
      <c r="V744" s="138"/>
    </row>
    <row r="745" spans="1:22" ht="11.25" customHeight="1" x14ac:dyDescent="0.2">
      <c r="A745" s="138"/>
      <c r="B745" s="11"/>
      <c r="C745" s="11"/>
      <c r="D745" s="11"/>
      <c r="E745" s="11"/>
      <c r="F745" s="11"/>
      <c r="G745" s="15"/>
      <c r="H745" s="15"/>
      <c r="I745" s="15"/>
      <c r="J745" s="15"/>
      <c r="K745" s="15"/>
      <c r="L745" s="15"/>
      <c r="M745" s="15"/>
      <c r="N745" s="15"/>
      <c r="O745" s="15"/>
      <c r="P745" s="15"/>
      <c r="Q745" s="15"/>
      <c r="R745" s="15"/>
      <c r="S745" s="138"/>
      <c r="T745" s="138"/>
      <c r="U745" s="138"/>
      <c r="V745" s="138"/>
    </row>
    <row r="746" spans="1:22" ht="11.25" customHeight="1" x14ac:dyDescent="0.2">
      <c r="A746" s="138"/>
      <c r="B746" s="11"/>
      <c r="C746" s="11"/>
      <c r="D746" s="11"/>
      <c r="E746" s="11"/>
      <c r="F746" s="11"/>
      <c r="G746" s="15"/>
      <c r="H746" s="15"/>
      <c r="I746" s="15"/>
      <c r="J746" s="15"/>
      <c r="K746" s="15"/>
      <c r="L746" s="15"/>
      <c r="M746" s="15"/>
      <c r="N746" s="15"/>
      <c r="O746" s="15"/>
      <c r="P746" s="15"/>
      <c r="Q746" s="15"/>
      <c r="R746" s="15"/>
      <c r="S746" s="138"/>
      <c r="T746" s="138"/>
      <c r="U746" s="138"/>
      <c r="V746" s="138"/>
    </row>
    <row r="747" spans="1:22" ht="11.25" customHeight="1" x14ac:dyDescent="0.2">
      <c r="A747" s="138"/>
      <c r="B747" s="11"/>
      <c r="C747" s="11"/>
      <c r="D747" s="11"/>
      <c r="E747" s="11"/>
      <c r="F747" s="11"/>
      <c r="G747" s="15"/>
      <c r="H747" s="15"/>
      <c r="I747" s="15"/>
      <c r="J747" s="15"/>
      <c r="K747" s="15"/>
      <c r="L747" s="15"/>
      <c r="M747" s="15"/>
      <c r="N747" s="15"/>
      <c r="O747" s="15"/>
      <c r="P747" s="15"/>
      <c r="Q747" s="15"/>
      <c r="R747" s="15"/>
      <c r="S747" s="138"/>
      <c r="T747" s="138"/>
      <c r="U747" s="138"/>
      <c r="V747" s="138"/>
    </row>
    <row r="748" spans="1:22" ht="11.25" customHeight="1" x14ac:dyDescent="0.2">
      <c r="A748" s="138"/>
      <c r="B748" s="11"/>
      <c r="C748" s="11"/>
      <c r="D748" s="11"/>
      <c r="E748" s="11"/>
      <c r="F748" s="11"/>
      <c r="G748" s="15"/>
      <c r="H748" s="15"/>
      <c r="I748" s="15"/>
      <c r="J748" s="15"/>
      <c r="K748" s="15"/>
      <c r="L748" s="15"/>
      <c r="M748" s="15"/>
      <c r="N748" s="15"/>
      <c r="O748" s="15"/>
      <c r="P748" s="15"/>
      <c r="Q748" s="15"/>
      <c r="R748" s="15"/>
      <c r="S748" s="138"/>
      <c r="T748" s="138"/>
      <c r="U748" s="138"/>
      <c r="V748" s="138"/>
    </row>
    <row r="749" spans="1:22" ht="11.25" customHeight="1" x14ac:dyDescent="0.2">
      <c r="A749" s="138"/>
      <c r="B749" s="11"/>
      <c r="C749" s="11"/>
      <c r="D749" s="11"/>
      <c r="E749" s="11"/>
      <c r="F749" s="11"/>
      <c r="G749" s="15"/>
      <c r="H749" s="15"/>
      <c r="I749" s="15"/>
      <c r="J749" s="15"/>
      <c r="K749" s="15"/>
      <c r="L749" s="15"/>
      <c r="M749" s="15"/>
      <c r="N749" s="15"/>
      <c r="O749" s="15"/>
      <c r="P749" s="15"/>
      <c r="Q749" s="15"/>
      <c r="R749" s="15"/>
      <c r="S749" s="138"/>
      <c r="T749" s="138"/>
      <c r="U749" s="138"/>
      <c r="V749" s="138"/>
    </row>
    <row r="750" spans="1:22" ht="11.25" customHeight="1" x14ac:dyDescent="0.2">
      <c r="A750" s="138"/>
      <c r="B750" s="11"/>
      <c r="C750" s="11"/>
      <c r="D750" s="11"/>
      <c r="E750" s="11"/>
      <c r="F750" s="11"/>
      <c r="G750" s="15"/>
      <c r="H750" s="15"/>
      <c r="I750" s="15"/>
      <c r="J750" s="15"/>
      <c r="K750" s="15"/>
      <c r="L750" s="15"/>
      <c r="M750" s="15"/>
      <c r="N750" s="15"/>
      <c r="O750" s="15"/>
      <c r="P750" s="15"/>
      <c r="Q750" s="15"/>
      <c r="R750" s="15"/>
      <c r="S750" s="138"/>
      <c r="T750" s="138"/>
      <c r="U750" s="138"/>
      <c r="V750" s="138"/>
    </row>
    <row r="751" spans="1:22" ht="11.25" customHeight="1" x14ac:dyDescent="0.2">
      <c r="A751" s="138"/>
      <c r="B751" s="11"/>
      <c r="C751" s="11"/>
      <c r="D751" s="11"/>
      <c r="E751" s="11"/>
      <c r="F751" s="11"/>
      <c r="G751" s="15"/>
      <c r="H751" s="15"/>
      <c r="I751" s="15"/>
      <c r="J751" s="15"/>
      <c r="K751" s="15"/>
      <c r="L751" s="15"/>
      <c r="M751" s="15"/>
      <c r="N751" s="15"/>
      <c r="O751" s="15"/>
      <c r="P751" s="15"/>
      <c r="Q751" s="15"/>
      <c r="R751" s="15"/>
      <c r="S751" s="138"/>
      <c r="T751" s="138"/>
      <c r="U751" s="138"/>
      <c r="V751" s="138"/>
    </row>
    <row r="752" spans="1:22" ht="11.25" customHeight="1" x14ac:dyDescent="0.2">
      <c r="A752" s="138"/>
      <c r="B752" s="11"/>
      <c r="C752" s="11"/>
      <c r="D752" s="11"/>
      <c r="E752" s="11"/>
      <c r="F752" s="11"/>
      <c r="G752" s="15"/>
      <c r="H752" s="15"/>
      <c r="I752" s="15"/>
      <c r="J752" s="15"/>
      <c r="K752" s="15"/>
      <c r="L752" s="15"/>
      <c r="M752" s="15"/>
      <c r="N752" s="15"/>
      <c r="O752" s="15"/>
      <c r="P752" s="15"/>
      <c r="Q752" s="15"/>
      <c r="R752" s="15"/>
      <c r="S752" s="138"/>
      <c r="T752" s="138"/>
      <c r="U752" s="138"/>
      <c r="V752" s="138"/>
    </row>
    <row r="753" spans="1:22" ht="11.25" customHeight="1" x14ac:dyDescent="0.2">
      <c r="A753" s="138"/>
      <c r="B753" s="11"/>
      <c r="C753" s="11"/>
      <c r="D753" s="11"/>
      <c r="E753" s="11"/>
      <c r="F753" s="11"/>
      <c r="G753" s="15"/>
      <c r="H753" s="15"/>
      <c r="I753" s="15"/>
      <c r="J753" s="15"/>
      <c r="K753" s="15"/>
      <c r="L753" s="15"/>
      <c r="M753" s="15"/>
      <c r="N753" s="15"/>
      <c r="O753" s="15"/>
      <c r="P753" s="15"/>
      <c r="Q753" s="15"/>
      <c r="R753" s="15"/>
      <c r="S753" s="138"/>
      <c r="T753" s="138"/>
      <c r="U753" s="138"/>
      <c r="V753" s="138"/>
    </row>
    <row r="754" spans="1:22" ht="11.25" customHeight="1" x14ac:dyDescent="0.2">
      <c r="A754" s="138"/>
      <c r="B754" s="11"/>
      <c r="C754" s="11"/>
      <c r="D754" s="11"/>
      <c r="E754" s="11"/>
      <c r="F754" s="11"/>
      <c r="G754" s="15"/>
      <c r="H754" s="15"/>
      <c r="I754" s="15"/>
      <c r="J754" s="15"/>
      <c r="K754" s="15"/>
      <c r="L754" s="15"/>
      <c r="M754" s="15"/>
      <c r="N754" s="15"/>
      <c r="O754" s="15"/>
      <c r="P754" s="15"/>
      <c r="Q754" s="15"/>
      <c r="R754" s="15"/>
      <c r="S754" s="138"/>
      <c r="T754" s="138"/>
      <c r="U754" s="138"/>
      <c r="V754" s="138"/>
    </row>
    <row r="755" spans="1:22" ht="11.25" customHeight="1" x14ac:dyDescent="0.2">
      <c r="A755" s="138"/>
      <c r="B755" s="11"/>
      <c r="C755" s="11"/>
      <c r="D755" s="11"/>
      <c r="E755" s="11"/>
      <c r="F755" s="11"/>
      <c r="G755" s="15"/>
      <c r="H755" s="15"/>
      <c r="I755" s="15"/>
      <c r="J755" s="15"/>
      <c r="K755" s="15"/>
      <c r="L755" s="15"/>
      <c r="M755" s="15"/>
      <c r="N755" s="15"/>
      <c r="O755" s="15"/>
      <c r="P755" s="15"/>
      <c r="Q755" s="15"/>
      <c r="R755" s="15"/>
      <c r="S755" s="138"/>
      <c r="T755" s="138"/>
      <c r="U755" s="138"/>
      <c r="V755" s="138"/>
    </row>
    <row r="756" spans="1:22" ht="11.25" customHeight="1" x14ac:dyDescent="0.2">
      <c r="A756" s="138"/>
      <c r="B756" s="11"/>
      <c r="C756" s="11"/>
      <c r="D756" s="11"/>
      <c r="E756" s="11"/>
      <c r="F756" s="11"/>
      <c r="G756" s="15"/>
      <c r="H756" s="15"/>
      <c r="I756" s="15"/>
      <c r="J756" s="15"/>
      <c r="K756" s="15"/>
      <c r="L756" s="15"/>
      <c r="M756" s="15"/>
      <c r="N756" s="15"/>
      <c r="O756" s="15"/>
      <c r="P756" s="15"/>
      <c r="Q756" s="15"/>
      <c r="R756" s="15"/>
      <c r="S756" s="138"/>
      <c r="T756" s="138"/>
      <c r="U756" s="138"/>
      <c r="V756" s="138"/>
    </row>
    <row r="757" spans="1:22" ht="11.25" customHeight="1" x14ac:dyDescent="0.2">
      <c r="A757" s="138"/>
      <c r="B757" s="11"/>
      <c r="C757" s="11"/>
      <c r="D757" s="11"/>
      <c r="E757" s="11"/>
      <c r="F757" s="11"/>
      <c r="G757" s="15"/>
      <c r="H757" s="15"/>
      <c r="I757" s="15"/>
      <c r="J757" s="15"/>
      <c r="K757" s="15"/>
      <c r="L757" s="15"/>
      <c r="M757" s="15"/>
      <c r="N757" s="15"/>
      <c r="O757" s="15"/>
      <c r="P757" s="15"/>
      <c r="Q757" s="15"/>
      <c r="R757" s="15"/>
      <c r="S757" s="138"/>
      <c r="T757" s="138"/>
      <c r="U757" s="138"/>
      <c r="V757" s="138"/>
    </row>
    <row r="758" spans="1:22" ht="11.25" customHeight="1" x14ac:dyDescent="0.2">
      <c r="A758" s="138"/>
      <c r="B758" s="11"/>
      <c r="C758" s="11"/>
      <c r="D758" s="11"/>
      <c r="E758" s="11"/>
      <c r="F758" s="11"/>
      <c r="G758" s="15"/>
      <c r="H758" s="15"/>
      <c r="I758" s="15"/>
      <c r="J758" s="15"/>
      <c r="K758" s="15"/>
      <c r="L758" s="15"/>
      <c r="M758" s="15"/>
      <c r="N758" s="15"/>
      <c r="O758" s="15"/>
      <c r="P758" s="15"/>
      <c r="Q758" s="15"/>
      <c r="R758" s="15"/>
      <c r="S758" s="138"/>
      <c r="T758" s="138"/>
      <c r="U758" s="138"/>
      <c r="V758" s="138"/>
    </row>
    <row r="759" spans="1:22" ht="11.25" customHeight="1" x14ac:dyDescent="0.2">
      <c r="A759" s="138"/>
      <c r="B759" s="11"/>
      <c r="C759" s="11"/>
      <c r="D759" s="11"/>
      <c r="E759" s="11"/>
      <c r="F759" s="11"/>
      <c r="G759" s="15"/>
      <c r="H759" s="15"/>
      <c r="I759" s="15"/>
      <c r="J759" s="15"/>
      <c r="K759" s="15"/>
      <c r="L759" s="15"/>
      <c r="M759" s="15"/>
      <c r="N759" s="15"/>
      <c r="O759" s="15"/>
      <c r="P759" s="15"/>
      <c r="Q759" s="15"/>
      <c r="R759" s="15"/>
      <c r="S759" s="138"/>
      <c r="T759" s="138"/>
      <c r="U759" s="138"/>
      <c r="V759" s="138"/>
    </row>
    <row r="760" spans="1:22" ht="11.25" customHeight="1" x14ac:dyDescent="0.2">
      <c r="A760" s="138"/>
      <c r="B760" s="11"/>
      <c r="C760" s="11"/>
      <c r="D760" s="11"/>
      <c r="E760" s="11"/>
      <c r="F760" s="11"/>
      <c r="G760" s="15"/>
      <c r="H760" s="15"/>
      <c r="I760" s="15"/>
      <c r="J760" s="15"/>
      <c r="K760" s="15"/>
      <c r="L760" s="15"/>
      <c r="M760" s="15"/>
      <c r="N760" s="15"/>
      <c r="O760" s="15"/>
      <c r="P760" s="15"/>
      <c r="Q760" s="15"/>
      <c r="R760" s="15"/>
      <c r="S760" s="138"/>
      <c r="T760" s="138"/>
      <c r="U760" s="138"/>
      <c r="V760" s="138"/>
    </row>
    <row r="761" spans="1:22" ht="11.25" customHeight="1" x14ac:dyDescent="0.2">
      <c r="A761" s="138"/>
      <c r="B761" s="11"/>
      <c r="C761" s="11"/>
      <c r="D761" s="11"/>
      <c r="E761" s="11"/>
      <c r="F761" s="11"/>
      <c r="G761" s="15"/>
      <c r="H761" s="15"/>
      <c r="I761" s="15"/>
      <c r="J761" s="15"/>
      <c r="K761" s="15"/>
      <c r="L761" s="15"/>
      <c r="M761" s="15"/>
      <c r="N761" s="15"/>
      <c r="O761" s="15"/>
      <c r="P761" s="15"/>
      <c r="Q761" s="15"/>
      <c r="R761" s="15"/>
      <c r="S761" s="138"/>
      <c r="T761" s="138"/>
      <c r="U761" s="138"/>
      <c r="V761" s="138"/>
    </row>
    <row r="762" spans="1:22" ht="11.25" customHeight="1" x14ac:dyDescent="0.2">
      <c r="A762" s="138"/>
      <c r="B762" s="11"/>
      <c r="C762" s="11"/>
      <c r="D762" s="11"/>
      <c r="E762" s="11"/>
      <c r="F762" s="11"/>
      <c r="G762" s="15"/>
      <c r="H762" s="15"/>
      <c r="I762" s="15"/>
      <c r="J762" s="15"/>
      <c r="K762" s="15"/>
      <c r="L762" s="15"/>
      <c r="M762" s="15"/>
      <c r="N762" s="15"/>
      <c r="O762" s="15"/>
      <c r="P762" s="15"/>
      <c r="Q762" s="15"/>
      <c r="R762" s="15"/>
      <c r="S762" s="138"/>
      <c r="T762" s="138"/>
      <c r="U762" s="138"/>
      <c r="V762" s="138"/>
    </row>
    <row r="763" spans="1:22" ht="11.25" customHeight="1" x14ac:dyDescent="0.2">
      <c r="A763" s="138"/>
      <c r="B763" s="11"/>
      <c r="C763" s="11"/>
      <c r="D763" s="11"/>
      <c r="E763" s="11"/>
      <c r="F763" s="11"/>
      <c r="G763" s="15"/>
      <c r="H763" s="15"/>
      <c r="I763" s="15"/>
      <c r="J763" s="15"/>
      <c r="K763" s="15"/>
      <c r="L763" s="15"/>
      <c r="M763" s="15"/>
      <c r="N763" s="15"/>
      <c r="O763" s="15"/>
      <c r="P763" s="15"/>
      <c r="Q763" s="15"/>
      <c r="R763" s="15"/>
      <c r="S763" s="138"/>
      <c r="T763" s="138"/>
      <c r="U763" s="138"/>
      <c r="V763" s="138"/>
    </row>
    <row r="764" spans="1:22" ht="11.25" customHeight="1" x14ac:dyDescent="0.2">
      <c r="A764" s="138"/>
      <c r="B764" s="11"/>
      <c r="C764" s="11"/>
      <c r="D764" s="11"/>
      <c r="E764" s="11"/>
      <c r="F764" s="11"/>
      <c r="G764" s="15"/>
      <c r="H764" s="15"/>
      <c r="I764" s="15"/>
      <c r="J764" s="15"/>
      <c r="K764" s="15"/>
      <c r="L764" s="15"/>
      <c r="M764" s="15"/>
      <c r="N764" s="15"/>
      <c r="O764" s="15"/>
      <c r="P764" s="15"/>
      <c r="Q764" s="15"/>
      <c r="R764" s="15"/>
      <c r="S764" s="138"/>
      <c r="T764" s="138"/>
      <c r="U764" s="138"/>
      <c r="V764" s="138"/>
    </row>
    <row r="765" spans="1:22" ht="11.25" customHeight="1" x14ac:dyDescent="0.2">
      <c r="A765" s="138"/>
      <c r="B765" s="11"/>
      <c r="C765" s="11"/>
      <c r="D765" s="11"/>
      <c r="E765" s="11"/>
      <c r="F765" s="11"/>
      <c r="G765" s="15"/>
      <c r="H765" s="15"/>
      <c r="I765" s="15"/>
      <c r="J765" s="15"/>
      <c r="K765" s="15"/>
      <c r="L765" s="15"/>
      <c r="M765" s="15"/>
      <c r="N765" s="15"/>
      <c r="O765" s="15"/>
      <c r="P765" s="15"/>
      <c r="Q765" s="15"/>
      <c r="R765" s="15"/>
      <c r="S765" s="138"/>
      <c r="T765" s="138"/>
      <c r="U765" s="138"/>
      <c r="V765" s="138"/>
    </row>
    <row r="766" spans="1:22" ht="11.25" customHeight="1" x14ac:dyDescent="0.2">
      <c r="A766" s="138"/>
      <c r="B766" s="11"/>
      <c r="C766" s="11"/>
      <c r="D766" s="11"/>
      <c r="E766" s="11"/>
      <c r="F766" s="11"/>
      <c r="G766" s="15"/>
      <c r="H766" s="15"/>
      <c r="I766" s="15"/>
      <c r="J766" s="15"/>
      <c r="K766" s="15"/>
      <c r="L766" s="15"/>
      <c r="M766" s="15"/>
      <c r="N766" s="15"/>
      <c r="O766" s="15"/>
      <c r="P766" s="15"/>
      <c r="Q766" s="15"/>
      <c r="R766" s="15"/>
      <c r="S766" s="138"/>
      <c r="T766" s="138"/>
      <c r="U766" s="138"/>
      <c r="V766" s="138"/>
    </row>
    <row r="767" spans="1:22" ht="11.25" customHeight="1" x14ac:dyDescent="0.2">
      <c r="A767" s="138"/>
      <c r="B767" s="11"/>
      <c r="C767" s="11"/>
      <c r="D767" s="11"/>
      <c r="E767" s="11"/>
      <c r="F767" s="11"/>
      <c r="G767" s="15"/>
      <c r="H767" s="15"/>
      <c r="I767" s="15"/>
      <c r="J767" s="15"/>
      <c r="K767" s="15"/>
      <c r="L767" s="15"/>
      <c r="M767" s="15"/>
      <c r="N767" s="15"/>
      <c r="O767" s="15"/>
      <c r="P767" s="15"/>
      <c r="Q767" s="15"/>
      <c r="R767" s="15"/>
      <c r="S767" s="138"/>
      <c r="T767" s="138"/>
      <c r="U767" s="138"/>
      <c r="V767" s="138"/>
    </row>
    <row r="768" spans="1:22" ht="11.25" customHeight="1" x14ac:dyDescent="0.2">
      <c r="A768" s="138"/>
      <c r="B768" s="11"/>
      <c r="C768" s="11"/>
      <c r="D768" s="11"/>
      <c r="E768" s="11"/>
      <c r="F768" s="11"/>
      <c r="G768" s="15"/>
      <c r="H768" s="15"/>
      <c r="I768" s="15"/>
      <c r="J768" s="15"/>
      <c r="K768" s="15"/>
      <c r="L768" s="15"/>
      <c r="M768" s="15"/>
      <c r="N768" s="15"/>
      <c r="O768" s="15"/>
      <c r="P768" s="15"/>
      <c r="Q768" s="15"/>
      <c r="R768" s="15"/>
      <c r="S768" s="138"/>
      <c r="T768" s="138"/>
      <c r="U768" s="138"/>
      <c r="V768" s="138"/>
    </row>
    <row r="769" spans="1:22" ht="11.25" customHeight="1" x14ac:dyDescent="0.2">
      <c r="A769" s="138"/>
      <c r="B769" s="11"/>
      <c r="C769" s="11"/>
      <c r="D769" s="11"/>
      <c r="E769" s="11"/>
      <c r="F769" s="11"/>
      <c r="G769" s="15"/>
      <c r="H769" s="15"/>
      <c r="I769" s="15"/>
      <c r="J769" s="15"/>
      <c r="K769" s="15"/>
      <c r="L769" s="15"/>
      <c r="M769" s="15"/>
      <c r="N769" s="15"/>
      <c r="O769" s="15"/>
      <c r="P769" s="15"/>
      <c r="Q769" s="15"/>
      <c r="R769" s="15"/>
      <c r="S769" s="138"/>
      <c r="T769" s="138"/>
      <c r="U769" s="138"/>
      <c r="V769" s="138"/>
    </row>
    <row r="770" spans="1:22" ht="11.25" customHeight="1" x14ac:dyDescent="0.2">
      <c r="A770" s="138"/>
      <c r="B770" s="11"/>
      <c r="C770" s="11"/>
      <c r="D770" s="11"/>
      <c r="E770" s="11"/>
      <c r="F770" s="11"/>
      <c r="G770" s="15"/>
      <c r="H770" s="15"/>
      <c r="I770" s="15"/>
      <c r="J770" s="15"/>
      <c r="K770" s="15"/>
      <c r="L770" s="15"/>
      <c r="M770" s="15"/>
      <c r="N770" s="15"/>
      <c r="O770" s="15"/>
      <c r="P770" s="15"/>
      <c r="Q770" s="15"/>
      <c r="R770" s="15"/>
      <c r="S770" s="138"/>
      <c r="T770" s="138"/>
      <c r="U770" s="138"/>
      <c r="V770" s="138"/>
    </row>
    <row r="771" spans="1:22" ht="11.25" customHeight="1" x14ac:dyDescent="0.2">
      <c r="A771" s="138"/>
      <c r="B771" s="11"/>
      <c r="C771" s="11"/>
      <c r="D771" s="11"/>
      <c r="E771" s="11"/>
      <c r="F771" s="11"/>
      <c r="G771" s="15"/>
      <c r="H771" s="15"/>
      <c r="I771" s="15"/>
      <c r="J771" s="15"/>
      <c r="K771" s="15"/>
      <c r="L771" s="15"/>
      <c r="M771" s="15"/>
      <c r="N771" s="15"/>
      <c r="O771" s="15"/>
      <c r="P771" s="15"/>
      <c r="Q771" s="15"/>
      <c r="R771" s="15"/>
      <c r="S771" s="138"/>
      <c r="T771" s="138"/>
      <c r="U771" s="138"/>
      <c r="V771" s="138"/>
    </row>
    <row r="772" spans="1:22" ht="11.25" customHeight="1" x14ac:dyDescent="0.2">
      <c r="A772" s="138"/>
      <c r="B772" s="11"/>
      <c r="C772" s="11"/>
      <c r="D772" s="11"/>
      <c r="E772" s="11"/>
      <c r="F772" s="11"/>
      <c r="G772" s="15"/>
      <c r="H772" s="15"/>
      <c r="I772" s="15"/>
      <c r="J772" s="15"/>
      <c r="K772" s="15"/>
      <c r="L772" s="15"/>
      <c r="M772" s="15"/>
      <c r="N772" s="15"/>
      <c r="O772" s="15"/>
      <c r="P772" s="15"/>
      <c r="Q772" s="15"/>
      <c r="R772" s="15"/>
      <c r="S772" s="138"/>
      <c r="T772" s="138"/>
      <c r="U772" s="138"/>
      <c r="V772" s="138"/>
    </row>
    <row r="773" spans="1:22" ht="11.25" customHeight="1" x14ac:dyDescent="0.2">
      <c r="A773" s="138"/>
      <c r="B773" s="11"/>
      <c r="C773" s="11"/>
      <c r="D773" s="11"/>
      <c r="E773" s="11"/>
      <c r="F773" s="11"/>
      <c r="G773" s="15"/>
      <c r="H773" s="15"/>
      <c r="I773" s="15"/>
      <c r="J773" s="15"/>
      <c r="K773" s="15"/>
      <c r="L773" s="15"/>
      <c r="M773" s="15"/>
      <c r="N773" s="15"/>
      <c r="O773" s="15"/>
      <c r="P773" s="15"/>
      <c r="Q773" s="15"/>
      <c r="R773" s="15"/>
      <c r="S773" s="138"/>
      <c r="T773" s="138"/>
      <c r="U773" s="138"/>
      <c r="V773" s="138"/>
    </row>
    <row r="774" spans="1:22" ht="11.25" customHeight="1" x14ac:dyDescent="0.2">
      <c r="A774" s="138"/>
      <c r="B774" s="11"/>
      <c r="C774" s="11"/>
      <c r="D774" s="11"/>
      <c r="E774" s="11"/>
      <c r="F774" s="11"/>
      <c r="G774" s="15"/>
      <c r="H774" s="15"/>
      <c r="I774" s="15"/>
      <c r="J774" s="15"/>
      <c r="K774" s="15"/>
      <c r="L774" s="15"/>
      <c r="M774" s="15"/>
      <c r="N774" s="15"/>
      <c r="O774" s="15"/>
      <c r="P774" s="15"/>
      <c r="Q774" s="15"/>
      <c r="R774" s="15"/>
      <c r="S774" s="138"/>
      <c r="T774" s="138"/>
      <c r="U774" s="138"/>
      <c r="V774" s="138"/>
    </row>
    <row r="775" spans="1:22" ht="11.25" customHeight="1" x14ac:dyDescent="0.2">
      <c r="A775" s="138"/>
      <c r="B775" s="11"/>
      <c r="C775" s="11"/>
      <c r="D775" s="11"/>
      <c r="E775" s="11"/>
      <c r="F775" s="11"/>
      <c r="G775" s="15"/>
      <c r="H775" s="15"/>
      <c r="I775" s="15"/>
      <c r="J775" s="15"/>
      <c r="K775" s="15"/>
      <c r="L775" s="15"/>
      <c r="M775" s="15"/>
      <c r="N775" s="15"/>
      <c r="O775" s="15"/>
      <c r="P775" s="15"/>
      <c r="Q775" s="15"/>
      <c r="R775" s="15"/>
      <c r="S775" s="138"/>
      <c r="T775" s="138"/>
      <c r="U775" s="138"/>
      <c r="V775" s="138"/>
    </row>
    <row r="776" spans="1:22" ht="11.25" customHeight="1" x14ac:dyDescent="0.2">
      <c r="A776" s="138"/>
      <c r="B776" s="11"/>
      <c r="C776" s="11"/>
      <c r="D776" s="11"/>
      <c r="E776" s="11"/>
      <c r="F776" s="11"/>
      <c r="G776" s="15"/>
      <c r="H776" s="15"/>
      <c r="I776" s="15"/>
      <c r="J776" s="15"/>
      <c r="K776" s="15"/>
      <c r="L776" s="15"/>
      <c r="M776" s="15"/>
      <c r="N776" s="15"/>
      <c r="O776" s="15"/>
      <c r="P776" s="15"/>
      <c r="Q776" s="15"/>
      <c r="R776" s="15"/>
      <c r="S776" s="138"/>
      <c r="T776" s="138"/>
      <c r="U776" s="138"/>
      <c r="V776" s="138"/>
    </row>
    <row r="777" spans="1:22" ht="11.25" customHeight="1" x14ac:dyDescent="0.2">
      <c r="A777" s="138"/>
      <c r="B777" s="11"/>
      <c r="C777" s="11"/>
      <c r="D777" s="11"/>
      <c r="E777" s="11"/>
      <c r="F777" s="11"/>
      <c r="G777" s="15"/>
      <c r="H777" s="15"/>
      <c r="I777" s="15"/>
      <c r="J777" s="15"/>
      <c r="K777" s="15"/>
      <c r="L777" s="15"/>
      <c r="M777" s="15"/>
      <c r="N777" s="15"/>
      <c r="O777" s="15"/>
      <c r="P777" s="15"/>
      <c r="Q777" s="15"/>
      <c r="R777" s="15"/>
      <c r="S777" s="138"/>
      <c r="T777" s="138"/>
      <c r="U777" s="138"/>
      <c r="V777" s="138"/>
    </row>
    <row r="778" spans="1:22" ht="11.25" customHeight="1" x14ac:dyDescent="0.2">
      <c r="A778" s="138"/>
      <c r="B778" s="11"/>
      <c r="C778" s="11"/>
      <c r="D778" s="11"/>
      <c r="E778" s="11"/>
      <c r="F778" s="11"/>
      <c r="G778" s="15"/>
      <c r="H778" s="15"/>
      <c r="I778" s="15"/>
      <c r="J778" s="15"/>
      <c r="K778" s="15"/>
      <c r="L778" s="15"/>
      <c r="M778" s="15"/>
      <c r="N778" s="15"/>
      <c r="O778" s="15"/>
      <c r="P778" s="15"/>
      <c r="Q778" s="15"/>
      <c r="R778" s="15"/>
      <c r="S778" s="138"/>
      <c r="T778" s="138"/>
      <c r="U778" s="138"/>
      <c r="V778" s="138"/>
    </row>
    <row r="779" spans="1:22" ht="11.25" customHeight="1" x14ac:dyDescent="0.2">
      <c r="A779" s="138"/>
      <c r="B779" s="11"/>
      <c r="C779" s="11"/>
      <c r="D779" s="11"/>
      <c r="E779" s="11"/>
      <c r="F779" s="11"/>
      <c r="G779" s="15"/>
      <c r="H779" s="15"/>
      <c r="I779" s="15"/>
      <c r="J779" s="15"/>
      <c r="K779" s="15"/>
      <c r="L779" s="15"/>
      <c r="M779" s="15"/>
      <c r="N779" s="15"/>
      <c r="O779" s="15"/>
      <c r="P779" s="15"/>
      <c r="Q779" s="15"/>
      <c r="R779" s="15"/>
      <c r="S779" s="138"/>
      <c r="T779" s="138"/>
      <c r="U779" s="138"/>
      <c r="V779" s="138"/>
    </row>
    <row r="780" spans="1:22" ht="11.25" customHeight="1" x14ac:dyDescent="0.2">
      <c r="A780" s="138"/>
      <c r="B780" s="11"/>
      <c r="C780" s="11"/>
      <c r="D780" s="11"/>
      <c r="E780" s="11"/>
      <c r="F780" s="11"/>
      <c r="G780" s="15"/>
      <c r="H780" s="15"/>
      <c r="I780" s="15"/>
      <c r="J780" s="15"/>
      <c r="K780" s="15"/>
      <c r="L780" s="15"/>
      <c r="M780" s="15"/>
      <c r="N780" s="15"/>
      <c r="O780" s="15"/>
      <c r="P780" s="15"/>
      <c r="Q780" s="15"/>
      <c r="R780" s="15"/>
      <c r="S780" s="138"/>
      <c r="T780" s="138"/>
      <c r="U780" s="138"/>
      <c r="V780" s="138"/>
    </row>
    <row r="781" spans="1:22" ht="11.25" customHeight="1" x14ac:dyDescent="0.2">
      <c r="A781" s="138"/>
      <c r="B781" s="11"/>
      <c r="C781" s="11"/>
      <c r="D781" s="11"/>
      <c r="E781" s="11"/>
      <c r="F781" s="11"/>
      <c r="G781" s="15"/>
      <c r="H781" s="15"/>
      <c r="I781" s="15"/>
      <c r="J781" s="15"/>
      <c r="K781" s="15"/>
      <c r="L781" s="15"/>
      <c r="M781" s="15"/>
      <c r="N781" s="15"/>
      <c r="O781" s="15"/>
      <c r="P781" s="15"/>
      <c r="Q781" s="15"/>
      <c r="R781" s="15"/>
      <c r="S781" s="138"/>
      <c r="T781" s="138"/>
      <c r="U781" s="138"/>
      <c r="V781" s="138"/>
    </row>
    <row r="782" spans="1:22" ht="11.25" customHeight="1" x14ac:dyDescent="0.2">
      <c r="A782" s="138"/>
      <c r="B782" s="11"/>
      <c r="C782" s="11"/>
      <c r="D782" s="11"/>
      <c r="E782" s="11"/>
      <c r="F782" s="11"/>
      <c r="G782" s="15"/>
      <c r="H782" s="15"/>
      <c r="I782" s="15"/>
      <c r="J782" s="15"/>
      <c r="K782" s="15"/>
      <c r="L782" s="15"/>
      <c r="M782" s="15"/>
      <c r="N782" s="15"/>
      <c r="O782" s="15"/>
      <c r="P782" s="15"/>
      <c r="Q782" s="15"/>
      <c r="R782" s="15"/>
      <c r="S782" s="138"/>
      <c r="T782" s="138"/>
      <c r="U782" s="138"/>
      <c r="V782" s="138"/>
    </row>
    <row r="783" spans="1:22" ht="11.25" customHeight="1" x14ac:dyDescent="0.2">
      <c r="A783" s="138"/>
      <c r="B783" s="11"/>
      <c r="C783" s="11"/>
      <c r="D783" s="11"/>
      <c r="E783" s="11"/>
      <c r="F783" s="11"/>
      <c r="G783" s="15"/>
      <c r="H783" s="15"/>
      <c r="I783" s="15"/>
      <c r="J783" s="15"/>
      <c r="K783" s="15"/>
      <c r="L783" s="15"/>
      <c r="M783" s="15"/>
      <c r="N783" s="15"/>
      <c r="O783" s="15"/>
      <c r="P783" s="15"/>
      <c r="Q783" s="15"/>
      <c r="R783" s="15"/>
      <c r="S783" s="138"/>
      <c r="T783" s="138"/>
      <c r="U783" s="138"/>
      <c r="V783" s="138"/>
    </row>
    <row r="784" spans="1:22" ht="11.25" customHeight="1" x14ac:dyDescent="0.2">
      <c r="A784" s="138"/>
      <c r="B784" s="11"/>
      <c r="C784" s="11"/>
      <c r="D784" s="11"/>
      <c r="E784" s="11"/>
      <c r="F784" s="11"/>
      <c r="G784" s="15"/>
      <c r="H784" s="15"/>
      <c r="I784" s="15"/>
      <c r="J784" s="15"/>
      <c r="K784" s="15"/>
      <c r="L784" s="15"/>
      <c r="M784" s="15"/>
      <c r="N784" s="15"/>
      <c r="O784" s="15"/>
      <c r="P784" s="15"/>
      <c r="Q784" s="15"/>
      <c r="R784" s="15"/>
      <c r="S784" s="138"/>
      <c r="T784" s="138"/>
      <c r="U784" s="138"/>
      <c r="V784" s="138"/>
    </row>
    <row r="785" spans="1:22" ht="11.25" customHeight="1" x14ac:dyDescent="0.2">
      <c r="A785" s="138"/>
      <c r="B785" s="11"/>
      <c r="C785" s="11"/>
      <c r="D785" s="11"/>
      <c r="E785" s="11"/>
      <c r="F785" s="11"/>
      <c r="G785" s="15"/>
      <c r="H785" s="15"/>
      <c r="I785" s="15"/>
      <c r="J785" s="15"/>
      <c r="K785" s="15"/>
      <c r="L785" s="15"/>
      <c r="M785" s="15"/>
      <c r="N785" s="15"/>
      <c r="O785" s="15"/>
      <c r="P785" s="15"/>
      <c r="Q785" s="15"/>
      <c r="R785" s="15"/>
      <c r="S785" s="138"/>
      <c r="T785" s="138"/>
      <c r="U785" s="138"/>
      <c r="V785" s="138"/>
    </row>
    <row r="786" spans="1:22" ht="11.25" customHeight="1" x14ac:dyDescent="0.2">
      <c r="A786" s="138"/>
      <c r="B786" s="11"/>
      <c r="C786" s="11"/>
      <c r="D786" s="11"/>
      <c r="E786" s="11"/>
      <c r="F786" s="11"/>
      <c r="G786" s="15"/>
      <c r="H786" s="15"/>
      <c r="I786" s="15"/>
      <c r="J786" s="15"/>
      <c r="K786" s="15"/>
      <c r="L786" s="15"/>
      <c r="M786" s="15"/>
      <c r="N786" s="15"/>
      <c r="O786" s="15"/>
      <c r="P786" s="15"/>
      <c r="Q786" s="15"/>
      <c r="R786" s="15"/>
      <c r="S786" s="138"/>
      <c r="T786" s="138"/>
      <c r="U786" s="138"/>
      <c r="V786" s="138"/>
    </row>
    <row r="787" spans="1:22" ht="11.25" customHeight="1" x14ac:dyDescent="0.2">
      <c r="A787" s="138"/>
      <c r="B787" s="11"/>
      <c r="C787" s="11"/>
      <c r="D787" s="11"/>
      <c r="E787" s="11"/>
      <c r="F787" s="11"/>
      <c r="G787" s="15"/>
      <c r="H787" s="15"/>
      <c r="I787" s="15"/>
      <c r="J787" s="15"/>
      <c r="K787" s="15"/>
      <c r="L787" s="15"/>
      <c r="M787" s="15"/>
      <c r="N787" s="15"/>
      <c r="O787" s="15"/>
      <c r="P787" s="15"/>
      <c r="Q787" s="15"/>
      <c r="R787" s="15"/>
      <c r="S787" s="138"/>
      <c r="T787" s="138"/>
      <c r="U787" s="138"/>
      <c r="V787" s="138"/>
    </row>
    <row r="788" spans="1:22" ht="11.25" customHeight="1" x14ac:dyDescent="0.2">
      <c r="A788" s="138"/>
      <c r="B788" s="11"/>
      <c r="C788" s="11"/>
      <c r="D788" s="11"/>
      <c r="E788" s="11"/>
      <c r="F788" s="11"/>
      <c r="G788" s="15"/>
      <c r="H788" s="15"/>
      <c r="I788" s="15"/>
      <c r="J788" s="15"/>
      <c r="K788" s="15"/>
      <c r="L788" s="15"/>
      <c r="M788" s="15"/>
      <c r="N788" s="15"/>
      <c r="O788" s="15"/>
      <c r="P788" s="15"/>
      <c r="Q788" s="15"/>
      <c r="R788" s="15"/>
      <c r="S788" s="138"/>
      <c r="T788" s="138"/>
      <c r="U788" s="138"/>
      <c r="V788" s="138"/>
    </row>
    <row r="789" spans="1:22" ht="11.25" customHeight="1" x14ac:dyDescent="0.2">
      <c r="A789" s="138"/>
      <c r="B789" s="11"/>
      <c r="C789" s="11"/>
      <c r="D789" s="11"/>
      <c r="E789" s="11"/>
      <c r="F789" s="11"/>
      <c r="G789" s="15"/>
      <c r="H789" s="15"/>
      <c r="I789" s="15"/>
      <c r="J789" s="15"/>
      <c r="K789" s="15"/>
      <c r="L789" s="15"/>
      <c r="M789" s="15"/>
      <c r="N789" s="15"/>
      <c r="O789" s="15"/>
      <c r="P789" s="15"/>
      <c r="Q789" s="15"/>
      <c r="R789" s="15"/>
      <c r="S789" s="138"/>
      <c r="T789" s="138"/>
      <c r="U789" s="138"/>
      <c r="V789" s="138"/>
    </row>
    <row r="790" spans="1:22" ht="11.25" customHeight="1" x14ac:dyDescent="0.2">
      <c r="A790" s="138"/>
      <c r="B790" s="11"/>
      <c r="C790" s="11"/>
      <c r="D790" s="11"/>
      <c r="E790" s="11"/>
      <c r="F790" s="11"/>
      <c r="G790" s="15"/>
      <c r="H790" s="15"/>
      <c r="I790" s="15"/>
      <c r="J790" s="15"/>
      <c r="K790" s="15"/>
      <c r="L790" s="15"/>
      <c r="M790" s="15"/>
      <c r="N790" s="15"/>
      <c r="O790" s="15"/>
      <c r="P790" s="15"/>
      <c r="Q790" s="15"/>
      <c r="R790" s="15"/>
      <c r="S790" s="138"/>
      <c r="T790" s="138"/>
      <c r="U790" s="138"/>
      <c r="V790" s="138"/>
    </row>
    <row r="791" spans="1:22" ht="11.25" customHeight="1" x14ac:dyDescent="0.2">
      <c r="A791" s="138"/>
      <c r="B791" s="11"/>
      <c r="C791" s="11"/>
      <c r="D791" s="11"/>
      <c r="E791" s="11"/>
      <c r="F791" s="11"/>
      <c r="G791" s="15"/>
      <c r="H791" s="15"/>
      <c r="I791" s="15"/>
      <c r="J791" s="15"/>
      <c r="K791" s="15"/>
      <c r="L791" s="15"/>
      <c r="M791" s="15"/>
      <c r="N791" s="15"/>
      <c r="O791" s="15"/>
      <c r="P791" s="15"/>
      <c r="Q791" s="15"/>
      <c r="R791" s="15"/>
      <c r="S791" s="138"/>
      <c r="T791" s="138"/>
      <c r="U791" s="138"/>
      <c r="V791" s="138"/>
    </row>
    <row r="792" spans="1:22" ht="11.25" customHeight="1" x14ac:dyDescent="0.2">
      <c r="A792" s="138"/>
      <c r="B792" s="11"/>
      <c r="C792" s="11"/>
      <c r="D792" s="11"/>
      <c r="E792" s="11"/>
      <c r="F792" s="11"/>
      <c r="G792" s="15"/>
      <c r="H792" s="15"/>
      <c r="I792" s="15"/>
      <c r="J792" s="15"/>
      <c r="K792" s="15"/>
      <c r="L792" s="15"/>
      <c r="M792" s="15"/>
      <c r="N792" s="15"/>
      <c r="O792" s="15"/>
      <c r="P792" s="15"/>
      <c r="Q792" s="15"/>
      <c r="R792" s="15"/>
      <c r="S792" s="138"/>
      <c r="T792" s="138"/>
      <c r="U792" s="138"/>
      <c r="V792" s="138"/>
    </row>
    <row r="793" spans="1:22" ht="11.25" customHeight="1" x14ac:dyDescent="0.2">
      <c r="A793" s="138"/>
      <c r="B793" s="11"/>
      <c r="C793" s="11"/>
      <c r="D793" s="11"/>
      <c r="E793" s="11"/>
      <c r="F793" s="11"/>
      <c r="G793" s="15"/>
      <c r="H793" s="15"/>
      <c r="I793" s="15"/>
      <c r="J793" s="15"/>
      <c r="K793" s="15"/>
      <c r="L793" s="15"/>
      <c r="M793" s="15"/>
      <c r="N793" s="15"/>
      <c r="O793" s="15"/>
      <c r="P793" s="15"/>
      <c r="Q793" s="15"/>
      <c r="R793" s="15"/>
      <c r="S793" s="138"/>
      <c r="T793" s="138"/>
      <c r="U793" s="138"/>
      <c r="V793" s="138"/>
    </row>
    <row r="794" spans="1:22" ht="11.25" customHeight="1" x14ac:dyDescent="0.2">
      <c r="A794" s="138"/>
      <c r="B794" s="11"/>
      <c r="C794" s="11"/>
      <c r="D794" s="11"/>
      <c r="E794" s="11"/>
      <c r="F794" s="11"/>
      <c r="G794" s="15"/>
      <c r="H794" s="15"/>
      <c r="I794" s="15"/>
      <c r="J794" s="15"/>
      <c r="K794" s="15"/>
      <c r="L794" s="15"/>
      <c r="M794" s="15"/>
      <c r="N794" s="15"/>
      <c r="O794" s="15"/>
      <c r="P794" s="15"/>
      <c r="Q794" s="15"/>
      <c r="R794" s="15"/>
      <c r="S794" s="138"/>
      <c r="T794" s="138"/>
      <c r="U794" s="138"/>
      <c r="V794" s="138"/>
    </row>
    <row r="795" spans="1:22" ht="11.25" customHeight="1" x14ac:dyDescent="0.2">
      <c r="A795" s="138"/>
      <c r="B795" s="11"/>
      <c r="C795" s="11"/>
      <c r="D795" s="11"/>
      <c r="E795" s="11"/>
      <c r="F795" s="11"/>
      <c r="G795" s="15"/>
      <c r="H795" s="15"/>
      <c r="I795" s="15"/>
      <c r="J795" s="15"/>
      <c r="K795" s="15"/>
      <c r="L795" s="15"/>
      <c r="M795" s="15"/>
      <c r="N795" s="15"/>
      <c r="O795" s="15"/>
      <c r="P795" s="15"/>
      <c r="Q795" s="15"/>
      <c r="R795" s="15"/>
      <c r="S795" s="138"/>
      <c r="T795" s="138"/>
      <c r="U795" s="138"/>
      <c r="V795" s="138"/>
    </row>
    <row r="796" spans="1:22" ht="11.25" customHeight="1" x14ac:dyDescent="0.2">
      <c r="A796" s="138"/>
      <c r="B796" s="11"/>
      <c r="C796" s="11"/>
      <c r="D796" s="11"/>
      <c r="E796" s="11"/>
      <c r="F796" s="11"/>
      <c r="G796" s="15"/>
      <c r="H796" s="15"/>
      <c r="I796" s="15"/>
      <c r="J796" s="15"/>
      <c r="K796" s="15"/>
      <c r="L796" s="15"/>
      <c r="M796" s="15"/>
      <c r="N796" s="15"/>
      <c r="O796" s="15"/>
      <c r="P796" s="15"/>
      <c r="Q796" s="15"/>
      <c r="R796" s="15"/>
      <c r="S796" s="138"/>
      <c r="T796" s="138"/>
      <c r="U796" s="138"/>
      <c r="V796" s="138"/>
    </row>
    <row r="797" spans="1:22" ht="11.25" customHeight="1" x14ac:dyDescent="0.2">
      <c r="A797" s="138"/>
      <c r="B797" s="11"/>
      <c r="C797" s="11"/>
      <c r="D797" s="11"/>
      <c r="E797" s="11"/>
      <c r="F797" s="11"/>
      <c r="G797" s="15"/>
      <c r="H797" s="15"/>
      <c r="I797" s="15"/>
      <c r="J797" s="15"/>
      <c r="K797" s="15"/>
      <c r="L797" s="15"/>
      <c r="M797" s="15"/>
      <c r="N797" s="15"/>
      <c r="O797" s="15"/>
      <c r="P797" s="15"/>
      <c r="Q797" s="15"/>
      <c r="R797" s="15"/>
      <c r="S797" s="138"/>
      <c r="T797" s="138"/>
      <c r="U797" s="138"/>
      <c r="V797" s="138"/>
    </row>
    <row r="798" spans="1:22" ht="11.25" customHeight="1" x14ac:dyDescent="0.2">
      <c r="A798" s="138"/>
      <c r="B798" s="11"/>
      <c r="C798" s="11"/>
      <c r="D798" s="11"/>
      <c r="E798" s="11"/>
      <c r="F798" s="11"/>
      <c r="G798" s="15"/>
      <c r="H798" s="15"/>
      <c r="I798" s="15"/>
      <c r="J798" s="15"/>
      <c r="K798" s="15"/>
      <c r="L798" s="15"/>
      <c r="M798" s="15"/>
      <c r="N798" s="15"/>
      <c r="O798" s="15"/>
      <c r="P798" s="15"/>
      <c r="Q798" s="15"/>
      <c r="R798" s="15"/>
      <c r="S798" s="138"/>
      <c r="T798" s="138"/>
      <c r="U798" s="138"/>
      <c r="V798" s="138"/>
    </row>
    <row r="799" spans="1:22" ht="11.25" customHeight="1" x14ac:dyDescent="0.2">
      <c r="A799" s="138"/>
      <c r="B799" s="11"/>
      <c r="C799" s="11"/>
      <c r="D799" s="11"/>
      <c r="E799" s="11"/>
      <c r="F799" s="11"/>
      <c r="G799" s="15"/>
      <c r="H799" s="15"/>
      <c r="I799" s="15"/>
      <c r="J799" s="15"/>
      <c r="K799" s="15"/>
      <c r="L799" s="15"/>
      <c r="M799" s="15"/>
      <c r="N799" s="15"/>
      <c r="O799" s="15"/>
      <c r="P799" s="15"/>
      <c r="Q799" s="15"/>
      <c r="R799" s="15"/>
      <c r="S799" s="138"/>
      <c r="T799" s="138"/>
      <c r="U799" s="138"/>
      <c r="V799" s="138"/>
    </row>
    <row r="800" spans="1:22" ht="11.25" customHeight="1" x14ac:dyDescent="0.2">
      <c r="A800" s="138"/>
      <c r="B800" s="11"/>
      <c r="C800" s="11"/>
      <c r="D800" s="11"/>
      <c r="E800" s="11"/>
      <c r="F800" s="11"/>
      <c r="G800" s="15"/>
      <c r="H800" s="15"/>
      <c r="I800" s="15"/>
      <c r="J800" s="15"/>
      <c r="K800" s="15"/>
      <c r="L800" s="15"/>
      <c r="M800" s="15"/>
      <c r="N800" s="15"/>
      <c r="O800" s="15"/>
      <c r="P800" s="15"/>
      <c r="Q800" s="15"/>
      <c r="R800" s="15"/>
      <c r="S800" s="138"/>
      <c r="T800" s="138"/>
      <c r="U800" s="138"/>
      <c r="V800" s="138"/>
    </row>
    <row r="801" spans="1:22" ht="11.25" customHeight="1" x14ac:dyDescent="0.2">
      <c r="A801" s="138"/>
      <c r="B801" s="11"/>
      <c r="C801" s="11"/>
      <c r="D801" s="11"/>
      <c r="E801" s="11"/>
      <c r="F801" s="11"/>
      <c r="G801" s="15"/>
      <c r="H801" s="15"/>
      <c r="I801" s="15"/>
      <c r="J801" s="15"/>
      <c r="K801" s="15"/>
      <c r="L801" s="15"/>
      <c r="M801" s="15"/>
      <c r="N801" s="15"/>
      <c r="O801" s="15"/>
      <c r="P801" s="15"/>
      <c r="Q801" s="15"/>
      <c r="R801" s="15"/>
      <c r="S801" s="138"/>
      <c r="T801" s="138"/>
      <c r="U801" s="138"/>
      <c r="V801" s="138"/>
    </row>
    <row r="802" spans="1:22" ht="11.25" customHeight="1" x14ac:dyDescent="0.2">
      <c r="A802" s="138"/>
      <c r="B802" s="11"/>
      <c r="C802" s="11"/>
      <c r="D802" s="11"/>
      <c r="E802" s="11"/>
      <c r="F802" s="11"/>
      <c r="G802" s="15"/>
      <c r="H802" s="15"/>
      <c r="I802" s="15"/>
      <c r="J802" s="15"/>
      <c r="K802" s="15"/>
      <c r="L802" s="15"/>
      <c r="M802" s="15"/>
      <c r="N802" s="15"/>
      <c r="O802" s="15"/>
      <c r="P802" s="15"/>
      <c r="Q802" s="15"/>
      <c r="R802" s="15"/>
      <c r="S802" s="138"/>
      <c r="T802" s="138"/>
      <c r="U802" s="138"/>
      <c r="V802" s="138"/>
    </row>
    <row r="803" spans="1:22" ht="11.25" customHeight="1" x14ac:dyDescent="0.2">
      <c r="A803" s="138"/>
      <c r="B803" s="11"/>
      <c r="C803" s="11"/>
      <c r="D803" s="11"/>
      <c r="E803" s="11"/>
      <c r="F803" s="11"/>
      <c r="G803" s="15"/>
      <c r="H803" s="15"/>
      <c r="I803" s="15"/>
      <c r="J803" s="15"/>
      <c r="K803" s="15"/>
      <c r="L803" s="15"/>
      <c r="M803" s="15"/>
      <c r="N803" s="15"/>
      <c r="O803" s="15"/>
      <c r="P803" s="15"/>
      <c r="Q803" s="15"/>
      <c r="R803" s="15"/>
      <c r="S803" s="138"/>
      <c r="T803" s="138"/>
      <c r="U803" s="138"/>
      <c r="V803" s="138"/>
    </row>
    <row r="804" spans="1:22" ht="11.25" customHeight="1" x14ac:dyDescent="0.2">
      <c r="A804" s="138"/>
      <c r="B804" s="11"/>
      <c r="C804" s="11"/>
      <c r="D804" s="11"/>
      <c r="E804" s="11"/>
      <c r="F804" s="11"/>
      <c r="G804" s="15"/>
      <c r="H804" s="15"/>
      <c r="I804" s="15"/>
      <c r="J804" s="15"/>
      <c r="K804" s="15"/>
      <c r="L804" s="15"/>
      <c r="M804" s="15"/>
      <c r="N804" s="15"/>
      <c r="O804" s="15"/>
      <c r="P804" s="15"/>
      <c r="Q804" s="15"/>
      <c r="R804" s="15"/>
      <c r="S804" s="138"/>
      <c r="T804" s="138"/>
      <c r="U804" s="138"/>
      <c r="V804" s="138"/>
    </row>
    <row r="805" spans="1:22" ht="11.25" customHeight="1" x14ac:dyDescent="0.2">
      <c r="A805" s="138"/>
      <c r="B805" s="11"/>
      <c r="C805" s="11"/>
      <c r="D805" s="11"/>
      <c r="E805" s="11"/>
      <c r="F805" s="11"/>
      <c r="G805" s="15"/>
      <c r="H805" s="15"/>
      <c r="I805" s="15"/>
      <c r="J805" s="15"/>
      <c r="K805" s="15"/>
      <c r="L805" s="15"/>
      <c r="M805" s="15"/>
      <c r="N805" s="15"/>
      <c r="O805" s="15"/>
      <c r="P805" s="15"/>
      <c r="Q805" s="15"/>
      <c r="R805" s="15"/>
      <c r="S805" s="138"/>
      <c r="T805" s="138"/>
      <c r="U805" s="138"/>
      <c r="V805" s="138"/>
    </row>
    <row r="806" spans="1:22" ht="11.25" customHeight="1" x14ac:dyDescent="0.2">
      <c r="A806" s="138"/>
      <c r="B806" s="11"/>
      <c r="C806" s="11"/>
      <c r="D806" s="11"/>
      <c r="E806" s="11"/>
      <c r="F806" s="11"/>
      <c r="G806" s="15"/>
      <c r="H806" s="15"/>
      <c r="I806" s="15"/>
      <c r="J806" s="15"/>
      <c r="K806" s="15"/>
      <c r="L806" s="15"/>
      <c r="M806" s="15"/>
      <c r="N806" s="15"/>
      <c r="O806" s="15"/>
      <c r="P806" s="15"/>
      <c r="Q806" s="15"/>
      <c r="R806" s="15"/>
      <c r="S806" s="138"/>
      <c r="T806" s="138"/>
      <c r="U806" s="138"/>
      <c r="V806" s="138"/>
    </row>
    <row r="807" spans="1:22" ht="11.25" customHeight="1" x14ac:dyDescent="0.2">
      <c r="A807" s="138"/>
      <c r="B807" s="11"/>
      <c r="C807" s="11"/>
      <c r="D807" s="11"/>
      <c r="E807" s="11"/>
      <c r="F807" s="11"/>
      <c r="G807" s="15"/>
      <c r="H807" s="15"/>
      <c r="I807" s="15"/>
      <c r="J807" s="15"/>
      <c r="K807" s="15"/>
      <c r="L807" s="15"/>
      <c r="M807" s="15"/>
      <c r="N807" s="15"/>
      <c r="O807" s="15"/>
      <c r="P807" s="15"/>
      <c r="Q807" s="15"/>
      <c r="R807" s="15"/>
      <c r="S807" s="138"/>
      <c r="T807" s="138"/>
      <c r="U807" s="138"/>
      <c r="V807" s="138"/>
    </row>
    <row r="808" spans="1:22" ht="11.25" customHeight="1" x14ac:dyDescent="0.2">
      <c r="A808" s="138"/>
      <c r="B808" s="11"/>
      <c r="C808" s="11"/>
      <c r="D808" s="11"/>
      <c r="E808" s="11"/>
      <c r="F808" s="11"/>
      <c r="G808" s="15"/>
      <c r="H808" s="15"/>
      <c r="I808" s="15"/>
      <c r="J808" s="15"/>
      <c r="K808" s="15"/>
      <c r="L808" s="15"/>
      <c r="M808" s="15"/>
      <c r="N808" s="15"/>
      <c r="O808" s="15"/>
      <c r="P808" s="15"/>
      <c r="Q808" s="15"/>
      <c r="R808" s="15"/>
      <c r="S808" s="138"/>
      <c r="T808" s="138"/>
      <c r="U808" s="138"/>
      <c r="V808" s="138"/>
    </row>
    <row r="809" spans="1:22" ht="11.25" customHeight="1" x14ac:dyDescent="0.2">
      <c r="A809" s="138"/>
      <c r="B809" s="11"/>
      <c r="C809" s="11"/>
      <c r="D809" s="11"/>
      <c r="E809" s="11"/>
      <c r="F809" s="11"/>
      <c r="G809" s="15"/>
      <c r="H809" s="15"/>
      <c r="I809" s="15"/>
      <c r="J809" s="15"/>
      <c r="K809" s="15"/>
      <c r="L809" s="15"/>
      <c r="M809" s="15"/>
      <c r="N809" s="15"/>
      <c r="O809" s="15"/>
      <c r="P809" s="15"/>
      <c r="Q809" s="15"/>
      <c r="R809" s="15"/>
      <c r="S809" s="138"/>
      <c r="T809" s="138"/>
      <c r="U809" s="138"/>
      <c r="V809" s="138"/>
    </row>
    <row r="810" spans="1:22" ht="11.25" customHeight="1" x14ac:dyDescent="0.2">
      <c r="A810" s="138"/>
      <c r="B810" s="11"/>
      <c r="C810" s="11"/>
      <c r="D810" s="11"/>
      <c r="E810" s="11"/>
      <c r="F810" s="11"/>
      <c r="G810" s="15"/>
      <c r="H810" s="15"/>
      <c r="I810" s="15"/>
      <c r="J810" s="15"/>
      <c r="K810" s="15"/>
      <c r="L810" s="15"/>
      <c r="M810" s="15"/>
      <c r="N810" s="15"/>
      <c r="O810" s="15"/>
      <c r="P810" s="15"/>
      <c r="Q810" s="15"/>
      <c r="R810" s="15"/>
      <c r="S810" s="138"/>
      <c r="T810" s="138"/>
      <c r="U810" s="138"/>
      <c r="V810" s="138"/>
    </row>
    <row r="811" spans="1:22" ht="11.25" customHeight="1" x14ac:dyDescent="0.2">
      <c r="A811" s="138"/>
      <c r="B811" s="11"/>
      <c r="C811" s="11"/>
      <c r="D811" s="11"/>
      <c r="E811" s="11"/>
      <c r="F811" s="11"/>
      <c r="G811" s="15"/>
      <c r="H811" s="15"/>
      <c r="I811" s="15"/>
      <c r="J811" s="15"/>
      <c r="K811" s="15"/>
      <c r="L811" s="15"/>
      <c r="M811" s="15"/>
      <c r="N811" s="15"/>
      <c r="O811" s="15"/>
      <c r="P811" s="15"/>
      <c r="Q811" s="15"/>
      <c r="R811" s="15"/>
      <c r="S811" s="138"/>
      <c r="T811" s="138"/>
      <c r="U811" s="138"/>
      <c r="V811" s="138"/>
    </row>
    <row r="812" spans="1:22" ht="11.25" customHeight="1" x14ac:dyDescent="0.2">
      <c r="A812" s="138"/>
      <c r="B812" s="11"/>
      <c r="C812" s="11"/>
      <c r="D812" s="11"/>
      <c r="E812" s="11"/>
      <c r="F812" s="11"/>
      <c r="G812" s="15"/>
      <c r="H812" s="15"/>
      <c r="I812" s="15"/>
      <c r="J812" s="15"/>
      <c r="K812" s="15"/>
      <c r="L812" s="15"/>
      <c r="M812" s="15"/>
      <c r="N812" s="15"/>
      <c r="O812" s="15"/>
      <c r="P812" s="15"/>
      <c r="Q812" s="15"/>
      <c r="R812" s="15"/>
      <c r="S812" s="138"/>
      <c r="T812" s="138"/>
      <c r="U812" s="138"/>
      <c r="V812" s="138"/>
    </row>
    <row r="813" spans="1:22" ht="11.25" customHeight="1" x14ac:dyDescent="0.2">
      <c r="A813" s="138"/>
      <c r="B813" s="11"/>
      <c r="C813" s="11"/>
      <c r="D813" s="11"/>
      <c r="E813" s="11"/>
      <c r="F813" s="11"/>
      <c r="G813" s="15"/>
      <c r="H813" s="15"/>
      <c r="I813" s="15"/>
      <c r="J813" s="15"/>
      <c r="K813" s="15"/>
      <c r="L813" s="15"/>
      <c r="M813" s="15"/>
      <c r="N813" s="15"/>
      <c r="O813" s="15"/>
      <c r="P813" s="15"/>
      <c r="Q813" s="15"/>
      <c r="R813" s="15"/>
      <c r="S813" s="138"/>
      <c r="T813" s="138"/>
      <c r="U813" s="138"/>
      <c r="V813" s="138"/>
    </row>
    <row r="814" spans="1:22" ht="11.25" customHeight="1" x14ac:dyDescent="0.2">
      <c r="A814" s="138"/>
      <c r="B814" s="11"/>
      <c r="C814" s="11"/>
      <c r="D814" s="11"/>
      <c r="E814" s="11"/>
      <c r="F814" s="11"/>
      <c r="G814" s="15"/>
      <c r="H814" s="15"/>
      <c r="I814" s="15"/>
      <c r="J814" s="15"/>
      <c r="K814" s="15"/>
      <c r="L814" s="15"/>
      <c r="M814" s="15"/>
      <c r="N814" s="15"/>
      <c r="O814" s="15"/>
      <c r="P814" s="15"/>
      <c r="Q814" s="15"/>
      <c r="R814" s="15"/>
      <c r="S814" s="138"/>
      <c r="T814" s="138"/>
      <c r="U814" s="138"/>
      <c r="V814" s="138"/>
    </row>
    <row r="815" spans="1:22" ht="11.25" customHeight="1" x14ac:dyDescent="0.2">
      <c r="A815" s="138"/>
      <c r="B815" s="11"/>
      <c r="C815" s="11"/>
      <c r="D815" s="11"/>
      <c r="E815" s="11"/>
      <c r="F815" s="11"/>
      <c r="G815" s="15"/>
      <c r="H815" s="15"/>
      <c r="I815" s="15"/>
      <c r="J815" s="15"/>
      <c r="K815" s="15"/>
      <c r="L815" s="15"/>
      <c r="M815" s="15"/>
      <c r="N815" s="15"/>
      <c r="O815" s="15"/>
      <c r="P815" s="15"/>
      <c r="Q815" s="15"/>
      <c r="R815" s="15"/>
      <c r="S815" s="138"/>
      <c r="T815" s="138"/>
      <c r="U815" s="138"/>
      <c r="V815" s="138"/>
    </row>
    <row r="816" spans="1:22" ht="11.25" customHeight="1" x14ac:dyDescent="0.2">
      <c r="A816" s="138"/>
      <c r="B816" s="11"/>
      <c r="C816" s="11"/>
      <c r="D816" s="11"/>
      <c r="E816" s="11"/>
      <c r="F816" s="11"/>
      <c r="G816" s="15"/>
      <c r="H816" s="15"/>
      <c r="I816" s="15"/>
      <c r="J816" s="15"/>
      <c r="K816" s="15"/>
      <c r="L816" s="15"/>
      <c r="M816" s="15"/>
      <c r="N816" s="15"/>
      <c r="O816" s="15"/>
      <c r="P816" s="15"/>
      <c r="Q816" s="15"/>
      <c r="R816" s="15"/>
      <c r="S816" s="138"/>
      <c r="T816" s="138"/>
      <c r="U816" s="138"/>
      <c r="V816" s="138"/>
    </row>
    <row r="817" spans="1:22" ht="11.25" customHeight="1" x14ac:dyDescent="0.2">
      <c r="A817" s="138"/>
      <c r="B817" s="11"/>
      <c r="C817" s="11"/>
      <c r="D817" s="11"/>
      <c r="E817" s="11"/>
      <c r="F817" s="11"/>
      <c r="G817" s="15"/>
      <c r="H817" s="15"/>
      <c r="I817" s="15"/>
      <c r="J817" s="15"/>
      <c r="K817" s="15"/>
      <c r="L817" s="15"/>
      <c r="M817" s="15"/>
      <c r="N817" s="15"/>
      <c r="O817" s="15"/>
      <c r="P817" s="15"/>
      <c r="Q817" s="15"/>
      <c r="R817" s="15"/>
      <c r="S817" s="138"/>
      <c r="T817" s="138"/>
      <c r="U817" s="138"/>
      <c r="V817" s="138"/>
    </row>
    <row r="818" spans="1:22" ht="11.25" customHeight="1" x14ac:dyDescent="0.2">
      <c r="A818" s="138"/>
      <c r="B818" s="11"/>
      <c r="C818" s="11"/>
      <c r="D818" s="11"/>
      <c r="E818" s="11"/>
      <c r="F818" s="11"/>
      <c r="G818" s="15"/>
      <c r="H818" s="15"/>
      <c r="I818" s="15"/>
      <c r="J818" s="15"/>
      <c r="K818" s="15"/>
      <c r="L818" s="15"/>
      <c r="M818" s="15"/>
      <c r="N818" s="15"/>
      <c r="O818" s="15"/>
      <c r="P818" s="15"/>
      <c r="Q818" s="15"/>
      <c r="R818" s="15"/>
      <c r="S818" s="138"/>
      <c r="T818" s="138"/>
      <c r="U818" s="138"/>
      <c r="V818" s="138"/>
    </row>
    <row r="819" spans="1:22" ht="11.25" customHeight="1" x14ac:dyDescent="0.2">
      <c r="A819" s="138"/>
      <c r="B819" s="11"/>
      <c r="C819" s="11"/>
      <c r="D819" s="11"/>
      <c r="E819" s="11"/>
      <c r="F819" s="11"/>
      <c r="G819" s="15"/>
      <c r="H819" s="15"/>
      <c r="I819" s="15"/>
      <c r="J819" s="15"/>
      <c r="K819" s="15"/>
      <c r="L819" s="15"/>
      <c r="M819" s="15"/>
      <c r="N819" s="15"/>
      <c r="O819" s="15"/>
      <c r="P819" s="15"/>
      <c r="Q819" s="15"/>
      <c r="R819" s="15"/>
      <c r="S819" s="138"/>
      <c r="T819" s="138"/>
      <c r="U819" s="138"/>
      <c r="V819" s="138"/>
    </row>
    <row r="820" spans="1:22" ht="11.25" customHeight="1" x14ac:dyDescent="0.2">
      <c r="A820" s="138"/>
      <c r="B820" s="11"/>
      <c r="C820" s="11"/>
      <c r="D820" s="11"/>
      <c r="E820" s="11"/>
      <c r="F820" s="11"/>
      <c r="G820" s="15"/>
      <c r="H820" s="15"/>
      <c r="I820" s="15"/>
      <c r="J820" s="15"/>
      <c r="K820" s="15"/>
      <c r="L820" s="15"/>
      <c r="M820" s="15"/>
      <c r="N820" s="15"/>
      <c r="O820" s="15"/>
      <c r="P820" s="15"/>
      <c r="Q820" s="15"/>
      <c r="R820" s="15"/>
      <c r="S820" s="138"/>
      <c r="T820" s="138"/>
      <c r="U820" s="138"/>
      <c r="V820" s="138"/>
    </row>
    <row r="821" spans="1:22" ht="11.25" customHeight="1" x14ac:dyDescent="0.2">
      <c r="A821" s="138"/>
      <c r="B821" s="11"/>
      <c r="C821" s="11"/>
      <c r="D821" s="11"/>
      <c r="E821" s="11"/>
      <c r="F821" s="11"/>
      <c r="G821" s="15"/>
      <c r="H821" s="15"/>
      <c r="I821" s="15"/>
      <c r="J821" s="15"/>
      <c r="K821" s="15"/>
      <c r="L821" s="15"/>
      <c r="M821" s="15"/>
      <c r="N821" s="15"/>
      <c r="O821" s="15"/>
      <c r="P821" s="15"/>
      <c r="Q821" s="15"/>
      <c r="R821" s="15"/>
      <c r="S821" s="138"/>
      <c r="T821" s="138"/>
      <c r="U821" s="138"/>
      <c r="V821" s="138"/>
    </row>
    <row r="822" spans="1:22" ht="11.25" customHeight="1" x14ac:dyDescent="0.2">
      <c r="A822" s="138"/>
      <c r="B822" s="11"/>
      <c r="C822" s="11"/>
      <c r="D822" s="11"/>
      <c r="E822" s="11"/>
      <c r="F822" s="11"/>
      <c r="G822" s="15"/>
      <c r="H822" s="15"/>
      <c r="I822" s="15"/>
      <c r="J822" s="15"/>
      <c r="K822" s="15"/>
      <c r="L822" s="15"/>
      <c r="M822" s="15"/>
      <c r="N822" s="15"/>
      <c r="O822" s="15"/>
      <c r="P822" s="15"/>
      <c r="Q822" s="15"/>
      <c r="R822" s="15"/>
      <c r="S822" s="138"/>
      <c r="T822" s="138"/>
      <c r="U822" s="138"/>
      <c r="V822" s="138"/>
    </row>
    <row r="823" spans="1:22" ht="11.25" customHeight="1" x14ac:dyDescent="0.2">
      <c r="A823" s="138"/>
      <c r="B823" s="11"/>
      <c r="C823" s="11"/>
      <c r="D823" s="11"/>
      <c r="E823" s="11"/>
      <c r="F823" s="11"/>
      <c r="G823" s="15"/>
      <c r="H823" s="15"/>
      <c r="I823" s="15"/>
      <c r="J823" s="15"/>
      <c r="K823" s="15"/>
      <c r="L823" s="15"/>
      <c r="M823" s="15"/>
      <c r="N823" s="15"/>
      <c r="O823" s="15"/>
      <c r="P823" s="15"/>
      <c r="Q823" s="15"/>
      <c r="R823" s="15"/>
      <c r="S823" s="138"/>
      <c r="T823" s="138"/>
      <c r="U823" s="138"/>
      <c r="V823" s="138"/>
    </row>
    <row r="824" spans="1:22" ht="11.25" customHeight="1" x14ac:dyDescent="0.2">
      <c r="A824" s="138"/>
      <c r="B824" s="11"/>
      <c r="C824" s="11"/>
      <c r="D824" s="11"/>
      <c r="E824" s="11"/>
      <c r="F824" s="11"/>
      <c r="G824" s="15"/>
      <c r="H824" s="15"/>
      <c r="I824" s="15"/>
      <c r="J824" s="15"/>
      <c r="K824" s="15"/>
      <c r="L824" s="15"/>
      <c r="M824" s="15"/>
      <c r="N824" s="15"/>
      <c r="O824" s="15"/>
      <c r="P824" s="15"/>
      <c r="Q824" s="15"/>
      <c r="R824" s="15"/>
      <c r="S824" s="138"/>
      <c r="T824" s="138"/>
      <c r="U824" s="138"/>
      <c r="V824" s="138"/>
    </row>
    <row r="825" spans="1:22" ht="11.25" customHeight="1" x14ac:dyDescent="0.2">
      <c r="A825" s="138"/>
      <c r="B825" s="11"/>
      <c r="C825" s="11"/>
      <c r="D825" s="11"/>
      <c r="E825" s="11"/>
      <c r="F825" s="11"/>
      <c r="G825" s="15"/>
      <c r="H825" s="15"/>
      <c r="I825" s="15"/>
      <c r="J825" s="15"/>
      <c r="K825" s="15"/>
      <c r="L825" s="15"/>
      <c r="M825" s="15"/>
      <c r="N825" s="15"/>
      <c r="O825" s="15"/>
      <c r="P825" s="15"/>
      <c r="Q825" s="15"/>
      <c r="R825" s="15"/>
      <c r="S825" s="138"/>
      <c r="T825" s="138"/>
      <c r="U825" s="138"/>
      <c r="V825" s="138"/>
    </row>
    <row r="826" spans="1:22" ht="11.25" customHeight="1" x14ac:dyDescent="0.2">
      <c r="A826" s="138"/>
      <c r="B826" s="11"/>
      <c r="C826" s="11"/>
      <c r="D826" s="11"/>
      <c r="E826" s="11"/>
      <c r="F826" s="11"/>
      <c r="G826" s="15"/>
      <c r="H826" s="15"/>
      <c r="I826" s="15"/>
      <c r="J826" s="15"/>
      <c r="K826" s="15"/>
      <c r="L826" s="15"/>
      <c r="M826" s="15"/>
      <c r="N826" s="15"/>
      <c r="O826" s="15"/>
      <c r="P826" s="15"/>
      <c r="Q826" s="15"/>
      <c r="R826" s="15"/>
      <c r="S826" s="138"/>
      <c r="T826" s="138"/>
      <c r="U826" s="138"/>
      <c r="V826" s="138"/>
    </row>
    <row r="827" spans="1:22" ht="11.25" customHeight="1" x14ac:dyDescent="0.2">
      <c r="A827" s="138"/>
      <c r="B827" s="11"/>
      <c r="C827" s="11"/>
      <c r="D827" s="11"/>
      <c r="E827" s="11"/>
      <c r="F827" s="11"/>
      <c r="G827" s="15"/>
      <c r="H827" s="15"/>
      <c r="I827" s="15"/>
      <c r="J827" s="15"/>
      <c r="K827" s="15"/>
      <c r="L827" s="15"/>
      <c r="M827" s="15"/>
      <c r="N827" s="15"/>
      <c r="O827" s="15"/>
      <c r="P827" s="15"/>
      <c r="Q827" s="15"/>
      <c r="R827" s="15"/>
      <c r="S827" s="138"/>
      <c r="T827" s="138"/>
      <c r="U827" s="138"/>
      <c r="V827" s="138"/>
    </row>
    <row r="828" spans="1:22" ht="11.25" customHeight="1" x14ac:dyDescent="0.2">
      <c r="A828" s="138"/>
      <c r="B828" s="11"/>
      <c r="C828" s="11"/>
      <c r="D828" s="11"/>
      <c r="E828" s="11"/>
      <c r="F828" s="11"/>
      <c r="G828" s="15"/>
      <c r="H828" s="15"/>
      <c r="I828" s="15"/>
      <c r="J828" s="15"/>
      <c r="K828" s="15"/>
      <c r="L828" s="15"/>
      <c r="M828" s="15"/>
      <c r="N828" s="15"/>
      <c r="O828" s="15"/>
      <c r="P828" s="15"/>
      <c r="Q828" s="15"/>
      <c r="R828" s="15"/>
      <c r="S828" s="138"/>
      <c r="T828" s="138"/>
      <c r="U828" s="138"/>
      <c r="V828" s="138"/>
    </row>
    <row r="829" spans="1:22" ht="11.25" customHeight="1" x14ac:dyDescent="0.2">
      <c r="A829" s="138"/>
      <c r="B829" s="11"/>
      <c r="C829" s="11"/>
      <c r="D829" s="11"/>
      <c r="E829" s="11"/>
      <c r="F829" s="11"/>
      <c r="G829" s="15"/>
      <c r="H829" s="15"/>
      <c r="I829" s="15"/>
      <c r="J829" s="15"/>
      <c r="K829" s="15"/>
      <c r="L829" s="15"/>
      <c r="M829" s="15"/>
      <c r="N829" s="15"/>
      <c r="O829" s="15"/>
      <c r="P829" s="15"/>
      <c r="Q829" s="15"/>
      <c r="R829" s="15"/>
      <c r="S829" s="138"/>
      <c r="T829" s="138"/>
      <c r="U829" s="138"/>
      <c r="V829" s="138"/>
    </row>
    <row r="830" spans="1:22" ht="11.25" customHeight="1" x14ac:dyDescent="0.2">
      <c r="A830" s="138"/>
      <c r="B830" s="11"/>
      <c r="C830" s="11"/>
      <c r="D830" s="11"/>
      <c r="E830" s="11"/>
      <c r="F830" s="11"/>
      <c r="G830" s="15"/>
      <c r="H830" s="15"/>
      <c r="I830" s="15"/>
      <c r="J830" s="15"/>
      <c r="K830" s="15"/>
      <c r="L830" s="15"/>
      <c r="M830" s="15"/>
      <c r="N830" s="15"/>
      <c r="O830" s="15"/>
      <c r="P830" s="15"/>
      <c r="Q830" s="15"/>
      <c r="R830" s="15"/>
      <c r="S830" s="138"/>
      <c r="T830" s="138"/>
      <c r="U830" s="138"/>
      <c r="V830" s="138"/>
    </row>
    <row r="831" spans="1:22" ht="11.25" customHeight="1" x14ac:dyDescent="0.2">
      <c r="A831" s="138"/>
      <c r="B831" s="11"/>
      <c r="C831" s="11"/>
      <c r="D831" s="11"/>
      <c r="E831" s="11"/>
      <c r="F831" s="11"/>
      <c r="G831" s="15"/>
      <c r="H831" s="15"/>
      <c r="I831" s="15"/>
      <c r="J831" s="15"/>
      <c r="K831" s="15"/>
      <c r="L831" s="15"/>
      <c r="M831" s="15"/>
      <c r="N831" s="15"/>
      <c r="O831" s="15"/>
      <c r="P831" s="15"/>
      <c r="Q831" s="15"/>
      <c r="R831" s="15"/>
      <c r="S831" s="138"/>
      <c r="T831" s="138"/>
      <c r="U831" s="138"/>
      <c r="V831" s="138"/>
    </row>
    <row r="832" spans="1:22" ht="11.25" customHeight="1" x14ac:dyDescent="0.2">
      <c r="A832" s="138"/>
      <c r="B832" s="11"/>
      <c r="C832" s="11"/>
      <c r="D832" s="11"/>
      <c r="E832" s="11"/>
      <c r="F832" s="11"/>
      <c r="G832" s="15"/>
      <c r="H832" s="15"/>
      <c r="I832" s="15"/>
      <c r="J832" s="15"/>
      <c r="K832" s="15"/>
      <c r="L832" s="15"/>
      <c r="M832" s="15"/>
      <c r="N832" s="15"/>
      <c r="O832" s="15"/>
      <c r="P832" s="15"/>
      <c r="Q832" s="15"/>
      <c r="R832" s="15"/>
      <c r="S832" s="138"/>
      <c r="T832" s="138"/>
      <c r="U832" s="138"/>
      <c r="V832" s="138"/>
    </row>
    <row r="833" spans="1:22" ht="11.25" customHeight="1" x14ac:dyDescent="0.2">
      <c r="A833" s="138"/>
      <c r="B833" s="11"/>
      <c r="C833" s="11"/>
      <c r="D833" s="11"/>
      <c r="E833" s="11"/>
      <c r="F833" s="11"/>
      <c r="G833" s="15"/>
      <c r="H833" s="15"/>
      <c r="I833" s="15"/>
      <c r="J833" s="15"/>
      <c r="K833" s="15"/>
      <c r="L833" s="15"/>
      <c r="M833" s="15"/>
      <c r="N833" s="15"/>
      <c r="O833" s="15"/>
      <c r="P833" s="15"/>
      <c r="Q833" s="15"/>
      <c r="R833" s="15"/>
      <c r="S833" s="138"/>
      <c r="T833" s="138"/>
      <c r="U833" s="138"/>
      <c r="V833" s="138"/>
    </row>
    <row r="834" spans="1:22" ht="11.25" customHeight="1" x14ac:dyDescent="0.2">
      <c r="A834" s="138"/>
      <c r="B834" s="11"/>
      <c r="C834" s="11"/>
      <c r="D834" s="11"/>
      <c r="E834" s="11"/>
      <c r="F834" s="11"/>
      <c r="G834" s="15"/>
      <c r="H834" s="15"/>
      <c r="I834" s="15"/>
      <c r="J834" s="15"/>
      <c r="K834" s="15"/>
      <c r="L834" s="15"/>
      <c r="M834" s="15"/>
      <c r="N834" s="15"/>
      <c r="O834" s="15"/>
      <c r="P834" s="15"/>
      <c r="Q834" s="15"/>
      <c r="R834" s="15"/>
      <c r="S834" s="138"/>
      <c r="T834" s="138"/>
      <c r="U834" s="138"/>
      <c r="V834" s="138"/>
    </row>
    <row r="835" spans="1:22" ht="11.25" customHeight="1" x14ac:dyDescent="0.2">
      <c r="A835" s="138"/>
      <c r="B835" s="11"/>
      <c r="C835" s="11"/>
      <c r="D835" s="11"/>
      <c r="E835" s="11"/>
      <c r="F835" s="11"/>
      <c r="G835" s="15"/>
      <c r="H835" s="15"/>
      <c r="I835" s="15"/>
      <c r="J835" s="15"/>
      <c r="K835" s="15"/>
      <c r="L835" s="15"/>
      <c r="M835" s="15"/>
      <c r="N835" s="15"/>
      <c r="O835" s="15"/>
      <c r="P835" s="15"/>
      <c r="Q835" s="15"/>
      <c r="R835" s="15"/>
      <c r="S835" s="138"/>
      <c r="T835" s="138"/>
      <c r="U835" s="138"/>
      <c r="V835" s="138"/>
    </row>
    <row r="836" spans="1:22" ht="11.25" customHeight="1" x14ac:dyDescent="0.2">
      <c r="A836" s="138"/>
      <c r="B836" s="11"/>
      <c r="C836" s="11"/>
      <c r="D836" s="11"/>
      <c r="E836" s="11"/>
      <c r="F836" s="11"/>
      <c r="G836" s="15"/>
      <c r="H836" s="15"/>
      <c r="I836" s="15"/>
      <c r="J836" s="15"/>
      <c r="K836" s="15"/>
      <c r="L836" s="15"/>
      <c r="M836" s="15"/>
      <c r="N836" s="15"/>
      <c r="O836" s="15"/>
      <c r="P836" s="15"/>
      <c r="Q836" s="15"/>
      <c r="R836" s="15"/>
      <c r="S836" s="138"/>
      <c r="T836" s="138"/>
      <c r="U836" s="138"/>
      <c r="V836" s="138"/>
    </row>
    <row r="837" spans="1:22" ht="11.25" customHeight="1" x14ac:dyDescent="0.2">
      <c r="A837" s="138"/>
      <c r="B837" s="11"/>
      <c r="C837" s="11"/>
      <c r="D837" s="11"/>
      <c r="E837" s="11"/>
      <c r="F837" s="11"/>
      <c r="G837" s="15"/>
      <c r="H837" s="15"/>
      <c r="I837" s="15"/>
      <c r="J837" s="15"/>
      <c r="K837" s="15"/>
      <c r="L837" s="15"/>
      <c r="M837" s="15"/>
      <c r="N837" s="15"/>
      <c r="O837" s="15"/>
      <c r="P837" s="15"/>
      <c r="Q837" s="15"/>
      <c r="R837" s="15"/>
      <c r="S837" s="138"/>
      <c r="T837" s="138"/>
      <c r="U837" s="138"/>
      <c r="V837" s="138"/>
    </row>
    <row r="838" spans="1:22" ht="11.25" customHeight="1" x14ac:dyDescent="0.2">
      <c r="A838" s="138"/>
      <c r="B838" s="11"/>
      <c r="C838" s="11"/>
      <c r="D838" s="11"/>
      <c r="E838" s="11"/>
      <c r="F838" s="11"/>
      <c r="G838" s="15"/>
      <c r="H838" s="15"/>
      <c r="I838" s="15"/>
      <c r="J838" s="15"/>
      <c r="K838" s="15"/>
      <c r="L838" s="15"/>
      <c r="M838" s="15"/>
      <c r="N838" s="15"/>
      <c r="O838" s="15"/>
      <c r="P838" s="15"/>
      <c r="Q838" s="15"/>
      <c r="R838" s="15"/>
      <c r="S838" s="138"/>
      <c r="T838" s="138"/>
      <c r="U838" s="138"/>
      <c r="V838" s="138"/>
    </row>
    <row r="839" spans="1:22" ht="11.25" customHeight="1" x14ac:dyDescent="0.2">
      <c r="A839" s="138"/>
      <c r="B839" s="11"/>
      <c r="C839" s="11"/>
      <c r="D839" s="11"/>
      <c r="E839" s="11"/>
      <c r="F839" s="11"/>
      <c r="G839" s="15"/>
      <c r="H839" s="15"/>
      <c r="I839" s="15"/>
      <c r="J839" s="15"/>
      <c r="K839" s="15"/>
      <c r="L839" s="15"/>
      <c r="M839" s="15"/>
      <c r="N839" s="15"/>
      <c r="O839" s="15"/>
      <c r="P839" s="15"/>
      <c r="Q839" s="15"/>
      <c r="R839" s="15"/>
      <c r="S839" s="138"/>
      <c r="T839" s="138"/>
      <c r="U839" s="138"/>
      <c r="V839" s="138"/>
    </row>
    <row r="840" spans="1:22" ht="11.25" customHeight="1" x14ac:dyDescent="0.2">
      <c r="A840" s="138"/>
      <c r="B840" s="11"/>
      <c r="C840" s="11"/>
      <c r="D840" s="11"/>
      <c r="E840" s="11"/>
      <c r="F840" s="11"/>
      <c r="G840" s="15"/>
      <c r="H840" s="15"/>
      <c r="I840" s="15"/>
      <c r="J840" s="15"/>
      <c r="K840" s="15"/>
      <c r="L840" s="15"/>
      <c r="M840" s="15"/>
      <c r="N840" s="15"/>
      <c r="O840" s="15"/>
      <c r="P840" s="15"/>
      <c r="Q840" s="15"/>
      <c r="R840" s="15"/>
      <c r="S840" s="138"/>
      <c r="T840" s="138"/>
      <c r="U840" s="138"/>
      <c r="V840" s="138"/>
    </row>
    <row r="841" spans="1:22" ht="11.25" customHeight="1" x14ac:dyDescent="0.2">
      <c r="A841" s="138"/>
      <c r="B841" s="11"/>
      <c r="C841" s="11"/>
      <c r="D841" s="11"/>
      <c r="E841" s="11"/>
      <c r="F841" s="11"/>
      <c r="G841" s="15"/>
      <c r="H841" s="15"/>
      <c r="I841" s="15"/>
      <c r="J841" s="15"/>
      <c r="K841" s="15"/>
      <c r="L841" s="15"/>
      <c r="M841" s="15"/>
      <c r="N841" s="15"/>
      <c r="O841" s="15"/>
      <c r="P841" s="15"/>
      <c r="Q841" s="15"/>
      <c r="R841" s="15"/>
      <c r="S841" s="138"/>
      <c r="T841" s="138"/>
      <c r="U841" s="138"/>
      <c r="V841" s="138"/>
    </row>
    <row r="842" spans="1:22" ht="11.25" customHeight="1" x14ac:dyDescent="0.2">
      <c r="A842" s="138"/>
      <c r="B842" s="11"/>
      <c r="C842" s="11"/>
      <c r="D842" s="11"/>
      <c r="E842" s="11"/>
      <c r="F842" s="11"/>
      <c r="G842" s="15"/>
      <c r="H842" s="15"/>
      <c r="I842" s="15"/>
      <c r="J842" s="15"/>
      <c r="K842" s="15"/>
      <c r="L842" s="15"/>
      <c r="M842" s="15"/>
      <c r="N842" s="15"/>
      <c r="O842" s="15"/>
      <c r="P842" s="15"/>
      <c r="Q842" s="15"/>
      <c r="R842" s="15"/>
      <c r="S842" s="138"/>
      <c r="T842" s="138"/>
      <c r="U842" s="138"/>
      <c r="V842" s="138"/>
    </row>
    <row r="843" spans="1:22" ht="11.25" customHeight="1" x14ac:dyDescent="0.2">
      <c r="A843" s="138"/>
      <c r="B843" s="11"/>
      <c r="C843" s="11"/>
      <c r="D843" s="11"/>
      <c r="E843" s="11"/>
      <c r="F843" s="11"/>
      <c r="G843" s="15"/>
      <c r="H843" s="15"/>
      <c r="I843" s="15"/>
      <c r="J843" s="15"/>
      <c r="K843" s="15"/>
      <c r="L843" s="15"/>
      <c r="M843" s="15"/>
      <c r="N843" s="15"/>
      <c r="O843" s="15"/>
      <c r="P843" s="15"/>
      <c r="Q843" s="15"/>
      <c r="R843" s="15"/>
      <c r="S843" s="138"/>
      <c r="T843" s="138"/>
      <c r="U843" s="138"/>
      <c r="V843" s="138"/>
    </row>
    <row r="844" spans="1:22" ht="11.25" customHeight="1" x14ac:dyDescent="0.2">
      <c r="A844" s="138"/>
      <c r="B844" s="11"/>
      <c r="C844" s="11"/>
      <c r="D844" s="11"/>
      <c r="E844" s="11"/>
      <c r="F844" s="11"/>
      <c r="G844" s="15"/>
      <c r="H844" s="15"/>
      <c r="I844" s="15"/>
      <c r="J844" s="15"/>
      <c r="K844" s="15"/>
      <c r="L844" s="15"/>
      <c r="M844" s="15"/>
      <c r="N844" s="15"/>
      <c r="O844" s="15"/>
      <c r="P844" s="15"/>
      <c r="Q844" s="15"/>
      <c r="R844" s="15"/>
      <c r="S844" s="138"/>
      <c r="T844" s="138"/>
      <c r="U844" s="138"/>
      <c r="V844" s="138"/>
    </row>
    <row r="845" spans="1:22" ht="11.25" customHeight="1" x14ac:dyDescent="0.2">
      <c r="A845" s="138"/>
      <c r="B845" s="11"/>
      <c r="C845" s="11"/>
      <c r="D845" s="11"/>
      <c r="E845" s="11"/>
      <c r="F845" s="11"/>
      <c r="G845" s="15"/>
      <c r="H845" s="15"/>
      <c r="I845" s="15"/>
      <c r="J845" s="15"/>
      <c r="K845" s="15"/>
      <c r="L845" s="15"/>
      <c r="M845" s="15"/>
      <c r="N845" s="15"/>
      <c r="O845" s="15"/>
      <c r="P845" s="15"/>
      <c r="Q845" s="15"/>
      <c r="R845" s="15"/>
      <c r="S845" s="138"/>
      <c r="T845" s="138"/>
      <c r="U845" s="138"/>
      <c r="V845" s="138"/>
    </row>
    <row r="846" spans="1:22" ht="11.25" customHeight="1" x14ac:dyDescent="0.2">
      <c r="A846" s="138"/>
      <c r="B846" s="11"/>
      <c r="C846" s="11"/>
      <c r="D846" s="11"/>
      <c r="E846" s="11"/>
      <c r="F846" s="11"/>
      <c r="G846" s="15"/>
      <c r="H846" s="15"/>
      <c r="I846" s="15"/>
      <c r="J846" s="15"/>
      <c r="K846" s="15"/>
      <c r="L846" s="15"/>
      <c r="M846" s="15"/>
      <c r="N846" s="15"/>
      <c r="O846" s="15"/>
      <c r="P846" s="15"/>
      <c r="Q846" s="15"/>
      <c r="R846" s="15"/>
      <c r="S846" s="138"/>
      <c r="T846" s="138"/>
      <c r="U846" s="138"/>
      <c r="V846" s="138"/>
    </row>
    <row r="847" spans="1:22" ht="11.25" customHeight="1" x14ac:dyDescent="0.2">
      <c r="A847" s="138"/>
      <c r="B847" s="11"/>
      <c r="C847" s="11"/>
      <c r="D847" s="11"/>
      <c r="E847" s="11"/>
      <c r="F847" s="11"/>
      <c r="G847" s="15"/>
      <c r="H847" s="15"/>
      <c r="I847" s="15"/>
      <c r="J847" s="15"/>
      <c r="K847" s="15"/>
      <c r="L847" s="15"/>
      <c r="M847" s="15"/>
      <c r="N847" s="15"/>
      <c r="O847" s="15"/>
      <c r="P847" s="15"/>
      <c r="Q847" s="15"/>
      <c r="R847" s="15"/>
      <c r="S847" s="138"/>
      <c r="T847" s="138"/>
      <c r="U847" s="138"/>
      <c r="V847" s="138"/>
    </row>
    <row r="848" spans="1:22" ht="11.25" customHeight="1" x14ac:dyDescent="0.2">
      <c r="A848" s="138"/>
      <c r="B848" s="11"/>
      <c r="C848" s="11"/>
      <c r="D848" s="11"/>
      <c r="E848" s="11"/>
      <c r="F848" s="11"/>
      <c r="G848" s="15"/>
      <c r="H848" s="15"/>
      <c r="I848" s="15"/>
      <c r="J848" s="15"/>
      <c r="K848" s="15"/>
      <c r="L848" s="15"/>
      <c r="M848" s="15"/>
      <c r="N848" s="15"/>
      <c r="O848" s="15"/>
      <c r="P848" s="15"/>
      <c r="Q848" s="15"/>
      <c r="R848" s="15"/>
      <c r="S848" s="138"/>
      <c r="T848" s="138"/>
      <c r="U848" s="138"/>
      <c r="V848" s="138"/>
    </row>
    <row r="849" spans="1:22" ht="11.25" customHeight="1" x14ac:dyDescent="0.2">
      <c r="A849" s="138"/>
      <c r="B849" s="11"/>
      <c r="C849" s="11"/>
      <c r="D849" s="11"/>
      <c r="E849" s="11"/>
      <c r="F849" s="11"/>
      <c r="G849" s="15"/>
      <c r="H849" s="15"/>
      <c r="I849" s="15"/>
      <c r="J849" s="15"/>
      <c r="K849" s="15"/>
      <c r="L849" s="15"/>
      <c r="M849" s="15"/>
      <c r="N849" s="15"/>
      <c r="O849" s="15"/>
      <c r="P849" s="15"/>
      <c r="Q849" s="15"/>
      <c r="R849" s="15"/>
      <c r="S849" s="138"/>
      <c r="T849" s="138"/>
      <c r="U849" s="138"/>
      <c r="V849" s="138"/>
    </row>
    <row r="850" spans="1:22" ht="11.25" customHeight="1" x14ac:dyDescent="0.2">
      <c r="A850" s="138"/>
      <c r="B850" s="11"/>
      <c r="C850" s="11"/>
      <c r="D850" s="11"/>
      <c r="E850" s="11"/>
      <c r="F850" s="11"/>
      <c r="G850" s="15"/>
      <c r="H850" s="15"/>
      <c r="I850" s="15"/>
      <c r="J850" s="15"/>
      <c r="K850" s="15"/>
      <c r="L850" s="15"/>
      <c r="M850" s="15"/>
      <c r="N850" s="15"/>
      <c r="O850" s="15"/>
      <c r="P850" s="15"/>
      <c r="Q850" s="15"/>
      <c r="R850" s="15"/>
      <c r="S850" s="138"/>
      <c r="T850" s="138"/>
      <c r="U850" s="138"/>
      <c r="V850" s="138"/>
    </row>
    <row r="851" spans="1:22" ht="11.25" customHeight="1" x14ac:dyDescent="0.2">
      <c r="A851" s="138"/>
      <c r="B851" s="11"/>
      <c r="C851" s="11"/>
      <c r="D851" s="11"/>
      <c r="E851" s="11"/>
      <c r="F851" s="11"/>
      <c r="G851" s="15"/>
      <c r="H851" s="15"/>
      <c r="I851" s="15"/>
      <c r="J851" s="15"/>
      <c r="K851" s="15"/>
      <c r="L851" s="15"/>
      <c r="M851" s="15"/>
      <c r="N851" s="15"/>
      <c r="O851" s="15"/>
      <c r="P851" s="15"/>
      <c r="Q851" s="15"/>
      <c r="R851" s="15"/>
      <c r="S851" s="138"/>
      <c r="T851" s="138"/>
      <c r="U851" s="138"/>
      <c r="V851" s="138"/>
    </row>
    <row r="852" spans="1:22" ht="11.25" customHeight="1" x14ac:dyDescent="0.2">
      <c r="A852" s="138"/>
      <c r="B852" s="11"/>
      <c r="C852" s="11"/>
      <c r="D852" s="11"/>
      <c r="E852" s="11"/>
      <c r="F852" s="11"/>
      <c r="G852" s="15"/>
      <c r="H852" s="15"/>
      <c r="I852" s="15"/>
      <c r="J852" s="15"/>
      <c r="K852" s="15"/>
      <c r="L852" s="15"/>
      <c r="M852" s="15"/>
      <c r="N852" s="15"/>
      <c r="O852" s="15"/>
      <c r="P852" s="15"/>
      <c r="Q852" s="15"/>
      <c r="R852" s="15"/>
      <c r="S852" s="138"/>
      <c r="T852" s="138"/>
      <c r="U852" s="138"/>
      <c r="V852" s="138"/>
    </row>
    <row r="853" spans="1:22" ht="11.25" customHeight="1" x14ac:dyDescent="0.2">
      <c r="A853" s="138"/>
      <c r="B853" s="11"/>
      <c r="C853" s="11"/>
      <c r="D853" s="11"/>
      <c r="E853" s="11"/>
      <c r="F853" s="11"/>
      <c r="G853" s="15"/>
      <c r="H853" s="15"/>
      <c r="I853" s="15"/>
      <c r="J853" s="15"/>
      <c r="K853" s="15"/>
      <c r="L853" s="15"/>
      <c r="M853" s="15"/>
      <c r="N853" s="15"/>
      <c r="O853" s="15"/>
      <c r="P853" s="15"/>
      <c r="Q853" s="15"/>
      <c r="R853" s="15"/>
      <c r="S853" s="138"/>
      <c r="T853" s="138"/>
      <c r="U853" s="138"/>
      <c r="V853" s="138"/>
    </row>
    <row r="854" spans="1:22" ht="11.25" customHeight="1" x14ac:dyDescent="0.2">
      <c r="A854" s="138"/>
      <c r="B854" s="11"/>
      <c r="C854" s="11"/>
      <c r="D854" s="11"/>
      <c r="E854" s="11"/>
      <c r="F854" s="11"/>
      <c r="G854" s="15"/>
      <c r="H854" s="15"/>
      <c r="I854" s="15"/>
      <c r="J854" s="15"/>
      <c r="K854" s="15"/>
      <c r="L854" s="15"/>
      <c r="M854" s="15"/>
      <c r="N854" s="15"/>
      <c r="O854" s="15"/>
      <c r="P854" s="15"/>
      <c r="Q854" s="15"/>
      <c r="R854" s="15"/>
      <c r="S854" s="138"/>
      <c r="T854" s="138"/>
      <c r="U854" s="138"/>
      <c r="V854" s="138"/>
    </row>
    <row r="855" spans="1:22" ht="11.25" customHeight="1" x14ac:dyDescent="0.2">
      <c r="A855" s="138"/>
      <c r="B855" s="11"/>
      <c r="C855" s="11"/>
      <c r="D855" s="11"/>
      <c r="E855" s="11"/>
      <c r="F855" s="11"/>
      <c r="G855" s="15"/>
      <c r="H855" s="15"/>
      <c r="I855" s="15"/>
      <c r="J855" s="15"/>
      <c r="K855" s="15"/>
      <c r="L855" s="15"/>
      <c r="M855" s="15"/>
      <c r="N855" s="15"/>
      <c r="O855" s="15"/>
      <c r="P855" s="15"/>
      <c r="Q855" s="15"/>
      <c r="R855" s="15"/>
      <c r="S855" s="138"/>
      <c r="T855" s="138"/>
      <c r="U855" s="138"/>
      <c r="V855" s="138"/>
    </row>
    <row r="856" spans="1:22" ht="11.25" customHeight="1" x14ac:dyDescent="0.2">
      <c r="A856" s="138"/>
      <c r="B856" s="11"/>
      <c r="C856" s="11"/>
      <c r="D856" s="11"/>
      <c r="E856" s="11"/>
      <c r="F856" s="11"/>
      <c r="G856" s="15"/>
      <c r="H856" s="15"/>
      <c r="I856" s="15"/>
      <c r="J856" s="15"/>
      <c r="K856" s="15"/>
      <c r="L856" s="15"/>
      <c r="M856" s="15"/>
      <c r="N856" s="15"/>
      <c r="O856" s="15"/>
      <c r="P856" s="15"/>
      <c r="Q856" s="15"/>
      <c r="R856" s="15"/>
      <c r="S856" s="138"/>
      <c r="T856" s="138"/>
      <c r="U856" s="138"/>
      <c r="V856" s="138"/>
    </row>
    <row r="857" spans="1:22" ht="11.25" customHeight="1" x14ac:dyDescent="0.2">
      <c r="A857" s="138"/>
      <c r="B857" s="11"/>
      <c r="C857" s="11"/>
      <c r="D857" s="11"/>
      <c r="E857" s="11"/>
      <c r="F857" s="11"/>
      <c r="G857" s="15"/>
      <c r="H857" s="15"/>
      <c r="I857" s="15"/>
      <c r="J857" s="15"/>
      <c r="K857" s="15"/>
      <c r="L857" s="15"/>
      <c r="M857" s="15"/>
      <c r="N857" s="15"/>
      <c r="O857" s="15"/>
      <c r="P857" s="15"/>
      <c r="Q857" s="15"/>
      <c r="R857" s="15"/>
      <c r="S857" s="138"/>
      <c r="T857" s="138"/>
      <c r="U857" s="138"/>
      <c r="V857" s="138"/>
    </row>
    <row r="858" spans="1:22" ht="11.25" customHeight="1" x14ac:dyDescent="0.2">
      <c r="A858" s="138"/>
      <c r="B858" s="11"/>
      <c r="C858" s="11"/>
      <c r="D858" s="11"/>
      <c r="E858" s="11"/>
      <c r="F858" s="11"/>
      <c r="G858" s="15"/>
      <c r="H858" s="15"/>
      <c r="I858" s="15"/>
      <c r="J858" s="15"/>
      <c r="K858" s="15"/>
      <c r="L858" s="15"/>
      <c r="M858" s="15"/>
      <c r="N858" s="15"/>
      <c r="O858" s="15"/>
      <c r="P858" s="15"/>
      <c r="Q858" s="15"/>
      <c r="R858" s="15"/>
      <c r="S858" s="138"/>
      <c r="T858" s="138"/>
      <c r="U858" s="138"/>
      <c r="V858" s="138"/>
    </row>
    <row r="859" spans="1:22" ht="11.25" customHeight="1" x14ac:dyDescent="0.2">
      <c r="A859" s="138"/>
      <c r="B859" s="11"/>
      <c r="C859" s="11"/>
      <c r="D859" s="11"/>
      <c r="E859" s="11"/>
      <c r="F859" s="11"/>
      <c r="G859" s="15"/>
      <c r="H859" s="15"/>
      <c r="I859" s="15"/>
      <c r="J859" s="15"/>
      <c r="K859" s="15"/>
      <c r="L859" s="15"/>
      <c r="M859" s="15"/>
      <c r="N859" s="15"/>
      <c r="O859" s="15"/>
      <c r="P859" s="15"/>
      <c r="Q859" s="15"/>
      <c r="R859" s="15"/>
      <c r="S859" s="138"/>
      <c r="T859" s="138"/>
      <c r="U859" s="138"/>
      <c r="V859" s="138"/>
    </row>
    <row r="860" spans="1:22" ht="11.25" customHeight="1" x14ac:dyDescent="0.2">
      <c r="A860" s="138"/>
      <c r="B860" s="11"/>
      <c r="C860" s="11"/>
      <c r="D860" s="11"/>
      <c r="E860" s="11"/>
      <c r="F860" s="11"/>
      <c r="G860" s="15"/>
      <c r="H860" s="15"/>
      <c r="I860" s="15"/>
      <c r="J860" s="15"/>
      <c r="K860" s="15"/>
      <c r="L860" s="15"/>
      <c r="M860" s="15"/>
      <c r="N860" s="15"/>
      <c r="O860" s="15"/>
      <c r="P860" s="15"/>
      <c r="Q860" s="15"/>
      <c r="R860" s="15"/>
      <c r="S860" s="138"/>
      <c r="T860" s="138"/>
      <c r="U860" s="138"/>
      <c r="V860" s="138"/>
    </row>
    <row r="861" spans="1:22" ht="11.25" customHeight="1" x14ac:dyDescent="0.2">
      <c r="A861" s="138"/>
      <c r="B861" s="11"/>
      <c r="C861" s="11"/>
      <c r="D861" s="11"/>
      <c r="E861" s="11"/>
      <c r="F861" s="11"/>
      <c r="G861" s="15"/>
      <c r="H861" s="15"/>
      <c r="I861" s="15"/>
      <c r="J861" s="15"/>
      <c r="K861" s="15"/>
      <c r="L861" s="15"/>
      <c r="M861" s="15"/>
      <c r="N861" s="15"/>
      <c r="O861" s="15"/>
      <c r="P861" s="15"/>
      <c r="Q861" s="15"/>
      <c r="R861" s="15"/>
      <c r="S861" s="138"/>
      <c r="T861" s="138"/>
      <c r="U861" s="138"/>
      <c r="V861" s="138"/>
    </row>
    <row r="862" spans="1:22" ht="11.25" customHeight="1" x14ac:dyDescent="0.2">
      <c r="A862" s="138"/>
      <c r="B862" s="11"/>
      <c r="C862" s="11"/>
      <c r="D862" s="11"/>
      <c r="E862" s="11"/>
      <c r="F862" s="11"/>
      <c r="G862" s="15"/>
      <c r="H862" s="15"/>
      <c r="I862" s="15"/>
      <c r="J862" s="15"/>
      <c r="K862" s="15"/>
      <c r="L862" s="15"/>
      <c r="M862" s="15"/>
      <c r="N862" s="15"/>
      <c r="O862" s="15"/>
      <c r="P862" s="15"/>
      <c r="Q862" s="15"/>
      <c r="R862" s="15"/>
      <c r="S862" s="138"/>
      <c r="T862" s="138"/>
      <c r="U862" s="138"/>
      <c r="V862" s="138"/>
    </row>
    <row r="863" spans="1:22" ht="11.25" customHeight="1" x14ac:dyDescent="0.2">
      <c r="A863" s="138"/>
      <c r="B863" s="11"/>
      <c r="C863" s="11"/>
      <c r="D863" s="11"/>
      <c r="E863" s="11"/>
      <c r="F863" s="11"/>
      <c r="G863" s="15"/>
      <c r="H863" s="15"/>
      <c r="I863" s="15"/>
      <c r="J863" s="15"/>
      <c r="K863" s="15"/>
      <c r="L863" s="15"/>
      <c r="M863" s="15"/>
      <c r="N863" s="15"/>
      <c r="O863" s="15"/>
      <c r="P863" s="15"/>
      <c r="Q863" s="15"/>
      <c r="R863" s="15"/>
      <c r="S863" s="138"/>
      <c r="T863" s="138"/>
      <c r="U863" s="138"/>
      <c r="V863" s="138"/>
    </row>
    <row r="864" spans="1:22" ht="11.25" customHeight="1" x14ac:dyDescent="0.2">
      <c r="A864" s="138"/>
      <c r="B864" s="11"/>
      <c r="C864" s="11"/>
      <c r="D864" s="11"/>
      <c r="E864" s="11"/>
      <c r="F864" s="11"/>
      <c r="G864" s="15"/>
      <c r="H864" s="15"/>
      <c r="I864" s="15"/>
      <c r="J864" s="15"/>
      <c r="K864" s="15"/>
      <c r="L864" s="15"/>
      <c r="M864" s="15"/>
      <c r="N864" s="15"/>
      <c r="O864" s="15"/>
      <c r="P864" s="15"/>
      <c r="Q864" s="15"/>
      <c r="R864" s="15"/>
      <c r="S864" s="138"/>
      <c r="T864" s="138"/>
      <c r="U864" s="138"/>
      <c r="V864" s="138"/>
    </row>
    <row r="865" spans="1:22" ht="11.25" customHeight="1" x14ac:dyDescent="0.2">
      <c r="A865" s="138"/>
      <c r="B865" s="11"/>
      <c r="C865" s="11"/>
      <c r="D865" s="11"/>
      <c r="E865" s="11"/>
      <c r="F865" s="11"/>
      <c r="G865" s="15"/>
      <c r="H865" s="15"/>
      <c r="I865" s="15"/>
      <c r="J865" s="15"/>
      <c r="K865" s="15"/>
      <c r="L865" s="15"/>
      <c r="M865" s="15"/>
      <c r="N865" s="15"/>
      <c r="O865" s="15"/>
      <c r="P865" s="15"/>
      <c r="Q865" s="15"/>
      <c r="R865" s="15"/>
      <c r="S865" s="138"/>
      <c r="T865" s="138"/>
      <c r="U865" s="138"/>
      <c r="V865" s="138"/>
    </row>
    <row r="866" spans="1:22" ht="11.25" customHeight="1" x14ac:dyDescent="0.2">
      <c r="A866" s="138"/>
      <c r="B866" s="11"/>
      <c r="C866" s="11"/>
      <c r="D866" s="11"/>
      <c r="E866" s="11"/>
      <c r="F866" s="11"/>
      <c r="G866" s="15"/>
      <c r="H866" s="15"/>
      <c r="I866" s="15"/>
      <c r="J866" s="15"/>
      <c r="K866" s="15"/>
      <c r="L866" s="15"/>
      <c r="M866" s="15"/>
      <c r="N866" s="15"/>
      <c r="O866" s="15"/>
      <c r="P866" s="15"/>
      <c r="Q866" s="15"/>
      <c r="R866" s="15"/>
      <c r="S866" s="138"/>
      <c r="T866" s="138"/>
      <c r="U866" s="138"/>
      <c r="V866" s="138"/>
    </row>
    <row r="867" spans="1:22" ht="11.25" customHeight="1" x14ac:dyDescent="0.2">
      <c r="A867" s="138"/>
      <c r="B867" s="11"/>
      <c r="C867" s="11"/>
      <c r="D867" s="11"/>
      <c r="E867" s="11"/>
      <c r="F867" s="11"/>
      <c r="G867" s="15"/>
      <c r="H867" s="15"/>
      <c r="I867" s="15"/>
      <c r="J867" s="15"/>
      <c r="K867" s="15"/>
      <c r="L867" s="15"/>
      <c r="M867" s="15"/>
      <c r="N867" s="15"/>
      <c r="O867" s="15"/>
      <c r="P867" s="15"/>
      <c r="Q867" s="15"/>
      <c r="R867" s="15"/>
      <c r="S867" s="138"/>
      <c r="T867" s="138"/>
      <c r="U867" s="138"/>
      <c r="V867" s="138"/>
    </row>
    <row r="868" spans="1:22" ht="11.25" customHeight="1" x14ac:dyDescent="0.2">
      <c r="A868" s="138"/>
      <c r="B868" s="11"/>
      <c r="C868" s="11"/>
      <c r="D868" s="11"/>
      <c r="E868" s="11"/>
      <c r="F868" s="11"/>
      <c r="G868" s="15"/>
      <c r="H868" s="15"/>
      <c r="I868" s="15"/>
      <c r="J868" s="15"/>
      <c r="K868" s="15"/>
      <c r="L868" s="15"/>
      <c r="M868" s="15"/>
      <c r="N868" s="15"/>
      <c r="O868" s="15"/>
      <c r="P868" s="15"/>
      <c r="Q868" s="15"/>
      <c r="R868" s="15"/>
      <c r="S868" s="138"/>
      <c r="T868" s="138"/>
      <c r="U868" s="138"/>
      <c r="V868" s="138"/>
    </row>
    <row r="869" spans="1:22" ht="11.25" customHeight="1" x14ac:dyDescent="0.2">
      <c r="A869" s="138"/>
      <c r="B869" s="11"/>
      <c r="C869" s="11"/>
      <c r="D869" s="11"/>
      <c r="E869" s="11"/>
      <c r="F869" s="11"/>
      <c r="G869" s="15"/>
      <c r="H869" s="15"/>
      <c r="I869" s="15"/>
      <c r="J869" s="15"/>
      <c r="K869" s="15"/>
      <c r="L869" s="15"/>
      <c r="M869" s="15"/>
      <c r="N869" s="15"/>
      <c r="O869" s="15"/>
      <c r="P869" s="15"/>
      <c r="Q869" s="15"/>
      <c r="R869" s="15"/>
      <c r="S869" s="138"/>
      <c r="T869" s="138"/>
      <c r="U869" s="138"/>
      <c r="V869" s="138"/>
    </row>
    <row r="870" spans="1:22" ht="11.25" customHeight="1" x14ac:dyDescent="0.2">
      <c r="A870" s="138"/>
      <c r="B870" s="11"/>
      <c r="C870" s="11"/>
      <c r="D870" s="11"/>
      <c r="E870" s="11"/>
      <c r="F870" s="11"/>
      <c r="G870" s="15"/>
      <c r="H870" s="15"/>
      <c r="I870" s="15"/>
      <c r="J870" s="15"/>
      <c r="K870" s="15"/>
      <c r="L870" s="15"/>
      <c r="M870" s="15"/>
      <c r="N870" s="15"/>
      <c r="O870" s="15"/>
      <c r="P870" s="15"/>
      <c r="Q870" s="15"/>
      <c r="R870" s="15"/>
      <c r="S870" s="138"/>
      <c r="T870" s="138"/>
      <c r="U870" s="138"/>
      <c r="V870" s="138"/>
    </row>
    <row r="871" spans="1:22" ht="11.25" customHeight="1" x14ac:dyDescent="0.2">
      <c r="A871" s="138"/>
      <c r="B871" s="11"/>
      <c r="C871" s="11"/>
      <c r="D871" s="11"/>
      <c r="E871" s="11"/>
      <c r="F871" s="11"/>
      <c r="G871" s="15"/>
      <c r="H871" s="15"/>
      <c r="I871" s="15"/>
      <c r="J871" s="15"/>
      <c r="K871" s="15"/>
      <c r="L871" s="15"/>
      <c r="M871" s="15"/>
      <c r="N871" s="15"/>
      <c r="O871" s="15"/>
      <c r="P871" s="15"/>
      <c r="Q871" s="15"/>
      <c r="R871" s="15"/>
      <c r="S871" s="138"/>
      <c r="T871" s="138"/>
      <c r="U871" s="138"/>
      <c r="V871" s="138"/>
    </row>
    <row r="872" spans="1:22" ht="11.25" customHeight="1" x14ac:dyDescent="0.2">
      <c r="A872" s="138"/>
      <c r="B872" s="11"/>
      <c r="C872" s="11"/>
      <c r="D872" s="11"/>
      <c r="E872" s="11"/>
      <c r="F872" s="11"/>
      <c r="G872" s="15"/>
      <c r="H872" s="15"/>
      <c r="I872" s="15"/>
      <c r="J872" s="15"/>
      <c r="K872" s="15"/>
      <c r="L872" s="15"/>
      <c r="M872" s="15"/>
      <c r="N872" s="15"/>
      <c r="O872" s="15"/>
      <c r="P872" s="15"/>
      <c r="Q872" s="15"/>
      <c r="R872" s="15"/>
      <c r="S872" s="138"/>
      <c r="T872" s="138"/>
      <c r="U872" s="138"/>
      <c r="V872" s="138"/>
    </row>
    <row r="873" spans="1:22" ht="11.25" customHeight="1" x14ac:dyDescent="0.2">
      <c r="A873" s="138"/>
      <c r="B873" s="11"/>
      <c r="C873" s="11"/>
      <c r="D873" s="11"/>
      <c r="E873" s="11"/>
      <c r="F873" s="11"/>
      <c r="G873" s="15"/>
      <c r="H873" s="15"/>
      <c r="I873" s="15"/>
      <c r="J873" s="15"/>
      <c r="K873" s="15"/>
      <c r="L873" s="15"/>
      <c r="M873" s="15"/>
      <c r="N873" s="15"/>
      <c r="O873" s="15"/>
      <c r="P873" s="15"/>
      <c r="Q873" s="15"/>
      <c r="R873" s="15"/>
      <c r="S873" s="138"/>
      <c r="T873" s="138"/>
      <c r="U873" s="138"/>
      <c r="V873" s="138"/>
    </row>
    <row r="874" spans="1:22" ht="11.25" customHeight="1" x14ac:dyDescent="0.2">
      <c r="A874" s="138"/>
      <c r="B874" s="11"/>
      <c r="C874" s="11"/>
      <c r="D874" s="11"/>
      <c r="E874" s="11"/>
      <c r="F874" s="11"/>
      <c r="G874" s="15"/>
      <c r="H874" s="15"/>
      <c r="I874" s="15"/>
      <c r="J874" s="15"/>
      <c r="K874" s="15"/>
      <c r="L874" s="15"/>
      <c r="M874" s="15"/>
      <c r="N874" s="15"/>
      <c r="O874" s="15"/>
      <c r="P874" s="15"/>
      <c r="Q874" s="15"/>
      <c r="R874" s="15"/>
      <c r="S874" s="138"/>
      <c r="T874" s="138"/>
      <c r="U874" s="138"/>
      <c r="V874" s="138"/>
    </row>
    <row r="875" spans="1:22" ht="11.25" customHeight="1" x14ac:dyDescent="0.2">
      <c r="A875" s="138"/>
      <c r="B875" s="11"/>
      <c r="C875" s="11"/>
      <c r="D875" s="11"/>
      <c r="E875" s="11"/>
      <c r="F875" s="11"/>
      <c r="G875" s="15"/>
      <c r="H875" s="15"/>
      <c r="I875" s="15"/>
      <c r="J875" s="15"/>
      <c r="K875" s="15"/>
      <c r="L875" s="15"/>
      <c r="M875" s="15"/>
      <c r="N875" s="15"/>
      <c r="O875" s="15"/>
      <c r="P875" s="15"/>
      <c r="Q875" s="15"/>
      <c r="R875" s="15"/>
      <c r="S875" s="138"/>
      <c r="T875" s="138"/>
      <c r="U875" s="138"/>
      <c r="V875" s="138"/>
    </row>
    <row r="876" spans="1:22" ht="11.25" customHeight="1" x14ac:dyDescent="0.2">
      <c r="A876" s="138"/>
      <c r="B876" s="11"/>
      <c r="C876" s="11"/>
      <c r="D876" s="11"/>
      <c r="E876" s="11"/>
      <c r="F876" s="11"/>
      <c r="G876" s="15"/>
      <c r="H876" s="15"/>
      <c r="I876" s="15"/>
      <c r="J876" s="15"/>
      <c r="K876" s="15"/>
      <c r="L876" s="15"/>
      <c r="M876" s="15"/>
      <c r="N876" s="15"/>
      <c r="O876" s="15"/>
      <c r="P876" s="15"/>
      <c r="Q876" s="15"/>
      <c r="R876" s="15"/>
      <c r="S876" s="138"/>
      <c r="T876" s="138"/>
      <c r="U876" s="138"/>
      <c r="V876" s="138"/>
    </row>
    <row r="877" spans="1:22" ht="11.25" customHeight="1" x14ac:dyDescent="0.2">
      <c r="A877" s="138"/>
      <c r="B877" s="11"/>
      <c r="C877" s="11"/>
      <c r="D877" s="11"/>
      <c r="E877" s="11"/>
      <c r="F877" s="11"/>
      <c r="G877" s="15"/>
      <c r="H877" s="15"/>
      <c r="I877" s="15"/>
      <c r="J877" s="15"/>
      <c r="K877" s="15"/>
      <c r="L877" s="15"/>
      <c r="M877" s="15"/>
      <c r="N877" s="15"/>
      <c r="O877" s="15"/>
      <c r="P877" s="15"/>
      <c r="Q877" s="15"/>
      <c r="R877" s="15"/>
      <c r="S877" s="138"/>
      <c r="T877" s="138"/>
      <c r="U877" s="138"/>
      <c r="V877" s="138"/>
    </row>
    <row r="878" spans="1:22" ht="11.25" customHeight="1" x14ac:dyDescent="0.2">
      <c r="A878" s="138"/>
      <c r="B878" s="11"/>
      <c r="C878" s="11"/>
      <c r="D878" s="11"/>
      <c r="E878" s="11"/>
      <c r="F878" s="11"/>
      <c r="G878" s="15"/>
      <c r="H878" s="15"/>
      <c r="I878" s="15"/>
      <c r="J878" s="15"/>
      <c r="K878" s="15"/>
      <c r="L878" s="15"/>
      <c r="M878" s="15"/>
      <c r="N878" s="15"/>
      <c r="O878" s="15"/>
      <c r="P878" s="15"/>
      <c r="Q878" s="15"/>
      <c r="R878" s="15"/>
      <c r="S878" s="138"/>
      <c r="T878" s="138"/>
      <c r="U878" s="138"/>
      <c r="V878" s="138"/>
    </row>
    <row r="879" spans="1:22" ht="11.25" customHeight="1" x14ac:dyDescent="0.2">
      <c r="A879" s="138"/>
      <c r="B879" s="11"/>
      <c r="C879" s="11"/>
      <c r="D879" s="11"/>
      <c r="E879" s="11"/>
      <c r="F879" s="11"/>
      <c r="G879" s="15"/>
      <c r="H879" s="15"/>
      <c r="I879" s="15"/>
      <c r="J879" s="15"/>
      <c r="K879" s="15"/>
      <c r="L879" s="15"/>
      <c r="M879" s="15"/>
      <c r="N879" s="15"/>
      <c r="O879" s="15"/>
      <c r="P879" s="15"/>
      <c r="Q879" s="15"/>
      <c r="R879" s="15"/>
      <c r="S879" s="138"/>
      <c r="T879" s="138"/>
      <c r="U879" s="138"/>
      <c r="V879" s="138"/>
    </row>
    <row r="880" spans="1:22" ht="11.25" customHeight="1" x14ac:dyDescent="0.2">
      <c r="A880" s="138"/>
      <c r="B880" s="11"/>
      <c r="C880" s="11"/>
      <c r="D880" s="11"/>
      <c r="E880" s="11"/>
      <c r="F880" s="11"/>
      <c r="G880" s="15"/>
      <c r="H880" s="15"/>
      <c r="I880" s="15"/>
      <c r="J880" s="15"/>
      <c r="K880" s="15"/>
      <c r="L880" s="15"/>
      <c r="M880" s="15"/>
      <c r="N880" s="15"/>
      <c r="O880" s="15"/>
      <c r="P880" s="15"/>
      <c r="Q880" s="15"/>
      <c r="R880" s="15"/>
      <c r="S880" s="138"/>
      <c r="T880" s="138"/>
      <c r="U880" s="138"/>
      <c r="V880" s="138"/>
    </row>
    <row r="881" spans="1:22" ht="11.25" customHeight="1" x14ac:dyDescent="0.2">
      <c r="A881" s="138"/>
      <c r="B881" s="11"/>
      <c r="C881" s="11"/>
      <c r="D881" s="11"/>
      <c r="E881" s="11"/>
      <c r="F881" s="11"/>
      <c r="G881" s="15"/>
      <c r="H881" s="15"/>
      <c r="I881" s="15"/>
      <c r="J881" s="15"/>
      <c r="K881" s="15"/>
      <c r="L881" s="15"/>
      <c r="M881" s="15"/>
      <c r="N881" s="15"/>
      <c r="O881" s="15"/>
      <c r="P881" s="15"/>
      <c r="Q881" s="15"/>
      <c r="R881" s="15"/>
      <c r="S881" s="138"/>
      <c r="T881" s="138"/>
      <c r="U881" s="138"/>
      <c r="V881" s="138"/>
    </row>
    <row r="882" spans="1:22" ht="11.25" customHeight="1" x14ac:dyDescent="0.2">
      <c r="A882" s="138"/>
      <c r="B882" s="11"/>
      <c r="C882" s="11"/>
      <c r="D882" s="11"/>
      <c r="E882" s="11"/>
      <c r="F882" s="11"/>
      <c r="G882" s="15"/>
      <c r="H882" s="15"/>
      <c r="I882" s="15"/>
      <c r="J882" s="15"/>
      <c r="K882" s="15"/>
      <c r="L882" s="15"/>
      <c r="M882" s="15"/>
      <c r="N882" s="15"/>
      <c r="O882" s="15"/>
      <c r="P882" s="15"/>
      <c r="Q882" s="15"/>
      <c r="R882" s="15"/>
      <c r="S882" s="138"/>
      <c r="T882" s="138"/>
      <c r="U882" s="138"/>
      <c r="V882" s="138"/>
    </row>
    <row r="883" spans="1:22" ht="11.25" customHeight="1" x14ac:dyDescent="0.2">
      <c r="A883" s="138"/>
      <c r="B883" s="11"/>
      <c r="C883" s="11"/>
      <c r="D883" s="11"/>
      <c r="E883" s="11"/>
      <c r="F883" s="11"/>
      <c r="G883" s="15"/>
      <c r="H883" s="15"/>
      <c r="I883" s="15"/>
      <c r="J883" s="15"/>
      <c r="K883" s="15"/>
      <c r="L883" s="15"/>
      <c r="M883" s="15"/>
      <c r="N883" s="15"/>
      <c r="O883" s="15"/>
      <c r="P883" s="15"/>
      <c r="Q883" s="15"/>
      <c r="R883" s="15"/>
      <c r="S883" s="138"/>
      <c r="T883" s="138"/>
      <c r="U883" s="138"/>
      <c r="V883" s="138"/>
    </row>
    <row r="884" spans="1:22" ht="11.25" customHeight="1" x14ac:dyDescent="0.2">
      <c r="A884" s="138"/>
      <c r="B884" s="11"/>
      <c r="C884" s="11"/>
      <c r="D884" s="11"/>
      <c r="E884" s="11"/>
      <c r="F884" s="11"/>
      <c r="G884" s="15"/>
      <c r="H884" s="15"/>
      <c r="I884" s="15"/>
      <c r="J884" s="15"/>
      <c r="K884" s="15"/>
      <c r="L884" s="15"/>
      <c r="M884" s="15"/>
      <c r="N884" s="15"/>
      <c r="O884" s="15"/>
      <c r="P884" s="15"/>
      <c r="Q884" s="15"/>
      <c r="R884" s="15"/>
      <c r="S884" s="138"/>
      <c r="T884" s="138"/>
      <c r="U884" s="138"/>
      <c r="V884" s="138"/>
    </row>
    <row r="885" spans="1:22" ht="11.25" customHeight="1" x14ac:dyDescent="0.2">
      <c r="A885" s="138"/>
      <c r="B885" s="11"/>
      <c r="C885" s="11"/>
      <c r="D885" s="11"/>
      <c r="E885" s="11"/>
      <c r="F885" s="11"/>
      <c r="G885" s="15"/>
      <c r="H885" s="15"/>
      <c r="I885" s="15"/>
      <c r="J885" s="15"/>
      <c r="K885" s="15"/>
      <c r="L885" s="15"/>
      <c r="M885" s="15"/>
      <c r="N885" s="15"/>
      <c r="O885" s="15"/>
      <c r="P885" s="15"/>
      <c r="Q885" s="15"/>
      <c r="R885" s="15"/>
      <c r="S885" s="138"/>
      <c r="T885" s="138"/>
      <c r="U885" s="138"/>
      <c r="V885" s="138"/>
    </row>
    <row r="886" spans="1:22" ht="11.25" customHeight="1" x14ac:dyDescent="0.2">
      <c r="A886" s="138"/>
      <c r="B886" s="11"/>
      <c r="C886" s="11"/>
      <c r="D886" s="11"/>
      <c r="E886" s="11"/>
      <c r="F886" s="11"/>
      <c r="G886" s="15"/>
      <c r="H886" s="15"/>
      <c r="I886" s="15"/>
      <c r="J886" s="15"/>
      <c r="K886" s="15"/>
      <c r="L886" s="15"/>
      <c r="M886" s="15"/>
      <c r="N886" s="15"/>
      <c r="O886" s="15"/>
      <c r="P886" s="15"/>
      <c r="Q886" s="15"/>
      <c r="R886" s="15"/>
      <c r="S886" s="138"/>
      <c r="T886" s="138"/>
      <c r="U886" s="138"/>
      <c r="V886" s="138"/>
    </row>
    <row r="887" spans="1:22" ht="11.25" customHeight="1" x14ac:dyDescent="0.2">
      <c r="A887" s="138"/>
      <c r="B887" s="11"/>
      <c r="C887" s="11"/>
      <c r="D887" s="11"/>
      <c r="E887" s="11"/>
      <c r="F887" s="11"/>
      <c r="G887" s="15"/>
      <c r="H887" s="15"/>
      <c r="I887" s="15"/>
      <c r="J887" s="15"/>
      <c r="K887" s="15"/>
      <c r="L887" s="15"/>
      <c r="M887" s="15"/>
      <c r="N887" s="15"/>
      <c r="O887" s="15"/>
      <c r="P887" s="15"/>
      <c r="Q887" s="15"/>
      <c r="R887" s="15"/>
      <c r="S887" s="138"/>
      <c r="T887" s="138"/>
      <c r="U887" s="138"/>
      <c r="V887" s="138"/>
    </row>
    <row r="888" spans="1:22" ht="11.25" customHeight="1" x14ac:dyDescent="0.2">
      <c r="A888" s="138"/>
      <c r="B888" s="11"/>
      <c r="C888" s="11"/>
      <c r="D888" s="11"/>
      <c r="E888" s="11"/>
      <c r="F888" s="11"/>
      <c r="G888" s="15"/>
      <c r="H888" s="15"/>
      <c r="I888" s="15"/>
      <c r="J888" s="15"/>
      <c r="K888" s="15"/>
      <c r="L888" s="15"/>
      <c r="M888" s="15"/>
      <c r="N888" s="15"/>
      <c r="O888" s="15"/>
      <c r="P888" s="15"/>
      <c r="Q888" s="15"/>
      <c r="R888" s="15"/>
      <c r="S888" s="138"/>
      <c r="T888" s="138"/>
      <c r="U888" s="138"/>
      <c r="V888" s="138"/>
    </row>
    <row r="889" spans="1:22" ht="11.25" customHeight="1" x14ac:dyDescent="0.2">
      <c r="A889" s="138"/>
      <c r="B889" s="11"/>
      <c r="C889" s="11"/>
      <c r="D889" s="11"/>
      <c r="E889" s="11"/>
      <c r="F889" s="11"/>
      <c r="G889" s="15"/>
      <c r="H889" s="15"/>
      <c r="I889" s="15"/>
      <c r="J889" s="15"/>
      <c r="K889" s="15"/>
      <c r="L889" s="15"/>
      <c r="M889" s="15"/>
      <c r="N889" s="15"/>
      <c r="O889" s="15"/>
      <c r="P889" s="15"/>
      <c r="Q889" s="15"/>
      <c r="R889" s="15"/>
      <c r="S889" s="138"/>
      <c r="T889" s="138"/>
      <c r="U889" s="138"/>
      <c r="V889" s="138"/>
    </row>
    <row r="890" spans="1:22" ht="11.25" customHeight="1" x14ac:dyDescent="0.2">
      <c r="A890" s="138"/>
      <c r="B890" s="11"/>
      <c r="C890" s="11"/>
      <c r="D890" s="11"/>
      <c r="E890" s="11"/>
      <c r="F890" s="11"/>
      <c r="G890" s="15"/>
      <c r="H890" s="15"/>
      <c r="I890" s="15"/>
      <c r="J890" s="15"/>
      <c r="K890" s="15"/>
      <c r="L890" s="15"/>
      <c r="M890" s="15"/>
      <c r="N890" s="15"/>
      <c r="O890" s="15"/>
      <c r="P890" s="15"/>
      <c r="Q890" s="15"/>
      <c r="R890" s="15"/>
      <c r="S890" s="138"/>
      <c r="T890" s="138"/>
      <c r="U890" s="138"/>
      <c r="V890" s="138"/>
    </row>
    <row r="891" spans="1:22" ht="11.25" customHeight="1" x14ac:dyDescent="0.2">
      <c r="A891" s="138"/>
      <c r="B891" s="11"/>
      <c r="C891" s="11"/>
      <c r="D891" s="11"/>
      <c r="E891" s="11"/>
      <c r="F891" s="11"/>
      <c r="G891" s="15"/>
      <c r="H891" s="15"/>
      <c r="I891" s="15"/>
      <c r="J891" s="15"/>
      <c r="K891" s="15"/>
      <c r="L891" s="15"/>
      <c r="M891" s="15"/>
      <c r="N891" s="15"/>
      <c r="O891" s="15"/>
      <c r="P891" s="15"/>
      <c r="Q891" s="15"/>
      <c r="R891" s="15"/>
      <c r="S891" s="138"/>
      <c r="T891" s="138"/>
      <c r="U891" s="138"/>
      <c r="V891" s="138"/>
    </row>
    <row r="892" spans="1:22" ht="11.25" customHeight="1" x14ac:dyDescent="0.2">
      <c r="A892" s="138"/>
      <c r="B892" s="11"/>
      <c r="C892" s="11"/>
      <c r="D892" s="11"/>
      <c r="E892" s="11"/>
      <c r="F892" s="11"/>
      <c r="G892" s="15"/>
      <c r="H892" s="15"/>
      <c r="I892" s="15"/>
      <c r="J892" s="15"/>
      <c r="K892" s="15"/>
      <c r="L892" s="15"/>
      <c r="M892" s="15"/>
      <c r="N892" s="15"/>
      <c r="O892" s="15"/>
      <c r="P892" s="15"/>
      <c r="Q892" s="15"/>
      <c r="R892" s="15"/>
      <c r="S892" s="138"/>
      <c r="T892" s="138"/>
      <c r="U892" s="138"/>
      <c r="V892" s="138"/>
    </row>
    <row r="893" spans="1:22" ht="11.25" customHeight="1" x14ac:dyDescent="0.2">
      <c r="A893" s="138"/>
      <c r="B893" s="11"/>
      <c r="C893" s="11"/>
      <c r="D893" s="11"/>
      <c r="E893" s="11"/>
      <c r="F893" s="11"/>
      <c r="G893" s="15"/>
      <c r="H893" s="15"/>
      <c r="I893" s="15"/>
      <c r="J893" s="15"/>
      <c r="K893" s="15"/>
      <c r="L893" s="15"/>
      <c r="M893" s="15"/>
      <c r="N893" s="15"/>
      <c r="O893" s="15"/>
      <c r="P893" s="15"/>
      <c r="Q893" s="15"/>
      <c r="R893" s="15"/>
      <c r="S893" s="138"/>
      <c r="T893" s="138"/>
      <c r="U893" s="138"/>
      <c r="V893" s="138"/>
    </row>
    <row r="894" spans="1:22" ht="11.25" customHeight="1" x14ac:dyDescent="0.2">
      <c r="A894" s="138"/>
      <c r="B894" s="11"/>
      <c r="C894" s="11"/>
      <c r="D894" s="11"/>
      <c r="E894" s="11"/>
      <c r="F894" s="11"/>
      <c r="G894" s="15"/>
      <c r="H894" s="15"/>
      <c r="I894" s="15"/>
      <c r="J894" s="15"/>
      <c r="K894" s="15"/>
      <c r="L894" s="15"/>
      <c r="M894" s="15"/>
      <c r="N894" s="15"/>
      <c r="O894" s="15"/>
      <c r="P894" s="15"/>
      <c r="Q894" s="15"/>
      <c r="R894" s="15"/>
      <c r="S894" s="138"/>
      <c r="T894" s="138"/>
      <c r="U894" s="138"/>
      <c r="V894" s="138"/>
    </row>
    <row r="895" spans="1:22" ht="11.25" customHeight="1" x14ac:dyDescent="0.2">
      <c r="A895" s="138"/>
      <c r="B895" s="11"/>
      <c r="C895" s="11"/>
      <c r="D895" s="11"/>
      <c r="E895" s="11"/>
      <c r="F895" s="11"/>
      <c r="G895" s="15"/>
      <c r="H895" s="15"/>
      <c r="I895" s="15"/>
      <c r="J895" s="15"/>
      <c r="K895" s="15"/>
      <c r="L895" s="15"/>
      <c r="M895" s="15"/>
      <c r="N895" s="15"/>
      <c r="O895" s="15"/>
      <c r="P895" s="15"/>
      <c r="Q895" s="15"/>
      <c r="R895" s="15"/>
      <c r="S895" s="138"/>
      <c r="T895" s="138"/>
      <c r="U895" s="138"/>
      <c r="V895" s="138"/>
    </row>
    <row r="896" spans="1:22" ht="11.25" customHeight="1" x14ac:dyDescent="0.2">
      <c r="A896" s="138"/>
      <c r="B896" s="11"/>
      <c r="C896" s="11"/>
      <c r="D896" s="11"/>
      <c r="E896" s="11"/>
      <c r="F896" s="11"/>
      <c r="G896" s="15"/>
      <c r="H896" s="15"/>
      <c r="I896" s="15"/>
      <c r="J896" s="15"/>
      <c r="K896" s="15"/>
      <c r="L896" s="15"/>
      <c r="M896" s="15"/>
      <c r="N896" s="15"/>
      <c r="O896" s="15"/>
      <c r="P896" s="15"/>
      <c r="Q896" s="15"/>
      <c r="R896" s="15"/>
      <c r="S896" s="138"/>
      <c r="T896" s="138"/>
      <c r="U896" s="138"/>
      <c r="V896" s="138"/>
    </row>
    <row r="897" spans="1:22" ht="11.25" customHeight="1" x14ac:dyDescent="0.2">
      <c r="A897" s="138"/>
      <c r="B897" s="11"/>
      <c r="C897" s="11"/>
      <c r="D897" s="11"/>
      <c r="E897" s="11"/>
      <c r="F897" s="11"/>
      <c r="G897" s="15"/>
      <c r="H897" s="15"/>
      <c r="I897" s="15"/>
      <c r="J897" s="15"/>
      <c r="K897" s="15"/>
      <c r="L897" s="15"/>
      <c r="M897" s="15"/>
      <c r="N897" s="15"/>
      <c r="O897" s="15"/>
      <c r="P897" s="15"/>
      <c r="Q897" s="15"/>
      <c r="R897" s="15"/>
      <c r="S897" s="138"/>
      <c r="T897" s="138"/>
      <c r="U897" s="138"/>
      <c r="V897" s="138"/>
    </row>
    <row r="898" spans="1:22" ht="11.25" customHeight="1" x14ac:dyDescent="0.2">
      <c r="A898" s="138"/>
      <c r="B898" s="11"/>
      <c r="C898" s="11"/>
      <c r="D898" s="11"/>
      <c r="E898" s="11"/>
      <c r="F898" s="11"/>
      <c r="G898" s="15"/>
      <c r="H898" s="15"/>
      <c r="I898" s="15"/>
      <c r="J898" s="15"/>
      <c r="K898" s="15"/>
      <c r="L898" s="15"/>
      <c r="M898" s="15"/>
      <c r="N898" s="15"/>
      <c r="O898" s="15"/>
      <c r="P898" s="15"/>
      <c r="Q898" s="15"/>
      <c r="R898" s="15"/>
      <c r="S898" s="138"/>
      <c r="T898" s="138"/>
      <c r="U898" s="138"/>
      <c r="V898" s="138"/>
    </row>
    <row r="899" spans="1:22" ht="11.25" customHeight="1" x14ac:dyDescent="0.2">
      <c r="A899" s="138"/>
      <c r="B899" s="11"/>
      <c r="C899" s="11"/>
      <c r="D899" s="11"/>
      <c r="E899" s="11"/>
      <c r="F899" s="11"/>
      <c r="G899" s="15"/>
      <c r="H899" s="15"/>
      <c r="I899" s="15"/>
      <c r="J899" s="15"/>
      <c r="K899" s="15"/>
      <c r="L899" s="15"/>
      <c r="M899" s="15"/>
      <c r="N899" s="15"/>
      <c r="O899" s="15"/>
      <c r="P899" s="15"/>
      <c r="Q899" s="15"/>
      <c r="R899" s="15"/>
      <c r="S899" s="138"/>
      <c r="T899" s="138"/>
      <c r="U899" s="138"/>
      <c r="V899" s="138"/>
    </row>
    <row r="900" spans="1:22" ht="11.25" customHeight="1" x14ac:dyDescent="0.2">
      <c r="A900" s="138"/>
      <c r="B900" s="11"/>
      <c r="C900" s="11"/>
      <c r="D900" s="11"/>
      <c r="E900" s="11"/>
      <c r="F900" s="11"/>
      <c r="G900" s="15"/>
      <c r="H900" s="15"/>
      <c r="I900" s="15"/>
      <c r="J900" s="15"/>
      <c r="K900" s="15"/>
      <c r="L900" s="15"/>
      <c r="M900" s="15"/>
      <c r="N900" s="15"/>
      <c r="O900" s="15"/>
      <c r="P900" s="15"/>
      <c r="Q900" s="15"/>
      <c r="R900" s="15"/>
      <c r="S900" s="138"/>
      <c r="T900" s="138"/>
      <c r="U900" s="138"/>
      <c r="V900" s="138"/>
    </row>
    <row r="901" spans="1:22" ht="11.25" customHeight="1" x14ac:dyDescent="0.2">
      <c r="A901" s="138"/>
      <c r="B901" s="11"/>
      <c r="C901" s="11"/>
      <c r="D901" s="11"/>
      <c r="E901" s="11"/>
      <c r="F901" s="11"/>
      <c r="G901" s="15"/>
      <c r="H901" s="15"/>
      <c r="I901" s="15"/>
      <c r="J901" s="15"/>
      <c r="K901" s="15"/>
      <c r="L901" s="15"/>
      <c r="M901" s="15"/>
      <c r="N901" s="15"/>
      <c r="O901" s="15"/>
      <c r="P901" s="15"/>
      <c r="Q901" s="15"/>
      <c r="R901" s="15"/>
      <c r="S901" s="138"/>
      <c r="T901" s="138"/>
      <c r="U901" s="138"/>
      <c r="V901" s="138"/>
    </row>
    <row r="902" spans="1:22" ht="11.25" customHeight="1" x14ac:dyDescent="0.2">
      <c r="A902" s="138"/>
      <c r="B902" s="11"/>
      <c r="C902" s="11"/>
      <c r="D902" s="11"/>
      <c r="E902" s="11"/>
      <c r="F902" s="11"/>
      <c r="G902" s="15"/>
      <c r="H902" s="15"/>
      <c r="I902" s="15"/>
      <c r="J902" s="15"/>
      <c r="K902" s="15"/>
      <c r="L902" s="15"/>
      <c r="M902" s="15"/>
      <c r="N902" s="15"/>
      <c r="O902" s="15"/>
      <c r="P902" s="15"/>
      <c r="Q902" s="15"/>
      <c r="R902" s="15"/>
      <c r="S902" s="138"/>
      <c r="T902" s="138"/>
      <c r="U902" s="138"/>
      <c r="V902" s="138"/>
    </row>
    <row r="903" spans="1:22" ht="11.25" customHeight="1" x14ac:dyDescent="0.2">
      <c r="A903" s="138"/>
      <c r="B903" s="11"/>
      <c r="C903" s="11"/>
      <c r="D903" s="11"/>
      <c r="E903" s="11"/>
      <c r="F903" s="11"/>
      <c r="G903" s="15"/>
      <c r="H903" s="15"/>
      <c r="I903" s="15"/>
      <c r="J903" s="15"/>
      <c r="K903" s="15"/>
      <c r="L903" s="15"/>
      <c r="M903" s="15"/>
      <c r="N903" s="15"/>
      <c r="O903" s="15"/>
      <c r="P903" s="15"/>
      <c r="Q903" s="15"/>
      <c r="R903" s="15"/>
      <c r="S903" s="138"/>
      <c r="T903" s="138"/>
      <c r="U903" s="138"/>
      <c r="V903" s="138"/>
    </row>
    <row r="904" spans="1:22" ht="11.25" customHeight="1" x14ac:dyDescent="0.2">
      <c r="A904" s="138"/>
      <c r="B904" s="11"/>
      <c r="C904" s="11"/>
      <c r="D904" s="11"/>
      <c r="E904" s="11"/>
      <c r="F904" s="11"/>
      <c r="G904" s="15"/>
      <c r="H904" s="15"/>
      <c r="I904" s="15"/>
      <c r="J904" s="15"/>
      <c r="K904" s="15"/>
      <c r="L904" s="15"/>
      <c r="M904" s="15"/>
      <c r="N904" s="15"/>
      <c r="O904" s="15"/>
      <c r="P904" s="15"/>
      <c r="Q904" s="15"/>
      <c r="R904" s="15"/>
      <c r="S904" s="138"/>
      <c r="T904" s="138"/>
      <c r="U904" s="138"/>
      <c r="V904" s="138"/>
    </row>
    <row r="905" spans="1:22" ht="11.25" customHeight="1" x14ac:dyDescent="0.2">
      <c r="A905" s="138"/>
      <c r="B905" s="11"/>
      <c r="C905" s="11"/>
      <c r="D905" s="11"/>
      <c r="E905" s="11"/>
      <c r="F905" s="11"/>
      <c r="G905" s="15"/>
      <c r="H905" s="15"/>
      <c r="I905" s="15"/>
      <c r="J905" s="15"/>
      <c r="K905" s="15"/>
      <c r="L905" s="15"/>
      <c r="M905" s="15"/>
      <c r="N905" s="15"/>
      <c r="O905" s="15"/>
      <c r="P905" s="15"/>
      <c r="Q905" s="15"/>
      <c r="R905" s="15"/>
      <c r="S905" s="138"/>
      <c r="T905" s="138"/>
      <c r="U905" s="138"/>
      <c r="V905" s="138"/>
    </row>
    <row r="906" spans="1:22" ht="11.25" customHeight="1" x14ac:dyDescent="0.2">
      <c r="A906" s="138"/>
      <c r="B906" s="11"/>
      <c r="C906" s="11"/>
      <c r="D906" s="11"/>
      <c r="E906" s="11"/>
      <c r="F906" s="11"/>
      <c r="G906" s="15"/>
      <c r="H906" s="15"/>
      <c r="I906" s="15"/>
      <c r="J906" s="15"/>
      <c r="K906" s="15"/>
      <c r="L906" s="15"/>
      <c r="M906" s="15"/>
      <c r="N906" s="15"/>
      <c r="O906" s="15"/>
      <c r="P906" s="15"/>
      <c r="Q906" s="15"/>
      <c r="R906" s="15"/>
      <c r="S906" s="138"/>
      <c r="T906" s="138"/>
      <c r="U906" s="138"/>
      <c r="V906" s="138"/>
    </row>
    <row r="907" spans="1:22" ht="11.25" customHeight="1" x14ac:dyDescent="0.2">
      <c r="A907" s="138"/>
      <c r="B907" s="11"/>
      <c r="C907" s="11"/>
      <c r="D907" s="11"/>
      <c r="E907" s="11"/>
      <c r="F907" s="11"/>
      <c r="G907" s="15"/>
      <c r="H907" s="15"/>
      <c r="I907" s="15"/>
      <c r="J907" s="15"/>
      <c r="K907" s="15"/>
      <c r="L907" s="15"/>
      <c r="M907" s="15"/>
      <c r="N907" s="15"/>
      <c r="O907" s="15"/>
      <c r="P907" s="15"/>
      <c r="Q907" s="15"/>
      <c r="R907" s="15"/>
      <c r="S907" s="138"/>
      <c r="T907" s="138"/>
      <c r="U907" s="138"/>
      <c r="V907" s="138"/>
    </row>
    <row r="908" spans="1:22" ht="11.25" customHeight="1" x14ac:dyDescent="0.2">
      <c r="A908" s="138"/>
      <c r="B908" s="11"/>
      <c r="C908" s="11"/>
      <c r="D908" s="11"/>
      <c r="E908" s="11"/>
      <c r="F908" s="11"/>
      <c r="G908" s="15"/>
      <c r="H908" s="15"/>
      <c r="I908" s="15"/>
      <c r="J908" s="15"/>
      <c r="K908" s="15"/>
      <c r="L908" s="15"/>
      <c r="M908" s="15"/>
      <c r="N908" s="15"/>
      <c r="O908" s="15"/>
      <c r="P908" s="15"/>
      <c r="Q908" s="15"/>
      <c r="R908" s="15"/>
      <c r="S908" s="138"/>
      <c r="T908" s="138"/>
      <c r="U908" s="138"/>
      <c r="V908" s="138"/>
    </row>
    <row r="909" spans="1:22" ht="11.25" customHeight="1" x14ac:dyDescent="0.2">
      <c r="A909" s="138"/>
      <c r="B909" s="11"/>
      <c r="C909" s="11"/>
      <c r="D909" s="11"/>
      <c r="E909" s="11"/>
      <c r="F909" s="11"/>
      <c r="G909" s="15"/>
      <c r="H909" s="15"/>
      <c r="I909" s="15"/>
      <c r="J909" s="15"/>
      <c r="K909" s="15"/>
      <c r="L909" s="15"/>
      <c r="M909" s="15"/>
      <c r="N909" s="15"/>
      <c r="O909" s="15"/>
      <c r="P909" s="15"/>
      <c r="Q909" s="15"/>
      <c r="R909" s="15"/>
      <c r="S909" s="138"/>
      <c r="T909" s="138"/>
      <c r="U909" s="138"/>
      <c r="V909" s="138"/>
    </row>
    <row r="910" spans="1:22" ht="11.25" customHeight="1" x14ac:dyDescent="0.2">
      <c r="A910" s="138"/>
      <c r="B910" s="11"/>
      <c r="C910" s="11"/>
      <c r="D910" s="11"/>
      <c r="E910" s="11"/>
      <c r="F910" s="11"/>
      <c r="G910" s="15"/>
      <c r="H910" s="15"/>
      <c r="I910" s="15"/>
      <c r="J910" s="15"/>
      <c r="K910" s="15"/>
      <c r="L910" s="15"/>
      <c r="M910" s="15"/>
      <c r="N910" s="15"/>
      <c r="O910" s="15"/>
      <c r="P910" s="15"/>
      <c r="Q910" s="15"/>
      <c r="R910" s="15"/>
      <c r="S910" s="138"/>
      <c r="T910" s="138"/>
      <c r="U910" s="138"/>
      <c r="V910" s="138"/>
    </row>
    <row r="911" spans="1:22" ht="11.25" customHeight="1" x14ac:dyDescent="0.2">
      <c r="A911" s="138"/>
      <c r="B911" s="11"/>
      <c r="C911" s="11"/>
      <c r="D911" s="11"/>
      <c r="E911" s="11"/>
      <c r="F911" s="11"/>
      <c r="G911" s="15"/>
      <c r="H911" s="15"/>
      <c r="I911" s="15"/>
      <c r="J911" s="15"/>
      <c r="K911" s="15"/>
      <c r="L911" s="15"/>
      <c r="M911" s="15"/>
      <c r="N911" s="15"/>
      <c r="O911" s="15"/>
      <c r="P911" s="15"/>
      <c r="Q911" s="15"/>
      <c r="R911" s="15"/>
      <c r="S911" s="138"/>
      <c r="T911" s="138"/>
      <c r="U911" s="138"/>
      <c r="V911" s="138"/>
    </row>
    <row r="912" spans="1:22" ht="11.25" customHeight="1" x14ac:dyDescent="0.2">
      <c r="A912" s="138"/>
      <c r="B912" s="11"/>
      <c r="C912" s="11"/>
      <c r="D912" s="11"/>
      <c r="E912" s="11"/>
      <c r="F912" s="11"/>
      <c r="G912" s="15"/>
      <c r="H912" s="15"/>
      <c r="I912" s="15"/>
      <c r="J912" s="15"/>
      <c r="K912" s="15"/>
      <c r="L912" s="15"/>
      <c r="M912" s="15"/>
      <c r="N912" s="15"/>
      <c r="O912" s="15"/>
      <c r="P912" s="15"/>
      <c r="Q912" s="15"/>
      <c r="R912" s="15"/>
      <c r="S912" s="138"/>
      <c r="T912" s="138"/>
      <c r="U912" s="138"/>
      <c r="V912" s="138"/>
    </row>
    <row r="913" spans="1:22" ht="11.25" customHeight="1" x14ac:dyDescent="0.2">
      <c r="A913" s="138"/>
      <c r="B913" s="11"/>
      <c r="C913" s="11"/>
      <c r="D913" s="11"/>
      <c r="E913" s="11"/>
      <c r="F913" s="11"/>
      <c r="G913" s="15"/>
      <c r="H913" s="15"/>
      <c r="I913" s="15"/>
      <c r="J913" s="15"/>
      <c r="K913" s="15"/>
      <c r="L913" s="15"/>
      <c r="M913" s="15"/>
      <c r="N913" s="15"/>
      <c r="O913" s="15"/>
      <c r="P913" s="15"/>
      <c r="Q913" s="15"/>
      <c r="R913" s="15"/>
      <c r="S913" s="138"/>
      <c r="T913" s="138"/>
      <c r="U913" s="138"/>
      <c r="V913" s="138"/>
    </row>
    <row r="914" spans="1:22" ht="11.25" customHeight="1" x14ac:dyDescent="0.2">
      <c r="A914" s="138"/>
      <c r="B914" s="11"/>
      <c r="C914" s="11"/>
      <c r="D914" s="11"/>
      <c r="E914" s="11"/>
      <c r="F914" s="11"/>
      <c r="G914" s="15"/>
      <c r="H914" s="15"/>
      <c r="I914" s="15"/>
      <c r="J914" s="15"/>
      <c r="K914" s="15"/>
      <c r="L914" s="15"/>
      <c r="M914" s="15"/>
      <c r="N914" s="15"/>
      <c r="O914" s="15"/>
      <c r="P914" s="15"/>
      <c r="Q914" s="15"/>
      <c r="R914" s="15"/>
      <c r="S914" s="138"/>
      <c r="T914" s="138"/>
      <c r="U914" s="138"/>
      <c r="V914" s="138"/>
    </row>
    <row r="915" spans="1:22" ht="11.25" customHeight="1" x14ac:dyDescent="0.2">
      <c r="A915" s="138"/>
      <c r="B915" s="11"/>
      <c r="C915" s="11"/>
      <c r="D915" s="11"/>
      <c r="E915" s="11"/>
      <c r="F915" s="11"/>
      <c r="G915" s="15"/>
      <c r="H915" s="15"/>
      <c r="I915" s="15"/>
      <c r="J915" s="15"/>
      <c r="K915" s="15"/>
      <c r="L915" s="15"/>
      <c r="M915" s="15"/>
      <c r="N915" s="15"/>
      <c r="O915" s="15"/>
      <c r="P915" s="15"/>
      <c r="Q915" s="15"/>
      <c r="R915" s="15"/>
      <c r="S915" s="138"/>
      <c r="T915" s="138"/>
      <c r="U915" s="138"/>
      <c r="V915" s="138"/>
    </row>
    <row r="916" spans="1:22" ht="11.25" customHeight="1" x14ac:dyDescent="0.2">
      <c r="A916" s="138"/>
      <c r="B916" s="11"/>
      <c r="C916" s="11"/>
      <c r="D916" s="11"/>
      <c r="E916" s="11"/>
      <c r="F916" s="11"/>
      <c r="G916" s="15"/>
      <c r="H916" s="15"/>
      <c r="I916" s="15"/>
      <c r="J916" s="15"/>
      <c r="K916" s="15"/>
      <c r="L916" s="15"/>
      <c r="M916" s="15"/>
      <c r="N916" s="15"/>
      <c r="O916" s="15"/>
      <c r="P916" s="15"/>
      <c r="Q916" s="15"/>
      <c r="R916" s="15"/>
      <c r="S916" s="138"/>
      <c r="T916" s="138"/>
      <c r="U916" s="138"/>
      <c r="V916" s="138"/>
    </row>
    <row r="917" spans="1:22" ht="11.25" customHeight="1" x14ac:dyDescent="0.2">
      <c r="A917" s="138"/>
      <c r="B917" s="11"/>
      <c r="C917" s="11"/>
      <c r="D917" s="11"/>
      <c r="E917" s="11"/>
      <c r="F917" s="11"/>
      <c r="G917" s="15"/>
      <c r="H917" s="15"/>
      <c r="I917" s="15"/>
      <c r="J917" s="15"/>
      <c r="K917" s="15"/>
      <c r="L917" s="15"/>
      <c r="M917" s="15"/>
      <c r="N917" s="15"/>
      <c r="O917" s="15"/>
      <c r="P917" s="15"/>
      <c r="Q917" s="15"/>
      <c r="R917" s="15"/>
      <c r="S917" s="138"/>
      <c r="T917" s="138"/>
      <c r="U917" s="138"/>
      <c r="V917" s="138"/>
    </row>
    <row r="918" spans="1:22" ht="11.25" customHeight="1" x14ac:dyDescent="0.2">
      <c r="A918" s="138"/>
      <c r="B918" s="11"/>
      <c r="C918" s="11"/>
      <c r="D918" s="11"/>
      <c r="E918" s="11"/>
      <c r="F918" s="11"/>
      <c r="G918" s="15"/>
      <c r="H918" s="15"/>
      <c r="I918" s="15"/>
      <c r="J918" s="15"/>
      <c r="K918" s="15"/>
      <c r="L918" s="15"/>
      <c r="M918" s="15"/>
      <c r="N918" s="15"/>
      <c r="O918" s="15"/>
      <c r="P918" s="15"/>
      <c r="Q918" s="15"/>
      <c r="R918" s="15"/>
      <c r="S918" s="138"/>
      <c r="T918" s="138"/>
      <c r="U918" s="138"/>
      <c r="V918" s="138"/>
    </row>
    <row r="919" spans="1:22" ht="11.25" customHeight="1" x14ac:dyDescent="0.2">
      <c r="A919" s="138"/>
      <c r="B919" s="11"/>
      <c r="C919" s="11"/>
      <c r="D919" s="11"/>
      <c r="E919" s="11"/>
      <c r="F919" s="11"/>
      <c r="G919" s="15"/>
      <c r="H919" s="15"/>
      <c r="I919" s="15"/>
      <c r="J919" s="15"/>
      <c r="K919" s="15"/>
      <c r="L919" s="15"/>
      <c r="M919" s="15"/>
      <c r="N919" s="15"/>
      <c r="O919" s="15"/>
      <c r="P919" s="15"/>
      <c r="Q919" s="15"/>
      <c r="R919" s="15"/>
      <c r="S919" s="138"/>
      <c r="T919" s="138"/>
      <c r="U919" s="138"/>
      <c r="V919" s="138"/>
    </row>
    <row r="920" spans="1:22" ht="11.25" customHeight="1" x14ac:dyDescent="0.2">
      <c r="A920" s="138"/>
      <c r="B920" s="11"/>
      <c r="C920" s="11"/>
      <c r="D920" s="11"/>
      <c r="E920" s="11"/>
      <c r="F920" s="11"/>
      <c r="G920" s="15"/>
      <c r="H920" s="15"/>
      <c r="I920" s="15"/>
      <c r="J920" s="15"/>
      <c r="K920" s="15"/>
      <c r="L920" s="15"/>
      <c r="M920" s="15"/>
      <c r="N920" s="15"/>
      <c r="O920" s="15"/>
      <c r="P920" s="15"/>
      <c r="Q920" s="15"/>
      <c r="R920" s="15"/>
      <c r="S920" s="138"/>
      <c r="T920" s="138"/>
      <c r="U920" s="138"/>
      <c r="V920" s="138"/>
    </row>
    <row r="921" spans="1:22" ht="11.25" customHeight="1" x14ac:dyDescent="0.2">
      <c r="A921" s="138"/>
      <c r="B921" s="11"/>
      <c r="C921" s="11"/>
      <c r="D921" s="11"/>
      <c r="E921" s="11"/>
      <c r="F921" s="11"/>
      <c r="G921" s="15"/>
      <c r="H921" s="15"/>
      <c r="I921" s="15"/>
      <c r="J921" s="15"/>
      <c r="K921" s="15"/>
      <c r="L921" s="15"/>
      <c r="M921" s="15"/>
      <c r="N921" s="15"/>
      <c r="O921" s="15"/>
      <c r="P921" s="15"/>
      <c r="Q921" s="15"/>
      <c r="R921" s="15"/>
      <c r="S921" s="138"/>
      <c r="T921" s="138"/>
      <c r="U921" s="138"/>
      <c r="V921" s="138"/>
    </row>
    <row r="922" spans="1:22" ht="11.25" customHeight="1" x14ac:dyDescent="0.2">
      <c r="A922" s="138"/>
      <c r="B922" s="11"/>
      <c r="C922" s="11"/>
      <c r="D922" s="11"/>
      <c r="E922" s="11"/>
      <c r="F922" s="11"/>
      <c r="G922" s="15"/>
      <c r="H922" s="15"/>
      <c r="I922" s="15"/>
      <c r="J922" s="15"/>
      <c r="K922" s="15"/>
      <c r="L922" s="15"/>
      <c r="M922" s="15"/>
      <c r="N922" s="15"/>
      <c r="O922" s="15"/>
      <c r="P922" s="15"/>
      <c r="Q922" s="15"/>
      <c r="R922" s="15"/>
      <c r="S922" s="138"/>
      <c r="T922" s="138"/>
      <c r="U922" s="138"/>
      <c r="V922" s="138"/>
    </row>
    <row r="923" spans="1:22" ht="11.25" customHeight="1" x14ac:dyDescent="0.2">
      <c r="A923" s="138"/>
      <c r="B923" s="11"/>
      <c r="C923" s="11"/>
      <c r="D923" s="11"/>
      <c r="E923" s="11"/>
      <c r="F923" s="11"/>
      <c r="G923" s="15"/>
      <c r="H923" s="15"/>
      <c r="I923" s="15"/>
      <c r="J923" s="15"/>
      <c r="K923" s="15"/>
      <c r="L923" s="15"/>
      <c r="M923" s="15"/>
      <c r="N923" s="15"/>
      <c r="O923" s="15"/>
      <c r="P923" s="15"/>
      <c r="Q923" s="15"/>
      <c r="R923" s="15"/>
      <c r="S923" s="138"/>
      <c r="T923" s="138"/>
      <c r="U923" s="138"/>
      <c r="V923" s="138"/>
    </row>
    <row r="924" spans="1:22" ht="11.25" customHeight="1" x14ac:dyDescent="0.2">
      <c r="A924" s="138"/>
      <c r="B924" s="11"/>
      <c r="C924" s="11"/>
      <c r="D924" s="11"/>
      <c r="E924" s="11"/>
      <c r="F924" s="11"/>
      <c r="G924" s="15"/>
      <c r="H924" s="15"/>
      <c r="I924" s="15"/>
      <c r="J924" s="15"/>
      <c r="K924" s="15"/>
      <c r="L924" s="15"/>
      <c r="M924" s="15"/>
      <c r="N924" s="15"/>
      <c r="O924" s="15"/>
      <c r="P924" s="15"/>
      <c r="Q924" s="15"/>
      <c r="R924" s="15"/>
      <c r="S924" s="138"/>
      <c r="T924" s="138"/>
      <c r="U924" s="138"/>
      <c r="V924" s="138"/>
    </row>
    <row r="925" spans="1:22" ht="11.25" customHeight="1" x14ac:dyDescent="0.2">
      <c r="A925" s="138"/>
      <c r="B925" s="11"/>
      <c r="C925" s="11"/>
      <c r="D925" s="11"/>
      <c r="E925" s="11"/>
      <c r="F925" s="11"/>
      <c r="G925" s="15"/>
      <c r="H925" s="15"/>
      <c r="I925" s="15"/>
      <c r="J925" s="15"/>
      <c r="K925" s="15"/>
      <c r="L925" s="15"/>
      <c r="M925" s="15"/>
      <c r="N925" s="15"/>
      <c r="O925" s="15"/>
      <c r="P925" s="15"/>
      <c r="Q925" s="15"/>
      <c r="R925" s="15"/>
      <c r="S925" s="138"/>
      <c r="T925" s="138"/>
      <c r="U925" s="138"/>
      <c r="V925" s="138"/>
    </row>
    <row r="926" spans="1:22" ht="11.25" customHeight="1" x14ac:dyDescent="0.2">
      <c r="A926" s="138"/>
      <c r="B926" s="11"/>
      <c r="C926" s="11"/>
      <c r="D926" s="11"/>
      <c r="E926" s="11"/>
      <c r="F926" s="11"/>
      <c r="G926" s="15"/>
      <c r="H926" s="15"/>
      <c r="I926" s="15"/>
      <c r="J926" s="15"/>
      <c r="K926" s="15"/>
      <c r="L926" s="15"/>
      <c r="M926" s="15"/>
      <c r="N926" s="15"/>
      <c r="O926" s="15"/>
      <c r="P926" s="15"/>
      <c r="Q926" s="15"/>
      <c r="R926" s="15"/>
      <c r="S926" s="138"/>
      <c r="T926" s="138"/>
      <c r="U926" s="138"/>
      <c r="V926" s="138"/>
    </row>
    <row r="927" spans="1:22" ht="11.25" customHeight="1" x14ac:dyDescent="0.2">
      <c r="A927" s="138"/>
      <c r="B927" s="11"/>
      <c r="C927" s="11"/>
      <c r="D927" s="11"/>
      <c r="E927" s="11"/>
      <c r="F927" s="11"/>
      <c r="G927" s="15"/>
      <c r="H927" s="15"/>
      <c r="I927" s="15"/>
      <c r="J927" s="15"/>
      <c r="K927" s="15"/>
      <c r="L927" s="15"/>
      <c r="M927" s="15"/>
      <c r="N927" s="15"/>
      <c r="O927" s="15"/>
      <c r="P927" s="15"/>
      <c r="Q927" s="15"/>
      <c r="R927" s="15"/>
      <c r="S927" s="138"/>
      <c r="T927" s="138"/>
      <c r="U927" s="138"/>
      <c r="V927" s="138"/>
    </row>
    <row r="928" spans="1:22" ht="11.25" customHeight="1" x14ac:dyDescent="0.2">
      <c r="A928" s="138"/>
      <c r="B928" s="11"/>
      <c r="C928" s="11"/>
      <c r="D928" s="11"/>
      <c r="E928" s="11"/>
      <c r="F928" s="11"/>
      <c r="G928" s="15"/>
      <c r="H928" s="15"/>
      <c r="I928" s="15"/>
      <c r="J928" s="15"/>
      <c r="K928" s="15"/>
      <c r="L928" s="15"/>
      <c r="M928" s="15"/>
      <c r="N928" s="15"/>
      <c r="O928" s="15"/>
      <c r="P928" s="15"/>
      <c r="Q928" s="15"/>
      <c r="R928" s="15"/>
      <c r="S928" s="138"/>
      <c r="T928" s="138"/>
      <c r="U928" s="138"/>
      <c r="V928" s="138"/>
    </row>
    <row r="929" spans="1:22" ht="11.25" customHeight="1" x14ac:dyDescent="0.2">
      <c r="A929" s="138"/>
      <c r="B929" s="11"/>
      <c r="C929" s="11"/>
      <c r="D929" s="11"/>
      <c r="E929" s="11"/>
      <c r="F929" s="11"/>
      <c r="G929" s="15"/>
      <c r="H929" s="15"/>
      <c r="I929" s="15"/>
      <c r="J929" s="15"/>
      <c r="K929" s="15"/>
      <c r="L929" s="15"/>
      <c r="M929" s="15"/>
      <c r="N929" s="15"/>
      <c r="O929" s="15"/>
      <c r="P929" s="15"/>
      <c r="Q929" s="15"/>
      <c r="R929" s="15"/>
      <c r="S929" s="138"/>
      <c r="T929" s="138"/>
      <c r="U929" s="138"/>
      <c r="V929" s="138"/>
    </row>
    <row r="930" spans="1:22" ht="11.25" customHeight="1" x14ac:dyDescent="0.2">
      <c r="A930" s="138"/>
      <c r="B930" s="11"/>
      <c r="C930" s="11"/>
      <c r="D930" s="11"/>
      <c r="E930" s="11"/>
      <c r="F930" s="11"/>
      <c r="G930" s="15"/>
      <c r="H930" s="15"/>
      <c r="I930" s="15"/>
      <c r="J930" s="15"/>
      <c r="K930" s="15"/>
      <c r="L930" s="15"/>
      <c r="M930" s="15"/>
      <c r="N930" s="15"/>
      <c r="O930" s="15"/>
      <c r="P930" s="15"/>
      <c r="Q930" s="15"/>
      <c r="R930" s="15"/>
      <c r="S930" s="138"/>
      <c r="T930" s="138"/>
      <c r="U930" s="138"/>
      <c r="V930" s="138"/>
    </row>
    <row r="931" spans="1:22" ht="11.25" customHeight="1" x14ac:dyDescent="0.2">
      <c r="A931" s="138"/>
      <c r="B931" s="11"/>
      <c r="C931" s="11"/>
      <c r="D931" s="11"/>
      <c r="E931" s="11"/>
      <c r="F931" s="11"/>
      <c r="G931" s="15"/>
      <c r="H931" s="15"/>
      <c r="I931" s="15"/>
      <c r="J931" s="15"/>
      <c r="K931" s="15"/>
      <c r="L931" s="15"/>
      <c r="M931" s="15"/>
      <c r="N931" s="15"/>
      <c r="O931" s="15"/>
      <c r="P931" s="15"/>
      <c r="Q931" s="15"/>
      <c r="R931" s="15"/>
      <c r="S931" s="138"/>
      <c r="T931" s="138"/>
      <c r="U931" s="138"/>
      <c r="V931" s="138"/>
    </row>
    <row r="932" spans="1:22" ht="11.25" customHeight="1" x14ac:dyDescent="0.2">
      <c r="A932" s="138"/>
      <c r="B932" s="11"/>
      <c r="C932" s="11"/>
      <c r="D932" s="11"/>
      <c r="E932" s="11"/>
      <c r="F932" s="11"/>
      <c r="G932" s="15"/>
      <c r="H932" s="15"/>
      <c r="I932" s="15"/>
      <c r="J932" s="15"/>
      <c r="K932" s="15"/>
      <c r="L932" s="15"/>
      <c r="M932" s="15"/>
      <c r="N932" s="15"/>
      <c r="O932" s="15"/>
      <c r="P932" s="15"/>
      <c r="Q932" s="15"/>
      <c r="R932" s="15"/>
      <c r="S932" s="138"/>
      <c r="T932" s="138"/>
      <c r="U932" s="138"/>
      <c r="V932" s="138"/>
    </row>
    <row r="933" spans="1:22" ht="11.25" customHeight="1" x14ac:dyDescent="0.2">
      <c r="A933" s="138"/>
      <c r="B933" s="11"/>
      <c r="C933" s="11"/>
      <c r="D933" s="11"/>
      <c r="E933" s="11"/>
      <c r="F933" s="11"/>
      <c r="G933" s="15"/>
      <c r="H933" s="15"/>
      <c r="I933" s="15"/>
      <c r="J933" s="15"/>
      <c r="K933" s="15"/>
      <c r="L933" s="15"/>
      <c r="M933" s="15"/>
      <c r="N933" s="15"/>
      <c r="O933" s="15"/>
      <c r="P933" s="15"/>
      <c r="Q933" s="15"/>
      <c r="R933" s="15"/>
      <c r="S933" s="138"/>
      <c r="T933" s="138"/>
      <c r="U933" s="138"/>
      <c r="V933" s="138"/>
    </row>
    <row r="934" spans="1:22" ht="11.25" customHeight="1" x14ac:dyDescent="0.2">
      <c r="A934" s="138"/>
      <c r="B934" s="11"/>
      <c r="C934" s="11"/>
      <c r="D934" s="11"/>
      <c r="E934" s="11"/>
      <c r="F934" s="11"/>
      <c r="G934" s="15"/>
      <c r="H934" s="15"/>
      <c r="I934" s="15"/>
      <c r="J934" s="15"/>
      <c r="K934" s="15"/>
      <c r="L934" s="15"/>
      <c r="M934" s="15"/>
      <c r="N934" s="15"/>
      <c r="O934" s="15"/>
      <c r="P934" s="15"/>
      <c r="Q934" s="15"/>
      <c r="R934" s="15"/>
      <c r="S934" s="138"/>
      <c r="T934" s="138"/>
      <c r="U934" s="138"/>
      <c r="V934" s="138"/>
    </row>
    <row r="935" spans="1:22" ht="11.25" customHeight="1" x14ac:dyDescent="0.2">
      <c r="A935" s="138"/>
      <c r="B935" s="11"/>
      <c r="C935" s="11"/>
      <c r="D935" s="11"/>
      <c r="E935" s="11"/>
      <c r="F935" s="11"/>
      <c r="G935" s="15"/>
      <c r="H935" s="15"/>
      <c r="I935" s="15"/>
      <c r="J935" s="15"/>
      <c r="K935" s="15"/>
      <c r="L935" s="15"/>
      <c r="M935" s="15"/>
      <c r="N935" s="15"/>
      <c r="O935" s="15"/>
      <c r="P935" s="15"/>
      <c r="Q935" s="15"/>
      <c r="R935" s="15"/>
      <c r="S935" s="138"/>
      <c r="T935" s="138"/>
      <c r="U935" s="138"/>
      <c r="V935" s="138"/>
    </row>
    <row r="936" spans="1:22" ht="11.25" customHeight="1" x14ac:dyDescent="0.2">
      <c r="A936" s="138"/>
      <c r="B936" s="11"/>
      <c r="C936" s="11"/>
      <c r="D936" s="11"/>
      <c r="E936" s="11"/>
      <c r="F936" s="11"/>
      <c r="G936" s="15"/>
      <c r="H936" s="15"/>
      <c r="I936" s="15"/>
      <c r="J936" s="15"/>
      <c r="K936" s="15"/>
      <c r="L936" s="15"/>
      <c r="M936" s="15"/>
      <c r="N936" s="15"/>
      <c r="O936" s="15"/>
      <c r="P936" s="15"/>
      <c r="Q936" s="15"/>
      <c r="R936" s="15"/>
      <c r="S936" s="138"/>
      <c r="T936" s="138"/>
      <c r="U936" s="138"/>
      <c r="V936" s="138"/>
    </row>
    <row r="937" spans="1:22" ht="11.25" customHeight="1" x14ac:dyDescent="0.2">
      <c r="A937" s="138"/>
      <c r="B937" s="11"/>
      <c r="C937" s="11"/>
      <c r="D937" s="11"/>
      <c r="E937" s="11"/>
      <c r="F937" s="11"/>
      <c r="G937" s="15"/>
      <c r="H937" s="15"/>
      <c r="I937" s="15"/>
      <c r="J937" s="15"/>
      <c r="K937" s="15"/>
      <c r="L937" s="15"/>
      <c r="M937" s="15"/>
      <c r="N937" s="15"/>
      <c r="O937" s="15"/>
      <c r="P937" s="15"/>
      <c r="Q937" s="15"/>
      <c r="R937" s="15"/>
      <c r="S937" s="138"/>
      <c r="T937" s="138"/>
      <c r="U937" s="138"/>
      <c r="V937" s="138"/>
    </row>
    <row r="938" spans="1:22" ht="11.25" customHeight="1" x14ac:dyDescent="0.2">
      <c r="A938" s="138"/>
      <c r="B938" s="11"/>
      <c r="C938" s="11"/>
      <c r="D938" s="11"/>
      <c r="E938" s="11"/>
      <c r="F938" s="11"/>
      <c r="G938" s="15"/>
      <c r="H938" s="15"/>
      <c r="I938" s="15"/>
      <c r="J938" s="15"/>
      <c r="K938" s="15"/>
      <c r="L938" s="15"/>
      <c r="M938" s="15"/>
      <c r="N938" s="15"/>
      <c r="O938" s="15"/>
      <c r="P938" s="15"/>
      <c r="Q938" s="15"/>
      <c r="R938" s="15"/>
      <c r="S938" s="138"/>
      <c r="T938" s="138"/>
      <c r="U938" s="138"/>
      <c r="V938" s="138"/>
    </row>
    <row r="939" spans="1:22" ht="11.25" customHeight="1" x14ac:dyDescent="0.2">
      <c r="A939" s="138"/>
      <c r="B939" s="11"/>
      <c r="C939" s="11"/>
      <c r="D939" s="11"/>
      <c r="E939" s="11"/>
      <c r="F939" s="11"/>
      <c r="G939" s="15"/>
      <c r="H939" s="15"/>
      <c r="I939" s="15"/>
      <c r="J939" s="15"/>
      <c r="K939" s="15"/>
      <c r="L939" s="15"/>
      <c r="M939" s="15"/>
      <c r="N939" s="15"/>
      <c r="O939" s="15"/>
      <c r="P939" s="15"/>
      <c r="Q939" s="15"/>
      <c r="R939" s="15"/>
      <c r="S939" s="138"/>
      <c r="T939" s="138"/>
      <c r="U939" s="138"/>
      <c r="V939" s="138"/>
    </row>
    <row r="940" spans="1:22" ht="11.25" customHeight="1" x14ac:dyDescent="0.2">
      <c r="A940" s="138"/>
      <c r="B940" s="11"/>
      <c r="C940" s="11"/>
      <c r="D940" s="11"/>
      <c r="E940" s="11"/>
      <c r="F940" s="11"/>
      <c r="G940" s="15"/>
      <c r="H940" s="15"/>
      <c r="I940" s="15"/>
      <c r="J940" s="15"/>
      <c r="K940" s="15"/>
      <c r="L940" s="15"/>
      <c r="M940" s="15"/>
      <c r="N940" s="15"/>
      <c r="O940" s="15"/>
      <c r="P940" s="15"/>
      <c r="Q940" s="15"/>
      <c r="R940" s="15"/>
      <c r="S940" s="138"/>
      <c r="T940" s="138"/>
      <c r="U940" s="138"/>
      <c r="V940" s="138"/>
    </row>
    <row r="941" spans="1:22" ht="11.25" customHeight="1" x14ac:dyDescent="0.2">
      <c r="A941" s="138"/>
      <c r="B941" s="11"/>
      <c r="C941" s="11"/>
      <c r="D941" s="11"/>
      <c r="E941" s="11"/>
      <c r="F941" s="11"/>
      <c r="G941" s="15"/>
      <c r="H941" s="15"/>
      <c r="I941" s="15"/>
      <c r="J941" s="15"/>
      <c r="K941" s="15"/>
      <c r="L941" s="15"/>
      <c r="M941" s="15"/>
      <c r="N941" s="15"/>
      <c r="O941" s="15"/>
      <c r="P941" s="15"/>
      <c r="Q941" s="15"/>
      <c r="R941" s="15"/>
      <c r="S941" s="138"/>
      <c r="T941" s="138"/>
      <c r="U941" s="138"/>
      <c r="V941" s="138"/>
    </row>
    <row r="942" spans="1:22" ht="11.25" customHeight="1" x14ac:dyDescent="0.2">
      <c r="A942" s="138"/>
      <c r="B942" s="11"/>
      <c r="C942" s="11"/>
      <c r="D942" s="11"/>
      <c r="E942" s="11"/>
      <c r="F942" s="11"/>
      <c r="G942" s="15"/>
      <c r="H942" s="15"/>
      <c r="I942" s="15"/>
      <c r="J942" s="15"/>
      <c r="K942" s="15"/>
      <c r="L942" s="15"/>
      <c r="M942" s="15"/>
      <c r="N942" s="15"/>
      <c r="O942" s="15"/>
      <c r="P942" s="15"/>
      <c r="Q942" s="15"/>
      <c r="R942" s="15"/>
      <c r="S942" s="138"/>
      <c r="T942" s="138"/>
      <c r="U942" s="138"/>
      <c r="V942" s="138"/>
    </row>
    <row r="943" spans="1:22" ht="11.25" customHeight="1" x14ac:dyDescent="0.2">
      <c r="A943" s="138"/>
      <c r="B943" s="11"/>
      <c r="C943" s="11"/>
      <c r="D943" s="11"/>
      <c r="E943" s="11"/>
      <c r="F943" s="11"/>
      <c r="G943" s="15"/>
      <c r="H943" s="15"/>
      <c r="I943" s="15"/>
      <c r="J943" s="15"/>
      <c r="K943" s="15"/>
      <c r="L943" s="15"/>
      <c r="M943" s="15"/>
      <c r="N943" s="15"/>
      <c r="O943" s="15"/>
      <c r="P943" s="15"/>
      <c r="Q943" s="15"/>
      <c r="R943" s="15"/>
      <c r="S943" s="138"/>
      <c r="T943" s="138"/>
      <c r="U943" s="138"/>
      <c r="V943" s="138"/>
    </row>
    <row r="944" spans="1:22" ht="11.25" customHeight="1" x14ac:dyDescent="0.2">
      <c r="A944" s="138"/>
      <c r="B944" s="11"/>
      <c r="C944" s="11"/>
      <c r="D944" s="11"/>
      <c r="E944" s="11"/>
      <c r="F944" s="11"/>
      <c r="G944" s="15"/>
      <c r="H944" s="15"/>
      <c r="I944" s="15"/>
      <c r="J944" s="15"/>
      <c r="K944" s="15"/>
      <c r="L944" s="15"/>
      <c r="M944" s="15"/>
      <c r="N944" s="15"/>
      <c r="O944" s="15"/>
      <c r="P944" s="15"/>
      <c r="Q944" s="15"/>
      <c r="R944" s="15"/>
      <c r="S944" s="138"/>
      <c r="T944" s="138"/>
      <c r="U944" s="138"/>
      <c r="V944" s="138"/>
    </row>
    <row r="945" spans="1:22" ht="11.25" customHeight="1" x14ac:dyDescent="0.2">
      <c r="A945" s="138"/>
      <c r="B945" s="11"/>
      <c r="C945" s="11"/>
      <c r="D945" s="11"/>
      <c r="E945" s="11"/>
      <c r="F945" s="11"/>
      <c r="G945" s="15"/>
      <c r="H945" s="15"/>
      <c r="I945" s="15"/>
      <c r="J945" s="15"/>
      <c r="K945" s="15"/>
      <c r="L945" s="15"/>
      <c r="M945" s="15"/>
      <c r="N945" s="15"/>
      <c r="O945" s="15"/>
      <c r="P945" s="15"/>
      <c r="Q945" s="15"/>
      <c r="R945" s="15"/>
      <c r="S945" s="138"/>
      <c r="T945" s="138"/>
      <c r="U945" s="138"/>
      <c r="V945" s="138"/>
    </row>
    <row r="946" spans="1:22" ht="11.25" customHeight="1" x14ac:dyDescent="0.2">
      <c r="A946" s="138"/>
      <c r="B946" s="11"/>
      <c r="C946" s="11"/>
      <c r="D946" s="11"/>
      <c r="E946" s="11"/>
      <c r="F946" s="11"/>
      <c r="G946" s="15"/>
      <c r="H946" s="15"/>
      <c r="I946" s="15"/>
      <c r="J946" s="15"/>
      <c r="K946" s="15"/>
      <c r="L946" s="15"/>
      <c r="M946" s="15"/>
      <c r="N946" s="15"/>
      <c r="O946" s="15"/>
      <c r="P946" s="15"/>
      <c r="Q946" s="15"/>
      <c r="R946" s="15"/>
      <c r="S946" s="138"/>
      <c r="T946" s="138"/>
      <c r="U946" s="138"/>
      <c r="V946" s="138"/>
    </row>
    <row r="947" spans="1:22" ht="11.25" customHeight="1" x14ac:dyDescent="0.2">
      <c r="A947" s="138"/>
      <c r="B947" s="11"/>
      <c r="C947" s="11"/>
      <c r="D947" s="11"/>
      <c r="E947" s="11"/>
      <c r="F947" s="11"/>
      <c r="G947" s="15"/>
      <c r="H947" s="15"/>
      <c r="I947" s="15"/>
      <c r="J947" s="15"/>
      <c r="K947" s="15"/>
      <c r="L947" s="15"/>
      <c r="M947" s="15"/>
      <c r="N947" s="15"/>
      <c r="O947" s="15"/>
      <c r="P947" s="15"/>
      <c r="Q947" s="15"/>
      <c r="R947" s="15"/>
      <c r="S947" s="138"/>
      <c r="T947" s="138"/>
      <c r="U947" s="138"/>
      <c r="V947" s="138"/>
    </row>
    <row r="948" spans="1:22" ht="11.25" customHeight="1" x14ac:dyDescent="0.2">
      <c r="A948" s="138"/>
      <c r="B948" s="11"/>
      <c r="C948" s="11"/>
      <c r="D948" s="11"/>
      <c r="E948" s="11"/>
      <c r="F948" s="11"/>
      <c r="G948" s="15"/>
      <c r="H948" s="15"/>
      <c r="I948" s="15"/>
      <c r="J948" s="15"/>
      <c r="K948" s="15"/>
      <c r="L948" s="15"/>
      <c r="M948" s="15"/>
      <c r="N948" s="15"/>
      <c r="O948" s="15"/>
      <c r="P948" s="15"/>
      <c r="Q948" s="15"/>
      <c r="R948" s="15"/>
      <c r="S948" s="138"/>
      <c r="T948" s="138"/>
      <c r="U948" s="138"/>
      <c r="V948" s="138"/>
    </row>
    <row r="949" spans="1:22" ht="11.25" customHeight="1" x14ac:dyDescent="0.2">
      <c r="A949" s="138"/>
      <c r="B949" s="11"/>
      <c r="C949" s="11"/>
      <c r="D949" s="11"/>
      <c r="E949" s="11"/>
      <c r="F949" s="11"/>
      <c r="G949" s="15"/>
      <c r="H949" s="15"/>
      <c r="I949" s="15"/>
      <c r="J949" s="15"/>
      <c r="K949" s="15"/>
      <c r="L949" s="15"/>
      <c r="M949" s="15"/>
      <c r="N949" s="15"/>
      <c r="O949" s="15"/>
      <c r="P949" s="15"/>
      <c r="Q949" s="15"/>
      <c r="R949" s="15"/>
      <c r="S949" s="138"/>
      <c r="T949" s="138"/>
      <c r="U949" s="138"/>
      <c r="V949" s="138"/>
    </row>
    <row r="950" spans="1:22" ht="11.25" customHeight="1" x14ac:dyDescent="0.2">
      <c r="A950" s="138"/>
      <c r="B950" s="11"/>
      <c r="C950" s="11"/>
      <c r="D950" s="11"/>
      <c r="E950" s="11"/>
      <c r="F950" s="11"/>
      <c r="G950" s="15"/>
      <c r="H950" s="15"/>
      <c r="I950" s="15"/>
      <c r="J950" s="15"/>
      <c r="K950" s="15"/>
      <c r="L950" s="15"/>
      <c r="M950" s="15"/>
      <c r="N950" s="15"/>
      <c r="O950" s="15"/>
      <c r="P950" s="15"/>
      <c r="Q950" s="15"/>
      <c r="R950" s="15"/>
      <c r="S950" s="138"/>
      <c r="T950" s="138"/>
      <c r="U950" s="138"/>
      <c r="V950" s="138"/>
    </row>
    <row r="951" spans="1:22" ht="11.25" customHeight="1" x14ac:dyDescent="0.2">
      <c r="A951" s="138"/>
      <c r="B951" s="11"/>
      <c r="C951" s="11"/>
      <c r="D951" s="11"/>
      <c r="E951" s="11"/>
      <c r="F951" s="11"/>
      <c r="G951" s="15"/>
      <c r="H951" s="15"/>
      <c r="I951" s="15"/>
      <c r="J951" s="15"/>
      <c r="K951" s="15"/>
      <c r="L951" s="15"/>
      <c r="M951" s="15"/>
      <c r="N951" s="15"/>
      <c r="O951" s="15"/>
      <c r="P951" s="15"/>
      <c r="Q951" s="15"/>
      <c r="R951" s="15"/>
      <c r="S951" s="138"/>
      <c r="T951" s="138"/>
      <c r="U951" s="138"/>
      <c r="V951" s="138"/>
    </row>
    <row r="952" spans="1:22" ht="11.25" customHeight="1" x14ac:dyDescent="0.2">
      <c r="A952" s="138"/>
      <c r="B952" s="11"/>
      <c r="C952" s="11"/>
      <c r="D952" s="11"/>
      <c r="E952" s="11"/>
      <c r="F952" s="11"/>
      <c r="G952" s="15"/>
      <c r="H952" s="15"/>
      <c r="I952" s="15"/>
      <c r="J952" s="15"/>
      <c r="K952" s="15"/>
      <c r="L952" s="15"/>
      <c r="M952" s="15"/>
      <c r="N952" s="15"/>
      <c r="O952" s="15"/>
      <c r="P952" s="15"/>
      <c r="Q952" s="15"/>
      <c r="R952" s="15"/>
      <c r="S952" s="138"/>
      <c r="T952" s="138"/>
      <c r="U952" s="138"/>
      <c r="V952" s="138"/>
    </row>
    <row r="953" spans="1:22" ht="11.25" customHeight="1" x14ac:dyDescent="0.2">
      <c r="A953" s="138"/>
      <c r="B953" s="11"/>
      <c r="C953" s="11"/>
      <c r="D953" s="11"/>
      <c r="E953" s="11"/>
      <c r="F953" s="11"/>
      <c r="G953" s="15"/>
      <c r="H953" s="15"/>
      <c r="I953" s="15"/>
      <c r="J953" s="15"/>
      <c r="K953" s="15"/>
      <c r="L953" s="15"/>
      <c r="M953" s="15"/>
      <c r="N953" s="15"/>
      <c r="O953" s="15"/>
      <c r="P953" s="15"/>
      <c r="Q953" s="15"/>
      <c r="R953" s="15"/>
      <c r="S953" s="138"/>
      <c r="T953" s="138"/>
      <c r="U953" s="138"/>
      <c r="V953" s="138"/>
    </row>
    <row r="954" spans="1:22" ht="11.25" customHeight="1" x14ac:dyDescent="0.2">
      <c r="A954" s="138"/>
      <c r="B954" s="11"/>
      <c r="C954" s="11"/>
      <c r="D954" s="11"/>
      <c r="E954" s="11"/>
      <c r="F954" s="11"/>
      <c r="G954" s="15"/>
      <c r="H954" s="15"/>
      <c r="I954" s="15"/>
      <c r="J954" s="15"/>
      <c r="K954" s="15"/>
      <c r="L954" s="15"/>
      <c r="M954" s="15"/>
      <c r="N954" s="15"/>
      <c r="O954" s="15"/>
      <c r="P954" s="15"/>
      <c r="Q954" s="15"/>
      <c r="R954" s="15"/>
      <c r="S954" s="138"/>
      <c r="T954" s="138"/>
      <c r="U954" s="138"/>
      <c r="V954" s="138"/>
    </row>
    <row r="955" spans="1:22" ht="11.25" customHeight="1" x14ac:dyDescent="0.2">
      <c r="A955" s="138"/>
      <c r="B955" s="11"/>
      <c r="C955" s="11"/>
      <c r="D955" s="11"/>
      <c r="E955" s="11"/>
      <c r="F955" s="11"/>
      <c r="G955" s="15"/>
      <c r="H955" s="15"/>
      <c r="I955" s="15"/>
      <c r="J955" s="15"/>
      <c r="K955" s="15"/>
      <c r="L955" s="15"/>
      <c r="M955" s="15"/>
      <c r="N955" s="15"/>
      <c r="O955" s="15"/>
      <c r="P955" s="15"/>
      <c r="Q955" s="15"/>
      <c r="R955" s="15"/>
      <c r="S955" s="138"/>
      <c r="T955" s="138"/>
      <c r="U955" s="138"/>
      <c r="V955" s="138"/>
    </row>
    <row r="956" spans="1:22" ht="11.25" customHeight="1" x14ac:dyDescent="0.2">
      <c r="A956" s="138"/>
      <c r="B956" s="11"/>
      <c r="C956" s="11"/>
      <c r="D956" s="11"/>
      <c r="E956" s="11"/>
      <c r="F956" s="11"/>
      <c r="G956" s="15"/>
      <c r="H956" s="15"/>
      <c r="I956" s="15"/>
      <c r="J956" s="15"/>
      <c r="K956" s="15"/>
      <c r="L956" s="15"/>
      <c r="M956" s="15"/>
      <c r="N956" s="15"/>
      <c r="O956" s="15"/>
      <c r="P956" s="15"/>
      <c r="Q956" s="15"/>
      <c r="R956" s="15"/>
      <c r="S956" s="138"/>
      <c r="T956" s="138"/>
      <c r="U956" s="138"/>
      <c r="V956" s="138"/>
    </row>
    <row r="957" spans="1:22" ht="11.25" customHeight="1" x14ac:dyDescent="0.2">
      <c r="A957" s="138"/>
      <c r="B957" s="11"/>
      <c r="C957" s="11"/>
      <c r="D957" s="11"/>
      <c r="E957" s="11"/>
      <c r="F957" s="11"/>
      <c r="G957" s="15"/>
      <c r="H957" s="15"/>
      <c r="I957" s="15"/>
      <c r="J957" s="15"/>
      <c r="K957" s="15"/>
      <c r="L957" s="15"/>
      <c r="M957" s="15"/>
      <c r="N957" s="15"/>
      <c r="O957" s="15"/>
      <c r="P957" s="15"/>
      <c r="Q957" s="15"/>
      <c r="R957" s="15"/>
      <c r="S957" s="138"/>
      <c r="T957" s="138"/>
      <c r="U957" s="138"/>
      <c r="V957" s="138"/>
    </row>
    <row r="958" spans="1:22" ht="11.25" customHeight="1" x14ac:dyDescent="0.2">
      <c r="A958" s="138"/>
      <c r="B958" s="11"/>
      <c r="C958" s="11"/>
      <c r="D958" s="11"/>
      <c r="E958" s="11"/>
      <c r="F958" s="11"/>
      <c r="G958" s="15"/>
      <c r="H958" s="15"/>
      <c r="I958" s="15"/>
      <c r="J958" s="15"/>
      <c r="K958" s="15"/>
      <c r="L958" s="15"/>
      <c r="M958" s="15"/>
      <c r="N958" s="15"/>
      <c r="O958" s="15"/>
      <c r="P958" s="15"/>
      <c r="Q958" s="15"/>
      <c r="R958" s="15"/>
      <c r="S958" s="138"/>
      <c r="T958" s="138"/>
      <c r="U958" s="138"/>
      <c r="V958" s="138"/>
    </row>
    <row r="959" spans="1:22" ht="11.25" customHeight="1" x14ac:dyDescent="0.2">
      <c r="A959" s="138"/>
      <c r="B959" s="11"/>
      <c r="C959" s="11"/>
      <c r="D959" s="11"/>
      <c r="E959" s="11"/>
      <c r="F959" s="11"/>
      <c r="G959" s="15"/>
      <c r="H959" s="15"/>
      <c r="I959" s="15"/>
      <c r="J959" s="15"/>
      <c r="K959" s="15"/>
      <c r="L959" s="15"/>
      <c r="M959" s="15"/>
      <c r="N959" s="15"/>
      <c r="O959" s="15"/>
      <c r="P959" s="15"/>
      <c r="Q959" s="15"/>
      <c r="R959" s="15"/>
      <c r="S959" s="138"/>
      <c r="T959" s="138"/>
      <c r="U959" s="138"/>
      <c r="V959" s="138"/>
    </row>
    <row r="960" spans="1:22" ht="11.25" customHeight="1" x14ac:dyDescent="0.2">
      <c r="A960" s="138"/>
      <c r="B960" s="11"/>
      <c r="C960" s="11"/>
      <c r="D960" s="11"/>
      <c r="E960" s="11"/>
      <c r="F960" s="11"/>
      <c r="G960" s="15"/>
      <c r="H960" s="15"/>
      <c r="I960" s="15"/>
      <c r="J960" s="15"/>
      <c r="K960" s="15"/>
      <c r="L960" s="15"/>
      <c r="M960" s="15"/>
      <c r="N960" s="15"/>
      <c r="O960" s="15"/>
      <c r="P960" s="15"/>
      <c r="Q960" s="15"/>
      <c r="R960" s="15"/>
      <c r="S960" s="138"/>
      <c r="T960" s="138"/>
      <c r="U960" s="138"/>
      <c r="V960" s="138"/>
    </row>
    <row r="961" spans="1:22" ht="11.25" customHeight="1" x14ac:dyDescent="0.2">
      <c r="A961" s="138"/>
      <c r="B961" s="11"/>
      <c r="C961" s="11"/>
      <c r="D961" s="11"/>
      <c r="E961" s="11"/>
      <c r="F961" s="11"/>
      <c r="G961" s="15"/>
      <c r="H961" s="15"/>
      <c r="I961" s="15"/>
      <c r="J961" s="15"/>
      <c r="K961" s="15"/>
      <c r="L961" s="15"/>
      <c r="M961" s="15"/>
      <c r="N961" s="15"/>
      <c r="O961" s="15"/>
      <c r="P961" s="15"/>
      <c r="Q961" s="15"/>
      <c r="R961" s="15"/>
      <c r="S961" s="138"/>
      <c r="T961" s="138"/>
      <c r="U961" s="138"/>
      <c r="V961" s="138"/>
    </row>
    <row r="962" spans="1:22" ht="11.25" customHeight="1" x14ac:dyDescent="0.2">
      <c r="A962" s="138"/>
      <c r="B962" s="11"/>
      <c r="C962" s="11"/>
      <c r="D962" s="11"/>
      <c r="E962" s="11"/>
      <c r="F962" s="11"/>
      <c r="G962" s="15"/>
      <c r="H962" s="15"/>
      <c r="I962" s="15"/>
      <c r="J962" s="15"/>
      <c r="K962" s="15"/>
      <c r="L962" s="15"/>
      <c r="M962" s="15"/>
      <c r="N962" s="15"/>
      <c r="O962" s="15"/>
      <c r="P962" s="15"/>
      <c r="Q962" s="15"/>
      <c r="R962" s="15"/>
      <c r="S962" s="138"/>
      <c r="T962" s="138"/>
      <c r="U962" s="138"/>
      <c r="V962" s="138"/>
    </row>
    <row r="963" spans="1:22" ht="11.25" customHeight="1" x14ac:dyDescent="0.2">
      <c r="A963" s="138"/>
      <c r="B963" s="11"/>
      <c r="C963" s="11"/>
      <c r="D963" s="11"/>
      <c r="E963" s="11"/>
      <c r="F963" s="11"/>
      <c r="G963" s="15"/>
      <c r="H963" s="15"/>
      <c r="I963" s="15"/>
      <c r="J963" s="15"/>
      <c r="K963" s="15"/>
      <c r="L963" s="15"/>
      <c r="M963" s="15"/>
      <c r="N963" s="15"/>
      <c r="O963" s="15"/>
      <c r="P963" s="15"/>
      <c r="Q963" s="15"/>
      <c r="R963" s="15"/>
      <c r="S963" s="138"/>
      <c r="T963" s="138"/>
      <c r="U963" s="138"/>
      <c r="V963" s="138"/>
    </row>
    <row r="964" spans="1:22" ht="11.25" customHeight="1" x14ac:dyDescent="0.2">
      <c r="A964" s="138"/>
      <c r="B964" s="11"/>
      <c r="C964" s="11"/>
      <c r="D964" s="11"/>
      <c r="E964" s="11"/>
      <c r="F964" s="11"/>
      <c r="G964" s="15"/>
      <c r="H964" s="15"/>
      <c r="I964" s="15"/>
      <c r="J964" s="15"/>
      <c r="K964" s="15"/>
      <c r="L964" s="15"/>
      <c r="M964" s="15"/>
      <c r="N964" s="15"/>
      <c r="O964" s="15"/>
      <c r="P964" s="15"/>
      <c r="Q964" s="15"/>
      <c r="R964" s="15"/>
      <c r="S964" s="138"/>
      <c r="T964" s="138"/>
      <c r="U964" s="138"/>
      <c r="V964" s="138"/>
    </row>
    <row r="965" spans="1:22" ht="11.25" customHeight="1" x14ac:dyDescent="0.2">
      <c r="A965" s="138"/>
      <c r="B965" s="11"/>
      <c r="C965" s="11"/>
      <c r="D965" s="11"/>
      <c r="E965" s="11"/>
      <c r="F965" s="11"/>
      <c r="G965" s="15"/>
      <c r="H965" s="15"/>
      <c r="I965" s="15"/>
      <c r="J965" s="15"/>
      <c r="K965" s="15"/>
      <c r="L965" s="15"/>
      <c r="M965" s="15"/>
      <c r="N965" s="15"/>
      <c r="O965" s="15"/>
      <c r="P965" s="15"/>
      <c r="Q965" s="15"/>
      <c r="R965" s="15"/>
      <c r="S965" s="138"/>
      <c r="T965" s="138"/>
      <c r="U965" s="138"/>
      <c r="V965" s="138"/>
    </row>
    <row r="966" spans="1:22" ht="11.25" customHeight="1" x14ac:dyDescent="0.2">
      <c r="A966" s="138"/>
      <c r="B966" s="11"/>
      <c r="C966" s="11"/>
      <c r="D966" s="11"/>
      <c r="E966" s="11"/>
      <c r="F966" s="11"/>
      <c r="G966" s="15"/>
      <c r="H966" s="15"/>
      <c r="I966" s="15"/>
      <c r="J966" s="15"/>
      <c r="K966" s="15"/>
      <c r="L966" s="15"/>
      <c r="M966" s="15"/>
      <c r="N966" s="15"/>
      <c r="O966" s="15"/>
      <c r="P966" s="15"/>
      <c r="Q966" s="15"/>
      <c r="R966" s="15"/>
      <c r="S966" s="138"/>
      <c r="T966" s="138"/>
      <c r="U966" s="138"/>
      <c r="V966" s="138"/>
    </row>
    <row r="967" spans="1:22" ht="11.25" customHeight="1" x14ac:dyDescent="0.2">
      <c r="A967" s="138"/>
      <c r="B967" s="11"/>
      <c r="C967" s="11"/>
      <c r="D967" s="11"/>
      <c r="E967" s="11"/>
      <c r="F967" s="11"/>
      <c r="G967" s="15"/>
      <c r="H967" s="15"/>
      <c r="I967" s="15"/>
      <c r="J967" s="15"/>
      <c r="K967" s="15"/>
      <c r="L967" s="15"/>
      <c r="M967" s="15"/>
      <c r="N967" s="15"/>
      <c r="O967" s="15"/>
      <c r="P967" s="15"/>
      <c r="Q967" s="15"/>
      <c r="R967" s="15"/>
      <c r="S967" s="138"/>
      <c r="T967" s="138"/>
      <c r="U967" s="138"/>
      <c r="V967" s="138"/>
    </row>
    <row r="968" spans="1:22" ht="11.25" customHeight="1" x14ac:dyDescent="0.2">
      <c r="A968" s="138"/>
      <c r="B968" s="11"/>
      <c r="C968" s="11"/>
      <c r="D968" s="11"/>
      <c r="E968" s="11"/>
      <c r="F968" s="11"/>
      <c r="G968" s="15"/>
      <c r="H968" s="15"/>
      <c r="I968" s="15"/>
      <c r="J968" s="15"/>
      <c r="K968" s="15"/>
      <c r="L968" s="15"/>
      <c r="M968" s="15"/>
      <c r="N968" s="15"/>
      <c r="O968" s="15"/>
      <c r="P968" s="15"/>
      <c r="Q968" s="15"/>
      <c r="R968" s="15"/>
      <c r="S968" s="138"/>
      <c r="T968" s="138"/>
      <c r="U968" s="138"/>
      <c r="V968" s="138"/>
    </row>
    <row r="969" spans="1:22" ht="11.25" customHeight="1" x14ac:dyDescent="0.2">
      <c r="A969" s="138"/>
      <c r="B969" s="11"/>
      <c r="C969" s="11"/>
      <c r="D969" s="11"/>
      <c r="E969" s="11"/>
      <c r="F969" s="11"/>
      <c r="G969" s="15"/>
      <c r="H969" s="15"/>
      <c r="I969" s="15"/>
      <c r="J969" s="15"/>
      <c r="K969" s="15"/>
      <c r="L969" s="15"/>
      <c r="M969" s="15"/>
      <c r="N969" s="15"/>
      <c r="O969" s="15"/>
      <c r="P969" s="15"/>
      <c r="Q969" s="15"/>
      <c r="R969" s="15"/>
      <c r="S969" s="138"/>
      <c r="T969" s="138"/>
      <c r="U969" s="138"/>
      <c r="V969" s="138"/>
    </row>
    <row r="970" spans="1:22" ht="11.25" customHeight="1" x14ac:dyDescent="0.2">
      <c r="A970" s="138"/>
      <c r="B970" s="11"/>
      <c r="C970" s="11"/>
      <c r="D970" s="11"/>
      <c r="E970" s="11"/>
      <c r="F970" s="11"/>
      <c r="G970" s="15"/>
      <c r="H970" s="15"/>
      <c r="I970" s="15"/>
      <c r="J970" s="15"/>
      <c r="K970" s="15"/>
      <c r="L970" s="15"/>
      <c r="M970" s="15"/>
      <c r="N970" s="15"/>
      <c r="O970" s="15"/>
      <c r="P970" s="15"/>
      <c r="Q970" s="15"/>
      <c r="R970" s="15"/>
      <c r="S970" s="138"/>
      <c r="T970" s="138"/>
      <c r="U970" s="138"/>
      <c r="V970" s="138"/>
    </row>
    <row r="971" spans="1:22" ht="11.25" customHeight="1" x14ac:dyDescent="0.2">
      <c r="A971" s="138"/>
      <c r="B971" s="11"/>
      <c r="C971" s="11"/>
      <c r="D971" s="11"/>
      <c r="E971" s="11"/>
      <c r="F971" s="11"/>
      <c r="G971" s="15"/>
      <c r="H971" s="15"/>
      <c r="I971" s="15"/>
      <c r="J971" s="15"/>
      <c r="K971" s="15"/>
      <c r="L971" s="15"/>
      <c r="M971" s="15"/>
      <c r="N971" s="15"/>
      <c r="O971" s="15"/>
      <c r="P971" s="15"/>
      <c r="Q971" s="15"/>
      <c r="R971" s="15"/>
      <c r="S971" s="138"/>
      <c r="T971" s="138"/>
      <c r="U971" s="138"/>
      <c r="V971" s="138"/>
    </row>
    <row r="972" spans="1:22" ht="11.25" customHeight="1" x14ac:dyDescent="0.2">
      <c r="A972" s="138"/>
      <c r="B972" s="11"/>
      <c r="C972" s="11"/>
      <c r="D972" s="11"/>
      <c r="E972" s="11"/>
      <c r="F972" s="11"/>
      <c r="G972" s="15"/>
      <c r="H972" s="15"/>
      <c r="I972" s="15"/>
      <c r="J972" s="15"/>
      <c r="K972" s="15"/>
      <c r="L972" s="15"/>
      <c r="M972" s="15"/>
      <c r="N972" s="15"/>
      <c r="O972" s="15"/>
      <c r="P972" s="15"/>
      <c r="Q972" s="15"/>
      <c r="R972" s="15"/>
      <c r="S972" s="138"/>
      <c r="T972" s="138"/>
      <c r="U972" s="138"/>
      <c r="V972" s="138"/>
    </row>
    <row r="973" spans="1:22" ht="11.25" customHeight="1" x14ac:dyDescent="0.2">
      <c r="A973" s="138"/>
      <c r="B973" s="11"/>
      <c r="C973" s="11"/>
      <c r="D973" s="11"/>
      <c r="E973" s="11"/>
      <c r="F973" s="11"/>
      <c r="G973" s="15"/>
      <c r="H973" s="15"/>
      <c r="I973" s="15"/>
      <c r="J973" s="15"/>
      <c r="K973" s="15"/>
      <c r="L973" s="15"/>
      <c r="M973" s="15"/>
      <c r="N973" s="15"/>
      <c r="O973" s="15"/>
      <c r="P973" s="15"/>
      <c r="Q973" s="15"/>
      <c r="R973" s="15"/>
      <c r="S973" s="138"/>
      <c r="T973" s="138"/>
      <c r="U973" s="138"/>
      <c r="V973" s="138"/>
    </row>
    <row r="974" spans="1:22" ht="11.25" customHeight="1" x14ac:dyDescent="0.2">
      <c r="A974" s="138"/>
      <c r="B974" s="11"/>
      <c r="C974" s="11"/>
      <c r="D974" s="11"/>
      <c r="E974" s="11"/>
      <c r="F974" s="11"/>
      <c r="G974" s="15"/>
      <c r="H974" s="15"/>
      <c r="I974" s="15"/>
      <c r="J974" s="15"/>
      <c r="K974" s="15"/>
      <c r="L974" s="15"/>
      <c r="M974" s="15"/>
      <c r="N974" s="15"/>
      <c r="O974" s="15"/>
      <c r="P974" s="15"/>
      <c r="Q974" s="15"/>
      <c r="R974" s="15"/>
      <c r="S974" s="138"/>
      <c r="T974" s="138"/>
      <c r="U974" s="138"/>
      <c r="V974" s="138"/>
    </row>
    <row r="975" spans="1:22" ht="11.25" customHeight="1" x14ac:dyDescent="0.2">
      <c r="A975" s="138"/>
      <c r="B975" s="11"/>
      <c r="C975" s="11"/>
      <c r="D975" s="11"/>
      <c r="E975" s="11"/>
      <c r="F975" s="11"/>
      <c r="G975" s="15"/>
      <c r="H975" s="15"/>
      <c r="I975" s="15"/>
      <c r="J975" s="15"/>
      <c r="K975" s="15"/>
      <c r="L975" s="15"/>
      <c r="M975" s="15"/>
      <c r="N975" s="15"/>
      <c r="O975" s="15"/>
      <c r="P975" s="15"/>
      <c r="Q975" s="15"/>
      <c r="R975" s="15"/>
      <c r="S975" s="138"/>
      <c r="T975" s="138"/>
      <c r="U975" s="138"/>
      <c r="V975" s="138"/>
    </row>
    <row r="976" spans="1:22" ht="11.25" customHeight="1" x14ac:dyDescent="0.2">
      <c r="A976" s="138"/>
      <c r="B976" s="11"/>
      <c r="C976" s="11"/>
      <c r="D976" s="11"/>
      <c r="E976" s="11"/>
      <c r="F976" s="11"/>
      <c r="G976" s="15"/>
      <c r="H976" s="15"/>
      <c r="I976" s="15"/>
      <c r="J976" s="15"/>
      <c r="K976" s="15"/>
      <c r="L976" s="15"/>
      <c r="M976" s="15"/>
      <c r="N976" s="15"/>
      <c r="O976" s="15"/>
      <c r="P976" s="15"/>
      <c r="Q976" s="15"/>
      <c r="R976" s="15"/>
      <c r="S976" s="138"/>
      <c r="T976" s="138"/>
      <c r="U976" s="138"/>
      <c r="V976" s="138"/>
    </row>
    <row r="977" spans="1:22" ht="11.25" customHeight="1" x14ac:dyDescent="0.2">
      <c r="A977" s="138"/>
      <c r="B977" s="11"/>
      <c r="C977" s="11"/>
      <c r="D977" s="11"/>
      <c r="E977" s="11"/>
      <c r="F977" s="11"/>
      <c r="G977" s="15"/>
      <c r="H977" s="15"/>
      <c r="I977" s="15"/>
      <c r="J977" s="15"/>
      <c r="K977" s="15"/>
      <c r="L977" s="15"/>
      <c r="M977" s="15"/>
      <c r="N977" s="15"/>
      <c r="O977" s="15"/>
      <c r="P977" s="15"/>
      <c r="Q977" s="15"/>
      <c r="R977" s="15"/>
      <c r="S977" s="138"/>
      <c r="T977" s="138"/>
      <c r="U977" s="138"/>
      <c r="V977" s="138"/>
    </row>
    <row r="978" spans="1:22" ht="11.25" customHeight="1" x14ac:dyDescent="0.2">
      <c r="A978" s="138"/>
      <c r="B978" s="11"/>
      <c r="C978" s="11"/>
      <c r="D978" s="11"/>
      <c r="E978" s="11"/>
      <c r="F978" s="11"/>
      <c r="G978" s="15"/>
      <c r="H978" s="15"/>
      <c r="I978" s="15"/>
      <c r="J978" s="15"/>
      <c r="K978" s="15"/>
      <c r="L978" s="15"/>
      <c r="M978" s="15"/>
      <c r="N978" s="15"/>
      <c r="O978" s="15"/>
      <c r="P978" s="15"/>
      <c r="Q978" s="15"/>
      <c r="R978" s="15"/>
      <c r="S978" s="138"/>
      <c r="T978" s="138"/>
      <c r="U978" s="138"/>
      <c r="V978" s="138"/>
    </row>
    <row r="979" spans="1:22" ht="11.25" customHeight="1" x14ac:dyDescent="0.2">
      <c r="A979" s="138"/>
      <c r="B979" s="11"/>
      <c r="C979" s="11"/>
      <c r="D979" s="11"/>
      <c r="E979" s="11"/>
      <c r="F979" s="11"/>
      <c r="G979" s="15"/>
      <c r="H979" s="15"/>
      <c r="I979" s="15"/>
      <c r="J979" s="15"/>
      <c r="K979" s="15"/>
      <c r="L979" s="15"/>
      <c r="M979" s="15"/>
      <c r="N979" s="15"/>
      <c r="O979" s="15"/>
      <c r="P979" s="15"/>
      <c r="Q979" s="15"/>
      <c r="R979" s="15"/>
      <c r="S979" s="138"/>
      <c r="T979" s="138"/>
      <c r="U979" s="138"/>
      <c r="V979" s="138"/>
    </row>
    <row r="980" spans="1:22" ht="11.25" customHeight="1" x14ac:dyDescent="0.2">
      <c r="A980" s="138"/>
      <c r="B980" s="11"/>
      <c r="C980" s="11"/>
      <c r="D980" s="11"/>
      <c r="E980" s="11"/>
      <c r="F980" s="11"/>
      <c r="G980" s="15"/>
      <c r="H980" s="15"/>
      <c r="I980" s="15"/>
      <c r="J980" s="15"/>
      <c r="K980" s="15"/>
      <c r="L980" s="15"/>
      <c r="M980" s="15"/>
      <c r="N980" s="15"/>
      <c r="O980" s="15"/>
      <c r="P980" s="15"/>
      <c r="Q980" s="15"/>
      <c r="R980" s="15"/>
      <c r="S980" s="138"/>
      <c r="T980" s="138"/>
      <c r="U980" s="138"/>
      <c r="V980" s="138"/>
    </row>
    <row r="981" spans="1:22" ht="11.25" customHeight="1" x14ac:dyDescent="0.2">
      <c r="A981" s="138"/>
      <c r="B981" s="11"/>
      <c r="C981" s="11"/>
      <c r="D981" s="11"/>
      <c r="E981" s="11"/>
      <c r="F981" s="11"/>
      <c r="G981" s="15"/>
      <c r="H981" s="15"/>
      <c r="I981" s="15"/>
      <c r="J981" s="15"/>
      <c r="K981" s="15"/>
      <c r="L981" s="15"/>
      <c r="M981" s="15"/>
      <c r="N981" s="15"/>
      <c r="O981" s="15"/>
      <c r="P981" s="15"/>
      <c r="Q981" s="15"/>
      <c r="R981" s="15"/>
      <c r="S981" s="138"/>
      <c r="T981" s="138"/>
      <c r="U981" s="138"/>
      <c r="V981" s="138"/>
    </row>
    <row r="982" spans="1:22" ht="11.25" customHeight="1" x14ac:dyDescent="0.2">
      <c r="A982" s="138"/>
      <c r="B982" s="11"/>
      <c r="C982" s="11"/>
      <c r="D982" s="11"/>
      <c r="E982" s="11"/>
      <c r="F982" s="11"/>
      <c r="G982" s="15"/>
      <c r="H982" s="15"/>
      <c r="I982" s="15"/>
      <c r="J982" s="15"/>
      <c r="K982" s="15"/>
      <c r="L982" s="15"/>
      <c r="M982" s="15"/>
      <c r="N982" s="15"/>
      <c r="O982" s="15"/>
      <c r="P982" s="15"/>
      <c r="Q982" s="15"/>
      <c r="R982" s="15"/>
      <c r="S982" s="138"/>
      <c r="T982" s="138"/>
      <c r="U982" s="138"/>
      <c r="V982" s="138"/>
    </row>
    <row r="983" spans="1:22" ht="11.25" customHeight="1" x14ac:dyDescent="0.2">
      <c r="A983" s="138"/>
      <c r="B983" s="11"/>
      <c r="C983" s="11"/>
      <c r="D983" s="11"/>
      <c r="E983" s="11"/>
      <c r="F983" s="11"/>
      <c r="G983" s="15"/>
      <c r="H983" s="15"/>
      <c r="I983" s="15"/>
      <c r="J983" s="15"/>
      <c r="K983" s="15"/>
      <c r="L983" s="15"/>
      <c r="M983" s="15"/>
      <c r="N983" s="15"/>
      <c r="O983" s="15"/>
      <c r="P983" s="15"/>
      <c r="Q983" s="15"/>
      <c r="R983" s="15"/>
      <c r="S983" s="138"/>
      <c r="T983" s="138"/>
      <c r="U983" s="138"/>
      <c r="V983" s="138"/>
    </row>
    <row r="984" spans="1:22" ht="11.25" customHeight="1" x14ac:dyDescent="0.2">
      <c r="A984" s="138"/>
      <c r="B984" s="11"/>
      <c r="C984" s="11"/>
      <c r="D984" s="11"/>
      <c r="E984" s="11"/>
      <c r="F984" s="11"/>
      <c r="G984" s="15"/>
      <c r="H984" s="15"/>
      <c r="I984" s="15"/>
      <c r="J984" s="15"/>
      <c r="K984" s="15"/>
      <c r="L984" s="15"/>
      <c r="M984" s="15"/>
      <c r="N984" s="15"/>
      <c r="O984" s="15"/>
      <c r="P984" s="15"/>
      <c r="Q984" s="15"/>
      <c r="R984" s="15"/>
      <c r="S984" s="138"/>
      <c r="T984" s="138"/>
      <c r="U984" s="138"/>
      <c r="V984" s="138"/>
    </row>
    <row r="985" spans="1:22" ht="11.25" customHeight="1" x14ac:dyDescent="0.2">
      <c r="A985" s="138"/>
      <c r="B985" s="11"/>
      <c r="C985" s="11"/>
      <c r="D985" s="11"/>
      <c r="E985" s="11"/>
      <c r="F985" s="11"/>
      <c r="G985" s="15"/>
      <c r="H985" s="15"/>
      <c r="I985" s="15"/>
      <c r="J985" s="15"/>
      <c r="K985" s="15"/>
      <c r="L985" s="15"/>
      <c r="M985" s="15"/>
      <c r="N985" s="15"/>
      <c r="O985" s="15"/>
      <c r="P985" s="15"/>
      <c r="Q985" s="15"/>
      <c r="R985" s="15"/>
      <c r="S985" s="138"/>
      <c r="T985" s="138"/>
      <c r="U985" s="138"/>
      <c r="V985" s="138"/>
    </row>
    <row r="986" spans="1:22" ht="11.25" customHeight="1" x14ac:dyDescent="0.2">
      <c r="A986" s="138"/>
      <c r="B986" s="11"/>
      <c r="C986" s="11"/>
      <c r="D986" s="11"/>
      <c r="E986" s="11"/>
      <c r="F986" s="11"/>
      <c r="G986" s="15"/>
      <c r="H986" s="15"/>
      <c r="I986" s="15"/>
      <c r="J986" s="15"/>
      <c r="K986" s="15"/>
      <c r="L986" s="15"/>
      <c r="M986" s="15"/>
      <c r="N986" s="15"/>
      <c r="O986" s="15"/>
      <c r="P986" s="15"/>
      <c r="Q986" s="15"/>
      <c r="R986" s="15"/>
      <c r="S986" s="138"/>
      <c r="T986" s="138"/>
      <c r="U986" s="138"/>
      <c r="V986" s="138"/>
    </row>
    <row r="987" spans="1:22" ht="11.25" customHeight="1" x14ac:dyDescent="0.2">
      <c r="A987" s="138"/>
      <c r="B987" s="11"/>
      <c r="C987" s="11"/>
      <c r="D987" s="11"/>
      <c r="E987" s="11"/>
      <c r="F987" s="11"/>
      <c r="G987" s="15"/>
      <c r="H987" s="15"/>
      <c r="I987" s="15"/>
      <c r="J987" s="15"/>
      <c r="K987" s="15"/>
      <c r="L987" s="15"/>
      <c r="M987" s="15"/>
      <c r="N987" s="15"/>
      <c r="O987" s="15"/>
      <c r="P987" s="15"/>
      <c r="Q987" s="15"/>
      <c r="R987" s="15"/>
      <c r="S987" s="138"/>
      <c r="T987" s="138"/>
      <c r="U987" s="138"/>
      <c r="V987" s="138"/>
    </row>
    <row r="988" spans="1:22" ht="11.25" customHeight="1" x14ac:dyDescent="0.2">
      <c r="A988" s="138"/>
      <c r="B988" s="11"/>
      <c r="C988" s="11"/>
      <c r="D988" s="11"/>
      <c r="E988" s="11"/>
      <c r="F988" s="11"/>
      <c r="G988" s="15"/>
      <c r="H988" s="15"/>
      <c r="I988" s="15"/>
      <c r="J988" s="15"/>
      <c r="K988" s="15"/>
      <c r="L988" s="15"/>
      <c r="M988" s="15"/>
      <c r="N988" s="15"/>
      <c r="O988" s="15"/>
      <c r="P988" s="15"/>
      <c r="Q988" s="15"/>
      <c r="R988" s="15"/>
      <c r="S988" s="138"/>
      <c r="T988" s="138"/>
      <c r="U988" s="138"/>
      <c r="V988" s="138"/>
    </row>
    <row r="989" spans="1:22" ht="11.25" customHeight="1" x14ac:dyDescent="0.2">
      <c r="A989" s="138"/>
      <c r="B989" s="11"/>
      <c r="C989" s="11"/>
      <c r="D989" s="11"/>
      <c r="E989" s="11"/>
      <c r="F989" s="11"/>
      <c r="G989" s="15"/>
      <c r="H989" s="15"/>
      <c r="I989" s="15"/>
      <c r="J989" s="15"/>
      <c r="K989" s="15"/>
      <c r="L989" s="15"/>
      <c r="M989" s="15"/>
      <c r="N989" s="15"/>
      <c r="O989" s="15"/>
      <c r="P989" s="15"/>
      <c r="Q989" s="15"/>
      <c r="R989" s="15"/>
      <c r="S989" s="138"/>
      <c r="T989" s="138"/>
      <c r="U989" s="138"/>
      <c r="V989" s="138"/>
    </row>
    <row r="990" spans="1:22" ht="11.25" customHeight="1" x14ac:dyDescent="0.2">
      <c r="A990" s="138"/>
      <c r="B990" s="11"/>
      <c r="C990" s="11"/>
      <c r="D990" s="11"/>
      <c r="E990" s="11"/>
      <c r="F990" s="11"/>
      <c r="G990" s="15"/>
      <c r="H990" s="15"/>
      <c r="I990" s="15"/>
      <c r="J990" s="15"/>
      <c r="K990" s="15"/>
      <c r="L990" s="15"/>
      <c r="M990" s="15"/>
      <c r="N990" s="15"/>
      <c r="O990" s="15"/>
      <c r="P990" s="15"/>
      <c r="Q990" s="15"/>
      <c r="R990" s="15"/>
      <c r="S990" s="138"/>
      <c r="T990" s="138"/>
      <c r="U990" s="138"/>
      <c r="V990" s="138"/>
    </row>
    <row r="991" spans="1:22" ht="11.25" customHeight="1" x14ac:dyDescent="0.2">
      <c r="A991" s="138"/>
      <c r="B991" s="11"/>
      <c r="C991" s="11"/>
      <c r="D991" s="11"/>
      <c r="E991" s="11"/>
      <c r="F991" s="11"/>
      <c r="G991" s="15"/>
      <c r="H991" s="15"/>
      <c r="I991" s="15"/>
      <c r="J991" s="15"/>
      <c r="K991" s="15"/>
      <c r="L991" s="15"/>
      <c r="M991" s="15"/>
      <c r="N991" s="15"/>
      <c r="O991" s="15"/>
      <c r="P991" s="15"/>
      <c r="Q991" s="15"/>
      <c r="R991" s="15"/>
      <c r="S991" s="138"/>
      <c r="T991" s="138"/>
      <c r="U991" s="138"/>
      <c r="V991" s="138"/>
    </row>
    <row r="992" spans="1:22" ht="11.25" customHeight="1" x14ac:dyDescent="0.2">
      <c r="A992" s="138"/>
      <c r="B992" s="11"/>
      <c r="C992" s="11"/>
      <c r="D992" s="11"/>
      <c r="E992" s="11"/>
      <c r="F992" s="11"/>
      <c r="G992" s="15"/>
      <c r="H992" s="15"/>
      <c r="I992" s="15"/>
      <c r="J992" s="15"/>
      <c r="K992" s="15"/>
      <c r="L992" s="15"/>
      <c r="M992" s="15"/>
      <c r="N992" s="15"/>
      <c r="O992" s="15"/>
      <c r="P992" s="15"/>
      <c r="Q992" s="15"/>
      <c r="R992" s="15"/>
      <c r="S992" s="138"/>
      <c r="T992" s="138"/>
      <c r="U992" s="138"/>
      <c r="V992" s="138"/>
    </row>
    <row r="993" spans="1:22" ht="11.25" customHeight="1" x14ac:dyDescent="0.2">
      <c r="A993" s="138"/>
      <c r="B993" s="11"/>
      <c r="C993" s="11"/>
      <c r="D993" s="11"/>
      <c r="E993" s="11"/>
      <c r="F993" s="11"/>
      <c r="G993" s="15"/>
      <c r="H993" s="15"/>
      <c r="I993" s="15"/>
      <c r="J993" s="15"/>
      <c r="K993" s="15"/>
      <c r="L993" s="15"/>
      <c r="M993" s="15"/>
      <c r="N993" s="15"/>
      <c r="O993" s="15"/>
      <c r="P993" s="15"/>
      <c r="Q993" s="15"/>
      <c r="R993" s="15"/>
      <c r="S993" s="138"/>
      <c r="T993" s="138"/>
      <c r="U993" s="138"/>
      <c r="V993" s="138"/>
    </row>
    <row r="994" spans="1:22" ht="11.25" customHeight="1" x14ac:dyDescent="0.2">
      <c r="A994" s="138"/>
      <c r="B994" s="11"/>
      <c r="C994" s="11"/>
      <c r="D994" s="11"/>
      <c r="E994" s="11"/>
      <c r="F994" s="11"/>
      <c r="G994" s="15"/>
      <c r="H994" s="15"/>
      <c r="I994" s="15"/>
      <c r="J994" s="15"/>
      <c r="K994" s="15"/>
      <c r="L994" s="15"/>
      <c r="M994" s="15"/>
      <c r="N994" s="15"/>
      <c r="O994" s="15"/>
      <c r="P994" s="15"/>
      <c r="Q994" s="15"/>
      <c r="R994" s="15"/>
      <c r="S994" s="138"/>
      <c r="T994" s="138"/>
      <c r="U994" s="138"/>
      <c r="V994" s="138"/>
    </row>
    <row r="995" spans="1:22" ht="11.25" customHeight="1" x14ac:dyDescent="0.2">
      <c r="A995" s="138"/>
      <c r="B995" s="11"/>
      <c r="C995" s="11"/>
      <c r="D995" s="11"/>
      <c r="E995" s="11"/>
      <c r="F995" s="11"/>
      <c r="G995" s="15"/>
      <c r="H995" s="15"/>
      <c r="I995" s="15"/>
      <c r="J995" s="15"/>
      <c r="K995" s="15"/>
      <c r="L995" s="15"/>
      <c r="M995" s="15"/>
      <c r="N995" s="15"/>
      <c r="O995" s="15"/>
      <c r="P995" s="15"/>
      <c r="Q995" s="15"/>
      <c r="R995" s="15"/>
      <c r="S995" s="138"/>
      <c r="T995" s="138"/>
      <c r="U995" s="138"/>
      <c r="V995" s="138"/>
    </row>
    <row r="996" spans="1:22" ht="11.25" customHeight="1" x14ac:dyDescent="0.2">
      <c r="A996" s="138"/>
      <c r="B996" s="11"/>
      <c r="C996" s="11"/>
      <c r="D996" s="11"/>
      <c r="E996" s="11"/>
      <c r="F996" s="11"/>
      <c r="G996" s="15"/>
      <c r="H996" s="15"/>
      <c r="I996" s="15"/>
      <c r="J996" s="15"/>
      <c r="K996" s="15"/>
      <c r="L996" s="15"/>
      <c r="M996" s="15"/>
      <c r="N996" s="15"/>
      <c r="O996" s="15"/>
      <c r="P996" s="15"/>
      <c r="Q996" s="15"/>
      <c r="R996" s="15"/>
      <c r="S996" s="138"/>
      <c r="T996" s="138"/>
      <c r="U996" s="138"/>
      <c r="V996" s="138"/>
    </row>
    <row r="997" spans="1:22" ht="11.25" customHeight="1" x14ac:dyDescent="0.2">
      <c r="A997" s="138"/>
      <c r="B997" s="11"/>
      <c r="C997" s="11"/>
      <c r="D997" s="11"/>
      <c r="E997" s="11"/>
      <c r="F997" s="11"/>
      <c r="G997" s="15"/>
      <c r="H997" s="15"/>
      <c r="I997" s="15"/>
      <c r="J997" s="15"/>
      <c r="K997" s="15"/>
      <c r="L997" s="15"/>
      <c r="M997" s="15"/>
      <c r="N997" s="15"/>
      <c r="O997" s="15"/>
      <c r="P997" s="15"/>
      <c r="Q997" s="15"/>
      <c r="R997" s="15"/>
      <c r="S997" s="138"/>
      <c r="T997" s="138"/>
      <c r="U997" s="138"/>
      <c r="V997" s="138"/>
    </row>
    <row r="998" spans="1:22" ht="11.25" customHeight="1" x14ac:dyDescent="0.2">
      <c r="A998" s="138"/>
      <c r="B998" s="11"/>
      <c r="C998" s="11"/>
      <c r="D998" s="11"/>
      <c r="E998" s="11"/>
      <c r="F998" s="11"/>
      <c r="G998" s="15"/>
      <c r="H998" s="15"/>
      <c r="I998" s="15"/>
      <c r="J998" s="15"/>
      <c r="K998" s="15"/>
      <c r="L998" s="15"/>
      <c r="M998" s="15"/>
      <c r="N998" s="15"/>
      <c r="O998" s="15"/>
      <c r="P998" s="15"/>
      <c r="Q998" s="15"/>
      <c r="R998" s="15"/>
      <c r="S998" s="138"/>
      <c r="T998" s="138"/>
      <c r="U998" s="138"/>
      <c r="V998" s="138"/>
    </row>
    <row r="999" spans="1:22" ht="11.25" customHeight="1" x14ac:dyDescent="0.2">
      <c r="A999" s="138"/>
      <c r="B999" s="11"/>
      <c r="C999" s="11"/>
      <c r="D999" s="11"/>
      <c r="E999" s="11"/>
      <c r="F999" s="11"/>
      <c r="G999" s="15"/>
      <c r="H999" s="15"/>
      <c r="I999" s="15"/>
      <c r="J999" s="15"/>
      <c r="K999" s="15"/>
      <c r="L999" s="15"/>
      <c r="M999" s="15"/>
      <c r="N999" s="15"/>
      <c r="O999" s="15"/>
      <c r="P999" s="15"/>
      <c r="Q999" s="15"/>
      <c r="R999" s="15"/>
      <c r="S999" s="138"/>
      <c r="T999" s="138"/>
      <c r="U999" s="138"/>
      <c r="V999" s="138"/>
    </row>
    <row r="1000" spans="1:22" ht="11.25" customHeight="1" x14ac:dyDescent="0.2">
      <c r="A1000" s="138"/>
      <c r="B1000" s="11"/>
      <c r="C1000" s="11"/>
      <c r="D1000" s="11"/>
      <c r="E1000" s="11"/>
      <c r="F1000" s="11"/>
      <c r="G1000" s="15"/>
      <c r="H1000" s="15"/>
      <c r="I1000" s="15"/>
      <c r="J1000" s="15"/>
      <c r="K1000" s="15"/>
      <c r="L1000" s="15"/>
      <c r="M1000" s="15"/>
      <c r="N1000" s="15"/>
      <c r="O1000" s="15"/>
      <c r="P1000" s="15"/>
      <c r="Q1000" s="15"/>
      <c r="R1000" s="15"/>
      <c r="S1000" s="138"/>
      <c r="T1000" s="138"/>
      <c r="U1000" s="138"/>
      <c r="V1000" s="138"/>
    </row>
    <row r="1001" spans="1:22" ht="11.25" customHeight="1" x14ac:dyDescent="0.2">
      <c r="A1001" s="138"/>
      <c r="B1001" s="11"/>
      <c r="C1001" s="11"/>
      <c r="D1001" s="11"/>
      <c r="E1001" s="11"/>
      <c r="F1001" s="11"/>
      <c r="G1001" s="15"/>
      <c r="H1001" s="15"/>
      <c r="I1001" s="15"/>
      <c r="J1001" s="15"/>
      <c r="K1001" s="15"/>
      <c r="L1001" s="15"/>
      <c r="M1001" s="15"/>
      <c r="N1001" s="15"/>
      <c r="O1001" s="15"/>
      <c r="P1001" s="15"/>
      <c r="Q1001" s="15"/>
      <c r="R1001" s="15"/>
      <c r="S1001" s="138"/>
      <c r="T1001" s="138"/>
      <c r="U1001" s="138"/>
      <c r="V1001" s="138"/>
    </row>
    <row r="1002" spans="1:22" ht="11.25" customHeight="1" x14ac:dyDescent="0.2">
      <c r="A1002" s="138"/>
      <c r="B1002" s="11"/>
      <c r="C1002" s="11"/>
      <c r="D1002" s="11"/>
      <c r="E1002" s="11"/>
      <c r="F1002" s="11"/>
      <c r="G1002" s="15"/>
      <c r="H1002" s="15"/>
      <c r="I1002" s="15"/>
      <c r="J1002" s="15"/>
      <c r="K1002" s="15"/>
      <c r="L1002" s="15"/>
      <c r="M1002" s="15"/>
      <c r="N1002" s="15"/>
      <c r="O1002" s="15"/>
      <c r="P1002" s="15"/>
      <c r="Q1002" s="15"/>
      <c r="R1002" s="15"/>
      <c r="S1002" s="138"/>
      <c r="T1002" s="138"/>
      <c r="U1002" s="138"/>
      <c r="V1002" s="138"/>
    </row>
    <row r="1003" spans="1:22" ht="11.25" customHeight="1" x14ac:dyDescent="0.2">
      <c r="A1003" s="138"/>
      <c r="B1003" s="11"/>
      <c r="C1003" s="11"/>
      <c r="D1003" s="11"/>
      <c r="E1003" s="11"/>
      <c r="F1003" s="11"/>
      <c r="G1003" s="15"/>
      <c r="H1003" s="15"/>
      <c r="I1003" s="15"/>
      <c r="J1003" s="15"/>
      <c r="K1003" s="15"/>
      <c r="L1003" s="15"/>
      <c r="M1003" s="15"/>
      <c r="N1003" s="15"/>
      <c r="O1003" s="15"/>
      <c r="P1003" s="15"/>
      <c r="Q1003" s="15"/>
      <c r="R1003" s="15"/>
      <c r="S1003" s="138"/>
      <c r="T1003" s="138"/>
      <c r="U1003" s="138"/>
      <c r="V1003" s="138"/>
    </row>
    <row r="1004" spans="1:22" ht="11.25" customHeight="1" x14ac:dyDescent="0.2">
      <c r="A1004" s="138"/>
      <c r="B1004" s="11"/>
      <c r="C1004" s="11"/>
      <c r="D1004" s="11"/>
      <c r="E1004" s="11"/>
      <c r="F1004" s="11"/>
      <c r="G1004" s="15"/>
      <c r="H1004" s="15"/>
      <c r="I1004" s="15"/>
      <c r="J1004" s="15"/>
      <c r="K1004" s="15"/>
      <c r="L1004" s="15"/>
      <c r="M1004" s="15"/>
      <c r="N1004" s="15"/>
      <c r="O1004" s="15"/>
      <c r="P1004" s="15"/>
      <c r="Q1004" s="15"/>
      <c r="R1004" s="15"/>
      <c r="S1004" s="138"/>
      <c r="T1004" s="138"/>
      <c r="U1004" s="138"/>
      <c r="V1004" s="138"/>
    </row>
  </sheetData>
  <mergeCells count="1">
    <mergeCell ref="A35:Q35"/>
  </mergeCells>
  <phoneticPr fontId="6" type="noConversion"/>
  <hyperlinks>
    <hyperlink ref="T2" location="Home!A1" display="Return to Home page" xr:uid="{E4C7433B-EDBB-487C-B109-F24F6B9DEADD}"/>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FFC421"/>
    <pageSetUpPr fitToPage="1"/>
  </sheetPr>
  <dimension ref="A1:V944"/>
  <sheetViews>
    <sheetView showGridLines="0" zoomScale="90" zoomScaleNormal="90" workbookViewId="0">
      <pane xSplit="1" ySplit="2" topLeftCell="B3" activePane="bottomRight" state="frozen"/>
      <selection activeCell="Q11" sqref="Q11"/>
      <selection pane="topRight" activeCell="Q11" sqref="Q11"/>
      <selection pane="bottomLeft" activeCell="Q11" sqref="Q11"/>
      <selection pane="bottomRight" activeCell="Q24" sqref="A1:Q24"/>
    </sheetView>
  </sheetViews>
  <sheetFormatPr defaultColWidth="16.6640625" defaultRowHeight="15" customHeight="1" x14ac:dyDescent="0.2"/>
  <cols>
    <col min="1" max="1" width="81.6640625" customWidth="1"/>
    <col min="2" max="5" width="11.6640625" customWidth="1"/>
    <col min="6" max="6" width="3.44140625" customWidth="1"/>
    <col min="7" max="9" width="11.6640625" customWidth="1"/>
    <col min="10" max="10" width="3" customWidth="1"/>
    <col min="11" max="13" width="11.6640625" customWidth="1"/>
    <col min="14" max="14" width="11.6640625" hidden="1" customWidth="1"/>
    <col min="15" max="15" width="3.44140625" customWidth="1"/>
    <col min="16" max="17" width="12" customWidth="1"/>
    <col min="18" max="18" width="12" hidden="1" customWidth="1"/>
    <col min="19" max="19" width="9" customWidth="1"/>
    <col min="20" max="20" width="5" customWidth="1"/>
    <col min="21" max="21" width="25" customWidth="1"/>
    <col min="22" max="22" width="9" customWidth="1"/>
  </cols>
  <sheetData>
    <row r="1" spans="1:22" ht="36" customHeight="1" thickBot="1" x14ac:dyDescent="0.25">
      <c r="A1" s="142" t="s">
        <v>214</v>
      </c>
      <c r="B1" s="154"/>
      <c r="C1" s="154"/>
      <c r="D1" s="154"/>
      <c r="E1" s="154"/>
      <c r="F1" s="154"/>
      <c r="G1" s="154"/>
      <c r="H1" s="154"/>
      <c r="I1" s="154"/>
      <c r="J1" s="154"/>
      <c r="K1" s="154"/>
      <c r="L1" s="154"/>
      <c r="M1" s="154"/>
      <c r="N1" s="154"/>
      <c r="O1" s="154"/>
      <c r="P1" s="154"/>
      <c r="Q1" s="154"/>
      <c r="R1" s="154"/>
      <c r="S1" s="143"/>
      <c r="T1" s="143"/>
      <c r="U1" s="143"/>
      <c r="V1" s="143"/>
    </row>
    <row r="2" spans="1:22" ht="29.15" customHeight="1" thickTop="1" thickBot="1" x14ac:dyDescent="0.3">
      <c r="A2" s="509" t="s">
        <v>86</v>
      </c>
      <c r="B2" s="563" t="s">
        <v>46</v>
      </c>
      <c r="C2" s="563" t="s">
        <v>47</v>
      </c>
      <c r="D2" s="563" t="s">
        <v>48</v>
      </c>
      <c r="E2" s="563" t="s">
        <v>49</v>
      </c>
      <c r="F2" s="563"/>
      <c r="G2" s="563" t="s">
        <v>50</v>
      </c>
      <c r="H2" s="563" t="s">
        <v>51</v>
      </c>
      <c r="I2" s="563" t="s">
        <v>52</v>
      </c>
      <c r="J2" s="563"/>
      <c r="K2" s="563" t="s">
        <v>73</v>
      </c>
      <c r="L2" s="563" t="s">
        <v>74</v>
      </c>
      <c r="M2" s="563" t="s">
        <v>75</v>
      </c>
      <c r="N2" s="563" t="s">
        <v>76</v>
      </c>
      <c r="O2" s="563"/>
      <c r="P2" s="563" t="s">
        <v>78</v>
      </c>
      <c r="Q2" s="563" t="s">
        <v>79</v>
      </c>
      <c r="R2" s="83" t="s">
        <v>80</v>
      </c>
      <c r="S2" s="144"/>
      <c r="T2" s="144"/>
      <c r="U2" s="103" t="s">
        <v>53</v>
      </c>
      <c r="V2" s="144"/>
    </row>
    <row r="3" spans="1:22" ht="4.5" customHeight="1" x14ac:dyDescent="0.2">
      <c r="A3" s="143"/>
      <c r="B3" s="10"/>
      <c r="C3" s="10"/>
      <c r="D3" s="8"/>
      <c r="E3" s="8"/>
      <c r="F3" s="8"/>
      <c r="G3" s="10"/>
      <c r="H3" s="8"/>
      <c r="I3" s="15"/>
      <c r="J3" s="10"/>
      <c r="K3" s="10"/>
      <c r="L3" s="10"/>
      <c r="M3" s="8"/>
      <c r="N3" s="8"/>
      <c r="O3" s="8"/>
      <c r="P3" s="10"/>
      <c r="Q3" s="8"/>
      <c r="R3" s="15"/>
      <c r="S3" s="15"/>
      <c r="T3" s="138"/>
      <c r="U3" s="138"/>
      <c r="V3" s="138"/>
    </row>
    <row r="4" spans="1:22" ht="15" customHeight="1" x14ac:dyDescent="0.2">
      <c r="A4" s="143" t="s">
        <v>173</v>
      </c>
      <c r="B4" s="119">
        <v>186.80000000000007</v>
      </c>
      <c r="C4" s="119">
        <v>287.7</v>
      </c>
      <c r="D4" s="119">
        <v>266.49999999999994</v>
      </c>
      <c r="E4" s="119">
        <v>288.09999999999991</v>
      </c>
      <c r="F4" s="17"/>
      <c r="G4" s="119">
        <v>474.50000000000006</v>
      </c>
      <c r="H4" s="119">
        <v>741</v>
      </c>
      <c r="I4" s="119">
        <v>1029.0999999999999</v>
      </c>
      <c r="J4" s="119"/>
      <c r="K4" s="119">
        <v>202.1</v>
      </c>
      <c r="L4" s="119">
        <v>300.10000000000002</v>
      </c>
      <c r="M4" s="598">
        <v>238.7000000000001</v>
      </c>
      <c r="N4" s="119">
        <v>0</v>
      </c>
      <c r="O4" s="17"/>
      <c r="P4" s="17">
        <v>502.2</v>
      </c>
      <c r="Q4" s="598">
        <v>740.90000000000009</v>
      </c>
      <c r="R4" s="479"/>
      <c r="S4" s="15"/>
      <c r="T4" s="138"/>
      <c r="U4" s="138"/>
      <c r="V4" s="138"/>
    </row>
    <row r="5" spans="1:22" ht="15" customHeight="1" x14ac:dyDescent="0.2">
      <c r="A5" s="143" t="s">
        <v>215</v>
      </c>
      <c r="B5" s="119">
        <v>68.8</v>
      </c>
      <c r="C5" s="119">
        <v>66.899999999999991</v>
      </c>
      <c r="D5" s="119">
        <v>105.9</v>
      </c>
      <c r="E5" s="119">
        <v>73.700000000000017</v>
      </c>
      <c r="F5" s="17"/>
      <c r="G5" s="119">
        <v>135.69999999999999</v>
      </c>
      <c r="H5" s="119">
        <v>241.6</v>
      </c>
      <c r="I5" s="119">
        <v>315.3</v>
      </c>
      <c r="J5" s="119"/>
      <c r="K5" s="119">
        <v>88.7</v>
      </c>
      <c r="L5" s="119">
        <v>67.3</v>
      </c>
      <c r="M5" s="598">
        <v>109.19999999999999</v>
      </c>
      <c r="N5" s="119">
        <v>0</v>
      </c>
      <c r="O5" s="17"/>
      <c r="P5" s="17">
        <v>156</v>
      </c>
      <c r="Q5" s="598">
        <v>265.2</v>
      </c>
      <c r="R5" s="479"/>
      <c r="S5" s="15"/>
      <c r="T5" s="138"/>
      <c r="U5" s="138"/>
      <c r="V5" s="138"/>
    </row>
    <row r="6" spans="1:22" ht="15" customHeight="1" x14ac:dyDescent="0.2">
      <c r="A6" s="143" t="s">
        <v>175</v>
      </c>
      <c r="B6" s="119">
        <v>-88.8</v>
      </c>
      <c r="C6" s="119">
        <v>-68.500000000000014</v>
      </c>
      <c r="D6" s="119">
        <v>-92.899999999999977</v>
      </c>
      <c r="E6" s="119">
        <v>-107.30000000000001</v>
      </c>
      <c r="F6" s="17"/>
      <c r="G6" s="119">
        <v>-157.30000000000001</v>
      </c>
      <c r="H6" s="119">
        <v>-250.2</v>
      </c>
      <c r="I6" s="119">
        <v>-357.5</v>
      </c>
      <c r="J6" s="119"/>
      <c r="K6" s="119">
        <v>-84.3</v>
      </c>
      <c r="L6" s="119">
        <v>-83.600000000000009</v>
      </c>
      <c r="M6" s="598">
        <v>-105.6</v>
      </c>
      <c r="N6" s="119">
        <v>0</v>
      </c>
      <c r="O6" s="17"/>
      <c r="P6" s="17">
        <v>-167.9</v>
      </c>
      <c r="Q6" s="598">
        <v>-273.5</v>
      </c>
      <c r="R6" s="479"/>
      <c r="S6" s="15"/>
      <c r="T6" s="138"/>
      <c r="U6" s="138"/>
      <c r="V6" s="138"/>
    </row>
    <row r="7" spans="1:22" ht="15" customHeight="1" x14ac:dyDescent="0.2">
      <c r="A7" s="143" t="s">
        <v>176</v>
      </c>
      <c r="B7" s="119">
        <v>-63.6</v>
      </c>
      <c r="C7" s="119">
        <v>-57.999999999999993</v>
      </c>
      <c r="D7" s="119">
        <v>-72.5</v>
      </c>
      <c r="E7" s="119">
        <v>-90.4</v>
      </c>
      <c r="F7" s="17"/>
      <c r="G7" s="119">
        <v>-121.6</v>
      </c>
      <c r="H7" s="119">
        <v>-194.1</v>
      </c>
      <c r="I7" s="119">
        <v>-284.5</v>
      </c>
      <c r="J7" s="119"/>
      <c r="K7" s="119">
        <v>-66.5</v>
      </c>
      <c r="L7" s="119">
        <v>-74.199999999999989</v>
      </c>
      <c r="M7" s="598">
        <v>-79.900000000000006</v>
      </c>
      <c r="N7" s="119">
        <v>0</v>
      </c>
      <c r="O7" s="17"/>
      <c r="P7" s="17">
        <v>-140.69999999999999</v>
      </c>
      <c r="Q7" s="598">
        <v>-220.6</v>
      </c>
      <c r="R7" s="479"/>
      <c r="S7" s="15"/>
      <c r="T7" s="138"/>
      <c r="U7" s="138"/>
      <c r="V7" s="138"/>
    </row>
    <row r="8" spans="1:22" s="102" customFormat="1" ht="15" customHeight="1" x14ac:dyDescent="0.2">
      <c r="A8" s="157" t="s">
        <v>216</v>
      </c>
      <c r="B8" s="119">
        <v>-105.3</v>
      </c>
      <c r="C8" s="119">
        <v>-66.2</v>
      </c>
      <c r="D8" s="119">
        <v>-113.19999999999999</v>
      </c>
      <c r="E8" s="119">
        <v>-48.400000000000034</v>
      </c>
      <c r="F8" s="119"/>
      <c r="G8" s="156">
        <v>-171.5</v>
      </c>
      <c r="H8" s="156">
        <v>-284.7</v>
      </c>
      <c r="I8" s="156">
        <v>-333.1</v>
      </c>
      <c r="J8" s="119"/>
      <c r="K8" s="119">
        <v>-90.2</v>
      </c>
      <c r="L8" s="119">
        <v>-56.600000000000009</v>
      </c>
      <c r="M8" s="598">
        <v>-108.1</v>
      </c>
      <c r="N8" s="119">
        <v>0</v>
      </c>
      <c r="O8" s="119"/>
      <c r="P8" s="17">
        <v>-146.80000000000001</v>
      </c>
      <c r="Q8" s="599">
        <v>-254.9</v>
      </c>
      <c r="R8" s="480"/>
      <c r="S8" s="117"/>
      <c r="T8" s="158"/>
      <c r="U8" s="158"/>
      <c r="V8" s="158"/>
    </row>
    <row r="9" spans="1:22" s="102" customFormat="1" ht="15" customHeight="1" x14ac:dyDescent="0.2">
      <c r="A9" s="157" t="s">
        <v>217</v>
      </c>
      <c r="B9" s="119">
        <v>-22.4</v>
      </c>
      <c r="C9" s="119">
        <v>-14.399999999999999</v>
      </c>
      <c r="D9" s="119">
        <v>-18.100000000000001</v>
      </c>
      <c r="E9" s="119">
        <v>-32.000000000000007</v>
      </c>
      <c r="F9" s="119"/>
      <c r="G9" s="119">
        <v>-36.799999999999997</v>
      </c>
      <c r="H9" s="156">
        <v>-54.9</v>
      </c>
      <c r="I9" s="156">
        <v>-86.9</v>
      </c>
      <c r="J9" s="119"/>
      <c r="K9" s="119">
        <v>-26.7</v>
      </c>
      <c r="L9" s="119">
        <v>-15.500000000000004</v>
      </c>
      <c r="M9" s="598">
        <v>-17.099999999999994</v>
      </c>
      <c r="N9" s="119">
        <v>0</v>
      </c>
      <c r="O9" s="119"/>
      <c r="P9" s="17">
        <v>-42.2</v>
      </c>
      <c r="Q9" s="599">
        <v>-59.3</v>
      </c>
      <c r="R9" s="480"/>
      <c r="S9" s="117"/>
      <c r="T9" s="158"/>
      <c r="U9" s="158"/>
      <c r="V9" s="158"/>
    </row>
    <row r="10" spans="1:22" ht="15" customHeight="1" x14ac:dyDescent="0.2">
      <c r="A10" s="143" t="s">
        <v>218</v>
      </c>
      <c r="B10" s="119">
        <v>-10.199999999999999</v>
      </c>
      <c r="C10" s="119">
        <v>-10.3</v>
      </c>
      <c r="D10" s="119">
        <v>-10.100000000000001</v>
      </c>
      <c r="E10" s="119">
        <v>-10.199999999999996</v>
      </c>
      <c r="F10" s="17"/>
      <c r="G10" s="119">
        <v>-20.5</v>
      </c>
      <c r="H10" s="119">
        <v>-30.6</v>
      </c>
      <c r="I10" s="119">
        <v>-40.799999999999997</v>
      </c>
      <c r="J10" s="119"/>
      <c r="K10" s="119">
        <v>-10.3</v>
      </c>
      <c r="L10" s="119">
        <v>-12</v>
      </c>
      <c r="M10" s="598">
        <v>-11.8</v>
      </c>
      <c r="N10" s="119">
        <v>0</v>
      </c>
      <c r="O10" s="17"/>
      <c r="P10" s="17">
        <v>-22.3</v>
      </c>
      <c r="Q10" s="598">
        <v>-34.1</v>
      </c>
      <c r="R10" s="479"/>
      <c r="S10" s="15"/>
      <c r="T10" s="138"/>
      <c r="U10" s="138"/>
      <c r="V10" s="138"/>
    </row>
    <row r="11" spans="1:22" ht="15" hidden="1" customHeight="1" x14ac:dyDescent="0.2">
      <c r="A11" s="143" t="s">
        <v>219</v>
      </c>
      <c r="B11" s="156" t="s">
        <v>106</v>
      </c>
      <c r="C11" s="156" t="s">
        <v>106</v>
      </c>
      <c r="D11" s="156" t="s">
        <v>106</v>
      </c>
      <c r="E11" s="156" t="s">
        <v>106</v>
      </c>
      <c r="F11" s="17"/>
      <c r="G11" s="156" t="s">
        <v>106</v>
      </c>
      <c r="H11" s="156" t="s">
        <v>106</v>
      </c>
      <c r="I11" s="156" t="s">
        <v>106</v>
      </c>
      <c r="J11" s="119"/>
      <c r="K11" s="156" t="s">
        <v>106</v>
      </c>
      <c r="L11" s="156" t="e">
        <v>#VALUE!</v>
      </c>
      <c r="M11" s="156">
        <v>0</v>
      </c>
      <c r="N11" s="156">
        <v>0</v>
      </c>
      <c r="O11" s="17"/>
      <c r="P11" s="156"/>
      <c r="Q11" s="156"/>
      <c r="R11" s="156"/>
      <c r="S11" s="15"/>
      <c r="T11" s="138"/>
      <c r="U11" s="138"/>
      <c r="V11" s="138"/>
    </row>
    <row r="12" spans="1:22" ht="15" hidden="1" customHeight="1" x14ac:dyDescent="0.2">
      <c r="A12" s="143" t="s">
        <v>220</v>
      </c>
      <c r="B12" s="156" t="s">
        <v>106</v>
      </c>
      <c r="C12" s="156" t="s">
        <v>106</v>
      </c>
      <c r="D12" s="156" t="s">
        <v>106</v>
      </c>
      <c r="E12" s="156" t="s">
        <v>106</v>
      </c>
      <c r="F12" s="154"/>
      <c r="G12" s="156" t="s">
        <v>106</v>
      </c>
      <c r="H12" s="156" t="s">
        <v>106</v>
      </c>
      <c r="I12" s="156" t="s">
        <v>106</v>
      </c>
      <c r="J12" s="139"/>
      <c r="K12" s="156" t="s">
        <v>106</v>
      </c>
      <c r="L12" s="156" t="e">
        <v>#VALUE!</v>
      </c>
      <c r="M12" s="156">
        <v>0</v>
      </c>
      <c r="N12" s="156">
        <v>0</v>
      </c>
      <c r="O12" s="154"/>
      <c r="P12" s="156"/>
      <c r="Q12" s="156"/>
      <c r="R12" s="156"/>
      <c r="S12" s="138"/>
      <c r="T12" s="138"/>
      <c r="U12" s="138"/>
      <c r="V12" s="138"/>
    </row>
    <row r="13" spans="1:22" ht="5.15" customHeight="1" x14ac:dyDescent="0.2">
      <c r="A13" s="143"/>
      <c r="B13" s="156"/>
      <c r="C13" s="156"/>
      <c r="D13" s="159"/>
      <c r="E13" s="159"/>
      <c r="F13" s="154"/>
      <c r="G13" s="156"/>
      <c r="H13" s="156"/>
      <c r="I13" s="159"/>
      <c r="J13" s="139"/>
      <c r="K13" s="156"/>
      <c r="L13" s="156"/>
      <c r="M13" s="159"/>
      <c r="N13" s="159"/>
      <c r="O13" s="154"/>
      <c r="P13" s="156"/>
      <c r="Q13" s="156"/>
      <c r="R13" s="159"/>
      <c r="S13" s="138"/>
      <c r="T13" s="138"/>
      <c r="U13" s="138"/>
      <c r="V13" s="138"/>
    </row>
    <row r="14" spans="1:22" ht="18" customHeight="1" thickBot="1" x14ac:dyDescent="0.25">
      <c r="A14" s="517" t="s">
        <v>214</v>
      </c>
      <c r="B14" s="558">
        <v>-34.699999999999932</v>
      </c>
      <c r="C14" s="558">
        <v>137.19999999999999</v>
      </c>
      <c r="D14" s="558">
        <v>65.599999999999994</v>
      </c>
      <c r="E14" s="558">
        <v>73.499999999999773</v>
      </c>
      <c r="F14" s="558"/>
      <c r="G14" s="558">
        <v>102.50000000000009</v>
      </c>
      <c r="H14" s="558">
        <v>168.10000000000008</v>
      </c>
      <c r="I14" s="558">
        <v>241.59999999999985</v>
      </c>
      <c r="J14" s="558"/>
      <c r="K14" s="558">
        <v>12.799999999999997</v>
      </c>
      <c r="L14" s="558">
        <v>125.50000000000007</v>
      </c>
      <c r="M14" s="558">
        <v>25.400000000000063</v>
      </c>
      <c r="N14" s="558">
        <v>0</v>
      </c>
      <c r="O14" s="558"/>
      <c r="P14" s="558">
        <v>138.30000000000007</v>
      </c>
      <c r="Q14" s="558">
        <v>163.70000000000013</v>
      </c>
      <c r="R14" s="232">
        <f t="shared" ref="R14" si="0">SUM(R4:R10)</f>
        <v>0</v>
      </c>
      <c r="S14" s="138"/>
      <c r="T14" s="138"/>
      <c r="U14" s="138"/>
      <c r="V14" s="138"/>
    </row>
    <row r="15" spans="1:22" ht="5.15" customHeight="1" thickTop="1" x14ac:dyDescent="0.2">
      <c r="A15" s="143"/>
      <c r="B15" s="154"/>
      <c r="C15" s="154"/>
      <c r="D15" s="154"/>
      <c r="E15" s="154"/>
      <c r="F15" s="154"/>
      <c r="G15" s="154"/>
      <c r="H15" s="154"/>
      <c r="I15" s="147"/>
      <c r="J15" s="154"/>
      <c r="K15" s="154"/>
      <c r="L15" s="154"/>
      <c r="M15" s="154"/>
      <c r="N15" s="154"/>
      <c r="O15" s="154"/>
      <c r="P15" s="154"/>
      <c r="Q15" s="154"/>
      <c r="R15" s="147"/>
      <c r="S15" s="138"/>
      <c r="T15" s="138"/>
      <c r="U15" s="138"/>
      <c r="V15" s="138"/>
    </row>
    <row r="16" spans="1:22" ht="11.25" customHeight="1" x14ac:dyDescent="0.2">
      <c r="A16" s="143"/>
      <c r="B16" s="154"/>
      <c r="C16" s="154"/>
      <c r="D16" s="154"/>
      <c r="E16" s="154"/>
      <c r="F16" s="154"/>
      <c r="G16" s="17"/>
      <c r="H16" s="119"/>
      <c r="I16" s="119"/>
      <c r="J16" s="154"/>
      <c r="K16" s="154"/>
      <c r="L16" s="154"/>
      <c r="M16" s="154"/>
      <c r="N16" s="154"/>
      <c r="O16" s="154"/>
      <c r="P16" s="17"/>
      <c r="Q16" s="119"/>
      <c r="R16" s="147"/>
      <c r="S16" s="138"/>
      <c r="T16" s="138"/>
      <c r="U16" s="138"/>
      <c r="V16" s="138"/>
    </row>
    <row r="17" spans="1:22" ht="11.25" customHeight="1" x14ac:dyDescent="0.2">
      <c r="A17" s="143"/>
      <c r="B17" s="154"/>
      <c r="C17" s="154"/>
      <c r="D17" s="154"/>
      <c r="E17" s="154"/>
      <c r="F17" s="154"/>
      <c r="G17" s="17"/>
      <c r="H17" s="119"/>
      <c r="I17" s="119"/>
      <c r="J17" s="154"/>
      <c r="K17" s="154"/>
      <c r="L17" s="154"/>
      <c r="M17" s="154"/>
      <c r="N17" s="154"/>
      <c r="O17" s="154"/>
      <c r="P17" s="17"/>
      <c r="Q17" s="119"/>
      <c r="R17" s="147"/>
      <c r="S17" s="138"/>
      <c r="T17" s="138"/>
      <c r="U17" s="138"/>
      <c r="V17" s="138"/>
    </row>
    <row r="18" spans="1:22" ht="11.25" customHeight="1" x14ac:dyDescent="0.2">
      <c r="A18" s="143"/>
      <c r="B18" s="154"/>
      <c r="C18" s="154"/>
      <c r="D18" s="154"/>
      <c r="E18" s="154"/>
      <c r="F18" s="154"/>
      <c r="G18" s="17"/>
      <c r="H18" s="119"/>
      <c r="I18" s="119"/>
      <c r="J18" s="154"/>
      <c r="K18" s="154"/>
      <c r="L18" s="154"/>
      <c r="M18" s="154"/>
      <c r="N18" s="154"/>
      <c r="O18" s="154"/>
      <c r="P18" s="17"/>
      <c r="Q18" s="119"/>
      <c r="R18" s="147"/>
      <c r="S18" s="138"/>
      <c r="T18" s="138"/>
      <c r="U18" s="138"/>
      <c r="V18" s="138"/>
    </row>
    <row r="19" spans="1:22" ht="11.25" customHeight="1" x14ac:dyDescent="0.2">
      <c r="A19" s="143"/>
      <c r="B19" s="154"/>
      <c r="C19" s="154"/>
      <c r="D19" s="154"/>
      <c r="E19" s="154"/>
      <c r="F19" s="154"/>
      <c r="G19" s="17"/>
      <c r="H19" s="119"/>
      <c r="I19" s="119"/>
      <c r="J19" s="154"/>
      <c r="K19" s="154"/>
      <c r="L19" s="154"/>
      <c r="M19" s="154"/>
      <c r="N19" s="154"/>
      <c r="O19" s="154"/>
      <c r="P19" s="17"/>
      <c r="Q19" s="119"/>
      <c r="R19" s="147"/>
      <c r="S19" s="138"/>
      <c r="T19" s="138"/>
      <c r="U19" s="138"/>
      <c r="V19" s="138"/>
    </row>
    <row r="20" spans="1:22" ht="11.25" customHeight="1" x14ac:dyDescent="0.2">
      <c r="A20" s="143"/>
      <c r="B20" s="154"/>
      <c r="C20" s="154"/>
      <c r="D20" s="154"/>
      <c r="E20" s="154"/>
      <c r="F20" s="154"/>
      <c r="G20" s="17"/>
      <c r="H20" s="119"/>
      <c r="I20" s="119"/>
      <c r="J20" s="154"/>
      <c r="K20" s="154"/>
      <c r="L20" s="154"/>
      <c r="M20" s="154"/>
      <c r="N20" s="154"/>
      <c r="O20" s="154"/>
      <c r="P20" s="17"/>
      <c r="Q20" s="119"/>
      <c r="R20" s="147"/>
      <c r="S20" s="138"/>
      <c r="T20" s="138"/>
      <c r="U20" s="138"/>
      <c r="V20" s="138"/>
    </row>
    <row r="21" spans="1:22" ht="11.25" customHeight="1" x14ac:dyDescent="0.2">
      <c r="A21" s="143"/>
      <c r="B21" s="154"/>
      <c r="C21" s="154"/>
      <c r="D21" s="154"/>
      <c r="E21" s="154"/>
      <c r="F21" s="154"/>
      <c r="G21" s="17"/>
      <c r="H21" s="119"/>
      <c r="I21" s="119"/>
      <c r="J21" s="154"/>
      <c r="K21" s="154"/>
      <c r="L21" s="154"/>
      <c r="M21" s="154"/>
      <c r="N21" s="154"/>
      <c r="O21" s="154"/>
      <c r="P21" s="17"/>
      <c r="Q21" s="119"/>
      <c r="R21" s="147"/>
      <c r="S21" s="138"/>
      <c r="T21" s="138"/>
      <c r="U21" s="138"/>
      <c r="V21" s="138"/>
    </row>
    <row r="22" spans="1:22" ht="11.25" customHeight="1" x14ac:dyDescent="0.2">
      <c r="A22" s="143"/>
      <c r="B22" s="154"/>
      <c r="C22" s="154"/>
      <c r="D22" s="154"/>
      <c r="E22" s="154"/>
      <c r="F22" s="154"/>
      <c r="G22" s="17"/>
      <c r="H22" s="119"/>
      <c r="I22" s="119"/>
      <c r="J22" s="154"/>
      <c r="K22" s="154"/>
      <c r="L22" s="154"/>
      <c r="M22" s="154"/>
      <c r="N22" s="154"/>
      <c r="O22" s="154"/>
      <c r="P22" s="17"/>
      <c r="Q22" s="119"/>
      <c r="R22" s="147"/>
      <c r="S22" s="138"/>
      <c r="T22" s="138"/>
      <c r="U22" s="138"/>
      <c r="V22" s="138"/>
    </row>
    <row r="23" spans="1:22" ht="11.25" customHeight="1" x14ac:dyDescent="0.2">
      <c r="A23" s="143"/>
      <c r="B23" s="154"/>
      <c r="C23" s="154"/>
      <c r="D23" s="154"/>
      <c r="E23" s="154"/>
      <c r="F23" s="154"/>
      <c r="G23" s="154"/>
      <c r="H23" s="154"/>
      <c r="I23" s="154"/>
      <c r="J23" s="154"/>
      <c r="K23" s="154"/>
      <c r="L23" s="154"/>
      <c r="M23" s="154"/>
      <c r="N23" s="154"/>
      <c r="O23" s="154"/>
      <c r="P23" s="154"/>
      <c r="Q23" s="154"/>
      <c r="R23" s="147"/>
      <c r="S23" s="138"/>
      <c r="T23" s="138"/>
      <c r="U23" s="138"/>
      <c r="V23" s="138"/>
    </row>
    <row r="24" spans="1:22" ht="11.25" customHeight="1" x14ac:dyDescent="0.2">
      <c r="A24" s="143"/>
      <c r="B24" s="154"/>
      <c r="C24" s="154"/>
      <c r="D24" s="154"/>
      <c r="E24" s="154"/>
      <c r="F24" s="154"/>
      <c r="G24" s="154"/>
      <c r="H24" s="154"/>
      <c r="I24" s="154"/>
      <c r="J24" s="154"/>
      <c r="K24" s="154"/>
      <c r="L24" s="154"/>
      <c r="M24" s="154"/>
      <c r="N24" s="154"/>
      <c r="O24" s="154"/>
      <c r="P24" s="154"/>
      <c r="Q24" s="154"/>
      <c r="R24" s="147"/>
      <c r="S24" s="138"/>
      <c r="T24" s="138"/>
      <c r="U24" s="138"/>
      <c r="V24" s="138"/>
    </row>
    <row r="25" spans="1:22" ht="11.25" customHeight="1" x14ac:dyDescent="0.2">
      <c r="A25" s="143"/>
      <c r="B25" s="154"/>
      <c r="C25" s="154"/>
      <c r="D25" s="154"/>
      <c r="E25" s="154"/>
      <c r="F25" s="154"/>
      <c r="G25" s="154"/>
      <c r="H25" s="154"/>
      <c r="I25" s="154"/>
      <c r="J25" s="154"/>
      <c r="K25" s="154"/>
      <c r="L25" s="154"/>
      <c r="M25" s="154"/>
      <c r="N25" s="154"/>
      <c r="O25" s="154"/>
      <c r="P25" s="154"/>
      <c r="Q25" s="154"/>
      <c r="R25" s="147"/>
      <c r="S25" s="138"/>
      <c r="T25" s="138"/>
      <c r="U25" s="138"/>
      <c r="V25" s="138"/>
    </row>
    <row r="26" spans="1:22" ht="11.25" customHeight="1" x14ac:dyDescent="0.2">
      <c r="A26" s="143"/>
      <c r="B26" s="154"/>
      <c r="C26" s="154"/>
      <c r="D26" s="154"/>
      <c r="E26" s="154"/>
      <c r="F26" s="154"/>
      <c r="G26" s="154"/>
      <c r="H26" s="154"/>
      <c r="I26" s="154"/>
      <c r="J26" s="154"/>
      <c r="K26" s="154"/>
      <c r="L26" s="154"/>
      <c r="M26" s="154"/>
      <c r="N26" s="154"/>
      <c r="O26" s="154"/>
      <c r="P26" s="154"/>
      <c r="Q26" s="154"/>
      <c r="R26" s="147"/>
      <c r="S26" s="138"/>
      <c r="T26" s="138"/>
      <c r="U26" s="138"/>
      <c r="V26" s="138"/>
    </row>
    <row r="27" spans="1:22" ht="11.25" customHeight="1" x14ac:dyDescent="0.2">
      <c r="A27" s="143"/>
      <c r="B27" s="154"/>
      <c r="C27" s="154"/>
      <c r="D27" s="154"/>
      <c r="E27" s="154"/>
      <c r="F27" s="154"/>
      <c r="G27" s="154"/>
      <c r="H27" s="154"/>
      <c r="I27" s="154"/>
      <c r="J27" s="154"/>
      <c r="K27" s="154"/>
      <c r="L27" s="154"/>
      <c r="M27" s="154"/>
      <c r="N27" s="154"/>
      <c r="O27" s="154"/>
      <c r="P27" s="154"/>
      <c r="Q27" s="154"/>
      <c r="R27" s="147"/>
      <c r="S27" s="138"/>
      <c r="T27" s="138"/>
      <c r="U27" s="138"/>
      <c r="V27" s="138"/>
    </row>
    <row r="28" spans="1:22" ht="11.25" customHeight="1" x14ac:dyDescent="0.2">
      <c r="A28" s="143"/>
      <c r="B28" s="154"/>
      <c r="C28" s="154"/>
      <c r="D28" s="154"/>
      <c r="E28" s="154"/>
      <c r="F28" s="154"/>
      <c r="G28" s="154"/>
      <c r="H28" s="154"/>
      <c r="I28" s="154"/>
      <c r="J28" s="154"/>
      <c r="K28" s="154"/>
      <c r="L28" s="154"/>
      <c r="M28" s="154"/>
      <c r="N28" s="154"/>
      <c r="O28" s="154"/>
      <c r="P28" s="154"/>
      <c r="Q28" s="154"/>
      <c r="R28" s="147"/>
      <c r="S28" s="138"/>
      <c r="T28" s="138"/>
      <c r="U28" s="138"/>
      <c r="V28" s="138"/>
    </row>
    <row r="29" spans="1:22" ht="11.25" customHeight="1" x14ac:dyDescent="0.2">
      <c r="A29" s="143"/>
      <c r="B29" s="154"/>
      <c r="C29" s="154"/>
      <c r="D29" s="154"/>
      <c r="E29" s="154"/>
      <c r="F29" s="154"/>
      <c r="G29" s="154"/>
      <c r="H29" s="154"/>
      <c r="I29" s="154"/>
      <c r="J29" s="154"/>
      <c r="K29" s="154"/>
      <c r="L29" s="154"/>
      <c r="M29" s="154"/>
      <c r="N29" s="154"/>
      <c r="O29" s="154"/>
      <c r="P29" s="154"/>
      <c r="Q29" s="154"/>
      <c r="R29" s="147"/>
      <c r="S29" s="138"/>
      <c r="T29" s="138"/>
      <c r="U29" s="138"/>
      <c r="V29" s="138"/>
    </row>
    <row r="30" spans="1:22" ht="11.25" customHeight="1" x14ac:dyDescent="0.2">
      <c r="A30" s="143"/>
      <c r="B30" s="154"/>
      <c r="C30" s="154"/>
      <c r="D30" s="154"/>
      <c r="E30" s="154"/>
      <c r="F30" s="154"/>
      <c r="G30" s="154"/>
      <c r="H30" s="154"/>
      <c r="I30" s="154"/>
      <c r="J30" s="154"/>
      <c r="K30" s="154"/>
      <c r="L30" s="154"/>
      <c r="M30" s="154"/>
      <c r="N30" s="154"/>
      <c r="O30" s="154"/>
      <c r="P30" s="154"/>
      <c r="Q30" s="154"/>
      <c r="R30" s="147"/>
      <c r="S30" s="138"/>
      <c r="T30" s="138"/>
      <c r="U30" s="138"/>
      <c r="V30" s="138"/>
    </row>
    <row r="31" spans="1:22" ht="11.25" customHeight="1" x14ac:dyDescent="0.2">
      <c r="A31" s="138"/>
      <c r="B31" s="147"/>
      <c r="C31" s="147"/>
      <c r="D31" s="147"/>
      <c r="E31" s="147"/>
      <c r="F31" s="147"/>
      <c r="G31" s="147"/>
      <c r="H31" s="147"/>
      <c r="I31" s="147"/>
      <c r="J31" s="147"/>
      <c r="K31" s="147"/>
      <c r="L31" s="147"/>
      <c r="M31" s="147"/>
      <c r="N31" s="147"/>
      <c r="O31" s="147"/>
      <c r="P31" s="147"/>
      <c r="Q31" s="147"/>
      <c r="R31" s="147"/>
      <c r="S31" s="138"/>
      <c r="T31" s="138"/>
      <c r="U31" s="138"/>
      <c r="V31" s="138"/>
    </row>
    <row r="32" spans="1:22" ht="11.25" customHeight="1" x14ac:dyDescent="0.2">
      <c r="A32" s="138"/>
      <c r="B32" s="147"/>
      <c r="C32" s="147"/>
      <c r="D32" s="147"/>
      <c r="E32" s="147"/>
      <c r="F32" s="147"/>
      <c r="G32" s="147"/>
      <c r="H32" s="147"/>
      <c r="I32" s="147"/>
      <c r="J32" s="147"/>
      <c r="K32" s="147"/>
      <c r="L32" s="147"/>
      <c r="M32" s="147"/>
      <c r="N32" s="147"/>
      <c r="O32" s="147"/>
      <c r="P32" s="147"/>
      <c r="Q32" s="147"/>
      <c r="R32" s="147"/>
      <c r="S32" s="138"/>
      <c r="T32" s="138"/>
      <c r="U32" s="138"/>
      <c r="V32" s="138"/>
    </row>
    <row r="33" spans="1:22" ht="11.25" customHeight="1" x14ac:dyDescent="0.2">
      <c r="A33" s="138"/>
      <c r="B33" s="147"/>
      <c r="C33" s="147"/>
      <c r="D33" s="147"/>
      <c r="E33" s="147"/>
      <c r="F33" s="147"/>
      <c r="G33" s="147"/>
      <c r="H33" s="147"/>
      <c r="I33" s="147"/>
      <c r="J33" s="147"/>
      <c r="K33" s="147"/>
      <c r="L33" s="147"/>
      <c r="M33" s="147"/>
      <c r="N33" s="147"/>
      <c r="O33" s="147"/>
      <c r="P33" s="147"/>
      <c r="Q33" s="147"/>
      <c r="R33" s="147"/>
      <c r="S33" s="138"/>
      <c r="T33" s="138"/>
      <c r="U33" s="138"/>
      <c r="V33" s="138"/>
    </row>
    <row r="34" spans="1:22" ht="11.25" customHeight="1" x14ac:dyDescent="0.2">
      <c r="A34" s="138"/>
      <c r="B34" s="147"/>
      <c r="C34" s="147"/>
      <c r="D34" s="147"/>
      <c r="E34" s="147"/>
      <c r="F34" s="147"/>
      <c r="G34" s="147"/>
      <c r="H34" s="147"/>
      <c r="I34" s="147"/>
      <c r="J34" s="147"/>
      <c r="K34" s="147"/>
      <c r="L34" s="147"/>
      <c r="M34" s="147"/>
      <c r="N34" s="147"/>
      <c r="O34" s="147"/>
      <c r="P34" s="147"/>
      <c r="Q34" s="147"/>
      <c r="R34" s="147"/>
      <c r="S34" s="138"/>
      <c r="T34" s="138"/>
      <c r="U34" s="138"/>
      <c r="V34" s="138"/>
    </row>
    <row r="35" spans="1:22" ht="11.25" customHeight="1" x14ac:dyDescent="0.2">
      <c r="A35" s="138"/>
      <c r="B35" s="147"/>
      <c r="C35" s="147"/>
      <c r="D35" s="147"/>
      <c r="E35" s="147"/>
      <c r="F35" s="147"/>
      <c r="G35" s="147"/>
      <c r="H35" s="147"/>
      <c r="I35" s="147"/>
      <c r="J35" s="147"/>
      <c r="K35" s="147"/>
      <c r="L35" s="147"/>
      <c r="M35" s="147"/>
      <c r="N35" s="147"/>
      <c r="O35" s="147"/>
      <c r="P35" s="147"/>
      <c r="Q35" s="147"/>
      <c r="R35" s="147"/>
      <c r="S35" s="138"/>
      <c r="T35" s="138"/>
      <c r="U35" s="138"/>
      <c r="V35" s="138"/>
    </row>
    <row r="36" spans="1:22" ht="11.25" customHeight="1" x14ac:dyDescent="0.2">
      <c r="A36" s="138"/>
      <c r="B36" s="147"/>
      <c r="C36" s="147"/>
      <c r="D36" s="147"/>
      <c r="E36" s="147"/>
      <c r="F36" s="147"/>
      <c r="G36" s="147"/>
      <c r="H36" s="147"/>
      <c r="I36" s="147"/>
      <c r="J36" s="147"/>
      <c r="K36" s="147"/>
      <c r="L36" s="147"/>
      <c r="M36" s="147"/>
      <c r="N36" s="147"/>
      <c r="O36" s="147"/>
      <c r="P36" s="147"/>
      <c r="Q36" s="147"/>
      <c r="R36" s="147"/>
      <c r="S36" s="138"/>
      <c r="T36" s="138"/>
      <c r="U36" s="138"/>
      <c r="V36" s="138"/>
    </row>
    <row r="37" spans="1:22" ht="11.25" customHeight="1" x14ac:dyDescent="0.2">
      <c r="A37" s="138"/>
      <c r="B37" s="147"/>
      <c r="C37" s="147"/>
      <c r="D37" s="147"/>
      <c r="E37" s="147"/>
      <c r="F37" s="147"/>
      <c r="G37" s="147"/>
      <c r="H37" s="147"/>
      <c r="I37" s="147"/>
      <c r="J37" s="147"/>
      <c r="K37" s="147"/>
      <c r="L37" s="147"/>
      <c r="M37" s="147"/>
      <c r="N37" s="147"/>
      <c r="O37" s="147"/>
      <c r="P37" s="147"/>
      <c r="Q37" s="147"/>
      <c r="R37" s="147"/>
      <c r="S37" s="138"/>
      <c r="T37" s="138"/>
      <c r="U37" s="138"/>
      <c r="V37" s="138"/>
    </row>
    <row r="38" spans="1:22" ht="11.25" customHeight="1" x14ac:dyDescent="0.2">
      <c r="A38" s="138"/>
      <c r="B38" s="147"/>
      <c r="C38" s="147"/>
      <c r="D38" s="147"/>
      <c r="E38" s="147"/>
      <c r="F38" s="147"/>
      <c r="G38" s="147"/>
      <c r="H38" s="147"/>
      <c r="I38" s="147"/>
      <c r="J38" s="147"/>
      <c r="K38" s="147"/>
      <c r="L38" s="147"/>
      <c r="M38" s="147"/>
      <c r="N38" s="147"/>
      <c r="O38" s="147"/>
      <c r="P38" s="147"/>
      <c r="Q38" s="147"/>
      <c r="R38" s="147"/>
      <c r="S38" s="138"/>
      <c r="T38" s="138"/>
      <c r="U38" s="138"/>
      <c r="V38" s="138"/>
    </row>
    <row r="39" spans="1:22" ht="11.25" customHeight="1" x14ac:dyDescent="0.2">
      <c r="A39" s="138"/>
      <c r="B39" s="147"/>
      <c r="C39" s="147"/>
      <c r="D39" s="147"/>
      <c r="E39" s="147"/>
      <c r="F39" s="147"/>
      <c r="G39" s="147"/>
      <c r="H39" s="147"/>
      <c r="I39" s="147"/>
      <c r="J39" s="147"/>
      <c r="K39" s="147"/>
      <c r="L39" s="147"/>
      <c r="M39" s="147"/>
      <c r="N39" s="147"/>
      <c r="O39" s="147"/>
      <c r="P39" s="147"/>
      <c r="Q39" s="147"/>
      <c r="R39" s="147"/>
      <c r="S39" s="138"/>
      <c r="T39" s="138"/>
      <c r="U39" s="138"/>
      <c r="V39" s="138"/>
    </row>
    <row r="40" spans="1:22" ht="11.25" customHeight="1" x14ac:dyDescent="0.2">
      <c r="A40" s="138"/>
      <c r="B40" s="147"/>
      <c r="C40" s="147"/>
      <c r="D40" s="147"/>
      <c r="E40" s="147"/>
      <c r="F40" s="147"/>
      <c r="G40" s="147"/>
      <c r="H40" s="147"/>
      <c r="I40" s="147"/>
      <c r="J40" s="147"/>
      <c r="K40" s="147"/>
      <c r="L40" s="147"/>
      <c r="M40" s="147"/>
      <c r="N40" s="147"/>
      <c r="O40" s="147"/>
      <c r="P40" s="147"/>
      <c r="Q40" s="147"/>
      <c r="R40" s="147"/>
      <c r="S40" s="138"/>
      <c r="T40" s="138"/>
      <c r="U40" s="138"/>
      <c r="V40" s="138"/>
    </row>
    <row r="41" spans="1:22" ht="11.25" customHeight="1" x14ac:dyDescent="0.2">
      <c r="A41" s="138"/>
      <c r="B41" s="147"/>
      <c r="C41" s="147"/>
      <c r="D41" s="147"/>
      <c r="E41" s="147"/>
      <c r="F41" s="147"/>
      <c r="G41" s="147"/>
      <c r="H41" s="147"/>
      <c r="I41" s="147"/>
      <c r="J41" s="147"/>
      <c r="K41" s="147"/>
      <c r="L41" s="147"/>
      <c r="M41" s="147"/>
      <c r="N41" s="147"/>
      <c r="O41" s="147"/>
      <c r="P41" s="147"/>
      <c r="Q41" s="147"/>
      <c r="R41" s="147"/>
      <c r="S41" s="138"/>
      <c r="T41" s="138"/>
      <c r="U41" s="138"/>
      <c r="V41" s="138"/>
    </row>
    <row r="42" spans="1:22" ht="11.25" customHeight="1" x14ac:dyDescent="0.2">
      <c r="A42" s="138"/>
      <c r="B42" s="147"/>
      <c r="C42" s="147"/>
      <c r="D42" s="147"/>
      <c r="E42" s="147"/>
      <c r="F42" s="147"/>
      <c r="G42" s="147"/>
      <c r="H42" s="147"/>
      <c r="I42" s="147"/>
      <c r="J42" s="147"/>
      <c r="K42" s="147"/>
      <c r="L42" s="147"/>
      <c r="M42" s="147"/>
      <c r="N42" s="147"/>
      <c r="O42" s="147"/>
      <c r="P42" s="147"/>
      <c r="Q42" s="147"/>
      <c r="R42" s="147"/>
      <c r="S42" s="138"/>
      <c r="T42" s="138"/>
      <c r="U42" s="138"/>
      <c r="V42" s="138"/>
    </row>
    <row r="43" spans="1:22" ht="11.25" customHeight="1" x14ac:dyDescent="0.2">
      <c r="A43" s="138"/>
      <c r="B43" s="147"/>
      <c r="C43" s="147"/>
      <c r="D43" s="147"/>
      <c r="E43" s="147"/>
      <c r="F43" s="147"/>
      <c r="G43" s="147"/>
      <c r="H43" s="147"/>
      <c r="I43" s="147"/>
      <c r="J43" s="147"/>
      <c r="K43" s="147"/>
      <c r="L43" s="147"/>
      <c r="M43" s="147"/>
      <c r="N43" s="147"/>
      <c r="O43" s="147"/>
      <c r="P43" s="147"/>
      <c r="Q43" s="147"/>
      <c r="R43" s="147"/>
      <c r="S43" s="138"/>
      <c r="T43" s="138"/>
      <c r="U43" s="138"/>
      <c r="V43" s="138"/>
    </row>
    <row r="44" spans="1:22" ht="11.25" customHeight="1" x14ac:dyDescent="0.2">
      <c r="A44" s="138"/>
      <c r="B44" s="147"/>
      <c r="C44" s="147"/>
      <c r="D44" s="147"/>
      <c r="E44" s="147"/>
      <c r="F44" s="147"/>
      <c r="G44" s="147"/>
      <c r="H44" s="147"/>
      <c r="I44" s="147"/>
      <c r="J44" s="147"/>
      <c r="K44" s="147"/>
      <c r="L44" s="147"/>
      <c r="M44" s="147"/>
      <c r="N44" s="147"/>
      <c r="O44" s="147"/>
      <c r="P44" s="147"/>
      <c r="Q44" s="147"/>
      <c r="R44" s="147"/>
      <c r="S44" s="138"/>
      <c r="T44" s="138"/>
      <c r="U44" s="138"/>
      <c r="V44" s="138"/>
    </row>
    <row r="45" spans="1:22" ht="11.25" customHeight="1" x14ac:dyDescent="0.2">
      <c r="A45" s="138"/>
      <c r="B45" s="147"/>
      <c r="C45" s="147"/>
      <c r="D45" s="147"/>
      <c r="E45" s="147"/>
      <c r="F45" s="147"/>
      <c r="G45" s="147"/>
      <c r="H45" s="147"/>
      <c r="I45" s="147"/>
      <c r="J45" s="147"/>
      <c r="K45" s="147"/>
      <c r="L45" s="147"/>
      <c r="M45" s="147"/>
      <c r="N45" s="147"/>
      <c r="O45" s="147"/>
      <c r="P45" s="147"/>
      <c r="Q45" s="147"/>
      <c r="R45" s="147"/>
      <c r="S45" s="138"/>
      <c r="T45" s="138"/>
      <c r="U45" s="138"/>
      <c r="V45" s="138"/>
    </row>
    <row r="46" spans="1:22" ht="11.25" customHeight="1" x14ac:dyDescent="0.2">
      <c r="A46" s="138"/>
      <c r="B46" s="147"/>
      <c r="C46" s="147"/>
      <c r="D46" s="147"/>
      <c r="E46" s="147"/>
      <c r="F46" s="147"/>
      <c r="G46" s="147"/>
      <c r="H46" s="147"/>
      <c r="I46" s="147"/>
      <c r="J46" s="147"/>
      <c r="K46" s="147"/>
      <c r="L46" s="147"/>
      <c r="M46" s="147"/>
      <c r="N46" s="147"/>
      <c r="O46" s="147"/>
      <c r="P46" s="147"/>
      <c r="Q46" s="147"/>
      <c r="R46" s="147"/>
      <c r="S46" s="138"/>
      <c r="T46" s="138"/>
      <c r="U46" s="138"/>
      <c r="V46" s="138"/>
    </row>
    <row r="47" spans="1:22" ht="11.25" customHeight="1" x14ac:dyDescent="0.2">
      <c r="A47" s="138"/>
      <c r="B47" s="147"/>
      <c r="C47" s="147"/>
      <c r="D47" s="147"/>
      <c r="E47" s="147"/>
      <c r="F47" s="147"/>
      <c r="G47" s="147"/>
      <c r="H47" s="147"/>
      <c r="I47" s="147"/>
      <c r="J47" s="147"/>
      <c r="K47" s="147"/>
      <c r="L47" s="147"/>
      <c r="M47" s="147"/>
      <c r="N47" s="147"/>
      <c r="O47" s="147"/>
      <c r="P47" s="147"/>
      <c r="Q47" s="147"/>
      <c r="R47" s="147"/>
      <c r="S47" s="138"/>
      <c r="T47" s="138"/>
      <c r="U47" s="138"/>
      <c r="V47" s="138"/>
    </row>
    <row r="48" spans="1:22" ht="11.25" customHeight="1" x14ac:dyDescent="0.2">
      <c r="A48" s="138"/>
      <c r="B48" s="147"/>
      <c r="C48" s="147"/>
      <c r="D48" s="147"/>
      <c r="E48" s="147"/>
      <c r="F48" s="147"/>
      <c r="G48" s="147"/>
      <c r="H48" s="147"/>
      <c r="I48" s="147"/>
      <c r="J48" s="147"/>
      <c r="K48" s="147"/>
      <c r="L48" s="147"/>
      <c r="M48" s="147"/>
      <c r="N48" s="147"/>
      <c r="O48" s="147"/>
      <c r="P48" s="147"/>
      <c r="Q48" s="147"/>
      <c r="R48" s="147"/>
      <c r="S48" s="138"/>
      <c r="T48" s="138"/>
      <c r="U48" s="138"/>
      <c r="V48" s="138"/>
    </row>
    <row r="49" spans="1:22" ht="11.25" customHeight="1" x14ac:dyDescent="0.2">
      <c r="A49" s="138"/>
      <c r="B49" s="147"/>
      <c r="C49" s="147"/>
      <c r="D49" s="147"/>
      <c r="E49" s="147"/>
      <c r="F49" s="147"/>
      <c r="G49" s="147"/>
      <c r="H49" s="147"/>
      <c r="I49" s="147"/>
      <c r="J49" s="147"/>
      <c r="K49" s="147"/>
      <c r="L49" s="147"/>
      <c r="M49" s="147"/>
      <c r="N49" s="147"/>
      <c r="O49" s="147"/>
      <c r="P49" s="147"/>
      <c r="Q49" s="147"/>
      <c r="R49" s="147"/>
      <c r="S49" s="138"/>
      <c r="T49" s="138"/>
      <c r="U49" s="138"/>
      <c r="V49" s="138"/>
    </row>
    <row r="50" spans="1:22" ht="11.25" customHeight="1" x14ac:dyDescent="0.2">
      <c r="A50" s="138"/>
      <c r="B50" s="147"/>
      <c r="C50" s="147"/>
      <c r="D50" s="147"/>
      <c r="E50" s="147"/>
      <c r="F50" s="147"/>
      <c r="G50" s="147"/>
      <c r="H50" s="147"/>
      <c r="I50" s="147"/>
      <c r="J50" s="147"/>
      <c r="K50" s="147"/>
      <c r="L50" s="147"/>
      <c r="M50" s="147"/>
      <c r="N50" s="147"/>
      <c r="O50" s="147"/>
      <c r="P50" s="147"/>
      <c r="Q50" s="147"/>
      <c r="R50" s="147"/>
      <c r="S50" s="138"/>
      <c r="T50" s="138"/>
      <c r="U50" s="138"/>
      <c r="V50" s="138"/>
    </row>
    <row r="51" spans="1:22" ht="11.25" customHeight="1" x14ac:dyDescent="0.2">
      <c r="A51" s="138"/>
      <c r="B51" s="147"/>
      <c r="C51" s="147"/>
      <c r="D51" s="147"/>
      <c r="E51" s="147"/>
      <c r="F51" s="147"/>
      <c r="G51" s="147"/>
      <c r="H51" s="147"/>
      <c r="I51" s="147"/>
      <c r="J51" s="147"/>
      <c r="K51" s="147"/>
      <c r="L51" s="147"/>
      <c r="M51" s="147"/>
      <c r="N51" s="147"/>
      <c r="O51" s="147"/>
      <c r="P51" s="147"/>
      <c r="Q51" s="147"/>
      <c r="R51" s="147"/>
      <c r="S51" s="138"/>
      <c r="T51" s="138"/>
      <c r="U51" s="138"/>
      <c r="V51" s="138"/>
    </row>
    <row r="52" spans="1:22" ht="11.25" customHeight="1" x14ac:dyDescent="0.2">
      <c r="A52" s="138"/>
      <c r="B52" s="147"/>
      <c r="C52" s="147"/>
      <c r="D52" s="147"/>
      <c r="E52" s="147"/>
      <c r="F52" s="147"/>
      <c r="G52" s="147"/>
      <c r="H52" s="147"/>
      <c r="I52" s="147"/>
      <c r="J52" s="147"/>
      <c r="K52" s="147"/>
      <c r="L52" s="147"/>
      <c r="M52" s="147"/>
      <c r="N52" s="147"/>
      <c r="O52" s="147"/>
      <c r="P52" s="147"/>
      <c r="Q52" s="147"/>
      <c r="R52" s="147"/>
      <c r="S52" s="138"/>
      <c r="T52" s="138"/>
      <c r="U52" s="138"/>
      <c r="V52" s="138"/>
    </row>
    <row r="53" spans="1:22" ht="11.25" customHeight="1" x14ac:dyDescent="0.2">
      <c r="A53" s="138"/>
      <c r="B53" s="147"/>
      <c r="C53" s="147"/>
      <c r="D53" s="147"/>
      <c r="E53" s="147"/>
      <c r="F53" s="147"/>
      <c r="G53" s="147"/>
      <c r="H53" s="147"/>
      <c r="I53" s="147"/>
      <c r="J53" s="147"/>
      <c r="K53" s="147"/>
      <c r="L53" s="147"/>
      <c r="M53" s="147"/>
      <c r="N53" s="147"/>
      <c r="O53" s="147"/>
      <c r="P53" s="147"/>
      <c r="Q53" s="147"/>
      <c r="R53" s="147"/>
      <c r="S53" s="138"/>
      <c r="T53" s="138"/>
      <c r="U53" s="138"/>
      <c r="V53" s="138"/>
    </row>
    <row r="54" spans="1:22" ht="11.25" customHeight="1" x14ac:dyDescent="0.2">
      <c r="A54" s="138"/>
      <c r="B54" s="147"/>
      <c r="C54" s="147"/>
      <c r="D54" s="147"/>
      <c r="E54" s="147"/>
      <c r="F54" s="147"/>
      <c r="G54" s="147"/>
      <c r="H54" s="147"/>
      <c r="I54" s="147"/>
      <c r="J54" s="147"/>
      <c r="K54" s="147"/>
      <c r="L54" s="147"/>
      <c r="M54" s="147"/>
      <c r="N54" s="147"/>
      <c r="O54" s="147"/>
      <c r="P54" s="147"/>
      <c r="Q54" s="147"/>
      <c r="R54" s="147"/>
      <c r="S54" s="138"/>
      <c r="T54" s="138"/>
      <c r="U54" s="138"/>
      <c r="V54" s="138"/>
    </row>
    <row r="55" spans="1:22" ht="11.25" customHeight="1" x14ac:dyDescent="0.2">
      <c r="A55" s="138"/>
      <c r="B55" s="147"/>
      <c r="C55" s="147"/>
      <c r="D55" s="147"/>
      <c r="E55" s="147"/>
      <c r="F55" s="147"/>
      <c r="G55" s="147"/>
      <c r="H55" s="147"/>
      <c r="I55" s="147"/>
      <c r="J55" s="147"/>
      <c r="K55" s="147"/>
      <c r="L55" s="147"/>
      <c r="M55" s="147"/>
      <c r="N55" s="147"/>
      <c r="O55" s="147"/>
      <c r="P55" s="147"/>
      <c r="Q55" s="147"/>
      <c r="R55" s="147"/>
      <c r="S55" s="138"/>
      <c r="T55" s="138"/>
      <c r="U55" s="138"/>
      <c r="V55" s="138"/>
    </row>
    <row r="56" spans="1:22" ht="11.25" customHeight="1" x14ac:dyDescent="0.2">
      <c r="A56" s="138"/>
      <c r="B56" s="147"/>
      <c r="C56" s="147"/>
      <c r="D56" s="147"/>
      <c r="E56" s="147"/>
      <c r="F56" s="147"/>
      <c r="G56" s="147"/>
      <c r="H56" s="147"/>
      <c r="I56" s="147"/>
      <c r="J56" s="147"/>
      <c r="K56" s="147"/>
      <c r="L56" s="147"/>
      <c r="M56" s="147"/>
      <c r="N56" s="147"/>
      <c r="O56" s="147"/>
      <c r="P56" s="147"/>
      <c r="Q56" s="147"/>
      <c r="R56" s="147"/>
      <c r="S56" s="138"/>
      <c r="T56" s="138"/>
      <c r="U56" s="138"/>
      <c r="V56" s="138"/>
    </row>
    <row r="57" spans="1:22" ht="11.25" customHeight="1" x14ac:dyDescent="0.2">
      <c r="A57" s="138"/>
      <c r="B57" s="147"/>
      <c r="C57" s="147"/>
      <c r="D57" s="147"/>
      <c r="E57" s="147"/>
      <c r="F57" s="147"/>
      <c r="G57" s="147"/>
      <c r="H57" s="147"/>
      <c r="I57" s="147"/>
      <c r="J57" s="147"/>
      <c r="K57" s="147"/>
      <c r="L57" s="147"/>
      <c r="M57" s="147"/>
      <c r="N57" s="147"/>
      <c r="O57" s="147"/>
      <c r="P57" s="147"/>
      <c r="Q57" s="147"/>
      <c r="R57" s="147"/>
      <c r="S57" s="138"/>
      <c r="T57" s="138"/>
      <c r="U57" s="138"/>
      <c r="V57" s="138"/>
    </row>
    <row r="58" spans="1:22" ht="11.25" customHeight="1" x14ac:dyDescent="0.2">
      <c r="A58" s="138"/>
      <c r="B58" s="147"/>
      <c r="C58" s="147"/>
      <c r="D58" s="147"/>
      <c r="E58" s="147"/>
      <c r="F58" s="147"/>
      <c r="G58" s="147"/>
      <c r="H58" s="147"/>
      <c r="I58" s="147"/>
      <c r="J58" s="147"/>
      <c r="K58" s="147"/>
      <c r="L58" s="147"/>
      <c r="M58" s="147"/>
      <c r="N58" s="147"/>
      <c r="O58" s="147"/>
      <c r="P58" s="147"/>
      <c r="Q58" s="147"/>
      <c r="R58" s="147"/>
      <c r="S58" s="138"/>
      <c r="T58" s="138"/>
      <c r="U58" s="138"/>
      <c r="V58" s="138"/>
    </row>
    <row r="59" spans="1:22" ht="11.25" customHeight="1" x14ac:dyDescent="0.2">
      <c r="A59" s="138"/>
      <c r="B59" s="147"/>
      <c r="C59" s="147"/>
      <c r="D59" s="147"/>
      <c r="E59" s="147"/>
      <c r="F59" s="147"/>
      <c r="G59" s="147"/>
      <c r="H59" s="147"/>
      <c r="I59" s="147"/>
      <c r="J59" s="147"/>
      <c r="K59" s="147"/>
      <c r="L59" s="147"/>
      <c r="M59" s="147"/>
      <c r="N59" s="147"/>
      <c r="O59" s="147"/>
      <c r="P59" s="147"/>
      <c r="Q59" s="147"/>
      <c r="R59" s="147"/>
      <c r="S59" s="138"/>
      <c r="T59" s="138"/>
      <c r="U59" s="138"/>
      <c r="V59" s="138"/>
    </row>
    <row r="60" spans="1:22" ht="11.25" customHeight="1" x14ac:dyDescent="0.2">
      <c r="A60" s="138"/>
      <c r="B60" s="147"/>
      <c r="C60" s="147"/>
      <c r="D60" s="147"/>
      <c r="E60" s="147"/>
      <c r="F60" s="147"/>
      <c r="G60" s="147"/>
      <c r="H60" s="147"/>
      <c r="I60" s="147"/>
      <c r="J60" s="147"/>
      <c r="K60" s="147"/>
      <c r="L60" s="147"/>
      <c r="M60" s="147"/>
      <c r="N60" s="147"/>
      <c r="O60" s="147"/>
      <c r="P60" s="147"/>
      <c r="Q60" s="147"/>
      <c r="R60" s="147"/>
      <c r="S60" s="138"/>
      <c r="T60" s="138"/>
      <c r="U60" s="138"/>
      <c r="V60" s="138"/>
    </row>
    <row r="61" spans="1:22" ht="11.25" customHeight="1" x14ac:dyDescent="0.2">
      <c r="A61" s="138"/>
      <c r="B61" s="147"/>
      <c r="C61" s="147"/>
      <c r="D61" s="147"/>
      <c r="E61" s="147"/>
      <c r="F61" s="147"/>
      <c r="G61" s="147"/>
      <c r="H61" s="147"/>
      <c r="I61" s="147"/>
      <c r="J61" s="147"/>
      <c r="K61" s="147"/>
      <c r="L61" s="147"/>
      <c r="M61" s="147"/>
      <c r="N61" s="147"/>
      <c r="O61" s="147"/>
      <c r="P61" s="147"/>
      <c r="Q61" s="147"/>
      <c r="R61" s="147"/>
      <c r="S61" s="138"/>
      <c r="T61" s="138"/>
      <c r="U61" s="138"/>
      <c r="V61" s="138"/>
    </row>
    <row r="62" spans="1:22" ht="11.25" customHeight="1" x14ac:dyDescent="0.2">
      <c r="A62" s="138"/>
      <c r="B62" s="147"/>
      <c r="C62" s="147"/>
      <c r="D62" s="147"/>
      <c r="E62" s="147"/>
      <c r="F62" s="147"/>
      <c r="G62" s="147"/>
      <c r="H62" s="147"/>
      <c r="I62" s="147"/>
      <c r="J62" s="147"/>
      <c r="K62" s="147"/>
      <c r="L62" s="147"/>
      <c r="M62" s="147"/>
      <c r="N62" s="147"/>
      <c r="O62" s="147"/>
      <c r="P62" s="147"/>
      <c r="Q62" s="147"/>
      <c r="R62" s="147"/>
      <c r="S62" s="138"/>
      <c r="T62" s="138"/>
      <c r="U62" s="138"/>
      <c r="V62" s="138"/>
    </row>
    <row r="63" spans="1:22" ht="11.25" customHeight="1" x14ac:dyDescent="0.2">
      <c r="A63" s="138"/>
      <c r="B63" s="147"/>
      <c r="C63" s="147"/>
      <c r="D63" s="147"/>
      <c r="E63" s="147"/>
      <c r="F63" s="147"/>
      <c r="G63" s="147"/>
      <c r="H63" s="147"/>
      <c r="I63" s="147"/>
      <c r="J63" s="147"/>
      <c r="K63" s="147"/>
      <c r="L63" s="147"/>
      <c r="M63" s="147"/>
      <c r="N63" s="147"/>
      <c r="O63" s="147"/>
      <c r="P63" s="147"/>
      <c r="Q63" s="147"/>
      <c r="R63" s="147"/>
      <c r="S63" s="138"/>
      <c r="T63" s="138"/>
      <c r="U63" s="138"/>
      <c r="V63" s="138"/>
    </row>
    <row r="64" spans="1:22" ht="11.25" customHeight="1" x14ac:dyDescent="0.2">
      <c r="A64" s="138"/>
      <c r="B64" s="147"/>
      <c r="C64" s="147"/>
      <c r="D64" s="147"/>
      <c r="E64" s="147"/>
      <c r="F64" s="147"/>
      <c r="G64" s="147"/>
      <c r="H64" s="147"/>
      <c r="I64" s="147"/>
      <c r="J64" s="147"/>
      <c r="K64" s="147"/>
      <c r="L64" s="147"/>
      <c r="M64" s="147"/>
      <c r="N64" s="147"/>
      <c r="O64" s="147"/>
      <c r="P64" s="147"/>
      <c r="Q64" s="147"/>
      <c r="R64" s="147"/>
      <c r="S64" s="138"/>
      <c r="T64" s="138"/>
      <c r="U64" s="138"/>
      <c r="V64" s="138"/>
    </row>
    <row r="65" spans="1:22" ht="11.25" customHeight="1" x14ac:dyDescent="0.2">
      <c r="A65" s="138"/>
      <c r="B65" s="147"/>
      <c r="C65" s="147"/>
      <c r="D65" s="147"/>
      <c r="E65" s="147"/>
      <c r="F65" s="147"/>
      <c r="G65" s="147"/>
      <c r="H65" s="147"/>
      <c r="I65" s="147"/>
      <c r="J65" s="147"/>
      <c r="K65" s="147"/>
      <c r="L65" s="147"/>
      <c r="M65" s="147"/>
      <c r="N65" s="147"/>
      <c r="O65" s="147"/>
      <c r="P65" s="147"/>
      <c r="Q65" s="147"/>
      <c r="R65" s="147"/>
      <c r="S65" s="138"/>
      <c r="T65" s="138"/>
      <c r="U65" s="138"/>
      <c r="V65" s="138"/>
    </row>
    <row r="66" spans="1:22" ht="11.25" customHeight="1" x14ac:dyDescent="0.2">
      <c r="A66" s="138"/>
      <c r="B66" s="147"/>
      <c r="C66" s="147"/>
      <c r="D66" s="147"/>
      <c r="E66" s="147"/>
      <c r="F66" s="147"/>
      <c r="G66" s="147"/>
      <c r="H66" s="147"/>
      <c r="I66" s="147"/>
      <c r="J66" s="147"/>
      <c r="K66" s="147"/>
      <c r="L66" s="147"/>
      <c r="M66" s="147"/>
      <c r="N66" s="147"/>
      <c r="O66" s="147"/>
      <c r="P66" s="147"/>
      <c r="Q66" s="147"/>
      <c r="R66" s="147"/>
      <c r="S66" s="138"/>
      <c r="T66" s="138"/>
      <c r="U66" s="138"/>
      <c r="V66" s="138"/>
    </row>
    <row r="67" spans="1:22" ht="11.25" customHeight="1" x14ac:dyDescent="0.2">
      <c r="A67" s="138"/>
      <c r="B67" s="147"/>
      <c r="C67" s="147"/>
      <c r="D67" s="147"/>
      <c r="E67" s="147"/>
      <c r="F67" s="147"/>
      <c r="G67" s="147"/>
      <c r="H67" s="147"/>
      <c r="I67" s="147"/>
      <c r="J67" s="147"/>
      <c r="K67" s="147"/>
      <c r="L67" s="147"/>
      <c r="M67" s="147"/>
      <c r="N67" s="147"/>
      <c r="O67" s="147"/>
      <c r="P67" s="147"/>
      <c r="Q67" s="147"/>
      <c r="R67" s="147"/>
      <c r="S67" s="138"/>
      <c r="T67" s="138"/>
      <c r="U67" s="138"/>
      <c r="V67" s="138"/>
    </row>
    <row r="68" spans="1:22" ht="11.25" customHeight="1" x14ac:dyDescent="0.2">
      <c r="A68" s="138"/>
      <c r="B68" s="147"/>
      <c r="C68" s="147"/>
      <c r="D68" s="147"/>
      <c r="E68" s="147"/>
      <c r="F68" s="147"/>
      <c r="G68" s="147"/>
      <c r="H68" s="147"/>
      <c r="I68" s="147"/>
      <c r="J68" s="147"/>
      <c r="K68" s="147"/>
      <c r="L68" s="147"/>
      <c r="M68" s="147"/>
      <c r="N68" s="147"/>
      <c r="O68" s="147"/>
      <c r="P68" s="147"/>
      <c r="Q68" s="147"/>
      <c r="R68" s="147"/>
      <c r="S68" s="138"/>
      <c r="T68" s="138"/>
      <c r="U68" s="138"/>
      <c r="V68" s="138"/>
    </row>
    <row r="69" spans="1:22" ht="11.25" customHeight="1" x14ac:dyDescent="0.2">
      <c r="A69" s="138"/>
      <c r="B69" s="147"/>
      <c r="C69" s="147"/>
      <c r="D69" s="147"/>
      <c r="E69" s="147"/>
      <c r="F69" s="147"/>
      <c r="G69" s="147"/>
      <c r="H69" s="147"/>
      <c r="I69" s="147"/>
      <c r="J69" s="147"/>
      <c r="K69" s="147"/>
      <c r="L69" s="147"/>
      <c r="M69" s="147"/>
      <c r="N69" s="147"/>
      <c r="O69" s="147"/>
      <c r="P69" s="147"/>
      <c r="Q69" s="147"/>
      <c r="R69" s="147"/>
      <c r="S69" s="138"/>
      <c r="T69" s="138"/>
      <c r="U69" s="138"/>
      <c r="V69" s="138"/>
    </row>
    <row r="70" spans="1:22" ht="11.25" customHeight="1" x14ac:dyDescent="0.2">
      <c r="A70" s="138"/>
      <c r="B70" s="147"/>
      <c r="C70" s="147"/>
      <c r="D70" s="147"/>
      <c r="E70" s="147"/>
      <c r="F70" s="147"/>
      <c r="G70" s="147"/>
      <c r="H70" s="147"/>
      <c r="I70" s="147"/>
      <c r="J70" s="147"/>
      <c r="K70" s="147"/>
      <c r="L70" s="147"/>
      <c r="M70" s="147"/>
      <c r="N70" s="147"/>
      <c r="O70" s="147"/>
      <c r="P70" s="147"/>
      <c r="Q70" s="147"/>
      <c r="R70" s="147"/>
      <c r="S70" s="138"/>
      <c r="T70" s="138"/>
      <c r="U70" s="138"/>
      <c r="V70" s="138"/>
    </row>
    <row r="71" spans="1:22" ht="11.25" customHeight="1" x14ac:dyDescent="0.2">
      <c r="A71" s="138"/>
      <c r="B71" s="147"/>
      <c r="C71" s="147"/>
      <c r="D71" s="147"/>
      <c r="E71" s="147"/>
      <c r="F71" s="147"/>
      <c r="G71" s="147"/>
      <c r="H71" s="147"/>
      <c r="I71" s="147"/>
      <c r="J71" s="147"/>
      <c r="K71" s="147"/>
      <c r="L71" s="147"/>
      <c r="M71" s="147"/>
      <c r="N71" s="147"/>
      <c r="O71" s="147"/>
      <c r="P71" s="147"/>
      <c r="Q71" s="147"/>
      <c r="R71" s="147"/>
      <c r="S71" s="138"/>
      <c r="T71" s="138"/>
      <c r="U71" s="138"/>
      <c r="V71" s="138"/>
    </row>
    <row r="72" spans="1:22" ht="11.25" customHeight="1" x14ac:dyDescent="0.2">
      <c r="A72" s="138"/>
      <c r="B72" s="147"/>
      <c r="C72" s="147"/>
      <c r="D72" s="147"/>
      <c r="E72" s="147"/>
      <c r="F72" s="147"/>
      <c r="G72" s="147"/>
      <c r="H72" s="147"/>
      <c r="I72" s="147"/>
      <c r="J72" s="147"/>
      <c r="K72" s="147"/>
      <c r="L72" s="147"/>
      <c r="M72" s="147"/>
      <c r="N72" s="147"/>
      <c r="O72" s="147"/>
      <c r="P72" s="147"/>
      <c r="Q72" s="147"/>
      <c r="R72" s="147"/>
      <c r="S72" s="138"/>
      <c r="T72" s="138"/>
      <c r="U72" s="138"/>
      <c r="V72" s="138"/>
    </row>
    <row r="73" spans="1:22" ht="11.25" customHeight="1" x14ac:dyDescent="0.2">
      <c r="A73" s="138"/>
      <c r="B73" s="147"/>
      <c r="C73" s="147"/>
      <c r="D73" s="147"/>
      <c r="E73" s="147"/>
      <c r="F73" s="147"/>
      <c r="G73" s="147"/>
      <c r="H73" s="147"/>
      <c r="I73" s="147"/>
      <c r="J73" s="147"/>
      <c r="K73" s="147"/>
      <c r="L73" s="147"/>
      <c r="M73" s="147"/>
      <c r="N73" s="147"/>
      <c r="O73" s="147"/>
      <c r="P73" s="147"/>
      <c r="Q73" s="147"/>
      <c r="R73" s="147"/>
      <c r="S73" s="138"/>
      <c r="T73" s="138"/>
      <c r="U73" s="138"/>
      <c r="V73" s="138"/>
    </row>
    <row r="74" spans="1:22" ht="11.25" customHeight="1" x14ac:dyDescent="0.2">
      <c r="A74" s="138"/>
      <c r="B74" s="147"/>
      <c r="C74" s="147"/>
      <c r="D74" s="147"/>
      <c r="E74" s="147"/>
      <c r="F74" s="147"/>
      <c r="G74" s="147"/>
      <c r="H74" s="147"/>
      <c r="I74" s="147"/>
      <c r="J74" s="147"/>
      <c r="K74" s="147"/>
      <c r="L74" s="147"/>
      <c r="M74" s="147"/>
      <c r="N74" s="147"/>
      <c r="O74" s="147"/>
      <c r="P74" s="147"/>
      <c r="Q74" s="147"/>
      <c r="R74" s="147"/>
      <c r="S74" s="138"/>
      <c r="T74" s="138"/>
      <c r="U74" s="138"/>
      <c r="V74" s="138"/>
    </row>
    <row r="75" spans="1:22" ht="11.25" customHeight="1" x14ac:dyDescent="0.2">
      <c r="A75" s="138"/>
      <c r="B75" s="147"/>
      <c r="C75" s="147"/>
      <c r="D75" s="147"/>
      <c r="E75" s="147"/>
      <c r="F75" s="147"/>
      <c r="G75" s="147"/>
      <c r="H75" s="147"/>
      <c r="I75" s="147"/>
      <c r="J75" s="147"/>
      <c r="K75" s="147"/>
      <c r="L75" s="147"/>
      <c r="M75" s="147"/>
      <c r="N75" s="147"/>
      <c r="O75" s="147"/>
      <c r="P75" s="147"/>
      <c r="Q75" s="147"/>
      <c r="R75" s="147"/>
      <c r="S75" s="138"/>
      <c r="T75" s="138"/>
      <c r="U75" s="138"/>
      <c r="V75" s="138"/>
    </row>
    <row r="76" spans="1:22" ht="11.25" customHeight="1" x14ac:dyDescent="0.2">
      <c r="A76" s="138"/>
      <c r="B76" s="147"/>
      <c r="C76" s="147"/>
      <c r="D76" s="147"/>
      <c r="E76" s="147"/>
      <c r="F76" s="147"/>
      <c r="G76" s="147"/>
      <c r="H76" s="147"/>
      <c r="I76" s="147"/>
      <c r="J76" s="147"/>
      <c r="K76" s="147"/>
      <c r="L76" s="147"/>
      <c r="M76" s="147"/>
      <c r="N76" s="147"/>
      <c r="O76" s="147"/>
      <c r="P76" s="147"/>
      <c r="Q76" s="147"/>
      <c r="R76" s="147"/>
      <c r="S76" s="138"/>
      <c r="T76" s="138"/>
      <c r="U76" s="138"/>
      <c r="V76" s="138"/>
    </row>
    <row r="77" spans="1:22" ht="11.25" customHeight="1" x14ac:dyDescent="0.2">
      <c r="A77" s="138"/>
      <c r="B77" s="147"/>
      <c r="C77" s="147"/>
      <c r="D77" s="147"/>
      <c r="E77" s="147"/>
      <c r="F77" s="147"/>
      <c r="G77" s="147"/>
      <c r="H77" s="147"/>
      <c r="I77" s="147"/>
      <c r="J77" s="147"/>
      <c r="K77" s="147"/>
      <c r="L77" s="147"/>
      <c r="M77" s="147"/>
      <c r="N77" s="147"/>
      <c r="O77" s="147"/>
      <c r="P77" s="147"/>
      <c r="Q77" s="147"/>
      <c r="R77" s="147"/>
      <c r="S77" s="138"/>
      <c r="T77" s="138"/>
      <c r="U77" s="138"/>
      <c r="V77" s="138"/>
    </row>
    <row r="78" spans="1:22" ht="11.25" customHeight="1" x14ac:dyDescent="0.2">
      <c r="A78" s="138"/>
      <c r="B78" s="147"/>
      <c r="C78" s="147"/>
      <c r="D78" s="147"/>
      <c r="E78" s="147"/>
      <c r="F78" s="147"/>
      <c r="G78" s="147"/>
      <c r="H78" s="147"/>
      <c r="I78" s="147"/>
      <c r="J78" s="147"/>
      <c r="K78" s="147"/>
      <c r="L78" s="147"/>
      <c r="M78" s="147"/>
      <c r="N78" s="147"/>
      <c r="O78" s="147"/>
      <c r="P78" s="147"/>
      <c r="Q78" s="147"/>
      <c r="R78" s="147"/>
      <c r="S78" s="138"/>
      <c r="T78" s="138"/>
      <c r="U78" s="138"/>
      <c r="V78" s="138"/>
    </row>
    <row r="79" spans="1:22" ht="11.25" customHeight="1" x14ac:dyDescent="0.2">
      <c r="A79" s="138"/>
      <c r="B79" s="147"/>
      <c r="C79" s="147"/>
      <c r="D79" s="147"/>
      <c r="E79" s="147"/>
      <c r="F79" s="147"/>
      <c r="G79" s="147"/>
      <c r="H79" s="147"/>
      <c r="I79" s="147"/>
      <c r="J79" s="147"/>
      <c r="K79" s="147"/>
      <c r="L79" s="147"/>
      <c r="M79" s="147"/>
      <c r="N79" s="147"/>
      <c r="O79" s="147"/>
      <c r="P79" s="147"/>
      <c r="Q79" s="147"/>
      <c r="R79" s="147"/>
      <c r="S79" s="138"/>
      <c r="T79" s="138"/>
      <c r="U79" s="138"/>
      <c r="V79" s="138"/>
    </row>
    <row r="80" spans="1:22" ht="11.25" customHeight="1" x14ac:dyDescent="0.2">
      <c r="A80" s="138"/>
      <c r="B80" s="147"/>
      <c r="C80" s="147"/>
      <c r="D80" s="147"/>
      <c r="E80" s="147"/>
      <c r="F80" s="147"/>
      <c r="G80" s="147"/>
      <c r="H80" s="147"/>
      <c r="I80" s="147"/>
      <c r="J80" s="147"/>
      <c r="K80" s="147"/>
      <c r="L80" s="147"/>
      <c r="M80" s="147"/>
      <c r="N80" s="147"/>
      <c r="O80" s="147"/>
      <c r="P80" s="147"/>
      <c r="Q80" s="147"/>
      <c r="R80" s="147"/>
      <c r="S80" s="138"/>
      <c r="T80" s="138"/>
      <c r="U80" s="138"/>
      <c r="V80" s="138"/>
    </row>
    <row r="81" spans="1:22" ht="11.25" customHeight="1" x14ac:dyDescent="0.2">
      <c r="A81" s="138"/>
      <c r="B81" s="147"/>
      <c r="C81" s="147"/>
      <c r="D81" s="147"/>
      <c r="E81" s="147"/>
      <c r="F81" s="147"/>
      <c r="G81" s="147"/>
      <c r="H81" s="147"/>
      <c r="I81" s="147"/>
      <c r="J81" s="147"/>
      <c r="K81" s="147"/>
      <c r="L81" s="147"/>
      <c r="M81" s="147"/>
      <c r="N81" s="147"/>
      <c r="O81" s="147"/>
      <c r="P81" s="147"/>
      <c r="Q81" s="147"/>
      <c r="R81" s="147"/>
      <c r="S81" s="138"/>
      <c r="T81" s="138"/>
      <c r="U81" s="138"/>
      <c r="V81" s="138"/>
    </row>
    <row r="82" spans="1:22" ht="11.25" customHeight="1" x14ac:dyDescent="0.2">
      <c r="A82" s="138"/>
      <c r="B82" s="147"/>
      <c r="C82" s="147"/>
      <c r="D82" s="147"/>
      <c r="E82" s="147"/>
      <c r="F82" s="147"/>
      <c r="G82" s="147"/>
      <c r="H82" s="147"/>
      <c r="I82" s="147"/>
      <c r="J82" s="147"/>
      <c r="K82" s="147"/>
      <c r="L82" s="147"/>
      <c r="M82" s="147"/>
      <c r="N82" s="147"/>
      <c r="O82" s="147"/>
      <c r="P82" s="147"/>
      <c r="Q82" s="147"/>
      <c r="R82" s="147"/>
      <c r="S82" s="138"/>
      <c r="T82" s="138"/>
      <c r="U82" s="138"/>
      <c r="V82" s="138"/>
    </row>
    <row r="83" spans="1:22" ht="11.25" customHeight="1" x14ac:dyDescent="0.2">
      <c r="A83" s="138"/>
      <c r="B83" s="147"/>
      <c r="C83" s="147"/>
      <c r="D83" s="147"/>
      <c r="E83" s="147"/>
      <c r="F83" s="147"/>
      <c r="G83" s="147"/>
      <c r="H83" s="147"/>
      <c r="I83" s="147"/>
      <c r="J83" s="147"/>
      <c r="K83" s="147"/>
      <c r="L83" s="147"/>
      <c r="M83" s="147"/>
      <c r="N83" s="147"/>
      <c r="O83" s="147"/>
      <c r="P83" s="147"/>
      <c r="Q83" s="147"/>
      <c r="R83" s="147"/>
      <c r="S83" s="138"/>
      <c r="T83" s="138"/>
      <c r="U83" s="138"/>
      <c r="V83" s="138"/>
    </row>
    <row r="84" spans="1:22" ht="11.25" customHeight="1" x14ac:dyDescent="0.2">
      <c r="A84" s="138"/>
      <c r="B84" s="147"/>
      <c r="C84" s="147"/>
      <c r="D84" s="147"/>
      <c r="E84" s="147"/>
      <c r="F84" s="147"/>
      <c r="G84" s="147"/>
      <c r="H84" s="147"/>
      <c r="I84" s="147"/>
      <c r="J84" s="147"/>
      <c r="K84" s="147"/>
      <c r="L84" s="147"/>
      <c r="M84" s="147"/>
      <c r="N84" s="147"/>
      <c r="O84" s="147"/>
      <c r="P84" s="147"/>
      <c r="Q84" s="147"/>
      <c r="R84" s="147"/>
      <c r="S84" s="138"/>
      <c r="T84" s="138"/>
      <c r="U84" s="138"/>
      <c r="V84" s="138"/>
    </row>
    <row r="85" spans="1:22" ht="11.25" customHeight="1" x14ac:dyDescent="0.2">
      <c r="A85" s="138"/>
      <c r="B85" s="147"/>
      <c r="C85" s="147"/>
      <c r="D85" s="147"/>
      <c r="E85" s="147"/>
      <c r="F85" s="147"/>
      <c r="G85" s="147"/>
      <c r="H85" s="147"/>
      <c r="I85" s="147"/>
      <c r="J85" s="147"/>
      <c r="K85" s="147"/>
      <c r="L85" s="147"/>
      <c r="M85" s="147"/>
      <c r="N85" s="147"/>
      <c r="O85" s="147"/>
      <c r="P85" s="147"/>
      <c r="Q85" s="147"/>
      <c r="R85" s="147"/>
      <c r="S85" s="138"/>
      <c r="T85" s="138"/>
      <c r="U85" s="138"/>
      <c r="V85" s="138"/>
    </row>
    <row r="86" spans="1:22" ht="11.25" customHeight="1" x14ac:dyDescent="0.2">
      <c r="A86" s="138"/>
      <c r="B86" s="147"/>
      <c r="C86" s="147"/>
      <c r="D86" s="147"/>
      <c r="E86" s="147"/>
      <c r="F86" s="147"/>
      <c r="G86" s="147"/>
      <c r="H86" s="147"/>
      <c r="I86" s="147"/>
      <c r="J86" s="147"/>
      <c r="K86" s="147"/>
      <c r="L86" s="147"/>
      <c r="M86" s="147"/>
      <c r="N86" s="147"/>
      <c r="O86" s="147"/>
      <c r="P86" s="147"/>
      <c r="Q86" s="147"/>
      <c r="R86" s="147"/>
      <c r="S86" s="138"/>
      <c r="T86" s="138"/>
      <c r="U86" s="138"/>
      <c r="V86" s="138"/>
    </row>
    <row r="87" spans="1:22" ht="11.25" customHeight="1" x14ac:dyDescent="0.2">
      <c r="A87" s="138"/>
      <c r="B87" s="147"/>
      <c r="C87" s="147"/>
      <c r="D87" s="147"/>
      <c r="E87" s="147"/>
      <c r="F87" s="147"/>
      <c r="G87" s="147"/>
      <c r="H87" s="147"/>
      <c r="I87" s="147"/>
      <c r="J87" s="147"/>
      <c r="K87" s="147"/>
      <c r="L87" s="147"/>
      <c r="M87" s="147"/>
      <c r="N87" s="147"/>
      <c r="O87" s="147"/>
      <c r="P87" s="147"/>
      <c r="Q87" s="147"/>
      <c r="R87" s="147"/>
      <c r="S87" s="138"/>
      <c r="T87" s="138"/>
      <c r="U87" s="138"/>
      <c r="V87" s="138"/>
    </row>
    <row r="88" spans="1:22" ht="11.25" customHeight="1" x14ac:dyDescent="0.2">
      <c r="A88" s="138"/>
      <c r="B88" s="147"/>
      <c r="C88" s="147"/>
      <c r="D88" s="147"/>
      <c r="E88" s="147"/>
      <c r="F88" s="147"/>
      <c r="G88" s="147"/>
      <c r="H88" s="147"/>
      <c r="I88" s="147"/>
      <c r="J88" s="147"/>
      <c r="K88" s="147"/>
      <c r="L88" s="147"/>
      <c r="M88" s="147"/>
      <c r="N88" s="147"/>
      <c r="O88" s="147"/>
      <c r="P88" s="147"/>
      <c r="Q88" s="147"/>
      <c r="R88" s="147"/>
      <c r="S88" s="138"/>
      <c r="T88" s="138"/>
      <c r="U88" s="138"/>
      <c r="V88" s="138"/>
    </row>
    <row r="89" spans="1:22" ht="11.25" customHeight="1" x14ac:dyDescent="0.2">
      <c r="A89" s="138"/>
      <c r="B89" s="147"/>
      <c r="C89" s="147"/>
      <c r="D89" s="147"/>
      <c r="E89" s="147"/>
      <c r="F89" s="147"/>
      <c r="G89" s="147"/>
      <c r="H89" s="147"/>
      <c r="I89" s="147"/>
      <c r="J89" s="147"/>
      <c r="K89" s="147"/>
      <c r="L89" s="147"/>
      <c r="M89" s="147"/>
      <c r="N89" s="147"/>
      <c r="O89" s="147"/>
      <c r="P89" s="147"/>
      <c r="Q89" s="147"/>
      <c r="R89" s="147"/>
      <c r="S89" s="138"/>
      <c r="T89" s="138"/>
      <c r="U89" s="138"/>
      <c r="V89" s="138"/>
    </row>
    <row r="90" spans="1:22" ht="11.25" customHeight="1" x14ac:dyDescent="0.2">
      <c r="A90" s="138"/>
      <c r="B90" s="147"/>
      <c r="C90" s="147"/>
      <c r="D90" s="147"/>
      <c r="E90" s="147"/>
      <c r="F90" s="147"/>
      <c r="G90" s="147"/>
      <c r="H90" s="147"/>
      <c r="I90" s="147"/>
      <c r="J90" s="147"/>
      <c r="K90" s="147"/>
      <c r="L90" s="147"/>
      <c r="M90" s="147"/>
      <c r="N90" s="147"/>
      <c r="O90" s="147"/>
      <c r="P90" s="147"/>
      <c r="Q90" s="147"/>
      <c r="R90" s="147"/>
      <c r="S90" s="138"/>
      <c r="T90" s="138"/>
      <c r="U90" s="138"/>
      <c r="V90" s="138"/>
    </row>
    <row r="91" spans="1:22" ht="11.25" customHeight="1" x14ac:dyDescent="0.2">
      <c r="A91" s="138"/>
      <c r="B91" s="147"/>
      <c r="C91" s="147"/>
      <c r="D91" s="147"/>
      <c r="E91" s="147"/>
      <c r="F91" s="147"/>
      <c r="G91" s="147"/>
      <c r="H91" s="147"/>
      <c r="I91" s="147"/>
      <c r="J91" s="147"/>
      <c r="K91" s="147"/>
      <c r="L91" s="147"/>
      <c r="M91" s="147"/>
      <c r="N91" s="147"/>
      <c r="O91" s="147"/>
      <c r="P91" s="147"/>
      <c r="Q91" s="147"/>
      <c r="R91" s="147"/>
      <c r="S91" s="138"/>
      <c r="T91" s="138"/>
      <c r="U91" s="138"/>
      <c r="V91" s="138"/>
    </row>
    <row r="92" spans="1:22" ht="11.25" customHeight="1" x14ac:dyDescent="0.2">
      <c r="A92" s="138"/>
      <c r="B92" s="147"/>
      <c r="C92" s="147"/>
      <c r="D92" s="147"/>
      <c r="E92" s="147"/>
      <c r="F92" s="147"/>
      <c r="G92" s="147"/>
      <c r="H92" s="147"/>
      <c r="I92" s="147"/>
      <c r="J92" s="147"/>
      <c r="K92" s="147"/>
      <c r="L92" s="147"/>
      <c r="M92" s="147"/>
      <c r="N92" s="147"/>
      <c r="O92" s="147"/>
      <c r="P92" s="147"/>
      <c r="Q92" s="147"/>
      <c r="R92" s="147"/>
      <c r="S92" s="138"/>
      <c r="T92" s="138"/>
      <c r="U92" s="138"/>
      <c r="V92" s="138"/>
    </row>
    <row r="93" spans="1:22" ht="11.25" customHeight="1" x14ac:dyDescent="0.2">
      <c r="A93" s="138"/>
      <c r="B93" s="147"/>
      <c r="C93" s="147"/>
      <c r="D93" s="147"/>
      <c r="E93" s="147"/>
      <c r="F93" s="147"/>
      <c r="G93" s="147"/>
      <c r="H93" s="147"/>
      <c r="I93" s="147"/>
      <c r="J93" s="147"/>
      <c r="K93" s="147"/>
      <c r="L93" s="147"/>
      <c r="M93" s="147"/>
      <c r="N93" s="147"/>
      <c r="O93" s="147"/>
      <c r="P93" s="147"/>
      <c r="Q93" s="147"/>
      <c r="R93" s="147"/>
      <c r="S93" s="138"/>
      <c r="T93" s="138"/>
      <c r="U93" s="138"/>
      <c r="V93" s="138"/>
    </row>
    <row r="94" spans="1:22" ht="11.25" customHeight="1" x14ac:dyDescent="0.2">
      <c r="A94" s="138"/>
      <c r="B94" s="147"/>
      <c r="C94" s="147"/>
      <c r="D94" s="147"/>
      <c r="E94" s="147"/>
      <c r="F94" s="147"/>
      <c r="G94" s="147"/>
      <c r="H94" s="147"/>
      <c r="I94" s="147"/>
      <c r="J94" s="147"/>
      <c r="K94" s="147"/>
      <c r="L94" s="147"/>
      <c r="M94" s="147"/>
      <c r="N94" s="147"/>
      <c r="O94" s="147"/>
      <c r="P94" s="147"/>
      <c r="Q94" s="147"/>
      <c r="R94" s="147"/>
      <c r="S94" s="138"/>
      <c r="T94" s="138"/>
      <c r="U94" s="138"/>
      <c r="V94" s="138"/>
    </row>
    <row r="95" spans="1:22" ht="11.25" customHeight="1" x14ac:dyDescent="0.2">
      <c r="A95" s="138"/>
      <c r="B95" s="147"/>
      <c r="C95" s="147"/>
      <c r="D95" s="147"/>
      <c r="E95" s="147"/>
      <c r="F95" s="147"/>
      <c r="G95" s="147"/>
      <c r="H95" s="147"/>
      <c r="I95" s="147"/>
      <c r="J95" s="147"/>
      <c r="K95" s="147"/>
      <c r="L95" s="147"/>
      <c r="M95" s="147"/>
      <c r="N95" s="147"/>
      <c r="O95" s="147"/>
      <c r="P95" s="147"/>
      <c r="Q95" s="147"/>
      <c r="R95" s="147"/>
      <c r="S95" s="138"/>
      <c r="T95" s="138"/>
      <c r="U95" s="138"/>
      <c r="V95" s="138"/>
    </row>
    <row r="96" spans="1:22" ht="11.25" customHeight="1" x14ac:dyDescent="0.2">
      <c r="A96" s="138"/>
      <c r="B96" s="147"/>
      <c r="C96" s="147"/>
      <c r="D96" s="147"/>
      <c r="E96" s="147"/>
      <c r="F96" s="147"/>
      <c r="G96" s="147"/>
      <c r="H96" s="147"/>
      <c r="I96" s="147"/>
      <c r="J96" s="147"/>
      <c r="K96" s="147"/>
      <c r="L96" s="147"/>
      <c r="M96" s="147"/>
      <c r="N96" s="147"/>
      <c r="O96" s="147"/>
      <c r="P96" s="147"/>
      <c r="Q96" s="147"/>
      <c r="R96" s="147"/>
      <c r="S96" s="138"/>
      <c r="T96" s="138"/>
      <c r="U96" s="138"/>
      <c r="V96" s="138"/>
    </row>
    <row r="97" spans="1:22" ht="11.25" customHeight="1" x14ac:dyDescent="0.2">
      <c r="A97" s="138"/>
      <c r="B97" s="147"/>
      <c r="C97" s="147"/>
      <c r="D97" s="147"/>
      <c r="E97" s="147"/>
      <c r="F97" s="147"/>
      <c r="G97" s="147"/>
      <c r="H97" s="147"/>
      <c r="I97" s="147"/>
      <c r="J97" s="147"/>
      <c r="K97" s="147"/>
      <c r="L97" s="147"/>
      <c r="M97" s="147"/>
      <c r="N97" s="147"/>
      <c r="O97" s="147"/>
      <c r="P97" s="147"/>
      <c r="Q97" s="147"/>
      <c r="R97" s="147"/>
      <c r="S97" s="138"/>
      <c r="T97" s="138"/>
      <c r="U97" s="138"/>
      <c r="V97" s="138"/>
    </row>
    <row r="98" spans="1:22" ht="11.25" customHeight="1" x14ac:dyDescent="0.2">
      <c r="A98" s="138"/>
      <c r="B98" s="147"/>
      <c r="C98" s="147"/>
      <c r="D98" s="147"/>
      <c r="E98" s="147"/>
      <c r="F98" s="147"/>
      <c r="G98" s="147"/>
      <c r="H98" s="147"/>
      <c r="I98" s="147"/>
      <c r="J98" s="147"/>
      <c r="K98" s="147"/>
      <c r="L98" s="147"/>
      <c r="M98" s="147"/>
      <c r="N98" s="147"/>
      <c r="O98" s="147"/>
      <c r="P98" s="147"/>
      <c r="Q98" s="147"/>
      <c r="R98" s="147"/>
      <c r="S98" s="138"/>
      <c r="T98" s="138"/>
      <c r="U98" s="138"/>
      <c r="V98" s="138"/>
    </row>
    <row r="99" spans="1:22" ht="11.25" customHeight="1" x14ac:dyDescent="0.2">
      <c r="A99" s="138"/>
      <c r="B99" s="147"/>
      <c r="C99" s="147"/>
      <c r="D99" s="147"/>
      <c r="E99" s="147"/>
      <c r="F99" s="147"/>
      <c r="G99" s="147"/>
      <c r="H99" s="147"/>
      <c r="I99" s="147"/>
      <c r="J99" s="147"/>
      <c r="K99" s="147"/>
      <c r="L99" s="147"/>
      <c r="M99" s="147"/>
      <c r="N99" s="147"/>
      <c r="O99" s="147"/>
      <c r="P99" s="147"/>
      <c r="Q99" s="147"/>
      <c r="R99" s="147"/>
      <c r="S99" s="138"/>
      <c r="T99" s="138"/>
      <c r="U99" s="138"/>
      <c r="V99" s="138"/>
    </row>
    <row r="100" spans="1:22" ht="11.25" customHeight="1" x14ac:dyDescent="0.2">
      <c r="A100" s="138"/>
      <c r="B100" s="147"/>
      <c r="C100" s="147"/>
      <c r="D100" s="147"/>
      <c r="E100" s="147"/>
      <c r="F100" s="147"/>
      <c r="G100" s="147"/>
      <c r="H100" s="147"/>
      <c r="I100" s="147"/>
      <c r="J100" s="147"/>
      <c r="K100" s="147"/>
      <c r="L100" s="147"/>
      <c r="M100" s="147"/>
      <c r="N100" s="147"/>
      <c r="O100" s="147"/>
      <c r="P100" s="147"/>
      <c r="Q100" s="147"/>
      <c r="R100" s="147"/>
      <c r="S100" s="138"/>
      <c r="T100" s="138"/>
      <c r="U100" s="138"/>
      <c r="V100" s="138"/>
    </row>
    <row r="101" spans="1:22" ht="11.25" customHeight="1" x14ac:dyDescent="0.2">
      <c r="A101" s="138"/>
      <c r="B101" s="147"/>
      <c r="C101" s="147"/>
      <c r="D101" s="147"/>
      <c r="E101" s="147"/>
      <c r="F101" s="147"/>
      <c r="G101" s="147"/>
      <c r="H101" s="147"/>
      <c r="I101" s="147"/>
      <c r="J101" s="147"/>
      <c r="K101" s="147"/>
      <c r="L101" s="147"/>
      <c r="M101" s="147"/>
      <c r="N101" s="147"/>
      <c r="O101" s="147"/>
      <c r="P101" s="147"/>
      <c r="Q101" s="147"/>
      <c r="R101" s="147"/>
      <c r="S101" s="138"/>
      <c r="T101" s="138"/>
      <c r="U101" s="138"/>
      <c r="V101" s="138"/>
    </row>
    <row r="102" spans="1:22" ht="11.25" customHeight="1" x14ac:dyDescent="0.2">
      <c r="A102" s="138"/>
      <c r="B102" s="147"/>
      <c r="C102" s="147"/>
      <c r="D102" s="147"/>
      <c r="E102" s="147"/>
      <c r="F102" s="147"/>
      <c r="G102" s="147"/>
      <c r="H102" s="147"/>
      <c r="I102" s="147"/>
      <c r="J102" s="147"/>
      <c r="K102" s="147"/>
      <c r="L102" s="147"/>
      <c r="M102" s="147"/>
      <c r="N102" s="147"/>
      <c r="O102" s="147"/>
      <c r="P102" s="147"/>
      <c r="Q102" s="147"/>
      <c r="R102" s="147"/>
      <c r="S102" s="138"/>
      <c r="T102" s="138"/>
      <c r="U102" s="138"/>
      <c r="V102" s="138"/>
    </row>
    <row r="103" spans="1:22" ht="11.25" customHeight="1" x14ac:dyDescent="0.2">
      <c r="A103" s="138"/>
      <c r="B103" s="147"/>
      <c r="C103" s="147"/>
      <c r="D103" s="147"/>
      <c r="E103" s="147"/>
      <c r="F103" s="147"/>
      <c r="G103" s="147"/>
      <c r="H103" s="147"/>
      <c r="I103" s="147"/>
      <c r="J103" s="147"/>
      <c r="K103" s="147"/>
      <c r="L103" s="147"/>
      <c r="M103" s="147"/>
      <c r="N103" s="147"/>
      <c r="O103" s="147"/>
      <c r="P103" s="147"/>
      <c r="Q103" s="147"/>
      <c r="R103" s="147"/>
      <c r="S103" s="138"/>
      <c r="T103" s="138"/>
      <c r="U103" s="138"/>
      <c r="V103" s="138"/>
    </row>
    <row r="104" spans="1:22" ht="11.25" customHeight="1" x14ac:dyDescent="0.2">
      <c r="A104" s="138"/>
      <c r="B104" s="147"/>
      <c r="C104" s="147"/>
      <c r="D104" s="147"/>
      <c r="E104" s="147"/>
      <c r="F104" s="147"/>
      <c r="G104" s="147"/>
      <c r="H104" s="147"/>
      <c r="I104" s="147"/>
      <c r="J104" s="147"/>
      <c r="K104" s="147"/>
      <c r="L104" s="147"/>
      <c r="M104" s="147"/>
      <c r="N104" s="147"/>
      <c r="O104" s="147"/>
      <c r="P104" s="147"/>
      <c r="Q104" s="147"/>
      <c r="R104" s="147"/>
      <c r="S104" s="138"/>
      <c r="T104" s="138"/>
      <c r="U104" s="138"/>
      <c r="V104" s="138"/>
    </row>
    <row r="105" spans="1:22" ht="11.25" customHeight="1" x14ac:dyDescent="0.2">
      <c r="A105" s="138"/>
      <c r="B105" s="147"/>
      <c r="C105" s="147"/>
      <c r="D105" s="147"/>
      <c r="E105" s="147"/>
      <c r="F105" s="147"/>
      <c r="G105" s="147"/>
      <c r="H105" s="147"/>
      <c r="I105" s="147"/>
      <c r="J105" s="147"/>
      <c r="K105" s="147"/>
      <c r="L105" s="147"/>
      <c r="M105" s="147"/>
      <c r="N105" s="147"/>
      <c r="O105" s="147"/>
      <c r="P105" s="147"/>
      <c r="Q105" s="147"/>
      <c r="R105" s="147"/>
      <c r="S105" s="138"/>
      <c r="T105" s="138"/>
      <c r="U105" s="138"/>
      <c r="V105" s="138"/>
    </row>
    <row r="106" spans="1:22" ht="11.25" customHeight="1" x14ac:dyDescent="0.2">
      <c r="A106" s="138"/>
      <c r="B106" s="147"/>
      <c r="C106" s="147"/>
      <c r="D106" s="147"/>
      <c r="E106" s="147"/>
      <c r="F106" s="147"/>
      <c r="G106" s="147"/>
      <c r="H106" s="147"/>
      <c r="I106" s="147"/>
      <c r="J106" s="147"/>
      <c r="K106" s="147"/>
      <c r="L106" s="147"/>
      <c r="M106" s="147"/>
      <c r="N106" s="147"/>
      <c r="O106" s="147"/>
      <c r="P106" s="147"/>
      <c r="Q106" s="147"/>
      <c r="R106" s="147"/>
      <c r="S106" s="138"/>
      <c r="T106" s="138"/>
      <c r="U106" s="138"/>
      <c r="V106" s="138"/>
    </row>
    <row r="107" spans="1:22" ht="11.25" customHeight="1" x14ac:dyDescent="0.2">
      <c r="A107" s="138"/>
      <c r="B107" s="147"/>
      <c r="C107" s="147"/>
      <c r="D107" s="147"/>
      <c r="E107" s="147"/>
      <c r="F107" s="147"/>
      <c r="G107" s="147"/>
      <c r="H107" s="147"/>
      <c r="I107" s="147"/>
      <c r="J107" s="147"/>
      <c r="K107" s="147"/>
      <c r="L107" s="147"/>
      <c r="M107" s="147"/>
      <c r="N107" s="147"/>
      <c r="O107" s="147"/>
      <c r="P107" s="147"/>
      <c r="Q107" s="147"/>
      <c r="R107" s="147"/>
      <c r="S107" s="138"/>
      <c r="T107" s="138"/>
      <c r="U107" s="138"/>
      <c r="V107" s="138"/>
    </row>
    <row r="108" spans="1:22" ht="11.25" customHeight="1" x14ac:dyDescent="0.2">
      <c r="A108" s="138"/>
      <c r="B108" s="147"/>
      <c r="C108" s="147"/>
      <c r="D108" s="147"/>
      <c r="E108" s="147"/>
      <c r="F108" s="147"/>
      <c r="G108" s="147"/>
      <c r="H108" s="147"/>
      <c r="I108" s="147"/>
      <c r="J108" s="147"/>
      <c r="K108" s="147"/>
      <c r="L108" s="147"/>
      <c r="M108" s="147"/>
      <c r="N108" s="147"/>
      <c r="O108" s="147"/>
      <c r="P108" s="147"/>
      <c r="Q108" s="147"/>
      <c r="R108" s="147"/>
      <c r="S108" s="138"/>
      <c r="T108" s="138"/>
      <c r="U108" s="138"/>
      <c r="V108" s="138"/>
    </row>
    <row r="109" spans="1:22" ht="11.25" customHeight="1" x14ac:dyDescent="0.2">
      <c r="A109" s="138"/>
      <c r="B109" s="147"/>
      <c r="C109" s="147"/>
      <c r="D109" s="147"/>
      <c r="E109" s="147"/>
      <c r="F109" s="147"/>
      <c r="G109" s="147"/>
      <c r="H109" s="147"/>
      <c r="I109" s="147"/>
      <c r="J109" s="147"/>
      <c r="K109" s="147"/>
      <c r="L109" s="147"/>
      <c r="M109" s="147"/>
      <c r="N109" s="147"/>
      <c r="O109" s="147"/>
      <c r="P109" s="147"/>
      <c r="Q109" s="147"/>
      <c r="R109" s="147"/>
      <c r="S109" s="138"/>
      <c r="T109" s="138"/>
      <c r="U109" s="138"/>
      <c r="V109" s="138"/>
    </row>
    <row r="110" spans="1:22" ht="11.25" customHeight="1" x14ac:dyDescent="0.2">
      <c r="A110" s="138"/>
      <c r="B110" s="147"/>
      <c r="C110" s="147"/>
      <c r="D110" s="147"/>
      <c r="E110" s="147"/>
      <c r="F110" s="147"/>
      <c r="G110" s="147"/>
      <c r="H110" s="147"/>
      <c r="I110" s="147"/>
      <c r="J110" s="147"/>
      <c r="K110" s="147"/>
      <c r="L110" s="147"/>
      <c r="M110" s="147"/>
      <c r="N110" s="147"/>
      <c r="O110" s="147"/>
      <c r="P110" s="147"/>
      <c r="Q110" s="147"/>
      <c r="R110" s="147"/>
      <c r="S110" s="138"/>
      <c r="T110" s="138"/>
      <c r="U110" s="138"/>
      <c r="V110" s="138"/>
    </row>
    <row r="111" spans="1:22" ht="11.25" customHeight="1" x14ac:dyDescent="0.2">
      <c r="A111" s="138"/>
      <c r="B111" s="147"/>
      <c r="C111" s="147"/>
      <c r="D111" s="147"/>
      <c r="E111" s="147"/>
      <c r="F111" s="147"/>
      <c r="G111" s="147"/>
      <c r="H111" s="147"/>
      <c r="I111" s="147"/>
      <c r="J111" s="147"/>
      <c r="K111" s="147"/>
      <c r="L111" s="147"/>
      <c r="M111" s="147"/>
      <c r="N111" s="147"/>
      <c r="O111" s="147"/>
      <c r="P111" s="147"/>
      <c r="Q111" s="147"/>
      <c r="R111" s="147"/>
      <c r="S111" s="138"/>
      <c r="T111" s="138"/>
      <c r="U111" s="138"/>
      <c r="V111" s="138"/>
    </row>
    <row r="112" spans="1:22" ht="11.25" customHeight="1" x14ac:dyDescent="0.2">
      <c r="A112" s="138"/>
      <c r="B112" s="147"/>
      <c r="C112" s="147"/>
      <c r="D112" s="147"/>
      <c r="E112" s="147"/>
      <c r="F112" s="147"/>
      <c r="G112" s="147"/>
      <c r="H112" s="147"/>
      <c r="I112" s="147"/>
      <c r="J112" s="147"/>
      <c r="K112" s="147"/>
      <c r="L112" s="147"/>
      <c r="M112" s="147"/>
      <c r="N112" s="147"/>
      <c r="O112" s="147"/>
      <c r="P112" s="147"/>
      <c r="Q112" s="147"/>
      <c r="R112" s="147"/>
      <c r="S112" s="138"/>
      <c r="T112" s="138"/>
      <c r="U112" s="138"/>
      <c r="V112" s="138"/>
    </row>
    <row r="113" spans="1:22" ht="11.25" customHeight="1" x14ac:dyDescent="0.2">
      <c r="A113" s="138"/>
      <c r="B113" s="147"/>
      <c r="C113" s="147"/>
      <c r="D113" s="147"/>
      <c r="E113" s="147"/>
      <c r="F113" s="147"/>
      <c r="G113" s="147"/>
      <c r="H113" s="147"/>
      <c r="I113" s="147"/>
      <c r="J113" s="147"/>
      <c r="K113" s="147"/>
      <c r="L113" s="147"/>
      <c r="M113" s="147"/>
      <c r="N113" s="147"/>
      <c r="O113" s="147"/>
      <c r="P113" s="147"/>
      <c r="Q113" s="147"/>
      <c r="R113" s="147"/>
      <c r="S113" s="138"/>
      <c r="T113" s="138"/>
      <c r="U113" s="138"/>
      <c r="V113" s="138"/>
    </row>
    <row r="114" spans="1:22" ht="11.25" customHeight="1" x14ac:dyDescent="0.2">
      <c r="A114" s="138"/>
      <c r="B114" s="147"/>
      <c r="C114" s="147"/>
      <c r="D114" s="147"/>
      <c r="E114" s="147"/>
      <c r="F114" s="147"/>
      <c r="G114" s="147"/>
      <c r="H114" s="147"/>
      <c r="I114" s="147"/>
      <c r="J114" s="147"/>
      <c r="K114" s="147"/>
      <c r="L114" s="147"/>
      <c r="M114" s="147"/>
      <c r="N114" s="147"/>
      <c r="O114" s="147"/>
      <c r="P114" s="147"/>
      <c r="Q114" s="147"/>
      <c r="R114" s="147"/>
      <c r="S114" s="138"/>
      <c r="T114" s="138"/>
      <c r="U114" s="138"/>
      <c r="V114" s="138"/>
    </row>
    <row r="115" spans="1:22" ht="11.25" customHeight="1" x14ac:dyDescent="0.2">
      <c r="A115" s="138"/>
      <c r="B115" s="147"/>
      <c r="C115" s="147"/>
      <c r="D115" s="147"/>
      <c r="E115" s="147"/>
      <c r="F115" s="147"/>
      <c r="G115" s="147"/>
      <c r="H115" s="147"/>
      <c r="I115" s="147"/>
      <c r="J115" s="147"/>
      <c r="K115" s="147"/>
      <c r="L115" s="147"/>
      <c r="M115" s="147"/>
      <c r="N115" s="147"/>
      <c r="O115" s="147"/>
      <c r="P115" s="147"/>
      <c r="Q115" s="147"/>
      <c r="R115" s="147"/>
      <c r="S115" s="138"/>
      <c r="T115" s="138"/>
      <c r="U115" s="138"/>
      <c r="V115" s="138"/>
    </row>
    <row r="116" spans="1:22" ht="11.25" customHeight="1" x14ac:dyDescent="0.2">
      <c r="A116" s="138"/>
      <c r="B116" s="147"/>
      <c r="C116" s="147"/>
      <c r="D116" s="147"/>
      <c r="E116" s="147"/>
      <c r="F116" s="147"/>
      <c r="G116" s="147"/>
      <c r="H116" s="147"/>
      <c r="I116" s="147"/>
      <c r="J116" s="147"/>
      <c r="K116" s="147"/>
      <c r="L116" s="147"/>
      <c r="M116" s="147"/>
      <c r="N116" s="147"/>
      <c r="O116" s="147"/>
      <c r="P116" s="147"/>
      <c r="Q116" s="147"/>
      <c r="R116" s="147"/>
      <c r="S116" s="138"/>
      <c r="T116" s="138"/>
      <c r="U116" s="138"/>
      <c r="V116" s="138"/>
    </row>
    <row r="117" spans="1:22" ht="11.25" customHeight="1" x14ac:dyDescent="0.2">
      <c r="A117" s="138"/>
      <c r="B117" s="147"/>
      <c r="C117" s="147"/>
      <c r="D117" s="147"/>
      <c r="E117" s="147"/>
      <c r="F117" s="147"/>
      <c r="G117" s="147"/>
      <c r="H117" s="147"/>
      <c r="I117" s="147"/>
      <c r="J117" s="147"/>
      <c r="K117" s="147"/>
      <c r="L117" s="147"/>
      <c r="M117" s="147"/>
      <c r="N117" s="147"/>
      <c r="O117" s="147"/>
      <c r="P117" s="147"/>
      <c r="Q117" s="147"/>
      <c r="R117" s="147"/>
      <c r="S117" s="138"/>
      <c r="T117" s="138"/>
      <c r="U117" s="138"/>
      <c r="V117" s="138"/>
    </row>
    <row r="118" spans="1:22" ht="11.25" customHeight="1" x14ac:dyDescent="0.2">
      <c r="A118" s="138"/>
      <c r="B118" s="147"/>
      <c r="C118" s="147"/>
      <c r="D118" s="147"/>
      <c r="E118" s="147"/>
      <c r="F118" s="147"/>
      <c r="G118" s="147"/>
      <c r="H118" s="147"/>
      <c r="I118" s="147"/>
      <c r="J118" s="147"/>
      <c r="K118" s="147"/>
      <c r="L118" s="147"/>
      <c r="M118" s="147"/>
      <c r="N118" s="147"/>
      <c r="O118" s="147"/>
      <c r="P118" s="147"/>
      <c r="Q118" s="147"/>
      <c r="R118" s="147"/>
      <c r="S118" s="138"/>
      <c r="T118" s="138"/>
      <c r="U118" s="138"/>
      <c r="V118" s="138"/>
    </row>
    <row r="119" spans="1:22" ht="11.25" customHeight="1" x14ac:dyDescent="0.2">
      <c r="A119" s="138"/>
      <c r="B119" s="147"/>
      <c r="C119" s="147"/>
      <c r="D119" s="147"/>
      <c r="E119" s="147"/>
      <c r="F119" s="147"/>
      <c r="G119" s="147"/>
      <c r="H119" s="147"/>
      <c r="I119" s="147"/>
      <c r="J119" s="147"/>
      <c r="K119" s="147"/>
      <c r="L119" s="147"/>
      <c r="M119" s="147"/>
      <c r="N119" s="147"/>
      <c r="O119" s="147"/>
      <c r="P119" s="147"/>
      <c r="Q119" s="147"/>
      <c r="R119" s="147"/>
      <c r="S119" s="138"/>
      <c r="T119" s="138"/>
      <c r="U119" s="138"/>
      <c r="V119" s="138"/>
    </row>
    <row r="120" spans="1:22" ht="11.25" customHeight="1" x14ac:dyDescent="0.2">
      <c r="A120" s="138"/>
      <c r="B120" s="147"/>
      <c r="C120" s="147"/>
      <c r="D120" s="147"/>
      <c r="E120" s="147"/>
      <c r="F120" s="147"/>
      <c r="G120" s="147"/>
      <c r="H120" s="147"/>
      <c r="I120" s="147"/>
      <c r="J120" s="147"/>
      <c r="K120" s="147"/>
      <c r="L120" s="147"/>
      <c r="M120" s="147"/>
      <c r="N120" s="147"/>
      <c r="O120" s="147"/>
      <c r="P120" s="147"/>
      <c r="Q120" s="147"/>
      <c r="R120" s="147"/>
      <c r="S120" s="138"/>
      <c r="T120" s="138"/>
      <c r="U120" s="138"/>
      <c r="V120" s="138"/>
    </row>
    <row r="121" spans="1:22" ht="11.25" customHeight="1" x14ac:dyDescent="0.2">
      <c r="A121" s="138"/>
      <c r="B121" s="147"/>
      <c r="C121" s="147"/>
      <c r="D121" s="147"/>
      <c r="E121" s="147"/>
      <c r="F121" s="147"/>
      <c r="G121" s="147"/>
      <c r="H121" s="147"/>
      <c r="I121" s="147"/>
      <c r="J121" s="147"/>
      <c r="K121" s="147"/>
      <c r="L121" s="147"/>
      <c r="M121" s="147"/>
      <c r="N121" s="147"/>
      <c r="O121" s="147"/>
      <c r="P121" s="147"/>
      <c r="Q121" s="147"/>
      <c r="R121" s="147"/>
      <c r="S121" s="138"/>
      <c r="T121" s="138"/>
      <c r="U121" s="138"/>
      <c r="V121" s="138"/>
    </row>
    <row r="122" spans="1:22" ht="11.25" customHeight="1" x14ac:dyDescent="0.2">
      <c r="A122" s="138"/>
      <c r="B122" s="147"/>
      <c r="C122" s="147"/>
      <c r="D122" s="147"/>
      <c r="E122" s="147"/>
      <c r="F122" s="147"/>
      <c r="G122" s="147"/>
      <c r="H122" s="147"/>
      <c r="I122" s="147"/>
      <c r="J122" s="147"/>
      <c r="K122" s="147"/>
      <c r="L122" s="147"/>
      <c r="M122" s="147"/>
      <c r="N122" s="147"/>
      <c r="O122" s="147"/>
      <c r="P122" s="147"/>
      <c r="Q122" s="147"/>
      <c r="R122" s="147"/>
      <c r="S122" s="138"/>
      <c r="T122" s="138"/>
      <c r="U122" s="138"/>
      <c r="V122" s="138"/>
    </row>
    <row r="123" spans="1:22" ht="11.25" customHeight="1" x14ac:dyDescent="0.2">
      <c r="A123" s="138"/>
      <c r="B123" s="147"/>
      <c r="C123" s="147"/>
      <c r="D123" s="147"/>
      <c r="E123" s="147"/>
      <c r="F123" s="147"/>
      <c r="G123" s="147"/>
      <c r="H123" s="147"/>
      <c r="I123" s="147"/>
      <c r="J123" s="147"/>
      <c r="K123" s="147"/>
      <c r="L123" s="147"/>
      <c r="M123" s="147"/>
      <c r="N123" s="147"/>
      <c r="O123" s="147"/>
      <c r="P123" s="147"/>
      <c r="Q123" s="147"/>
      <c r="R123" s="147"/>
      <c r="S123" s="138"/>
      <c r="T123" s="138"/>
      <c r="U123" s="138"/>
      <c r="V123" s="138"/>
    </row>
    <row r="124" spans="1:22" ht="11.25" customHeight="1" x14ac:dyDescent="0.2">
      <c r="A124" s="138"/>
      <c r="B124" s="147"/>
      <c r="C124" s="147"/>
      <c r="D124" s="147"/>
      <c r="E124" s="147"/>
      <c r="F124" s="147"/>
      <c r="G124" s="147"/>
      <c r="H124" s="147"/>
      <c r="I124" s="147"/>
      <c r="J124" s="147"/>
      <c r="K124" s="147"/>
      <c r="L124" s="147"/>
      <c r="M124" s="147"/>
      <c r="N124" s="147"/>
      <c r="O124" s="147"/>
      <c r="P124" s="147"/>
      <c r="Q124" s="147"/>
      <c r="R124" s="147"/>
      <c r="S124" s="138"/>
      <c r="T124" s="138"/>
      <c r="U124" s="138"/>
      <c r="V124" s="138"/>
    </row>
    <row r="125" spans="1:22" ht="11.25" customHeight="1" x14ac:dyDescent="0.2">
      <c r="A125" s="138"/>
      <c r="B125" s="147"/>
      <c r="C125" s="147"/>
      <c r="D125" s="147"/>
      <c r="E125" s="147"/>
      <c r="F125" s="147"/>
      <c r="G125" s="147"/>
      <c r="H125" s="147"/>
      <c r="I125" s="147"/>
      <c r="J125" s="147"/>
      <c r="K125" s="147"/>
      <c r="L125" s="147"/>
      <c r="M125" s="147"/>
      <c r="N125" s="147"/>
      <c r="O125" s="147"/>
      <c r="P125" s="147"/>
      <c r="Q125" s="147"/>
      <c r="R125" s="147"/>
      <c r="S125" s="138"/>
      <c r="T125" s="138"/>
      <c r="U125" s="138"/>
      <c r="V125" s="138"/>
    </row>
    <row r="126" spans="1:22" ht="11.25" customHeight="1" x14ac:dyDescent="0.2">
      <c r="A126" s="138"/>
      <c r="B126" s="147"/>
      <c r="C126" s="147"/>
      <c r="D126" s="147"/>
      <c r="E126" s="147"/>
      <c r="F126" s="147"/>
      <c r="G126" s="147"/>
      <c r="H126" s="147"/>
      <c r="I126" s="147"/>
      <c r="J126" s="147"/>
      <c r="K126" s="147"/>
      <c r="L126" s="147"/>
      <c r="M126" s="147"/>
      <c r="N126" s="147"/>
      <c r="O126" s="147"/>
      <c r="P126" s="147"/>
      <c r="Q126" s="147"/>
      <c r="R126" s="147"/>
      <c r="S126" s="138"/>
      <c r="T126" s="138"/>
      <c r="U126" s="138"/>
      <c r="V126" s="138"/>
    </row>
    <row r="127" spans="1:22" ht="11.25" customHeight="1" x14ac:dyDescent="0.2">
      <c r="A127" s="138"/>
      <c r="B127" s="147"/>
      <c r="C127" s="147"/>
      <c r="D127" s="147"/>
      <c r="E127" s="147"/>
      <c r="F127" s="147"/>
      <c r="G127" s="147"/>
      <c r="H127" s="147"/>
      <c r="I127" s="147"/>
      <c r="J127" s="147"/>
      <c r="K127" s="147"/>
      <c r="L127" s="147"/>
      <c r="M127" s="147"/>
      <c r="N127" s="147"/>
      <c r="O127" s="147"/>
      <c r="P127" s="147"/>
      <c r="Q127" s="147"/>
      <c r="R127" s="147"/>
      <c r="S127" s="138"/>
      <c r="T127" s="138"/>
      <c r="U127" s="138"/>
      <c r="V127" s="138"/>
    </row>
    <row r="128" spans="1:22" ht="11.25" customHeight="1" x14ac:dyDescent="0.2">
      <c r="A128" s="138"/>
      <c r="B128" s="147"/>
      <c r="C128" s="147"/>
      <c r="D128" s="147"/>
      <c r="E128" s="147"/>
      <c r="F128" s="147"/>
      <c r="G128" s="147"/>
      <c r="H128" s="147"/>
      <c r="I128" s="147"/>
      <c r="J128" s="147"/>
      <c r="K128" s="147"/>
      <c r="L128" s="147"/>
      <c r="M128" s="147"/>
      <c r="N128" s="147"/>
      <c r="O128" s="147"/>
      <c r="P128" s="147"/>
      <c r="Q128" s="147"/>
      <c r="R128" s="147"/>
      <c r="S128" s="138"/>
      <c r="T128" s="138"/>
      <c r="U128" s="138"/>
      <c r="V128" s="138"/>
    </row>
    <row r="129" spans="1:22" ht="11.25" customHeight="1" x14ac:dyDescent="0.2">
      <c r="A129" s="138"/>
      <c r="B129" s="147"/>
      <c r="C129" s="147"/>
      <c r="D129" s="147"/>
      <c r="E129" s="147"/>
      <c r="F129" s="147"/>
      <c r="G129" s="147"/>
      <c r="H129" s="147"/>
      <c r="I129" s="147"/>
      <c r="J129" s="147"/>
      <c r="K129" s="147"/>
      <c r="L129" s="147"/>
      <c r="M129" s="147"/>
      <c r="N129" s="147"/>
      <c r="O129" s="147"/>
      <c r="P129" s="147"/>
      <c r="Q129" s="147"/>
      <c r="R129" s="147"/>
      <c r="S129" s="138"/>
      <c r="T129" s="138"/>
      <c r="U129" s="138"/>
      <c r="V129" s="138"/>
    </row>
    <row r="130" spans="1:22" ht="11.25" customHeight="1" x14ac:dyDescent="0.2">
      <c r="A130" s="138"/>
      <c r="B130" s="147"/>
      <c r="C130" s="147"/>
      <c r="D130" s="147"/>
      <c r="E130" s="147"/>
      <c r="F130" s="147"/>
      <c r="G130" s="147"/>
      <c r="H130" s="147"/>
      <c r="I130" s="147"/>
      <c r="J130" s="147"/>
      <c r="K130" s="147"/>
      <c r="L130" s="147"/>
      <c r="M130" s="147"/>
      <c r="N130" s="147"/>
      <c r="O130" s="147"/>
      <c r="P130" s="147"/>
      <c r="Q130" s="147"/>
      <c r="R130" s="147"/>
      <c r="S130" s="138"/>
      <c r="T130" s="138"/>
      <c r="U130" s="138"/>
      <c r="V130" s="138"/>
    </row>
    <row r="131" spans="1:22" ht="11.25" customHeight="1" x14ac:dyDescent="0.2">
      <c r="A131" s="138"/>
      <c r="B131" s="147"/>
      <c r="C131" s="147"/>
      <c r="D131" s="147"/>
      <c r="E131" s="147"/>
      <c r="F131" s="147"/>
      <c r="G131" s="147"/>
      <c r="H131" s="147"/>
      <c r="I131" s="147"/>
      <c r="J131" s="147"/>
      <c r="K131" s="147"/>
      <c r="L131" s="147"/>
      <c r="M131" s="147"/>
      <c r="N131" s="147"/>
      <c r="O131" s="147"/>
      <c r="P131" s="147"/>
      <c r="Q131" s="147"/>
      <c r="R131" s="147"/>
      <c r="S131" s="138"/>
      <c r="T131" s="138"/>
      <c r="U131" s="138"/>
      <c r="V131" s="138"/>
    </row>
    <row r="132" spans="1:22" ht="11.25" customHeight="1" x14ac:dyDescent="0.2">
      <c r="A132" s="138"/>
      <c r="B132" s="147"/>
      <c r="C132" s="147"/>
      <c r="D132" s="147"/>
      <c r="E132" s="147"/>
      <c r="F132" s="147"/>
      <c r="G132" s="147"/>
      <c r="H132" s="147"/>
      <c r="I132" s="147"/>
      <c r="J132" s="147"/>
      <c r="K132" s="147"/>
      <c r="L132" s="147"/>
      <c r="M132" s="147"/>
      <c r="N132" s="147"/>
      <c r="O132" s="147"/>
      <c r="P132" s="147"/>
      <c r="Q132" s="147"/>
      <c r="R132" s="147"/>
      <c r="S132" s="138"/>
      <c r="T132" s="138"/>
      <c r="U132" s="138"/>
      <c r="V132" s="138"/>
    </row>
    <row r="133" spans="1:22" ht="11.25" customHeight="1" x14ac:dyDescent="0.2">
      <c r="A133" s="138"/>
      <c r="B133" s="147"/>
      <c r="C133" s="147"/>
      <c r="D133" s="147"/>
      <c r="E133" s="147"/>
      <c r="F133" s="147"/>
      <c r="G133" s="147"/>
      <c r="H133" s="147"/>
      <c r="I133" s="147"/>
      <c r="J133" s="147"/>
      <c r="K133" s="147"/>
      <c r="L133" s="147"/>
      <c r="M133" s="147"/>
      <c r="N133" s="147"/>
      <c r="O133" s="147"/>
      <c r="P133" s="147"/>
      <c r="Q133" s="147"/>
      <c r="R133" s="147"/>
      <c r="S133" s="138"/>
      <c r="T133" s="138"/>
      <c r="U133" s="138"/>
      <c r="V133" s="138"/>
    </row>
    <row r="134" spans="1:22" ht="11.25" customHeight="1" x14ac:dyDescent="0.2">
      <c r="A134" s="138"/>
      <c r="B134" s="147"/>
      <c r="C134" s="147"/>
      <c r="D134" s="147"/>
      <c r="E134" s="147"/>
      <c r="F134" s="147"/>
      <c r="G134" s="147"/>
      <c r="H134" s="147"/>
      <c r="I134" s="147"/>
      <c r="J134" s="147"/>
      <c r="K134" s="147"/>
      <c r="L134" s="147"/>
      <c r="M134" s="147"/>
      <c r="N134" s="147"/>
      <c r="O134" s="147"/>
      <c r="P134" s="147"/>
      <c r="Q134" s="147"/>
      <c r="R134" s="147"/>
      <c r="S134" s="138"/>
      <c r="T134" s="138"/>
      <c r="U134" s="138"/>
      <c r="V134" s="138"/>
    </row>
    <row r="135" spans="1:22" ht="11.25" customHeight="1" x14ac:dyDescent="0.2">
      <c r="A135" s="138"/>
      <c r="B135" s="147"/>
      <c r="C135" s="147"/>
      <c r="D135" s="147"/>
      <c r="E135" s="147"/>
      <c r="F135" s="147"/>
      <c r="G135" s="147"/>
      <c r="H135" s="147"/>
      <c r="I135" s="147"/>
      <c r="J135" s="147"/>
      <c r="K135" s="147"/>
      <c r="L135" s="147"/>
      <c r="M135" s="147"/>
      <c r="N135" s="147"/>
      <c r="O135" s="147"/>
      <c r="P135" s="147"/>
      <c r="Q135" s="147"/>
      <c r="R135" s="147"/>
      <c r="S135" s="138"/>
      <c r="T135" s="138"/>
      <c r="U135" s="138"/>
      <c r="V135" s="138"/>
    </row>
    <row r="136" spans="1:22" ht="11.25" customHeight="1" x14ac:dyDescent="0.2">
      <c r="A136" s="138"/>
      <c r="B136" s="147"/>
      <c r="C136" s="147"/>
      <c r="D136" s="147"/>
      <c r="E136" s="147"/>
      <c r="F136" s="147"/>
      <c r="G136" s="147"/>
      <c r="H136" s="147"/>
      <c r="I136" s="147"/>
      <c r="J136" s="147"/>
      <c r="K136" s="147"/>
      <c r="L136" s="147"/>
      <c r="M136" s="147"/>
      <c r="N136" s="147"/>
      <c r="O136" s="147"/>
      <c r="P136" s="147"/>
      <c r="Q136" s="147"/>
      <c r="R136" s="147"/>
      <c r="S136" s="138"/>
      <c r="T136" s="138"/>
      <c r="U136" s="138"/>
      <c r="V136" s="138"/>
    </row>
    <row r="137" spans="1:22" ht="11.25" customHeight="1" x14ac:dyDescent="0.2">
      <c r="A137" s="138"/>
      <c r="B137" s="147"/>
      <c r="C137" s="147"/>
      <c r="D137" s="147"/>
      <c r="E137" s="147"/>
      <c r="F137" s="147"/>
      <c r="G137" s="147"/>
      <c r="H137" s="147"/>
      <c r="I137" s="147"/>
      <c r="J137" s="147"/>
      <c r="K137" s="147"/>
      <c r="L137" s="147"/>
      <c r="M137" s="147"/>
      <c r="N137" s="147"/>
      <c r="O137" s="147"/>
      <c r="P137" s="147"/>
      <c r="Q137" s="147"/>
      <c r="R137" s="147"/>
      <c r="S137" s="138"/>
      <c r="T137" s="138"/>
      <c r="U137" s="138"/>
      <c r="V137" s="138"/>
    </row>
    <row r="138" spans="1:22" ht="11.25" customHeight="1" x14ac:dyDescent="0.2">
      <c r="A138" s="138"/>
      <c r="B138" s="147"/>
      <c r="C138" s="147"/>
      <c r="D138" s="147"/>
      <c r="E138" s="147"/>
      <c r="F138" s="147"/>
      <c r="G138" s="147"/>
      <c r="H138" s="147"/>
      <c r="I138" s="147"/>
      <c r="J138" s="147"/>
      <c r="K138" s="147"/>
      <c r="L138" s="147"/>
      <c r="M138" s="147"/>
      <c r="N138" s="147"/>
      <c r="O138" s="147"/>
      <c r="P138" s="147"/>
      <c r="Q138" s="147"/>
      <c r="R138" s="147"/>
      <c r="S138" s="138"/>
      <c r="T138" s="138"/>
      <c r="U138" s="138"/>
      <c r="V138" s="138"/>
    </row>
    <row r="139" spans="1:22" ht="11.25" customHeight="1" x14ac:dyDescent="0.2">
      <c r="A139" s="138"/>
      <c r="B139" s="147"/>
      <c r="C139" s="147"/>
      <c r="D139" s="147"/>
      <c r="E139" s="147"/>
      <c r="F139" s="147"/>
      <c r="G139" s="147"/>
      <c r="H139" s="147"/>
      <c r="I139" s="147"/>
      <c r="J139" s="147"/>
      <c r="K139" s="147"/>
      <c r="L139" s="147"/>
      <c r="M139" s="147"/>
      <c r="N139" s="147"/>
      <c r="O139" s="147"/>
      <c r="P139" s="147"/>
      <c r="Q139" s="147"/>
      <c r="R139" s="147"/>
      <c r="S139" s="138"/>
      <c r="T139" s="138"/>
      <c r="U139" s="138"/>
      <c r="V139" s="138"/>
    </row>
    <row r="140" spans="1:22" ht="11.25" customHeight="1" x14ac:dyDescent="0.2">
      <c r="A140" s="138"/>
      <c r="B140" s="147"/>
      <c r="C140" s="147"/>
      <c r="D140" s="147"/>
      <c r="E140" s="147"/>
      <c r="F140" s="147"/>
      <c r="G140" s="147"/>
      <c r="H140" s="147"/>
      <c r="I140" s="147"/>
      <c r="J140" s="147"/>
      <c r="K140" s="147"/>
      <c r="L140" s="147"/>
      <c r="M140" s="147"/>
      <c r="N140" s="147"/>
      <c r="O140" s="147"/>
      <c r="P140" s="147"/>
      <c r="Q140" s="147"/>
      <c r="R140" s="147"/>
      <c r="S140" s="138"/>
      <c r="T140" s="138"/>
      <c r="U140" s="138"/>
      <c r="V140" s="138"/>
    </row>
    <row r="141" spans="1:22" ht="11.25" customHeight="1" x14ac:dyDescent="0.2">
      <c r="A141" s="138"/>
      <c r="B141" s="147"/>
      <c r="C141" s="147"/>
      <c r="D141" s="147"/>
      <c r="E141" s="147"/>
      <c r="F141" s="147"/>
      <c r="G141" s="147"/>
      <c r="H141" s="147"/>
      <c r="I141" s="147"/>
      <c r="J141" s="147"/>
      <c r="K141" s="147"/>
      <c r="L141" s="147"/>
      <c r="M141" s="147"/>
      <c r="N141" s="147"/>
      <c r="O141" s="147"/>
      <c r="P141" s="147"/>
      <c r="Q141" s="147"/>
      <c r="R141" s="147"/>
      <c r="S141" s="138"/>
      <c r="T141" s="138"/>
      <c r="U141" s="138"/>
      <c r="V141" s="138"/>
    </row>
    <row r="142" spans="1:22" ht="11.25" customHeight="1" x14ac:dyDescent="0.2">
      <c r="A142" s="138"/>
      <c r="B142" s="147"/>
      <c r="C142" s="147"/>
      <c r="D142" s="147"/>
      <c r="E142" s="147"/>
      <c r="F142" s="147"/>
      <c r="G142" s="147"/>
      <c r="H142" s="147"/>
      <c r="I142" s="147"/>
      <c r="J142" s="147"/>
      <c r="K142" s="147"/>
      <c r="L142" s="147"/>
      <c r="M142" s="147"/>
      <c r="N142" s="147"/>
      <c r="O142" s="147"/>
      <c r="P142" s="147"/>
      <c r="Q142" s="147"/>
      <c r="R142" s="147"/>
      <c r="S142" s="138"/>
      <c r="T142" s="138"/>
      <c r="U142" s="138"/>
      <c r="V142" s="138"/>
    </row>
    <row r="143" spans="1:22" ht="11.25" customHeight="1" x14ac:dyDescent="0.2">
      <c r="A143" s="138"/>
      <c r="B143" s="147"/>
      <c r="C143" s="147"/>
      <c r="D143" s="147"/>
      <c r="E143" s="147"/>
      <c r="F143" s="147"/>
      <c r="G143" s="147"/>
      <c r="H143" s="147"/>
      <c r="I143" s="147"/>
      <c r="J143" s="147"/>
      <c r="K143" s="147"/>
      <c r="L143" s="147"/>
      <c r="M143" s="147"/>
      <c r="N143" s="147"/>
      <c r="O143" s="147"/>
      <c r="P143" s="147"/>
      <c r="Q143" s="147"/>
      <c r="R143" s="147"/>
      <c r="S143" s="138"/>
      <c r="T143" s="138"/>
      <c r="U143" s="138"/>
      <c r="V143" s="138"/>
    </row>
    <row r="144" spans="1:22" ht="11.25" customHeight="1" x14ac:dyDescent="0.2">
      <c r="A144" s="138"/>
      <c r="B144" s="147"/>
      <c r="C144" s="147"/>
      <c r="D144" s="147"/>
      <c r="E144" s="147"/>
      <c r="F144" s="147"/>
      <c r="G144" s="147"/>
      <c r="H144" s="147"/>
      <c r="I144" s="147"/>
      <c r="J144" s="147"/>
      <c r="K144" s="147"/>
      <c r="L144" s="147"/>
      <c r="M144" s="147"/>
      <c r="N144" s="147"/>
      <c r="O144" s="147"/>
      <c r="P144" s="147"/>
      <c r="Q144" s="147"/>
      <c r="R144" s="147"/>
      <c r="S144" s="138"/>
      <c r="T144" s="138"/>
      <c r="U144" s="138"/>
      <c r="V144" s="138"/>
    </row>
    <row r="145" spans="1:22" ht="11.25" customHeight="1" x14ac:dyDescent="0.2">
      <c r="A145" s="138"/>
      <c r="B145" s="147"/>
      <c r="C145" s="147"/>
      <c r="D145" s="147"/>
      <c r="E145" s="147"/>
      <c r="F145" s="147"/>
      <c r="G145" s="147"/>
      <c r="H145" s="147"/>
      <c r="I145" s="147"/>
      <c r="J145" s="147"/>
      <c r="K145" s="147"/>
      <c r="L145" s="147"/>
      <c r="M145" s="147"/>
      <c r="N145" s="147"/>
      <c r="O145" s="147"/>
      <c r="P145" s="147"/>
      <c r="Q145" s="147"/>
      <c r="R145" s="147"/>
      <c r="S145" s="138"/>
      <c r="T145" s="138"/>
      <c r="U145" s="138"/>
      <c r="V145" s="138"/>
    </row>
    <row r="146" spans="1:22" ht="11.25" customHeight="1" x14ac:dyDescent="0.2">
      <c r="A146" s="138"/>
      <c r="B146" s="147"/>
      <c r="C146" s="147"/>
      <c r="D146" s="147"/>
      <c r="E146" s="147"/>
      <c r="F146" s="147"/>
      <c r="G146" s="147"/>
      <c r="H146" s="147"/>
      <c r="I146" s="147"/>
      <c r="J146" s="147"/>
      <c r="K146" s="147"/>
      <c r="L146" s="147"/>
      <c r="M146" s="147"/>
      <c r="N146" s="147"/>
      <c r="O146" s="147"/>
      <c r="P146" s="147"/>
      <c r="Q146" s="147"/>
      <c r="R146" s="147"/>
      <c r="S146" s="138"/>
      <c r="T146" s="138"/>
      <c r="U146" s="138"/>
      <c r="V146" s="138"/>
    </row>
    <row r="147" spans="1:22" ht="11.25" customHeight="1" x14ac:dyDescent="0.2">
      <c r="A147" s="138"/>
      <c r="B147" s="147"/>
      <c r="C147" s="147"/>
      <c r="D147" s="147"/>
      <c r="E147" s="147"/>
      <c r="F147" s="147"/>
      <c r="G147" s="147"/>
      <c r="H147" s="147"/>
      <c r="I147" s="147"/>
      <c r="J147" s="147"/>
      <c r="K147" s="147"/>
      <c r="L147" s="147"/>
      <c r="M147" s="147"/>
      <c r="N147" s="147"/>
      <c r="O147" s="147"/>
      <c r="P147" s="147"/>
      <c r="Q147" s="147"/>
      <c r="R147" s="147"/>
      <c r="S147" s="138"/>
      <c r="T147" s="138"/>
      <c r="U147" s="138"/>
      <c r="V147" s="138"/>
    </row>
    <row r="148" spans="1:22" ht="11.25" customHeight="1" x14ac:dyDescent="0.2">
      <c r="A148" s="138"/>
      <c r="B148" s="147"/>
      <c r="C148" s="147"/>
      <c r="D148" s="147"/>
      <c r="E148" s="147"/>
      <c r="F148" s="147"/>
      <c r="G148" s="147"/>
      <c r="H148" s="147"/>
      <c r="I148" s="147"/>
      <c r="J148" s="147"/>
      <c r="K148" s="147"/>
      <c r="L148" s="147"/>
      <c r="M148" s="147"/>
      <c r="N148" s="147"/>
      <c r="O148" s="147"/>
      <c r="P148" s="147"/>
      <c r="Q148" s="147"/>
      <c r="R148" s="147"/>
      <c r="S148" s="138"/>
      <c r="T148" s="138"/>
      <c r="U148" s="138"/>
      <c r="V148" s="138"/>
    </row>
    <row r="149" spans="1:22" ht="11.25" customHeight="1" x14ac:dyDescent="0.2">
      <c r="A149" s="138"/>
      <c r="B149" s="147"/>
      <c r="C149" s="147"/>
      <c r="D149" s="147"/>
      <c r="E149" s="147"/>
      <c r="F149" s="147"/>
      <c r="G149" s="147"/>
      <c r="H149" s="147"/>
      <c r="I149" s="147"/>
      <c r="J149" s="147"/>
      <c r="K149" s="147"/>
      <c r="L149" s="147"/>
      <c r="M149" s="147"/>
      <c r="N149" s="147"/>
      <c r="O149" s="147"/>
      <c r="P149" s="147"/>
      <c r="Q149" s="147"/>
      <c r="R149" s="147"/>
      <c r="S149" s="138"/>
      <c r="T149" s="138"/>
      <c r="U149" s="138"/>
      <c r="V149" s="138"/>
    </row>
    <row r="150" spans="1:22" ht="11.25" customHeight="1" x14ac:dyDescent="0.2">
      <c r="A150" s="138"/>
      <c r="B150" s="147"/>
      <c r="C150" s="147"/>
      <c r="D150" s="147"/>
      <c r="E150" s="147"/>
      <c r="F150" s="147"/>
      <c r="G150" s="147"/>
      <c r="H150" s="147"/>
      <c r="I150" s="147"/>
      <c r="J150" s="147"/>
      <c r="K150" s="147"/>
      <c r="L150" s="147"/>
      <c r="M150" s="147"/>
      <c r="N150" s="147"/>
      <c r="O150" s="147"/>
      <c r="P150" s="147"/>
      <c r="Q150" s="147"/>
      <c r="R150" s="147"/>
      <c r="S150" s="138"/>
      <c r="T150" s="138"/>
      <c r="U150" s="138"/>
      <c r="V150" s="138"/>
    </row>
    <row r="151" spans="1:22" ht="11.25" customHeight="1" x14ac:dyDescent="0.2">
      <c r="A151" s="138"/>
      <c r="B151" s="147"/>
      <c r="C151" s="147"/>
      <c r="D151" s="147"/>
      <c r="E151" s="147"/>
      <c r="F151" s="147"/>
      <c r="G151" s="147"/>
      <c r="H151" s="147"/>
      <c r="I151" s="147"/>
      <c r="J151" s="147"/>
      <c r="K151" s="147"/>
      <c r="L151" s="147"/>
      <c r="M151" s="147"/>
      <c r="N151" s="147"/>
      <c r="O151" s="147"/>
      <c r="P151" s="147"/>
      <c r="Q151" s="147"/>
      <c r="R151" s="147"/>
      <c r="S151" s="138"/>
      <c r="T151" s="138"/>
      <c r="U151" s="138"/>
      <c r="V151" s="138"/>
    </row>
    <row r="152" spans="1:22" ht="11.25" customHeight="1" x14ac:dyDescent="0.2">
      <c r="A152" s="138"/>
      <c r="B152" s="147"/>
      <c r="C152" s="147"/>
      <c r="D152" s="147"/>
      <c r="E152" s="147"/>
      <c r="F152" s="147"/>
      <c r="G152" s="147"/>
      <c r="H152" s="147"/>
      <c r="I152" s="147"/>
      <c r="J152" s="147"/>
      <c r="K152" s="147"/>
      <c r="L152" s="147"/>
      <c r="M152" s="147"/>
      <c r="N152" s="147"/>
      <c r="O152" s="147"/>
      <c r="P152" s="147"/>
      <c r="Q152" s="147"/>
      <c r="R152" s="147"/>
      <c r="S152" s="138"/>
      <c r="T152" s="138"/>
      <c r="U152" s="138"/>
      <c r="V152" s="138"/>
    </row>
    <row r="153" spans="1:22" ht="11.25" customHeight="1" x14ac:dyDescent="0.2">
      <c r="A153" s="138"/>
      <c r="B153" s="147"/>
      <c r="C153" s="147"/>
      <c r="D153" s="147"/>
      <c r="E153" s="147"/>
      <c r="F153" s="147"/>
      <c r="G153" s="147"/>
      <c r="H153" s="147"/>
      <c r="I153" s="147"/>
      <c r="J153" s="147"/>
      <c r="K153" s="147"/>
      <c r="L153" s="147"/>
      <c r="M153" s="147"/>
      <c r="N153" s="147"/>
      <c r="O153" s="147"/>
      <c r="P153" s="147"/>
      <c r="Q153" s="147"/>
      <c r="R153" s="147"/>
      <c r="S153" s="138"/>
      <c r="T153" s="138"/>
      <c r="U153" s="138"/>
      <c r="V153" s="138"/>
    </row>
    <row r="154" spans="1:22" ht="11.25" customHeight="1" x14ac:dyDescent="0.2">
      <c r="A154" s="138"/>
      <c r="B154" s="147"/>
      <c r="C154" s="147"/>
      <c r="D154" s="147"/>
      <c r="E154" s="147"/>
      <c r="F154" s="147"/>
      <c r="G154" s="147"/>
      <c r="H154" s="147"/>
      <c r="I154" s="147"/>
      <c r="J154" s="147"/>
      <c r="K154" s="147"/>
      <c r="L154" s="147"/>
      <c r="M154" s="147"/>
      <c r="N154" s="147"/>
      <c r="O154" s="147"/>
      <c r="P154" s="147"/>
      <c r="Q154" s="147"/>
      <c r="R154" s="147"/>
      <c r="S154" s="138"/>
      <c r="T154" s="138"/>
      <c r="U154" s="138"/>
      <c r="V154" s="138"/>
    </row>
    <row r="155" spans="1:22" ht="11.25" customHeight="1" x14ac:dyDescent="0.2">
      <c r="A155" s="138"/>
      <c r="B155" s="147"/>
      <c r="C155" s="147"/>
      <c r="D155" s="147"/>
      <c r="E155" s="147"/>
      <c r="F155" s="147"/>
      <c r="G155" s="147"/>
      <c r="H155" s="147"/>
      <c r="I155" s="147"/>
      <c r="J155" s="147"/>
      <c r="K155" s="147"/>
      <c r="L155" s="147"/>
      <c r="M155" s="147"/>
      <c r="N155" s="147"/>
      <c r="O155" s="147"/>
      <c r="P155" s="147"/>
      <c r="Q155" s="147"/>
      <c r="R155" s="147"/>
      <c r="S155" s="138"/>
      <c r="T155" s="138"/>
      <c r="U155" s="138"/>
      <c r="V155" s="138"/>
    </row>
    <row r="156" spans="1:22" ht="11.25" customHeight="1" x14ac:dyDescent="0.2">
      <c r="A156" s="138"/>
      <c r="B156" s="147"/>
      <c r="C156" s="147"/>
      <c r="D156" s="147"/>
      <c r="E156" s="147"/>
      <c r="F156" s="147"/>
      <c r="G156" s="147"/>
      <c r="H156" s="147"/>
      <c r="I156" s="147"/>
      <c r="J156" s="147"/>
      <c r="K156" s="147"/>
      <c r="L156" s="147"/>
      <c r="M156" s="147"/>
      <c r="N156" s="147"/>
      <c r="O156" s="147"/>
      <c r="P156" s="147"/>
      <c r="Q156" s="147"/>
      <c r="R156" s="147"/>
      <c r="S156" s="138"/>
      <c r="T156" s="138"/>
      <c r="U156" s="138"/>
      <c r="V156" s="138"/>
    </row>
    <row r="157" spans="1:22" ht="11.25" customHeight="1" x14ac:dyDescent="0.2">
      <c r="A157" s="138"/>
      <c r="B157" s="147"/>
      <c r="C157" s="147"/>
      <c r="D157" s="147"/>
      <c r="E157" s="147"/>
      <c r="F157" s="147"/>
      <c r="G157" s="147"/>
      <c r="H157" s="147"/>
      <c r="I157" s="147"/>
      <c r="J157" s="147"/>
      <c r="K157" s="147"/>
      <c r="L157" s="147"/>
      <c r="M157" s="147"/>
      <c r="N157" s="147"/>
      <c r="O157" s="147"/>
      <c r="P157" s="147"/>
      <c r="Q157" s="147"/>
      <c r="R157" s="147"/>
      <c r="S157" s="138"/>
      <c r="T157" s="138"/>
      <c r="U157" s="138"/>
      <c r="V157" s="138"/>
    </row>
    <row r="158" spans="1:22" ht="11.25" customHeight="1" x14ac:dyDescent="0.2">
      <c r="A158" s="138"/>
      <c r="B158" s="147"/>
      <c r="C158" s="147"/>
      <c r="D158" s="147"/>
      <c r="E158" s="147"/>
      <c r="F158" s="147"/>
      <c r="G158" s="147"/>
      <c r="H158" s="147"/>
      <c r="I158" s="147"/>
      <c r="J158" s="147"/>
      <c r="K158" s="147"/>
      <c r="L158" s="147"/>
      <c r="M158" s="147"/>
      <c r="N158" s="147"/>
      <c r="O158" s="147"/>
      <c r="P158" s="147"/>
      <c r="Q158" s="147"/>
      <c r="R158" s="147"/>
      <c r="S158" s="138"/>
      <c r="T158" s="138"/>
      <c r="U158" s="138"/>
      <c r="V158" s="138"/>
    </row>
    <row r="159" spans="1:22" ht="11.25" customHeight="1" x14ac:dyDescent="0.2">
      <c r="A159" s="138"/>
      <c r="B159" s="147"/>
      <c r="C159" s="147"/>
      <c r="D159" s="147"/>
      <c r="E159" s="147"/>
      <c r="F159" s="147"/>
      <c r="G159" s="147"/>
      <c r="H159" s="147"/>
      <c r="I159" s="147"/>
      <c r="J159" s="147"/>
      <c r="K159" s="147"/>
      <c r="L159" s="147"/>
      <c r="M159" s="147"/>
      <c r="N159" s="147"/>
      <c r="O159" s="147"/>
      <c r="P159" s="147"/>
      <c r="Q159" s="147"/>
      <c r="R159" s="147"/>
      <c r="S159" s="138"/>
      <c r="T159" s="138"/>
      <c r="U159" s="138"/>
      <c r="V159" s="138"/>
    </row>
    <row r="160" spans="1:22" ht="11.25" customHeight="1" x14ac:dyDescent="0.2">
      <c r="A160" s="138"/>
      <c r="B160" s="147"/>
      <c r="C160" s="147"/>
      <c r="D160" s="147"/>
      <c r="E160" s="147"/>
      <c r="F160" s="147"/>
      <c r="G160" s="147"/>
      <c r="H160" s="147"/>
      <c r="I160" s="147"/>
      <c r="J160" s="147"/>
      <c r="K160" s="147"/>
      <c r="L160" s="147"/>
      <c r="M160" s="147"/>
      <c r="N160" s="147"/>
      <c r="O160" s="147"/>
      <c r="P160" s="147"/>
      <c r="Q160" s="147"/>
      <c r="R160" s="147"/>
      <c r="S160" s="138"/>
      <c r="T160" s="138"/>
      <c r="U160" s="138"/>
      <c r="V160" s="138"/>
    </row>
    <row r="161" spans="1:22" ht="11.25" customHeight="1" x14ac:dyDescent="0.2">
      <c r="A161" s="138"/>
      <c r="B161" s="147"/>
      <c r="C161" s="147"/>
      <c r="D161" s="147"/>
      <c r="E161" s="147"/>
      <c r="F161" s="147"/>
      <c r="G161" s="147"/>
      <c r="H161" s="147"/>
      <c r="I161" s="147"/>
      <c r="J161" s="147"/>
      <c r="K161" s="147"/>
      <c r="L161" s="147"/>
      <c r="M161" s="147"/>
      <c r="N161" s="147"/>
      <c r="O161" s="147"/>
      <c r="P161" s="147"/>
      <c r="Q161" s="147"/>
      <c r="R161" s="147"/>
      <c r="S161" s="138"/>
      <c r="T161" s="138"/>
      <c r="U161" s="138"/>
      <c r="V161" s="138"/>
    </row>
    <row r="162" spans="1:22" ht="11.25" customHeight="1" x14ac:dyDescent="0.2">
      <c r="A162" s="138"/>
      <c r="B162" s="147"/>
      <c r="C162" s="147"/>
      <c r="D162" s="147"/>
      <c r="E162" s="147"/>
      <c r="F162" s="147"/>
      <c r="G162" s="147"/>
      <c r="H162" s="147"/>
      <c r="I162" s="147"/>
      <c r="J162" s="147"/>
      <c r="K162" s="147"/>
      <c r="L162" s="147"/>
      <c r="M162" s="147"/>
      <c r="N162" s="147"/>
      <c r="O162" s="147"/>
      <c r="P162" s="147"/>
      <c r="Q162" s="147"/>
      <c r="R162" s="147"/>
      <c r="S162" s="138"/>
      <c r="T162" s="138"/>
      <c r="U162" s="138"/>
      <c r="V162" s="138"/>
    </row>
    <row r="163" spans="1:22" ht="11.25" customHeight="1" x14ac:dyDescent="0.2">
      <c r="A163" s="138"/>
      <c r="B163" s="147"/>
      <c r="C163" s="147"/>
      <c r="D163" s="147"/>
      <c r="E163" s="147"/>
      <c r="F163" s="147"/>
      <c r="G163" s="147"/>
      <c r="H163" s="147"/>
      <c r="I163" s="147"/>
      <c r="J163" s="147"/>
      <c r="K163" s="147"/>
      <c r="L163" s="147"/>
      <c r="M163" s="147"/>
      <c r="N163" s="147"/>
      <c r="O163" s="147"/>
      <c r="P163" s="147"/>
      <c r="Q163" s="147"/>
      <c r="R163" s="147"/>
      <c r="S163" s="138"/>
      <c r="T163" s="138"/>
      <c r="U163" s="138"/>
      <c r="V163" s="138"/>
    </row>
    <row r="164" spans="1:22" ht="11.25" customHeight="1" x14ac:dyDescent="0.2">
      <c r="A164" s="138"/>
      <c r="B164" s="147"/>
      <c r="C164" s="147"/>
      <c r="D164" s="147"/>
      <c r="E164" s="147"/>
      <c r="F164" s="147"/>
      <c r="G164" s="147"/>
      <c r="H164" s="147"/>
      <c r="I164" s="147"/>
      <c r="J164" s="147"/>
      <c r="K164" s="147"/>
      <c r="L164" s="147"/>
      <c r="M164" s="147"/>
      <c r="N164" s="147"/>
      <c r="O164" s="147"/>
      <c r="P164" s="147"/>
      <c r="Q164" s="147"/>
      <c r="R164" s="147"/>
      <c r="S164" s="138"/>
      <c r="T164" s="138"/>
      <c r="U164" s="138"/>
      <c r="V164" s="138"/>
    </row>
    <row r="165" spans="1:22" ht="11.25" customHeight="1" x14ac:dyDescent="0.2">
      <c r="A165" s="138"/>
      <c r="B165" s="147"/>
      <c r="C165" s="147"/>
      <c r="D165" s="147"/>
      <c r="E165" s="147"/>
      <c r="F165" s="147"/>
      <c r="G165" s="147"/>
      <c r="H165" s="147"/>
      <c r="I165" s="147"/>
      <c r="J165" s="147"/>
      <c r="K165" s="147"/>
      <c r="L165" s="147"/>
      <c r="M165" s="147"/>
      <c r="N165" s="147"/>
      <c r="O165" s="147"/>
      <c r="P165" s="147"/>
      <c r="Q165" s="147"/>
      <c r="R165" s="147"/>
      <c r="S165" s="138"/>
      <c r="T165" s="138"/>
      <c r="U165" s="138"/>
      <c r="V165" s="138"/>
    </row>
    <row r="166" spans="1:22" ht="11.25" customHeight="1" x14ac:dyDescent="0.2">
      <c r="A166" s="138"/>
      <c r="B166" s="147"/>
      <c r="C166" s="147"/>
      <c r="D166" s="147"/>
      <c r="E166" s="147"/>
      <c r="F166" s="147"/>
      <c r="G166" s="147"/>
      <c r="H166" s="147"/>
      <c r="I166" s="147"/>
      <c r="J166" s="147"/>
      <c r="K166" s="147"/>
      <c r="L166" s="147"/>
      <c r="M166" s="147"/>
      <c r="N166" s="147"/>
      <c r="O166" s="147"/>
      <c r="P166" s="147"/>
      <c r="Q166" s="147"/>
      <c r="R166" s="147"/>
      <c r="S166" s="138"/>
      <c r="T166" s="138"/>
      <c r="U166" s="138"/>
      <c r="V166" s="138"/>
    </row>
    <row r="167" spans="1:22" ht="11.25" customHeight="1" x14ac:dyDescent="0.2">
      <c r="A167" s="138"/>
      <c r="B167" s="147"/>
      <c r="C167" s="147"/>
      <c r="D167" s="147"/>
      <c r="E167" s="147"/>
      <c r="F167" s="147"/>
      <c r="G167" s="147"/>
      <c r="H167" s="147"/>
      <c r="I167" s="147"/>
      <c r="J167" s="147"/>
      <c r="K167" s="147"/>
      <c r="L167" s="147"/>
      <c r="M167" s="147"/>
      <c r="N167" s="147"/>
      <c r="O167" s="147"/>
      <c r="P167" s="147"/>
      <c r="Q167" s="147"/>
      <c r="R167" s="147"/>
      <c r="S167" s="138"/>
      <c r="T167" s="138"/>
      <c r="U167" s="138"/>
      <c r="V167" s="138"/>
    </row>
    <row r="168" spans="1:22" ht="11.25" customHeight="1" x14ac:dyDescent="0.2">
      <c r="A168" s="138"/>
      <c r="B168" s="147"/>
      <c r="C168" s="147"/>
      <c r="D168" s="147"/>
      <c r="E168" s="147"/>
      <c r="F168" s="147"/>
      <c r="G168" s="147"/>
      <c r="H168" s="147"/>
      <c r="I168" s="147"/>
      <c r="J168" s="147"/>
      <c r="K168" s="147"/>
      <c r="L168" s="147"/>
      <c r="M168" s="147"/>
      <c r="N168" s="147"/>
      <c r="O168" s="147"/>
      <c r="P168" s="147"/>
      <c r="Q168" s="147"/>
      <c r="R168" s="147"/>
      <c r="S168" s="138"/>
      <c r="T168" s="138"/>
      <c r="U168" s="138"/>
      <c r="V168" s="138"/>
    </row>
    <row r="169" spans="1:22" ht="11.25" customHeight="1" x14ac:dyDescent="0.2">
      <c r="A169" s="138"/>
      <c r="B169" s="147"/>
      <c r="C169" s="147"/>
      <c r="D169" s="147"/>
      <c r="E169" s="147"/>
      <c r="F169" s="147"/>
      <c r="G169" s="147"/>
      <c r="H169" s="147"/>
      <c r="I169" s="147"/>
      <c r="J169" s="147"/>
      <c r="K169" s="147"/>
      <c r="L169" s="147"/>
      <c r="M169" s="147"/>
      <c r="N169" s="147"/>
      <c r="O169" s="147"/>
      <c r="P169" s="147"/>
      <c r="Q169" s="147"/>
      <c r="R169" s="147"/>
      <c r="S169" s="138"/>
      <c r="T169" s="138"/>
      <c r="U169" s="138"/>
      <c r="V169" s="138"/>
    </row>
    <row r="170" spans="1:22" ht="11.25" customHeight="1" x14ac:dyDescent="0.2">
      <c r="A170" s="138"/>
      <c r="B170" s="147"/>
      <c r="C170" s="147"/>
      <c r="D170" s="147"/>
      <c r="E170" s="147"/>
      <c r="F170" s="147"/>
      <c r="G170" s="147"/>
      <c r="H170" s="147"/>
      <c r="I170" s="147"/>
      <c r="J170" s="147"/>
      <c r="K170" s="147"/>
      <c r="L170" s="147"/>
      <c r="M170" s="147"/>
      <c r="N170" s="147"/>
      <c r="O170" s="147"/>
      <c r="P170" s="147"/>
      <c r="Q170" s="147"/>
      <c r="R170" s="147"/>
      <c r="S170" s="138"/>
      <c r="T170" s="138"/>
      <c r="U170" s="138"/>
      <c r="V170" s="138"/>
    </row>
    <row r="171" spans="1:22" ht="11.25" customHeight="1" x14ac:dyDescent="0.2">
      <c r="A171" s="138"/>
      <c r="B171" s="147"/>
      <c r="C171" s="147"/>
      <c r="D171" s="147"/>
      <c r="E171" s="147"/>
      <c r="F171" s="147"/>
      <c r="G171" s="147"/>
      <c r="H171" s="147"/>
      <c r="I171" s="147"/>
      <c r="J171" s="147"/>
      <c r="K171" s="147"/>
      <c r="L171" s="147"/>
      <c r="M171" s="147"/>
      <c r="N171" s="147"/>
      <c r="O171" s="147"/>
      <c r="P171" s="147"/>
      <c r="Q171" s="147"/>
      <c r="R171" s="147"/>
      <c r="S171" s="138"/>
      <c r="T171" s="138"/>
      <c r="U171" s="138"/>
      <c r="V171" s="138"/>
    </row>
    <row r="172" spans="1:22" ht="11.25" customHeight="1" x14ac:dyDescent="0.2">
      <c r="A172" s="138"/>
      <c r="B172" s="147"/>
      <c r="C172" s="147"/>
      <c r="D172" s="147"/>
      <c r="E172" s="147"/>
      <c r="F172" s="147"/>
      <c r="G172" s="147"/>
      <c r="H172" s="147"/>
      <c r="I172" s="147"/>
      <c r="J172" s="147"/>
      <c r="K172" s="147"/>
      <c r="L172" s="147"/>
      <c r="M172" s="147"/>
      <c r="N172" s="147"/>
      <c r="O172" s="147"/>
      <c r="P172" s="147"/>
      <c r="Q172" s="147"/>
      <c r="R172" s="147"/>
      <c r="S172" s="138"/>
      <c r="T172" s="138"/>
      <c r="U172" s="138"/>
      <c r="V172" s="138"/>
    </row>
    <row r="173" spans="1:22" ht="11.25" customHeight="1" x14ac:dyDescent="0.2">
      <c r="A173" s="138"/>
      <c r="B173" s="147"/>
      <c r="C173" s="147"/>
      <c r="D173" s="147"/>
      <c r="E173" s="147"/>
      <c r="F173" s="147"/>
      <c r="G173" s="147"/>
      <c r="H173" s="147"/>
      <c r="I173" s="147"/>
      <c r="J173" s="147"/>
      <c r="K173" s="147"/>
      <c r="L173" s="147"/>
      <c r="M173" s="147"/>
      <c r="N173" s="147"/>
      <c r="O173" s="147"/>
      <c r="P173" s="147"/>
      <c r="Q173" s="147"/>
      <c r="R173" s="147"/>
      <c r="S173" s="138"/>
      <c r="T173" s="138"/>
      <c r="U173" s="138"/>
      <c r="V173" s="138"/>
    </row>
    <row r="174" spans="1:22" ht="11.25" customHeight="1" x14ac:dyDescent="0.2">
      <c r="A174" s="138"/>
      <c r="B174" s="147"/>
      <c r="C174" s="147"/>
      <c r="D174" s="147"/>
      <c r="E174" s="147"/>
      <c r="F174" s="147"/>
      <c r="G174" s="147"/>
      <c r="H174" s="147"/>
      <c r="I174" s="147"/>
      <c r="J174" s="147"/>
      <c r="K174" s="147"/>
      <c r="L174" s="147"/>
      <c r="M174" s="147"/>
      <c r="N174" s="147"/>
      <c r="O174" s="147"/>
      <c r="P174" s="147"/>
      <c r="Q174" s="147"/>
      <c r="R174" s="147"/>
      <c r="S174" s="138"/>
      <c r="T174" s="138"/>
      <c r="U174" s="138"/>
      <c r="V174" s="138"/>
    </row>
    <row r="175" spans="1:22" ht="11.25" customHeight="1" x14ac:dyDescent="0.2">
      <c r="A175" s="138"/>
      <c r="B175" s="147"/>
      <c r="C175" s="147"/>
      <c r="D175" s="147"/>
      <c r="E175" s="147"/>
      <c r="F175" s="147"/>
      <c r="G175" s="147"/>
      <c r="H175" s="147"/>
      <c r="I175" s="147"/>
      <c r="J175" s="147"/>
      <c r="K175" s="147"/>
      <c r="L175" s="147"/>
      <c r="M175" s="147"/>
      <c r="N175" s="147"/>
      <c r="O175" s="147"/>
      <c r="P175" s="147"/>
      <c r="Q175" s="147"/>
      <c r="R175" s="147"/>
      <c r="S175" s="138"/>
      <c r="T175" s="138"/>
      <c r="U175" s="138"/>
      <c r="V175" s="138"/>
    </row>
    <row r="176" spans="1:22" ht="11.25" customHeight="1" x14ac:dyDescent="0.2">
      <c r="A176" s="138"/>
      <c r="B176" s="147"/>
      <c r="C176" s="147"/>
      <c r="D176" s="147"/>
      <c r="E176" s="147"/>
      <c r="F176" s="147"/>
      <c r="G176" s="147"/>
      <c r="H176" s="147"/>
      <c r="I176" s="147"/>
      <c r="J176" s="147"/>
      <c r="K176" s="147"/>
      <c r="L176" s="147"/>
      <c r="M176" s="147"/>
      <c r="N176" s="147"/>
      <c r="O176" s="147"/>
      <c r="P176" s="147"/>
      <c r="Q176" s="147"/>
      <c r="R176" s="147"/>
      <c r="S176" s="138"/>
      <c r="T176" s="138"/>
      <c r="U176" s="138"/>
      <c r="V176" s="138"/>
    </row>
    <row r="177" spans="1:22" ht="11.25" customHeight="1" x14ac:dyDescent="0.2">
      <c r="A177" s="138"/>
      <c r="B177" s="147"/>
      <c r="C177" s="147"/>
      <c r="D177" s="147"/>
      <c r="E177" s="147"/>
      <c r="F177" s="147"/>
      <c r="G177" s="147"/>
      <c r="H177" s="147"/>
      <c r="I177" s="147"/>
      <c r="J177" s="147"/>
      <c r="K177" s="147"/>
      <c r="L177" s="147"/>
      <c r="M177" s="147"/>
      <c r="N177" s="147"/>
      <c r="O177" s="147"/>
      <c r="P177" s="147"/>
      <c r="Q177" s="147"/>
      <c r="R177" s="147"/>
      <c r="S177" s="138"/>
      <c r="T177" s="138"/>
      <c r="U177" s="138"/>
      <c r="V177" s="138"/>
    </row>
    <row r="178" spans="1:22" ht="11.25" customHeight="1" x14ac:dyDescent="0.2">
      <c r="A178" s="138"/>
      <c r="B178" s="147"/>
      <c r="C178" s="147"/>
      <c r="D178" s="147"/>
      <c r="E178" s="147"/>
      <c r="F178" s="147"/>
      <c r="G178" s="147"/>
      <c r="H178" s="147"/>
      <c r="I178" s="147"/>
      <c r="J178" s="147"/>
      <c r="K178" s="147"/>
      <c r="L178" s="147"/>
      <c r="M178" s="147"/>
      <c r="N178" s="147"/>
      <c r="O178" s="147"/>
      <c r="P178" s="147"/>
      <c r="Q178" s="147"/>
      <c r="R178" s="147"/>
      <c r="S178" s="138"/>
      <c r="T178" s="138"/>
      <c r="U178" s="138"/>
      <c r="V178" s="138"/>
    </row>
    <row r="179" spans="1:22" ht="11.25" customHeight="1" x14ac:dyDescent="0.2">
      <c r="A179" s="138"/>
      <c r="B179" s="147"/>
      <c r="C179" s="147"/>
      <c r="D179" s="147"/>
      <c r="E179" s="147"/>
      <c r="F179" s="147"/>
      <c r="G179" s="147"/>
      <c r="H179" s="147"/>
      <c r="I179" s="147"/>
      <c r="J179" s="147"/>
      <c r="K179" s="147"/>
      <c r="L179" s="147"/>
      <c r="M179" s="147"/>
      <c r="N179" s="147"/>
      <c r="O179" s="147"/>
      <c r="P179" s="147"/>
      <c r="Q179" s="147"/>
      <c r="R179" s="147"/>
      <c r="S179" s="138"/>
      <c r="T179" s="138"/>
      <c r="U179" s="138"/>
      <c r="V179" s="138"/>
    </row>
    <row r="180" spans="1:22" ht="11.25" customHeight="1" x14ac:dyDescent="0.2">
      <c r="A180" s="138"/>
      <c r="B180" s="147"/>
      <c r="C180" s="147"/>
      <c r="D180" s="147"/>
      <c r="E180" s="147"/>
      <c r="F180" s="147"/>
      <c r="G180" s="147"/>
      <c r="H180" s="147"/>
      <c r="I180" s="147"/>
      <c r="J180" s="147"/>
      <c r="K180" s="147"/>
      <c r="L180" s="147"/>
      <c r="M180" s="147"/>
      <c r="N180" s="147"/>
      <c r="O180" s="147"/>
      <c r="P180" s="147"/>
      <c r="Q180" s="147"/>
      <c r="R180" s="147"/>
      <c r="S180" s="138"/>
      <c r="T180" s="138"/>
      <c r="U180" s="138"/>
      <c r="V180" s="138"/>
    </row>
    <row r="181" spans="1:22" ht="11.25" customHeight="1" x14ac:dyDescent="0.2">
      <c r="A181" s="138"/>
      <c r="B181" s="147"/>
      <c r="C181" s="147"/>
      <c r="D181" s="147"/>
      <c r="E181" s="147"/>
      <c r="F181" s="147"/>
      <c r="G181" s="147"/>
      <c r="H181" s="147"/>
      <c r="I181" s="147"/>
      <c r="J181" s="147"/>
      <c r="K181" s="147"/>
      <c r="L181" s="147"/>
      <c r="M181" s="147"/>
      <c r="N181" s="147"/>
      <c r="O181" s="147"/>
      <c r="P181" s="147"/>
      <c r="Q181" s="147"/>
      <c r="R181" s="147"/>
      <c r="S181" s="138"/>
      <c r="T181" s="138"/>
      <c r="U181" s="138"/>
      <c r="V181" s="138"/>
    </row>
    <row r="182" spans="1:22" ht="11.25" customHeight="1" x14ac:dyDescent="0.2">
      <c r="A182" s="138"/>
      <c r="B182" s="147"/>
      <c r="C182" s="147"/>
      <c r="D182" s="147"/>
      <c r="E182" s="147"/>
      <c r="F182" s="147"/>
      <c r="G182" s="147"/>
      <c r="H182" s="147"/>
      <c r="I182" s="147"/>
      <c r="J182" s="147"/>
      <c r="K182" s="147"/>
      <c r="L182" s="147"/>
      <c r="M182" s="147"/>
      <c r="N182" s="147"/>
      <c r="O182" s="147"/>
      <c r="P182" s="147"/>
      <c r="Q182" s="147"/>
      <c r="R182" s="147"/>
      <c r="S182" s="138"/>
      <c r="T182" s="138"/>
      <c r="U182" s="138"/>
      <c r="V182" s="138"/>
    </row>
    <row r="183" spans="1:22" ht="11.25" customHeight="1" x14ac:dyDescent="0.2">
      <c r="A183" s="138"/>
      <c r="B183" s="147"/>
      <c r="C183" s="147"/>
      <c r="D183" s="147"/>
      <c r="E183" s="147"/>
      <c r="F183" s="147"/>
      <c r="G183" s="147"/>
      <c r="H183" s="147"/>
      <c r="I183" s="147"/>
      <c r="J183" s="147"/>
      <c r="K183" s="147"/>
      <c r="L183" s="147"/>
      <c r="M183" s="147"/>
      <c r="N183" s="147"/>
      <c r="O183" s="147"/>
      <c r="P183" s="147"/>
      <c r="Q183" s="147"/>
      <c r="R183" s="147"/>
      <c r="S183" s="138"/>
      <c r="T183" s="138"/>
      <c r="U183" s="138"/>
      <c r="V183" s="138"/>
    </row>
    <row r="184" spans="1:22" ht="11.25" customHeight="1" x14ac:dyDescent="0.2">
      <c r="A184" s="138"/>
      <c r="B184" s="147"/>
      <c r="C184" s="147"/>
      <c r="D184" s="147"/>
      <c r="E184" s="147"/>
      <c r="F184" s="147"/>
      <c r="G184" s="147"/>
      <c r="H184" s="147"/>
      <c r="I184" s="147"/>
      <c r="J184" s="147"/>
      <c r="K184" s="147"/>
      <c r="L184" s="147"/>
      <c r="M184" s="147"/>
      <c r="N184" s="147"/>
      <c r="O184" s="147"/>
      <c r="P184" s="147"/>
      <c r="Q184" s="147"/>
      <c r="R184" s="147"/>
      <c r="S184" s="138"/>
      <c r="T184" s="138"/>
      <c r="U184" s="138"/>
      <c r="V184" s="138"/>
    </row>
    <row r="185" spans="1:22" ht="11.25" customHeight="1" x14ac:dyDescent="0.2">
      <c r="A185" s="138"/>
      <c r="B185" s="147"/>
      <c r="C185" s="147"/>
      <c r="D185" s="147"/>
      <c r="E185" s="147"/>
      <c r="F185" s="147"/>
      <c r="G185" s="147"/>
      <c r="H185" s="147"/>
      <c r="I185" s="147"/>
      <c r="J185" s="147"/>
      <c r="K185" s="147"/>
      <c r="L185" s="147"/>
      <c r="M185" s="147"/>
      <c r="N185" s="147"/>
      <c r="O185" s="147"/>
      <c r="P185" s="147"/>
      <c r="Q185" s="147"/>
      <c r="R185" s="147"/>
      <c r="S185" s="138"/>
      <c r="T185" s="138"/>
      <c r="U185" s="138"/>
      <c r="V185" s="138"/>
    </row>
    <row r="186" spans="1:22" ht="11.25" customHeight="1" x14ac:dyDescent="0.2">
      <c r="A186" s="138"/>
      <c r="B186" s="147"/>
      <c r="C186" s="147"/>
      <c r="D186" s="147"/>
      <c r="E186" s="147"/>
      <c r="F186" s="147"/>
      <c r="G186" s="147"/>
      <c r="H186" s="147"/>
      <c r="I186" s="147"/>
      <c r="J186" s="147"/>
      <c r="K186" s="147"/>
      <c r="L186" s="147"/>
      <c r="M186" s="147"/>
      <c r="N186" s="147"/>
      <c r="O186" s="147"/>
      <c r="P186" s="147"/>
      <c r="Q186" s="147"/>
      <c r="R186" s="147"/>
      <c r="S186" s="138"/>
      <c r="T186" s="138"/>
      <c r="U186" s="138"/>
      <c r="V186" s="138"/>
    </row>
    <row r="187" spans="1:22" ht="11.25" customHeight="1" x14ac:dyDescent="0.2">
      <c r="A187" s="138"/>
      <c r="B187" s="147"/>
      <c r="C187" s="147"/>
      <c r="D187" s="147"/>
      <c r="E187" s="147"/>
      <c r="F187" s="147"/>
      <c r="G187" s="147"/>
      <c r="H187" s="147"/>
      <c r="I187" s="147"/>
      <c r="J187" s="147"/>
      <c r="K187" s="147"/>
      <c r="L187" s="147"/>
      <c r="M187" s="147"/>
      <c r="N187" s="147"/>
      <c r="O187" s="147"/>
      <c r="P187" s="147"/>
      <c r="Q187" s="147"/>
      <c r="R187" s="147"/>
      <c r="S187" s="138"/>
      <c r="T187" s="138"/>
      <c r="U187" s="138"/>
      <c r="V187" s="138"/>
    </row>
    <row r="188" spans="1:22" ht="11.25" customHeight="1" x14ac:dyDescent="0.2">
      <c r="A188" s="138"/>
      <c r="B188" s="147"/>
      <c r="C188" s="147"/>
      <c r="D188" s="147"/>
      <c r="E188" s="147"/>
      <c r="F188" s="147"/>
      <c r="G188" s="147"/>
      <c r="H188" s="147"/>
      <c r="I188" s="147"/>
      <c r="J188" s="147"/>
      <c r="K188" s="147"/>
      <c r="L188" s="147"/>
      <c r="M188" s="147"/>
      <c r="N188" s="147"/>
      <c r="O188" s="147"/>
      <c r="P188" s="147"/>
      <c r="Q188" s="147"/>
      <c r="R188" s="147"/>
      <c r="S188" s="138"/>
      <c r="T188" s="138"/>
      <c r="U188" s="138"/>
      <c r="V188" s="138"/>
    </row>
    <row r="189" spans="1:22" ht="11.25" customHeight="1" x14ac:dyDescent="0.2">
      <c r="A189" s="138"/>
      <c r="B189" s="147"/>
      <c r="C189" s="147"/>
      <c r="D189" s="147"/>
      <c r="E189" s="147"/>
      <c r="F189" s="147"/>
      <c r="G189" s="147"/>
      <c r="H189" s="147"/>
      <c r="I189" s="147"/>
      <c r="J189" s="147"/>
      <c r="K189" s="147"/>
      <c r="L189" s="147"/>
      <c r="M189" s="147"/>
      <c r="N189" s="147"/>
      <c r="O189" s="147"/>
      <c r="P189" s="147"/>
      <c r="Q189" s="147"/>
      <c r="R189" s="147"/>
      <c r="S189" s="138"/>
      <c r="T189" s="138"/>
      <c r="U189" s="138"/>
      <c r="V189" s="138"/>
    </row>
    <row r="190" spans="1:22" ht="11.25" customHeight="1" x14ac:dyDescent="0.2">
      <c r="A190" s="138"/>
      <c r="B190" s="147"/>
      <c r="C190" s="147"/>
      <c r="D190" s="147"/>
      <c r="E190" s="147"/>
      <c r="F190" s="147"/>
      <c r="G190" s="147"/>
      <c r="H190" s="147"/>
      <c r="I190" s="147"/>
      <c r="J190" s="147"/>
      <c r="K190" s="147"/>
      <c r="L190" s="147"/>
      <c r="M190" s="147"/>
      <c r="N190" s="147"/>
      <c r="O190" s="147"/>
      <c r="P190" s="147"/>
      <c r="Q190" s="147"/>
      <c r="R190" s="147"/>
      <c r="S190" s="138"/>
      <c r="T190" s="138"/>
      <c r="U190" s="138"/>
      <c r="V190" s="138"/>
    </row>
    <row r="191" spans="1:22" ht="11.25" customHeight="1" x14ac:dyDescent="0.2">
      <c r="A191" s="138"/>
      <c r="B191" s="147"/>
      <c r="C191" s="147"/>
      <c r="D191" s="147"/>
      <c r="E191" s="147"/>
      <c r="F191" s="147"/>
      <c r="G191" s="147"/>
      <c r="H191" s="147"/>
      <c r="I191" s="147"/>
      <c r="J191" s="147"/>
      <c r="K191" s="147"/>
      <c r="L191" s="147"/>
      <c r="M191" s="147"/>
      <c r="N191" s="147"/>
      <c r="O191" s="147"/>
      <c r="P191" s="147"/>
      <c r="Q191" s="147"/>
      <c r="R191" s="147"/>
      <c r="S191" s="138"/>
      <c r="T191" s="138"/>
      <c r="U191" s="138"/>
      <c r="V191" s="138"/>
    </row>
    <row r="192" spans="1:22" ht="11.25" customHeight="1" x14ac:dyDescent="0.2">
      <c r="A192" s="138"/>
      <c r="B192" s="147"/>
      <c r="C192" s="147"/>
      <c r="D192" s="147"/>
      <c r="E192" s="147"/>
      <c r="F192" s="147"/>
      <c r="G192" s="147"/>
      <c r="H192" s="147"/>
      <c r="I192" s="147"/>
      <c r="J192" s="147"/>
      <c r="K192" s="147"/>
      <c r="L192" s="147"/>
      <c r="M192" s="147"/>
      <c r="N192" s="147"/>
      <c r="O192" s="147"/>
      <c r="P192" s="147"/>
      <c r="Q192" s="147"/>
      <c r="R192" s="147"/>
      <c r="S192" s="138"/>
      <c r="T192" s="138"/>
      <c r="U192" s="138"/>
      <c r="V192" s="138"/>
    </row>
    <row r="193" spans="1:22" ht="11.25" customHeight="1" x14ac:dyDescent="0.2">
      <c r="A193" s="138"/>
      <c r="B193" s="147"/>
      <c r="C193" s="147"/>
      <c r="D193" s="147"/>
      <c r="E193" s="147"/>
      <c r="F193" s="147"/>
      <c r="G193" s="147"/>
      <c r="H193" s="147"/>
      <c r="I193" s="147"/>
      <c r="J193" s="147"/>
      <c r="K193" s="147"/>
      <c r="L193" s="147"/>
      <c r="M193" s="147"/>
      <c r="N193" s="147"/>
      <c r="O193" s="147"/>
      <c r="P193" s="147"/>
      <c r="Q193" s="147"/>
      <c r="R193" s="147"/>
      <c r="S193" s="138"/>
      <c r="T193" s="138"/>
      <c r="U193" s="138"/>
      <c r="V193" s="138"/>
    </row>
    <row r="194" spans="1:22" ht="11.25" customHeight="1" x14ac:dyDescent="0.2">
      <c r="A194" s="138"/>
      <c r="B194" s="147"/>
      <c r="C194" s="147"/>
      <c r="D194" s="147"/>
      <c r="E194" s="147"/>
      <c r="F194" s="147"/>
      <c r="G194" s="147"/>
      <c r="H194" s="147"/>
      <c r="I194" s="147"/>
      <c r="J194" s="147"/>
      <c r="K194" s="147"/>
      <c r="L194" s="147"/>
      <c r="M194" s="147"/>
      <c r="N194" s="147"/>
      <c r="O194" s="147"/>
      <c r="P194" s="147"/>
      <c r="Q194" s="147"/>
      <c r="R194" s="147"/>
      <c r="S194" s="138"/>
      <c r="T194" s="138"/>
      <c r="U194" s="138"/>
      <c r="V194" s="138"/>
    </row>
    <row r="195" spans="1:22" ht="11.25" customHeight="1" x14ac:dyDescent="0.2">
      <c r="A195" s="138"/>
      <c r="B195" s="147"/>
      <c r="C195" s="147"/>
      <c r="D195" s="147"/>
      <c r="E195" s="147"/>
      <c r="F195" s="147"/>
      <c r="G195" s="147"/>
      <c r="H195" s="147"/>
      <c r="I195" s="147"/>
      <c r="J195" s="147"/>
      <c r="K195" s="147"/>
      <c r="L195" s="147"/>
      <c r="M195" s="147"/>
      <c r="N195" s="147"/>
      <c r="O195" s="147"/>
      <c r="P195" s="147"/>
      <c r="Q195" s="147"/>
      <c r="R195" s="147"/>
      <c r="S195" s="138"/>
      <c r="T195" s="138"/>
      <c r="U195" s="138"/>
      <c r="V195" s="138"/>
    </row>
    <row r="196" spans="1:22" ht="11.25" customHeight="1" x14ac:dyDescent="0.2">
      <c r="A196" s="138"/>
      <c r="B196" s="147"/>
      <c r="C196" s="147"/>
      <c r="D196" s="147"/>
      <c r="E196" s="147"/>
      <c r="F196" s="147"/>
      <c r="G196" s="147"/>
      <c r="H196" s="147"/>
      <c r="I196" s="147"/>
      <c r="J196" s="147"/>
      <c r="K196" s="147"/>
      <c r="L196" s="147"/>
      <c r="M196" s="147"/>
      <c r="N196" s="147"/>
      <c r="O196" s="147"/>
      <c r="P196" s="147"/>
      <c r="Q196" s="147"/>
      <c r="R196" s="147"/>
      <c r="S196" s="138"/>
      <c r="T196" s="138"/>
      <c r="U196" s="138"/>
      <c r="V196" s="138"/>
    </row>
    <row r="197" spans="1:22" ht="11.25" customHeight="1" x14ac:dyDescent="0.2">
      <c r="A197" s="138"/>
      <c r="B197" s="147"/>
      <c r="C197" s="147"/>
      <c r="D197" s="147"/>
      <c r="E197" s="147"/>
      <c r="F197" s="147"/>
      <c r="G197" s="147"/>
      <c r="H197" s="147"/>
      <c r="I197" s="147"/>
      <c r="J197" s="147"/>
      <c r="K197" s="147"/>
      <c r="L197" s="147"/>
      <c r="M197" s="147"/>
      <c r="N197" s="147"/>
      <c r="O197" s="147"/>
      <c r="P197" s="147"/>
      <c r="Q197" s="147"/>
      <c r="R197" s="147"/>
      <c r="S197" s="138"/>
      <c r="T197" s="138"/>
      <c r="U197" s="138"/>
      <c r="V197" s="138"/>
    </row>
    <row r="198" spans="1:22" ht="11.25" customHeight="1" x14ac:dyDescent="0.2">
      <c r="A198" s="138"/>
      <c r="B198" s="147"/>
      <c r="C198" s="147"/>
      <c r="D198" s="147"/>
      <c r="E198" s="147"/>
      <c r="F198" s="147"/>
      <c r="G198" s="147"/>
      <c r="H198" s="147"/>
      <c r="I198" s="147"/>
      <c r="J198" s="147"/>
      <c r="K198" s="147"/>
      <c r="L198" s="147"/>
      <c r="M198" s="147"/>
      <c r="N198" s="147"/>
      <c r="O198" s="147"/>
      <c r="P198" s="147"/>
      <c r="Q198" s="147"/>
      <c r="R198" s="147"/>
      <c r="S198" s="138"/>
      <c r="T198" s="138"/>
      <c r="U198" s="138"/>
      <c r="V198" s="138"/>
    </row>
    <row r="199" spans="1:22" ht="11.25" customHeight="1" x14ac:dyDescent="0.2">
      <c r="A199" s="138"/>
      <c r="B199" s="147"/>
      <c r="C199" s="147"/>
      <c r="D199" s="147"/>
      <c r="E199" s="147"/>
      <c r="F199" s="147"/>
      <c r="G199" s="147"/>
      <c r="H199" s="147"/>
      <c r="I199" s="147"/>
      <c r="J199" s="147"/>
      <c r="K199" s="147"/>
      <c r="L199" s="147"/>
      <c r="M199" s="147"/>
      <c r="N199" s="147"/>
      <c r="O199" s="147"/>
      <c r="P199" s="147"/>
      <c r="Q199" s="147"/>
      <c r="R199" s="147"/>
      <c r="S199" s="138"/>
      <c r="T199" s="138"/>
      <c r="U199" s="138"/>
      <c r="V199" s="138"/>
    </row>
    <row r="200" spans="1:22" ht="11.25" customHeight="1" x14ac:dyDescent="0.2">
      <c r="A200" s="138"/>
      <c r="B200" s="147"/>
      <c r="C200" s="147"/>
      <c r="D200" s="147"/>
      <c r="E200" s="147"/>
      <c r="F200" s="147"/>
      <c r="G200" s="147"/>
      <c r="H200" s="147"/>
      <c r="I200" s="147"/>
      <c r="J200" s="147"/>
      <c r="K200" s="147"/>
      <c r="L200" s="147"/>
      <c r="M200" s="147"/>
      <c r="N200" s="147"/>
      <c r="O200" s="147"/>
      <c r="P200" s="147"/>
      <c r="Q200" s="147"/>
      <c r="R200" s="147"/>
      <c r="S200" s="138"/>
      <c r="T200" s="138"/>
      <c r="U200" s="138"/>
      <c r="V200" s="138"/>
    </row>
    <row r="201" spans="1:22" ht="11.25" customHeight="1" x14ac:dyDescent="0.2">
      <c r="A201" s="138"/>
      <c r="B201" s="147"/>
      <c r="C201" s="147"/>
      <c r="D201" s="147"/>
      <c r="E201" s="147"/>
      <c r="F201" s="147"/>
      <c r="G201" s="147"/>
      <c r="H201" s="147"/>
      <c r="I201" s="147"/>
      <c r="J201" s="147"/>
      <c r="K201" s="147"/>
      <c r="L201" s="147"/>
      <c r="M201" s="147"/>
      <c r="N201" s="147"/>
      <c r="O201" s="147"/>
      <c r="P201" s="147"/>
      <c r="Q201" s="147"/>
      <c r="R201" s="147"/>
      <c r="S201" s="138"/>
      <c r="T201" s="138"/>
      <c r="U201" s="138"/>
      <c r="V201" s="138"/>
    </row>
    <row r="202" spans="1:22" ht="11.25" customHeight="1" x14ac:dyDescent="0.2">
      <c r="A202" s="138"/>
      <c r="B202" s="147"/>
      <c r="C202" s="147"/>
      <c r="D202" s="147"/>
      <c r="E202" s="147"/>
      <c r="F202" s="147"/>
      <c r="G202" s="147"/>
      <c r="H202" s="147"/>
      <c r="I202" s="147"/>
      <c r="J202" s="147"/>
      <c r="K202" s="147"/>
      <c r="L202" s="147"/>
      <c r="M202" s="147"/>
      <c r="N202" s="147"/>
      <c r="O202" s="147"/>
      <c r="P202" s="147"/>
      <c r="Q202" s="147"/>
      <c r="R202" s="147"/>
      <c r="S202" s="138"/>
      <c r="T202" s="138"/>
      <c r="U202" s="138"/>
      <c r="V202" s="138"/>
    </row>
    <row r="203" spans="1:22" ht="11.25" customHeight="1" x14ac:dyDescent="0.2">
      <c r="A203" s="138"/>
      <c r="B203" s="147"/>
      <c r="C203" s="147"/>
      <c r="D203" s="147"/>
      <c r="E203" s="147"/>
      <c r="F203" s="147"/>
      <c r="G203" s="147"/>
      <c r="H203" s="147"/>
      <c r="I203" s="147"/>
      <c r="J203" s="147"/>
      <c r="K203" s="147"/>
      <c r="L203" s="147"/>
      <c r="M203" s="147"/>
      <c r="N203" s="147"/>
      <c r="O203" s="147"/>
      <c r="P203" s="147"/>
      <c r="Q203" s="147"/>
      <c r="R203" s="147"/>
      <c r="S203" s="138"/>
      <c r="T203" s="138"/>
      <c r="U203" s="138"/>
      <c r="V203" s="138"/>
    </row>
    <row r="204" spans="1:22" ht="11.25" customHeight="1" x14ac:dyDescent="0.2">
      <c r="A204" s="138"/>
      <c r="B204" s="147"/>
      <c r="C204" s="147"/>
      <c r="D204" s="147"/>
      <c r="E204" s="147"/>
      <c r="F204" s="147"/>
      <c r="G204" s="147"/>
      <c r="H204" s="147"/>
      <c r="I204" s="147"/>
      <c r="J204" s="147"/>
      <c r="K204" s="147"/>
      <c r="L204" s="147"/>
      <c r="M204" s="147"/>
      <c r="N204" s="147"/>
      <c r="O204" s="147"/>
      <c r="P204" s="147"/>
      <c r="Q204" s="147"/>
      <c r="R204" s="147"/>
      <c r="S204" s="138"/>
      <c r="T204" s="138"/>
      <c r="U204" s="138"/>
      <c r="V204" s="138"/>
    </row>
    <row r="205" spans="1:22" ht="11.25" customHeight="1" x14ac:dyDescent="0.2">
      <c r="A205" s="138"/>
      <c r="B205" s="147"/>
      <c r="C205" s="147"/>
      <c r="D205" s="147"/>
      <c r="E205" s="147"/>
      <c r="F205" s="147"/>
      <c r="G205" s="147"/>
      <c r="H205" s="147"/>
      <c r="I205" s="147"/>
      <c r="J205" s="147"/>
      <c r="K205" s="147"/>
      <c r="L205" s="147"/>
      <c r="M205" s="147"/>
      <c r="N205" s="147"/>
      <c r="O205" s="147"/>
      <c r="P205" s="147"/>
      <c r="Q205" s="147"/>
      <c r="R205" s="147"/>
      <c r="S205" s="138"/>
      <c r="T205" s="138"/>
      <c r="U205" s="138"/>
      <c r="V205" s="138"/>
    </row>
    <row r="206" spans="1:22" ht="11.25" customHeight="1" x14ac:dyDescent="0.2">
      <c r="A206" s="138"/>
      <c r="B206" s="147"/>
      <c r="C206" s="147"/>
      <c r="D206" s="147"/>
      <c r="E206" s="147"/>
      <c r="F206" s="147"/>
      <c r="G206" s="147"/>
      <c r="H206" s="147"/>
      <c r="I206" s="147"/>
      <c r="J206" s="147"/>
      <c r="K206" s="147"/>
      <c r="L206" s="147"/>
      <c r="M206" s="147"/>
      <c r="N206" s="147"/>
      <c r="O206" s="147"/>
      <c r="P206" s="147"/>
      <c r="Q206" s="147"/>
      <c r="R206" s="147"/>
      <c r="S206" s="138"/>
      <c r="T206" s="138"/>
      <c r="U206" s="138"/>
      <c r="V206" s="138"/>
    </row>
    <row r="207" spans="1:22" ht="11.25" customHeight="1" x14ac:dyDescent="0.2">
      <c r="A207" s="138"/>
      <c r="B207" s="147"/>
      <c r="C207" s="147"/>
      <c r="D207" s="147"/>
      <c r="E207" s="147"/>
      <c r="F207" s="147"/>
      <c r="G207" s="147"/>
      <c r="H207" s="147"/>
      <c r="I207" s="147"/>
      <c r="J207" s="147"/>
      <c r="K207" s="147"/>
      <c r="L207" s="147"/>
      <c r="M207" s="147"/>
      <c r="N207" s="147"/>
      <c r="O207" s="147"/>
      <c r="P207" s="147"/>
      <c r="Q207" s="147"/>
      <c r="R207" s="147"/>
      <c r="S207" s="138"/>
      <c r="T207" s="138"/>
      <c r="U207" s="138"/>
      <c r="V207" s="138"/>
    </row>
    <row r="208" spans="1:22" ht="11.25" customHeight="1" x14ac:dyDescent="0.2">
      <c r="A208" s="138"/>
      <c r="B208" s="147"/>
      <c r="C208" s="147"/>
      <c r="D208" s="147"/>
      <c r="E208" s="147"/>
      <c r="F208" s="147"/>
      <c r="G208" s="147"/>
      <c r="H208" s="147"/>
      <c r="I208" s="147"/>
      <c r="J208" s="147"/>
      <c r="K208" s="147"/>
      <c r="L208" s="147"/>
      <c r="M208" s="147"/>
      <c r="N208" s="147"/>
      <c r="O208" s="147"/>
      <c r="P208" s="147"/>
      <c r="Q208" s="147"/>
      <c r="R208" s="147"/>
      <c r="S208" s="138"/>
      <c r="T208" s="138"/>
      <c r="U208" s="138"/>
      <c r="V208" s="138"/>
    </row>
    <row r="209" spans="1:22" ht="11.25" customHeight="1" x14ac:dyDescent="0.2">
      <c r="A209" s="138"/>
      <c r="B209" s="147"/>
      <c r="C209" s="147"/>
      <c r="D209" s="147"/>
      <c r="E209" s="147"/>
      <c r="F209" s="147"/>
      <c r="G209" s="147"/>
      <c r="H209" s="147"/>
      <c r="I209" s="147"/>
      <c r="J209" s="147"/>
      <c r="K209" s="147"/>
      <c r="L209" s="147"/>
      <c r="M209" s="147"/>
      <c r="N209" s="147"/>
      <c r="O209" s="147"/>
      <c r="P209" s="147"/>
      <c r="Q209" s="147"/>
      <c r="R209" s="147"/>
      <c r="S209" s="138"/>
      <c r="T209" s="138"/>
      <c r="U209" s="138"/>
      <c r="V209" s="138"/>
    </row>
    <row r="210" spans="1:22" ht="11.25" customHeight="1" x14ac:dyDescent="0.2">
      <c r="A210" s="138"/>
      <c r="B210" s="147"/>
      <c r="C210" s="147"/>
      <c r="D210" s="147"/>
      <c r="E210" s="147"/>
      <c r="F210" s="147"/>
      <c r="G210" s="147"/>
      <c r="H210" s="147"/>
      <c r="I210" s="147"/>
      <c r="J210" s="147"/>
      <c r="K210" s="147"/>
      <c r="L210" s="147"/>
      <c r="M210" s="147"/>
      <c r="N210" s="147"/>
      <c r="O210" s="147"/>
      <c r="P210" s="147"/>
      <c r="Q210" s="147"/>
      <c r="R210" s="147"/>
      <c r="S210" s="138"/>
      <c r="T210" s="138"/>
      <c r="U210" s="138"/>
      <c r="V210" s="138"/>
    </row>
    <row r="211" spans="1:22" ht="11.25" customHeight="1" x14ac:dyDescent="0.2">
      <c r="A211" s="138"/>
      <c r="B211" s="147"/>
      <c r="C211" s="147"/>
      <c r="D211" s="147"/>
      <c r="E211" s="147"/>
      <c r="F211" s="147"/>
      <c r="G211" s="147"/>
      <c r="H211" s="147"/>
      <c r="I211" s="147"/>
      <c r="J211" s="147"/>
      <c r="K211" s="147"/>
      <c r="L211" s="147"/>
      <c r="M211" s="147"/>
      <c r="N211" s="147"/>
      <c r="O211" s="147"/>
      <c r="P211" s="147"/>
      <c r="Q211" s="147"/>
      <c r="R211" s="147"/>
      <c r="S211" s="138"/>
      <c r="T211" s="138"/>
      <c r="U211" s="138"/>
      <c r="V211" s="138"/>
    </row>
    <row r="212" spans="1:22" ht="11.25" customHeight="1" x14ac:dyDescent="0.2">
      <c r="A212" s="138"/>
      <c r="B212" s="147"/>
      <c r="C212" s="147"/>
      <c r="D212" s="147"/>
      <c r="E212" s="147"/>
      <c r="F212" s="147"/>
      <c r="G212" s="147"/>
      <c r="H212" s="147"/>
      <c r="I212" s="147"/>
      <c r="J212" s="147"/>
      <c r="K212" s="147"/>
      <c r="L212" s="147"/>
      <c r="M212" s="147"/>
      <c r="N212" s="147"/>
      <c r="O212" s="147"/>
      <c r="P212" s="147"/>
      <c r="Q212" s="147"/>
      <c r="R212" s="147"/>
      <c r="S212" s="138"/>
      <c r="T212" s="138"/>
      <c r="U212" s="138"/>
      <c r="V212" s="138"/>
    </row>
    <row r="213" spans="1:22" ht="11.25" customHeight="1" x14ac:dyDescent="0.2">
      <c r="A213" s="138"/>
      <c r="B213" s="147"/>
      <c r="C213" s="147"/>
      <c r="D213" s="147"/>
      <c r="E213" s="147"/>
      <c r="F213" s="147"/>
      <c r="G213" s="147"/>
      <c r="H213" s="147"/>
      <c r="I213" s="147"/>
      <c r="J213" s="147"/>
      <c r="K213" s="147"/>
      <c r="L213" s="147"/>
      <c r="M213" s="147"/>
      <c r="N213" s="147"/>
      <c r="O213" s="147"/>
      <c r="P213" s="147"/>
      <c r="Q213" s="147"/>
      <c r="R213" s="147"/>
      <c r="S213" s="138"/>
      <c r="T213" s="138"/>
      <c r="U213" s="138"/>
      <c r="V213" s="138"/>
    </row>
    <row r="214" spans="1:22" ht="11.25" customHeight="1" x14ac:dyDescent="0.2">
      <c r="A214" s="138"/>
      <c r="B214" s="147"/>
      <c r="C214" s="147"/>
      <c r="D214" s="147"/>
      <c r="E214" s="147"/>
      <c r="F214" s="147"/>
      <c r="G214" s="147"/>
      <c r="H214" s="147"/>
      <c r="I214" s="147"/>
      <c r="J214" s="147"/>
      <c r="K214" s="147"/>
      <c r="L214" s="147"/>
      <c r="M214" s="147"/>
      <c r="N214" s="147"/>
      <c r="O214" s="147"/>
      <c r="P214" s="147"/>
      <c r="Q214" s="147"/>
      <c r="R214" s="147"/>
      <c r="S214" s="138"/>
      <c r="T214" s="138"/>
      <c r="U214" s="138"/>
      <c r="V214" s="138"/>
    </row>
    <row r="215" spans="1:22" ht="11.25" customHeight="1" x14ac:dyDescent="0.2">
      <c r="A215" s="138"/>
      <c r="B215" s="147"/>
      <c r="C215" s="147"/>
      <c r="D215" s="147"/>
      <c r="E215" s="147"/>
      <c r="F215" s="147"/>
      <c r="G215" s="147"/>
      <c r="H215" s="147"/>
      <c r="I215" s="147"/>
      <c r="J215" s="147"/>
      <c r="K215" s="147"/>
      <c r="L215" s="147"/>
      <c r="M215" s="147"/>
      <c r="N215" s="147"/>
      <c r="O215" s="147"/>
      <c r="P215" s="147"/>
      <c r="Q215" s="147"/>
      <c r="R215" s="147"/>
      <c r="S215" s="138"/>
      <c r="T215" s="138"/>
      <c r="U215" s="138"/>
      <c r="V215" s="138"/>
    </row>
    <row r="216" spans="1:22" ht="11.25" customHeight="1" x14ac:dyDescent="0.2">
      <c r="A216" s="138"/>
      <c r="B216" s="147"/>
      <c r="C216" s="147"/>
      <c r="D216" s="147"/>
      <c r="E216" s="147"/>
      <c r="F216" s="147"/>
      <c r="G216" s="147"/>
      <c r="H216" s="147"/>
      <c r="I216" s="147"/>
      <c r="J216" s="147"/>
      <c r="K216" s="147"/>
      <c r="L216" s="147"/>
      <c r="M216" s="147"/>
      <c r="N216" s="147"/>
      <c r="O216" s="147"/>
      <c r="P216" s="147"/>
      <c r="Q216" s="147"/>
      <c r="R216" s="147"/>
      <c r="S216" s="138"/>
      <c r="T216" s="138"/>
      <c r="U216" s="138"/>
      <c r="V216" s="138"/>
    </row>
    <row r="217" spans="1:22" ht="11.25" customHeight="1" x14ac:dyDescent="0.2">
      <c r="A217" s="138"/>
      <c r="B217" s="147"/>
      <c r="C217" s="147"/>
      <c r="D217" s="147"/>
      <c r="E217" s="147"/>
      <c r="F217" s="147"/>
      <c r="G217" s="147"/>
      <c r="H217" s="147"/>
      <c r="I217" s="147"/>
      <c r="J217" s="147"/>
      <c r="K217" s="147"/>
      <c r="L217" s="147"/>
      <c r="M217" s="147"/>
      <c r="N217" s="147"/>
      <c r="O217" s="147"/>
      <c r="P217" s="147"/>
      <c r="Q217" s="147"/>
      <c r="R217" s="147"/>
      <c r="S217" s="138"/>
      <c r="T217" s="138"/>
      <c r="U217" s="138"/>
      <c r="V217" s="138"/>
    </row>
    <row r="218" spans="1:22" ht="11.25" customHeight="1" x14ac:dyDescent="0.2">
      <c r="A218" s="138"/>
      <c r="B218" s="147"/>
      <c r="C218" s="147"/>
      <c r="D218" s="147"/>
      <c r="E218" s="147"/>
      <c r="F218" s="147"/>
      <c r="G218" s="147"/>
      <c r="H218" s="147"/>
      <c r="I218" s="147"/>
      <c r="J218" s="147"/>
      <c r="K218" s="147"/>
      <c r="L218" s="147"/>
      <c r="M218" s="147"/>
      <c r="N218" s="147"/>
      <c r="O218" s="147"/>
      <c r="P218" s="147"/>
      <c r="Q218" s="147"/>
      <c r="R218" s="147"/>
      <c r="S218" s="138"/>
      <c r="T218" s="138"/>
      <c r="U218" s="138"/>
      <c r="V218" s="138"/>
    </row>
    <row r="219" spans="1:22" ht="11.25" customHeight="1" x14ac:dyDescent="0.2">
      <c r="A219" s="138"/>
      <c r="B219" s="147"/>
      <c r="C219" s="147"/>
      <c r="D219" s="147"/>
      <c r="E219" s="147"/>
      <c r="F219" s="147"/>
      <c r="G219" s="147"/>
      <c r="H219" s="147"/>
      <c r="I219" s="147"/>
      <c r="J219" s="147"/>
      <c r="K219" s="147"/>
      <c r="L219" s="147"/>
      <c r="M219" s="147"/>
      <c r="N219" s="147"/>
      <c r="O219" s="147"/>
      <c r="P219" s="147"/>
      <c r="Q219" s="147"/>
      <c r="R219" s="147"/>
      <c r="S219" s="138"/>
      <c r="T219" s="138"/>
      <c r="U219" s="138"/>
      <c r="V219" s="138"/>
    </row>
    <row r="220" spans="1:22" ht="11.25" customHeight="1" x14ac:dyDescent="0.2">
      <c r="A220" s="138"/>
      <c r="B220" s="147"/>
      <c r="C220" s="147"/>
      <c r="D220" s="147"/>
      <c r="E220" s="147"/>
      <c r="F220" s="147"/>
      <c r="G220" s="147"/>
      <c r="H220" s="147"/>
      <c r="I220" s="147"/>
      <c r="J220" s="147"/>
      <c r="K220" s="147"/>
      <c r="L220" s="147"/>
      <c r="M220" s="147"/>
      <c r="N220" s="147"/>
      <c r="O220" s="147"/>
      <c r="P220" s="147"/>
      <c r="Q220" s="147"/>
      <c r="R220" s="147"/>
      <c r="S220" s="138"/>
      <c r="T220" s="138"/>
      <c r="U220" s="138"/>
      <c r="V220" s="138"/>
    </row>
    <row r="221" spans="1:22" ht="11.25" customHeight="1" x14ac:dyDescent="0.2">
      <c r="A221" s="138"/>
      <c r="B221" s="147"/>
      <c r="C221" s="147"/>
      <c r="D221" s="147"/>
      <c r="E221" s="147"/>
      <c r="F221" s="147"/>
      <c r="G221" s="147"/>
      <c r="H221" s="147"/>
      <c r="I221" s="147"/>
      <c r="J221" s="147"/>
      <c r="K221" s="147"/>
      <c r="L221" s="147"/>
      <c r="M221" s="147"/>
      <c r="N221" s="147"/>
      <c r="O221" s="147"/>
      <c r="P221" s="147"/>
      <c r="Q221" s="147"/>
      <c r="R221" s="147"/>
      <c r="S221" s="138"/>
      <c r="T221" s="138"/>
      <c r="U221" s="138"/>
      <c r="V221" s="138"/>
    </row>
    <row r="222" spans="1:22" ht="11.25" customHeight="1" x14ac:dyDescent="0.2">
      <c r="A222" s="138"/>
      <c r="B222" s="147"/>
      <c r="C222" s="147"/>
      <c r="D222" s="147"/>
      <c r="E222" s="147"/>
      <c r="F222" s="147"/>
      <c r="G222" s="147"/>
      <c r="H222" s="147"/>
      <c r="I222" s="147"/>
      <c r="J222" s="147"/>
      <c r="K222" s="147"/>
      <c r="L222" s="147"/>
      <c r="M222" s="147"/>
      <c r="N222" s="147"/>
      <c r="O222" s="147"/>
      <c r="P222" s="147"/>
      <c r="Q222" s="147"/>
      <c r="R222" s="147"/>
      <c r="S222" s="138"/>
      <c r="T222" s="138"/>
      <c r="U222" s="138"/>
      <c r="V222" s="138"/>
    </row>
    <row r="223" spans="1:22" ht="11.25" customHeight="1" x14ac:dyDescent="0.2">
      <c r="A223" s="138"/>
      <c r="B223" s="147"/>
      <c r="C223" s="147"/>
      <c r="D223" s="147"/>
      <c r="E223" s="147"/>
      <c r="F223" s="147"/>
      <c r="G223" s="147"/>
      <c r="H223" s="147"/>
      <c r="I223" s="147"/>
      <c r="J223" s="147"/>
      <c r="K223" s="147"/>
      <c r="L223" s="147"/>
      <c r="M223" s="147"/>
      <c r="N223" s="147"/>
      <c r="O223" s="147"/>
      <c r="P223" s="147"/>
      <c r="Q223" s="147"/>
      <c r="R223" s="147"/>
      <c r="S223" s="138"/>
      <c r="T223" s="138"/>
      <c r="U223" s="138"/>
      <c r="V223" s="138"/>
    </row>
    <row r="224" spans="1:22" ht="11.25" customHeight="1" x14ac:dyDescent="0.2">
      <c r="A224" s="138"/>
      <c r="B224" s="147"/>
      <c r="C224" s="147"/>
      <c r="D224" s="147"/>
      <c r="E224" s="147"/>
      <c r="F224" s="147"/>
      <c r="G224" s="147"/>
      <c r="H224" s="147"/>
      <c r="I224" s="147"/>
      <c r="J224" s="147"/>
      <c r="K224" s="147"/>
      <c r="L224" s="147"/>
      <c r="M224" s="147"/>
      <c r="N224" s="147"/>
      <c r="O224" s="147"/>
      <c r="P224" s="147"/>
      <c r="Q224" s="147"/>
      <c r="R224" s="147"/>
      <c r="S224" s="138"/>
      <c r="T224" s="138"/>
      <c r="U224" s="138"/>
      <c r="V224" s="138"/>
    </row>
    <row r="225" spans="1:22" ht="11.25" customHeight="1" x14ac:dyDescent="0.2">
      <c r="A225" s="138"/>
      <c r="B225" s="147"/>
      <c r="C225" s="147"/>
      <c r="D225" s="147"/>
      <c r="E225" s="147"/>
      <c r="F225" s="147"/>
      <c r="G225" s="147"/>
      <c r="H225" s="147"/>
      <c r="I225" s="147"/>
      <c r="J225" s="147"/>
      <c r="K225" s="147"/>
      <c r="L225" s="147"/>
      <c r="M225" s="147"/>
      <c r="N225" s="147"/>
      <c r="O225" s="147"/>
      <c r="P225" s="147"/>
      <c r="Q225" s="147"/>
      <c r="R225" s="147"/>
      <c r="S225" s="138"/>
      <c r="T225" s="138"/>
      <c r="U225" s="138"/>
      <c r="V225" s="138"/>
    </row>
    <row r="226" spans="1:22" ht="11.25" customHeight="1" x14ac:dyDescent="0.2">
      <c r="A226" s="138"/>
      <c r="B226" s="147"/>
      <c r="C226" s="147"/>
      <c r="D226" s="147"/>
      <c r="E226" s="147"/>
      <c r="F226" s="147"/>
      <c r="G226" s="147"/>
      <c r="H226" s="147"/>
      <c r="I226" s="147"/>
      <c r="J226" s="147"/>
      <c r="K226" s="147"/>
      <c r="L226" s="147"/>
      <c r="M226" s="147"/>
      <c r="N226" s="147"/>
      <c r="O226" s="147"/>
      <c r="P226" s="147"/>
      <c r="Q226" s="147"/>
      <c r="R226" s="147"/>
      <c r="S226" s="138"/>
      <c r="T226" s="138"/>
      <c r="U226" s="138"/>
      <c r="V226" s="138"/>
    </row>
    <row r="227" spans="1:22" ht="11.25" customHeight="1" x14ac:dyDescent="0.2">
      <c r="A227" s="138"/>
      <c r="B227" s="147"/>
      <c r="C227" s="147"/>
      <c r="D227" s="147"/>
      <c r="E227" s="147"/>
      <c r="F227" s="147"/>
      <c r="G227" s="147"/>
      <c r="H227" s="147"/>
      <c r="I227" s="147"/>
      <c r="J227" s="147"/>
      <c r="K227" s="147"/>
      <c r="L227" s="147"/>
      <c r="M227" s="147"/>
      <c r="N227" s="147"/>
      <c r="O227" s="147"/>
      <c r="P227" s="147"/>
      <c r="Q227" s="147"/>
      <c r="R227" s="147"/>
      <c r="S227" s="138"/>
      <c r="T227" s="138"/>
      <c r="U227" s="138"/>
      <c r="V227" s="138"/>
    </row>
    <row r="228" spans="1:22" ht="11.25" customHeight="1" x14ac:dyDescent="0.2">
      <c r="A228" s="138"/>
      <c r="B228" s="147"/>
      <c r="C228" s="147"/>
      <c r="D228" s="147"/>
      <c r="E228" s="147"/>
      <c r="F228" s="147"/>
      <c r="G228" s="147"/>
      <c r="H228" s="147"/>
      <c r="I228" s="147"/>
      <c r="J228" s="147"/>
      <c r="K228" s="147"/>
      <c r="L228" s="147"/>
      <c r="M228" s="147"/>
      <c r="N228" s="147"/>
      <c r="O228" s="147"/>
      <c r="P228" s="147"/>
      <c r="Q228" s="147"/>
      <c r="R228" s="147"/>
      <c r="S228" s="138"/>
      <c r="T228" s="138"/>
      <c r="U228" s="138"/>
      <c r="V228" s="138"/>
    </row>
    <row r="229" spans="1:22" ht="11.25" customHeight="1" x14ac:dyDescent="0.2">
      <c r="A229" s="138"/>
      <c r="B229" s="147"/>
      <c r="C229" s="147"/>
      <c r="D229" s="147"/>
      <c r="E229" s="147"/>
      <c r="F229" s="147"/>
      <c r="G229" s="147"/>
      <c r="H229" s="147"/>
      <c r="I229" s="147"/>
      <c r="J229" s="147"/>
      <c r="K229" s="147"/>
      <c r="L229" s="147"/>
      <c r="M229" s="147"/>
      <c r="N229" s="147"/>
      <c r="O229" s="147"/>
      <c r="P229" s="147"/>
      <c r="Q229" s="147"/>
      <c r="R229" s="147"/>
      <c r="S229" s="138"/>
      <c r="T229" s="138"/>
      <c r="U229" s="138"/>
      <c r="V229" s="138"/>
    </row>
    <row r="230" spans="1:22" ht="11.25" customHeight="1" x14ac:dyDescent="0.2">
      <c r="A230" s="138"/>
      <c r="B230" s="147"/>
      <c r="C230" s="147"/>
      <c r="D230" s="147"/>
      <c r="E230" s="147"/>
      <c r="F230" s="147"/>
      <c r="G230" s="147"/>
      <c r="H230" s="147"/>
      <c r="I230" s="147"/>
      <c r="J230" s="147"/>
      <c r="K230" s="147"/>
      <c r="L230" s="147"/>
      <c r="M230" s="147"/>
      <c r="N230" s="147"/>
      <c r="O230" s="147"/>
      <c r="P230" s="147"/>
      <c r="Q230" s="147"/>
      <c r="R230" s="147"/>
      <c r="S230" s="138"/>
      <c r="T230" s="138"/>
      <c r="U230" s="138"/>
      <c r="V230" s="138"/>
    </row>
    <row r="231" spans="1:22" ht="11.25" customHeight="1" x14ac:dyDescent="0.2">
      <c r="A231" s="138"/>
      <c r="B231" s="147"/>
      <c r="C231" s="147"/>
      <c r="D231" s="147"/>
      <c r="E231" s="147"/>
      <c r="F231" s="147"/>
      <c r="G231" s="147"/>
      <c r="H231" s="147"/>
      <c r="I231" s="147"/>
      <c r="J231" s="147"/>
      <c r="K231" s="147"/>
      <c r="L231" s="147"/>
      <c r="M231" s="147"/>
      <c r="N231" s="147"/>
      <c r="O231" s="147"/>
      <c r="P231" s="147"/>
      <c r="Q231" s="147"/>
      <c r="R231" s="147"/>
      <c r="S231" s="138"/>
      <c r="T231" s="138"/>
      <c r="U231" s="138"/>
      <c r="V231" s="138"/>
    </row>
    <row r="232" spans="1:22" ht="11.25" customHeight="1" x14ac:dyDescent="0.2">
      <c r="A232" s="138"/>
      <c r="B232" s="147"/>
      <c r="C232" s="147"/>
      <c r="D232" s="147"/>
      <c r="E232" s="147"/>
      <c r="F232" s="147"/>
      <c r="G232" s="147"/>
      <c r="H232" s="147"/>
      <c r="I232" s="147"/>
      <c r="J232" s="147"/>
      <c r="K232" s="147"/>
      <c r="L232" s="147"/>
      <c r="M232" s="147"/>
      <c r="N232" s="147"/>
      <c r="O232" s="147"/>
      <c r="P232" s="147"/>
      <c r="Q232" s="147"/>
      <c r="R232" s="147"/>
      <c r="S232" s="138"/>
      <c r="T232" s="138"/>
      <c r="U232" s="138"/>
      <c r="V232" s="138"/>
    </row>
    <row r="233" spans="1:22" ht="11.25" customHeight="1" x14ac:dyDescent="0.2">
      <c r="A233" s="138"/>
      <c r="B233" s="147"/>
      <c r="C233" s="147"/>
      <c r="D233" s="147"/>
      <c r="E233" s="147"/>
      <c r="F233" s="147"/>
      <c r="G233" s="147"/>
      <c r="H233" s="147"/>
      <c r="I233" s="147"/>
      <c r="J233" s="147"/>
      <c r="K233" s="147"/>
      <c r="L233" s="147"/>
      <c r="M233" s="147"/>
      <c r="N233" s="147"/>
      <c r="O233" s="147"/>
      <c r="P233" s="147"/>
      <c r="Q233" s="147"/>
      <c r="R233" s="147"/>
      <c r="S233" s="138"/>
      <c r="T233" s="138"/>
      <c r="U233" s="138"/>
      <c r="V233" s="138"/>
    </row>
    <row r="234" spans="1:22" ht="11.25" customHeight="1" x14ac:dyDescent="0.2">
      <c r="A234" s="138"/>
      <c r="B234" s="147"/>
      <c r="C234" s="147"/>
      <c r="D234" s="147"/>
      <c r="E234" s="147"/>
      <c r="F234" s="147"/>
      <c r="G234" s="147"/>
      <c r="H234" s="147"/>
      <c r="I234" s="147"/>
      <c r="J234" s="147"/>
      <c r="K234" s="147"/>
      <c r="L234" s="147"/>
      <c r="M234" s="147"/>
      <c r="N234" s="147"/>
      <c r="O234" s="147"/>
      <c r="P234" s="147"/>
      <c r="Q234" s="147"/>
      <c r="R234" s="147"/>
      <c r="S234" s="138"/>
      <c r="T234" s="138"/>
      <c r="U234" s="138"/>
      <c r="V234" s="138"/>
    </row>
    <row r="235" spans="1:22" ht="11.25" customHeight="1" x14ac:dyDescent="0.2">
      <c r="A235" s="138"/>
      <c r="B235" s="147"/>
      <c r="C235" s="147"/>
      <c r="D235" s="147"/>
      <c r="E235" s="147"/>
      <c r="F235" s="147"/>
      <c r="G235" s="147"/>
      <c r="H235" s="147"/>
      <c r="I235" s="147"/>
      <c r="J235" s="147"/>
      <c r="K235" s="147"/>
      <c r="L235" s="147"/>
      <c r="M235" s="147"/>
      <c r="N235" s="147"/>
      <c r="O235" s="147"/>
      <c r="P235" s="147"/>
      <c r="Q235" s="147"/>
      <c r="R235" s="147"/>
      <c r="S235" s="138"/>
      <c r="T235" s="138"/>
      <c r="U235" s="138"/>
      <c r="V235" s="138"/>
    </row>
    <row r="236" spans="1:22" ht="11.25" customHeight="1" x14ac:dyDescent="0.2">
      <c r="A236" s="138"/>
      <c r="B236" s="147"/>
      <c r="C236" s="147"/>
      <c r="D236" s="147"/>
      <c r="E236" s="147"/>
      <c r="F236" s="147"/>
      <c r="G236" s="147"/>
      <c r="H236" s="147"/>
      <c r="I236" s="147"/>
      <c r="J236" s="147"/>
      <c r="K236" s="147"/>
      <c r="L236" s="147"/>
      <c r="M236" s="147"/>
      <c r="N236" s="147"/>
      <c r="O236" s="147"/>
      <c r="P236" s="147"/>
      <c r="Q236" s="147"/>
      <c r="R236" s="147"/>
      <c r="S236" s="138"/>
      <c r="T236" s="138"/>
      <c r="U236" s="138"/>
      <c r="V236" s="138"/>
    </row>
    <row r="237" spans="1:22" ht="11.25" customHeight="1" x14ac:dyDescent="0.2">
      <c r="A237" s="138"/>
      <c r="B237" s="147"/>
      <c r="C237" s="147"/>
      <c r="D237" s="147"/>
      <c r="E237" s="147"/>
      <c r="F237" s="147"/>
      <c r="G237" s="147"/>
      <c r="H237" s="147"/>
      <c r="I237" s="147"/>
      <c r="J237" s="147"/>
      <c r="K237" s="147"/>
      <c r="L237" s="147"/>
      <c r="M237" s="147"/>
      <c r="N237" s="147"/>
      <c r="O237" s="147"/>
      <c r="P237" s="147"/>
      <c r="Q237" s="147"/>
      <c r="R237" s="147"/>
      <c r="S237" s="138"/>
      <c r="T237" s="138"/>
      <c r="U237" s="138"/>
      <c r="V237" s="138"/>
    </row>
    <row r="238" spans="1:22" ht="11.25" customHeight="1" x14ac:dyDescent="0.2">
      <c r="A238" s="138"/>
      <c r="B238" s="147"/>
      <c r="C238" s="147"/>
      <c r="D238" s="147"/>
      <c r="E238" s="147"/>
      <c r="F238" s="147"/>
      <c r="G238" s="147"/>
      <c r="H238" s="147"/>
      <c r="I238" s="147"/>
      <c r="J238" s="147"/>
      <c r="K238" s="147"/>
      <c r="L238" s="147"/>
      <c r="M238" s="147"/>
      <c r="N238" s="147"/>
      <c r="O238" s="147"/>
      <c r="P238" s="147"/>
      <c r="Q238" s="147"/>
      <c r="R238" s="147"/>
      <c r="S238" s="138"/>
      <c r="T238" s="138"/>
      <c r="U238" s="138"/>
      <c r="V238" s="138"/>
    </row>
    <row r="239" spans="1:22" ht="11.25" customHeight="1" x14ac:dyDescent="0.2">
      <c r="A239" s="138"/>
      <c r="B239" s="147"/>
      <c r="C239" s="147"/>
      <c r="D239" s="147"/>
      <c r="E239" s="147"/>
      <c r="F239" s="147"/>
      <c r="G239" s="147"/>
      <c r="H239" s="147"/>
      <c r="I239" s="147"/>
      <c r="J239" s="147"/>
      <c r="K239" s="147"/>
      <c r="L239" s="147"/>
      <c r="M239" s="147"/>
      <c r="N239" s="147"/>
      <c r="O239" s="147"/>
      <c r="P239" s="147"/>
      <c r="Q239" s="147"/>
      <c r="R239" s="147"/>
      <c r="S239" s="138"/>
      <c r="T239" s="138"/>
      <c r="U239" s="138"/>
      <c r="V239" s="138"/>
    </row>
    <row r="240" spans="1:22" ht="11.25" customHeight="1" x14ac:dyDescent="0.2">
      <c r="A240" s="138"/>
      <c r="B240" s="147"/>
      <c r="C240" s="147"/>
      <c r="D240" s="147"/>
      <c r="E240" s="147"/>
      <c r="F240" s="147"/>
      <c r="G240" s="147"/>
      <c r="H240" s="147"/>
      <c r="I240" s="147"/>
      <c r="J240" s="147"/>
      <c r="K240" s="147"/>
      <c r="L240" s="147"/>
      <c r="M240" s="147"/>
      <c r="N240" s="147"/>
      <c r="O240" s="147"/>
      <c r="P240" s="147"/>
      <c r="Q240" s="147"/>
      <c r="R240" s="147"/>
      <c r="S240" s="138"/>
      <c r="T240" s="138"/>
      <c r="U240" s="138"/>
      <c r="V240" s="138"/>
    </row>
    <row r="241" spans="1:22" ht="11.25" customHeight="1" x14ac:dyDescent="0.2">
      <c r="A241" s="138"/>
      <c r="B241" s="147"/>
      <c r="C241" s="147"/>
      <c r="D241" s="147"/>
      <c r="E241" s="147"/>
      <c r="F241" s="147"/>
      <c r="G241" s="147"/>
      <c r="H241" s="147"/>
      <c r="I241" s="147"/>
      <c r="J241" s="147"/>
      <c r="K241" s="147"/>
      <c r="L241" s="147"/>
      <c r="M241" s="147"/>
      <c r="N241" s="147"/>
      <c r="O241" s="147"/>
      <c r="P241" s="147"/>
      <c r="Q241" s="147"/>
      <c r="R241" s="147"/>
      <c r="S241" s="138"/>
      <c r="T241" s="138"/>
      <c r="U241" s="138"/>
      <c r="V241" s="138"/>
    </row>
    <row r="242" spans="1:22" ht="11.25" customHeight="1" x14ac:dyDescent="0.2">
      <c r="A242" s="138"/>
      <c r="B242" s="147"/>
      <c r="C242" s="147"/>
      <c r="D242" s="147"/>
      <c r="E242" s="147"/>
      <c r="F242" s="147"/>
      <c r="G242" s="147"/>
      <c r="H242" s="147"/>
      <c r="I242" s="147"/>
      <c r="J242" s="147"/>
      <c r="K242" s="147"/>
      <c r="L242" s="147"/>
      <c r="M242" s="147"/>
      <c r="N242" s="147"/>
      <c r="O242" s="147"/>
      <c r="P242" s="147"/>
      <c r="Q242" s="147"/>
      <c r="R242" s="147"/>
      <c r="S242" s="138"/>
      <c r="T242" s="138"/>
      <c r="U242" s="138"/>
      <c r="V242" s="138"/>
    </row>
    <row r="243" spans="1:22" ht="11.25" customHeight="1" x14ac:dyDescent="0.2">
      <c r="A243" s="138"/>
      <c r="B243" s="147"/>
      <c r="C243" s="147"/>
      <c r="D243" s="147"/>
      <c r="E243" s="147"/>
      <c r="F243" s="147"/>
      <c r="G243" s="147"/>
      <c r="H243" s="147"/>
      <c r="I243" s="147"/>
      <c r="J243" s="147"/>
      <c r="K243" s="147"/>
      <c r="L243" s="147"/>
      <c r="M243" s="147"/>
      <c r="N243" s="147"/>
      <c r="O243" s="147"/>
      <c r="P243" s="147"/>
      <c r="Q243" s="147"/>
      <c r="R243" s="147"/>
      <c r="S243" s="138"/>
      <c r="T243" s="138"/>
      <c r="U243" s="138"/>
      <c r="V243" s="138"/>
    </row>
    <row r="244" spans="1:22" ht="11.25" customHeight="1" x14ac:dyDescent="0.2">
      <c r="A244" s="138"/>
      <c r="B244" s="147"/>
      <c r="C244" s="147"/>
      <c r="D244" s="147"/>
      <c r="E244" s="147"/>
      <c r="F244" s="147"/>
      <c r="G244" s="147"/>
      <c r="H244" s="147"/>
      <c r="I244" s="147"/>
      <c r="J244" s="147"/>
      <c r="K244" s="147"/>
      <c r="L244" s="147"/>
      <c r="M244" s="147"/>
      <c r="N244" s="147"/>
      <c r="O244" s="147"/>
      <c r="P244" s="147"/>
      <c r="Q244" s="147"/>
      <c r="R244" s="147"/>
      <c r="S244" s="138"/>
      <c r="T244" s="138"/>
      <c r="U244" s="138"/>
      <c r="V244" s="138"/>
    </row>
    <row r="245" spans="1:22" ht="11.25" customHeight="1" x14ac:dyDescent="0.2">
      <c r="A245" s="138"/>
      <c r="B245" s="147"/>
      <c r="C245" s="147"/>
      <c r="D245" s="147"/>
      <c r="E245" s="147"/>
      <c r="F245" s="147"/>
      <c r="G245" s="147"/>
      <c r="H245" s="147"/>
      <c r="I245" s="147"/>
      <c r="J245" s="147"/>
      <c r="K245" s="147"/>
      <c r="L245" s="147"/>
      <c r="M245" s="147"/>
      <c r="N245" s="147"/>
      <c r="O245" s="147"/>
      <c r="P245" s="147"/>
      <c r="Q245" s="147"/>
      <c r="R245" s="147"/>
      <c r="S245" s="138"/>
      <c r="T245" s="138"/>
      <c r="U245" s="138"/>
      <c r="V245" s="138"/>
    </row>
    <row r="246" spans="1:22" ht="11.25" customHeight="1" x14ac:dyDescent="0.2">
      <c r="A246" s="138"/>
      <c r="B246" s="147"/>
      <c r="C246" s="147"/>
      <c r="D246" s="147"/>
      <c r="E246" s="147"/>
      <c r="F246" s="147"/>
      <c r="G246" s="147"/>
      <c r="H246" s="147"/>
      <c r="I246" s="147"/>
      <c r="J246" s="147"/>
      <c r="K246" s="147"/>
      <c r="L246" s="147"/>
      <c r="M246" s="147"/>
      <c r="N246" s="147"/>
      <c r="O246" s="147"/>
      <c r="P246" s="147"/>
      <c r="Q246" s="147"/>
      <c r="R246" s="147"/>
      <c r="S246" s="138"/>
      <c r="T246" s="138"/>
      <c r="U246" s="138"/>
      <c r="V246" s="138"/>
    </row>
    <row r="247" spans="1:22" ht="11.25" customHeight="1" x14ac:dyDescent="0.2">
      <c r="A247" s="138"/>
      <c r="B247" s="147"/>
      <c r="C247" s="147"/>
      <c r="D247" s="147"/>
      <c r="E247" s="147"/>
      <c r="F247" s="147"/>
      <c r="G247" s="147"/>
      <c r="H247" s="147"/>
      <c r="I247" s="147"/>
      <c r="J247" s="147"/>
      <c r="K247" s="147"/>
      <c r="L247" s="147"/>
      <c r="M247" s="147"/>
      <c r="N247" s="147"/>
      <c r="O247" s="147"/>
      <c r="P247" s="147"/>
      <c r="Q247" s="147"/>
      <c r="R247" s="147"/>
      <c r="S247" s="138"/>
      <c r="T247" s="138"/>
      <c r="U247" s="138"/>
      <c r="V247" s="138"/>
    </row>
    <row r="248" spans="1:22" ht="11.25" customHeight="1" x14ac:dyDescent="0.2">
      <c r="A248" s="138"/>
      <c r="B248" s="147"/>
      <c r="C248" s="147"/>
      <c r="D248" s="147"/>
      <c r="E248" s="147"/>
      <c r="F248" s="147"/>
      <c r="G248" s="147"/>
      <c r="H248" s="147"/>
      <c r="I248" s="147"/>
      <c r="J248" s="147"/>
      <c r="K248" s="147"/>
      <c r="L248" s="147"/>
      <c r="M248" s="147"/>
      <c r="N248" s="147"/>
      <c r="O248" s="147"/>
      <c r="P248" s="147"/>
      <c r="Q248" s="147"/>
      <c r="R248" s="147"/>
      <c r="S248" s="138"/>
      <c r="T248" s="138"/>
      <c r="U248" s="138"/>
      <c r="V248" s="138"/>
    </row>
    <row r="249" spans="1:22" ht="11.25" customHeight="1" x14ac:dyDescent="0.2">
      <c r="A249" s="138"/>
      <c r="B249" s="147"/>
      <c r="C249" s="147"/>
      <c r="D249" s="147"/>
      <c r="E249" s="147"/>
      <c r="F249" s="147"/>
      <c r="G249" s="147"/>
      <c r="H249" s="147"/>
      <c r="I249" s="147"/>
      <c r="J249" s="147"/>
      <c r="K249" s="147"/>
      <c r="L249" s="147"/>
      <c r="M249" s="147"/>
      <c r="N249" s="147"/>
      <c r="O249" s="147"/>
      <c r="P249" s="147"/>
      <c r="Q249" s="147"/>
      <c r="R249" s="147"/>
      <c r="S249" s="138"/>
      <c r="T249" s="138"/>
      <c r="U249" s="138"/>
      <c r="V249" s="138"/>
    </row>
    <row r="250" spans="1:22" ht="11.25" customHeight="1" x14ac:dyDescent="0.2">
      <c r="A250" s="138"/>
      <c r="B250" s="147"/>
      <c r="C250" s="147"/>
      <c r="D250" s="147"/>
      <c r="E250" s="147"/>
      <c r="F250" s="147"/>
      <c r="G250" s="147"/>
      <c r="H250" s="147"/>
      <c r="I250" s="147"/>
      <c r="J250" s="147"/>
      <c r="K250" s="147"/>
      <c r="L250" s="147"/>
      <c r="M250" s="147"/>
      <c r="N250" s="147"/>
      <c r="O250" s="147"/>
      <c r="P250" s="147"/>
      <c r="Q250" s="147"/>
      <c r="R250" s="147"/>
      <c r="S250" s="138"/>
      <c r="T250" s="138"/>
      <c r="U250" s="138"/>
      <c r="V250" s="138"/>
    </row>
    <row r="251" spans="1:22" ht="11.25" customHeight="1" x14ac:dyDescent="0.2">
      <c r="A251" s="138"/>
      <c r="B251" s="147"/>
      <c r="C251" s="147"/>
      <c r="D251" s="147"/>
      <c r="E251" s="147"/>
      <c r="F251" s="147"/>
      <c r="G251" s="147"/>
      <c r="H251" s="147"/>
      <c r="I251" s="147"/>
      <c r="J251" s="147"/>
      <c r="K251" s="147"/>
      <c r="L251" s="147"/>
      <c r="M251" s="147"/>
      <c r="N251" s="147"/>
      <c r="O251" s="147"/>
      <c r="P251" s="147"/>
      <c r="Q251" s="147"/>
      <c r="R251" s="147"/>
      <c r="S251" s="138"/>
      <c r="T251" s="138"/>
      <c r="U251" s="138"/>
      <c r="V251" s="138"/>
    </row>
    <row r="252" spans="1:22" ht="11.25" customHeight="1" x14ac:dyDescent="0.2">
      <c r="A252" s="138"/>
      <c r="B252" s="147"/>
      <c r="C252" s="147"/>
      <c r="D252" s="147"/>
      <c r="E252" s="147"/>
      <c r="F252" s="147"/>
      <c r="G252" s="147"/>
      <c r="H252" s="147"/>
      <c r="I252" s="147"/>
      <c r="J252" s="147"/>
      <c r="K252" s="147"/>
      <c r="L252" s="147"/>
      <c r="M252" s="147"/>
      <c r="N252" s="147"/>
      <c r="O252" s="147"/>
      <c r="P252" s="147"/>
      <c r="Q252" s="147"/>
      <c r="R252" s="147"/>
      <c r="S252" s="138"/>
      <c r="T252" s="138"/>
      <c r="U252" s="138"/>
      <c r="V252" s="138"/>
    </row>
    <row r="253" spans="1:22" ht="11.25" customHeight="1" x14ac:dyDescent="0.2">
      <c r="A253" s="138"/>
      <c r="B253" s="147"/>
      <c r="C253" s="147"/>
      <c r="D253" s="147"/>
      <c r="E253" s="147"/>
      <c r="F253" s="147"/>
      <c r="G253" s="147"/>
      <c r="H253" s="147"/>
      <c r="I253" s="147"/>
      <c r="J253" s="147"/>
      <c r="K253" s="147"/>
      <c r="L253" s="147"/>
      <c r="M253" s="147"/>
      <c r="N253" s="147"/>
      <c r="O253" s="147"/>
      <c r="P253" s="147"/>
      <c r="Q253" s="147"/>
      <c r="R253" s="147"/>
      <c r="S253" s="138"/>
      <c r="T253" s="138"/>
      <c r="U253" s="138"/>
      <c r="V253" s="138"/>
    </row>
    <row r="254" spans="1:22" ht="11.25" customHeight="1" x14ac:dyDescent="0.2">
      <c r="A254" s="138"/>
      <c r="B254" s="147"/>
      <c r="C254" s="147"/>
      <c r="D254" s="147"/>
      <c r="E254" s="147"/>
      <c r="F254" s="147"/>
      <c r="G254" s="147"/>
      <c r="H254" s="147"/>
      <c r="I254" s="147"/>
      <c r="J254" s="147"/>
      <c r="K254" s="147"/>
      <c r="L254" s="147"/>
      <c r="M254" s="147"/>
      <c r="N254" s="147"/>
      <c r="O254" s="147"/>
      <c r="P254" s="147"/>
      <c r="Q254" s="147"/>
      <c r="R254" s="147"/>
      <c r="S254" s="138"/>
      <c r="T254" s="138"/>
      <c r="U254" s="138"/>
      <c r="V254" s="138"/>
    </row>
    <row r="255" spans="1:22" ht="11.25" customHeight="1" x14ac:dyDescent="0.2">
      <c r="A255" s="138"/>
      <c r="B255" s="147"/>
      <c r="C255" s="147"/>
      <c r="D255" s="147"/>
      <c r="E255" s="147"/>
      <c r="F255" s="147"/>
      <c r="G255" s="147"/>
      <c r="H255" s="147"/>
      <c r="I255" s="147"/>
      <c r="J255" s="147"/>
      <c r="K255" s="147"/>
      <c r="L255" s="147"/>
      <c r="M255" s="147"/>
      <c r="N255" s="147"/>
      <c r="O255" s="147"/>
      <c r="P255" s="147"/>
      <c r="Q255" s="147"/>
      <c r="R255" s="147"/>
      <c r="S255" s="138"/>
      <c r="T255" s="138"/>
      <c r="U255" s="138"/>
      <c r="V255" s="138"/>
    </row>
    <row r="256" spans="1:22" ht="11.25" customHeight="1" x14ac:dyDescent="0.2">
      <c r="A256" s="138"/>
      <c r="B256" s="147"/>
      <c r="C256" s="147"/>
      <c r="D256" s="147"/>
      <c r="E256" s="147"/>
      <c r="F256" s="147"/>
      <c r="G256" s="147"/>
      <c r="H256" s="147"/>
      <c r="I256" s="147"/>
      <c r="J256" s="147"/>
      <c r="K256" s="147"/>
      <c r="L256" s="147"/>
      <c r="M256" s="147"/>
      <c r="N256" s="147"/>
      <c r="O256" s="147"/>
      <c r="P256" s="147"/>
      <c r="Q256" s="147"/>
      <c r="R256" s="147"/>
      <c r="S256" s="138"/>
      <c r="T256" s="138"/>
      <c r="U256" s="138"/>
      <c r="V256" s="138"/>
    </row>
    <row r="257" spans="1:22" ht="11.25" customHeight="1" x14ac:dyDescent="0.2">
      <c r="A257" s="138"/>
      <c r="B257" s="147"/>
      <c r="C257" s="147"/>
      <c r="D257" s="147"/>
      <c r="E257" s="147"/>
      <c r="F257" s="147"/>
      <c r="G257" s="147"/>
      <c r="H257" s="147"/>
      <c r="I257" s="147"/>
      <c r="J257" s="147"/>
      <c r="K257" s="147"/>
      <c r="L257" s="147"/>
      <c r="M257" s="147"/>
      <c r="N257" s="147"/>
      <c r="O257" s="147"/>
      <c r="P257" s="147"/>
      <c r="Q257" s="147"/>
      <c r="R257" s="147"/>
      <c r="S257" s="138"/>
      <c r="T257" s="138"/>
      <c r="U257" s="138"/>
      <c r="V257" s="138"/>
    </row>
    <row r="258" spans="1:22" ht="11.25" customHeight="1" x14ac:dyDescent="0.2">
      <c r="A258" s="138"/>
      <c r="B258" s="147"/>
      <c r="C258" s="147"/>
      <c r="D258" s="147"/>
      <c r="E258" s="147"/>
      <c r="F258" s="147"/>
      <c r="G258" s="147"/>
      <c r="H258" s="147"/>
      <c r="I258" s="147"/>
      <c r="J258" s="147"/>
      <c r="K258" s="147"/>
      <c r="L258" s="147"/>
      <c r="M258" s="147"/>
      <c r="N258" s="147"/>
      <c r="O258" s="147"/>
      <c r="P258" s="147"/>
      <c r="Q258" s="147"/>
      <c r="R258" s="147"/>
      <c r="S258" s="138"/>
      <c r="T258" s="138"/>
      <c r="U258" s="138"/>
      <c r="V258" s="138"/>
    </row>
    <row r="259" spans="1:22" ht="11.25" customHeight="1" x14ac:dyDescent="0.2">
      <c r="A259" s="138"/>
      <c r="B259" s="147"/>
      <c r="C259" s="147"/>
      <c r="D259" s="147"/>
      <c r="E259" s="147"/>
      <c r="F259" s="147"/>
      <c r="G259" s="147"/>
      <c r="H259" s="147"/>
      <c r="I259" s="147"/>
      <c r="J259" s="147"/>
      <c r="K259" s="147"/>
      <c r="L259" s="147"/>
      <c r="M259" s="147"/>
      <c r="N259" s="147"/>
      <c r="O259" s="147"/>
      <c r="P259" s="147"/>
      <c r="Q259" s="147"/>
      <c r="R259" s="147"/>
      <c r="S259" s="138"/>
      <c r="T259" s="138"/>
      <c r="U259" s="138"/>
      <c r="V259" s="138"/>
    </row>
    <row r="260" spans="1:22" ht="11.25" customHeight="1" x14ac:dyDescent="0.2">
      <c r="A260" s="138"/>
      <c r="B260" s="147"/>
      <c r="C260" s="147"/>
      <c r="D260" s="147"/>
      <c r="E260" s="147"/>
      <c r="F260" s="147"/>
      <c r="G260" s="147"/>
      <c r="H260" s="147"/>
      <c r="I260" s="147"/>
      <c r="J260" s="147"/>
      <c r="K260" s="147"/>
      <c r="L260" s="147"/>
      <c r="M260" s="147"/>
      <c r="N260" s="147"/>
      <c r="O260" s="147"/>
      <c r="P260" s="147"/>
      <c r="Q260" s="147"/>
      <c r="R260" s="147"/>
      <c r="S260" s="138"/>
      <c r="T260" s="138"/>
      <c r="U260" s="138"/>
      <c r="V260" s="138"/>
    </row>
    <row r="261" spans="1:22" ht="11.25" customHeight="1" x14ac:dyDescent="0.2">
      <c r="A261" s="138"/>
      <c r="B261" s="147"/>
      <c r="C261" s="147"/>
      <c r="D261" s="147"/>
      <c r="E261" s="147"/>
      <c r="F261" s="147"/>
      <c r="G261" s="147"/>
      <c r="H261" s="147"/>
      <c r="I261" s="147"/>
      <c r="J261" s="147"/>
      <c r="K261" s="147"/>
      <c r="L261" s="147"/>
      <c r="M261" s="147"/>
      <c r="N261" s="147"/>
      <c r="O261" s="147"/>
      <c r="P261" s="147"/>
      <c r="Q261" s="147"/>
      <c r="R261" s="147"/>
      <c r="S261" s="138"/>
      <c r="T261" s="138"/>
      <c r="U261" s="138"/>
      <c r="V261" s="138"/>
    </row>
    <row r="262" spans="1:22" ht="11.25" customHeight="1" x14ac:dyDescent="0.2">
      <c r="A262" s="138"/>
      <c r="B262" s="147"/>
      <c r="C262" s="147"/>
      <c r="D262" s="147"/>
      <c r="E262" s="147"/>
      <c r="F262" s="147"/>
      <c r="G262" s="147"/>
      <c r="H262" s="147"/>
      <c r="I262" s="147"/>
      <c r="J262" s="147"/>
      <c r="K262" s="147"/>
      <c r="L262" s="147"/>
      <c r="M262" s="147"/>
      <c r="N262" s="147"/>
      <c r="O262" s="147"/>
      <c r="P262" s="147"/>
      <c r="Q262" s="147"/>
      <c r="R262" s="147"/>
      <c r="S262" s="138"/>
      <c r="T262" s="138"/>
      <c r="U262" s="138"/>
      <c r="V262" s="138"/>
    </row>
    <row r="263" spans="1:22" ht="11.25" customHeight="1" x14ac:dyDescent="0.2">
      <c r="A263" s="138"/>
      <c r="B263" s="147"/>
      <c r="C263" s="147"/>
      <c r="D263" s="147"/>
      <c r="E263" s="147"/>
      <c r="F263" s="147"/>
      <c r="G263" s="147"/>
      <c r="H263" s="147"/>
      <c r="I263" s="147"/>
      <c r="J263" s="147"/>
      <c r="K263" s="147"/>
      <c r="L263" s="147"/>
      <c r="M263" s="147"/>
      <c r="N263" s="147"/>
      <c r="O263" s="147"/>
      <c r="P263" s="147"/>
      <c r="Q263" s="147"/>
      <c r="R263" s="147"/>
      <c r="S263" s="138"/>
      <c r="T263" s="138"/>
      <c r="U263" s="138"/>
      <c r="V263" s="138"/>
    </row>
    <row r="264" spans="1:22" ht="11.25" customHeight="1" x14ac:dyDescent="0.2">
      <c r="A264" s="138"/>
      <c r="B264" s="147"/>
      <c r="C264" s="147"/>
      <c r="D264" s="147"/>
      <c r="E264" s="147"/>
      <c r="F264" s="147"/>
      <c r="G264" s="147"/>
      <c r="H264" s="147"/>
      <c r="I264" s="147"/>
      <c r="J264" s="147"/>
      <c r="K264" s="147"/>
      <c r="L264" s="147"/>
      <c r="M264" s="147"/>
      <c r="N264" s="147"/>
      <c r="O264" s="147"/>
      <c r="P264" s="147"/>
      <c r="Q264" s="147"/>
      <c r="R264" s="147"/>
      <c r="S264" s="138"/>
      <c r="T264" s="138"/>
      <c r="U264" s="138"/>
      <c r="V264" s="138"/>
    </row>
    <row r="265" spans="1:22" ht="11.25" customHeight="1" x14ac:dyDescent="0.2">
      <c r="A265" s="138"/>
      <c r="B265" s="147"/>
      <c r="C265" s="147"/>
      <c r="D265" s="147"/>
      <c r="E265" s="147"/>
      <c r="F265" s="147"/>
      <c r="G265" s="147"/>
      <c r="H265" s="147"/>
      <c r="I265" s="147"/>
      <c r="J265" s="147"/>
      <c r="K265" s="147"/>
      <c r="L265" s="147"/>
      <c r="M265" s="147"/>
      <c r="N265" s="147"/>
      <c r="O265" s="147"/>
      <c r="P265" s="147"/>
      <c r="Q265" s="147"/>
      <c r="R265" s="147"/>
      <c r="S265" s="138"/>
      <c r="T265" s="138"/>
      <c r="U265" s="138"/>
      <c r="V265" s="138"/>
    </row>
    <row r="266" spans="1:22" ht="11.25" customHeight="1" x14ac:dyDescent="0.2">
      <c r="A266" s="138"/>
      <c r="B266" s="147"/>
      <c r="C266" s="147"/>
      <c r="D266" s="147"/>
      <c r="E266" s="147"/>
      <c r="F266" s="147"/>
      <c r="G266" s="147"/>
      <c r="H266" s="147"/>
      <c r="I266" s="147"/>
      <c r="J266" s="147"/>
      <c r="K266" s="147"/>
      <c r="L266" s="147"/>
      <c r="M266" s="147"/>
      <c r="N266" s="147"/>
      <c r="O266" s="147"/>
      <c r="P266" s="147"/>
      <c r="Q266" s="147"/>
      <c r="R266" s="147"/>
      <c r="S266" s="138"/>
      <c r="T266" s="138"/>
      <c r="U266" s="138"/>
      <c r="V266" s="138"/>
    </row>
    <row r="267" spans="1:22" ht="11.25" customHeight="1" x14ac:dyDescent="0.2">
      <c r="A267" s="138"/>
      <c r="B267" s="147"/>
      <c r="C267" s="147"/>
      <c r="D267" s="147"/>
      <c r="E267" s="147"/>
      <c r="F267" s="147"/>
      <c r="G267" s="147"/>
      <c r="H267" s="147"/>
      <c r="I267" s="147"/>
      <c r="J267" s="147"/>
      <c r="K267" s="147"/>
      <c r="L267" s="147"/>
      <c r="M267" s="147"/>
      <c r="N267" s="147"/>
      <c r="O267" s="147"/>
      <c r="P267" s="147"/>
      <c r="Q267" s="147"/>
      <c r="R267" s="147"/>
      <c r="S267" s="138"/>
      <c r="T267" s="138"/>
      <c r="U267" s="138"/>
      <c r="V267" s="138"/>
    </row>
    <row r="268" spans="1:22" ht="11.25" customHeight="1" x14ac:dyDescent="0.2">
      <c r="A268" s="138"/>
      <c r="B268" s="147"/>
      <c r="C268" s="147"/>
      <c r="D268" s="147"/>
      <c r="E268" s="147"/>
      <c r="F268" s="147"/>
      <c r="G268" s="147"/>
      <c r="H268" s="147"/>
      <c r="I268" s="147"/>
      <c r="J268" s="147"/>
      <c r="K268" s="147"/>
      <c r="L268" s="147"/>
      <c r="M268" s="147"/>
      <c r="N268" s="147"/>
      <c r="O268" s="147"/>
      <c r="P268" s="147"/>
      <c r="Q268" s="147"/>
      <c r="R268" s="147"/>
      <c r="S268" s="138"/>
      <c r="T268" s="138"/>
      <c r="U268" s="138"/>
      <c r="V268" s="138"/>
    </row>
    <row r="269" spans="1:22" ht="11.25" customHeight="1" x14ac:dyDescent="0.2">
      <c r="A269" s="138"/>
      <c r="B269" s="147"/>
      <c r="C269" s="147"/>
      <c r="D269" s="147"/>
      <c r="E269" s="147"/>
      <c r="F269" s="147"/>
      <c r="G269" s="147"/>
      <c r="H269" s="147"/>
      <c r="I269" s="147"/>
      <c r="J269" s="147"/>
      <c r="K269" s="147"/>
      <c r="L269" s="147"/>
      <c r="M269" s="147"/>
      <c r="N269" s="147"/>
      <c r="O269" s="147"/>
      <c r="P269" s="147"/>
      <c r="Q269" s="147"/>
      <c r="R269" s="147"/>
      <c r="S269" s="138"/>
      <c r="T269" s="138"/>
      <c r="U269" s="138"/>
      <c r="V269" s="138"/>
    </row>
    <row r="270" spans="1:22" ht="11.25" customHeight="1" x14ac:dyDescent="0.2">
      <c r="A270" s="138"/>
      <c r="B270" s="147"/>
      <c r="C270" s="147"/>
      <c r="D270" s="147"/>
      <c r="E270" s="147"/>
      <c r="F270" s="147"/>
      <c r="G270" s="147"/>
      <c r="H270" s="147"/>
      <c r="I270" s="147"/>
      <c r="J270" s="147"/>
      <c r="K270" s="147"/>
      <c r="L270" s="147"/>
      <c r="M270" s="147"/>
      <c r="N270" s="147"/>
      <c r="O270" s="147"/>
      <c r="P270" s="147"/>
      <c r="Q270" s="147"/>
      <c r="R270" s="147"/>
      <c r="S270" s="138"/>
      <c r="T270" s="138"/>
      <c r="U270" s="138"/>
      <c r="V270" s="138"/>
    </row>
    <row r="271" spans="1:22" ht="11.25" customHeight="1" x14ac:dyDescent="0.2">
      <c r="A271" s="138"/>
      <c r="B271" s="147"/>
      <c r="C271" s="147"/>
      <c r="D271" s="147"/>
      <c r="E271" s="147"/>
      <c r="F271" s="147"/>
      <c r="G271" s="147"/>
      <c r="H271" s="147"/>
      <c r="I271" s="147"/>
      <c r="J271" s="147"/>
      <c r="K271" s="147"/>
      <c r="L271" s="147"/>
      <c r="M271" s="147"/>
      <c r="N271" s="147"/>
      <c r="O271" s="147"/>
      <c r="P271" s="147"/>
      <c r="Q271" s="147"/>
      <c r="R271" s="147"/>
      <c r="S271" s="138"/>
      <c r="T271" s="138"/>
      <c r="U271" s="138"/>
      <c r="V271" s="138"/>
    </row>
    <row r="272" spans="1:22" ht="11.25" customHeight="1" x14ac:dyDescent="0.2">
      <c r="A272" s="138"/>
      <c r="B272" s="147"/>
      <c r="C272" s="147"/>
      <c r="D272" s="147"/>
      <c r="E272" s="147"/>
      <c r="F272" s="147"/>
      <c r="G272" s="147"/>
      <c r="H272" s="147"/>
      <c r="I272" s="147"/>
      <c r="J272" s="147"/>
      <c r="K272" s="147"/>
      <c r="L272" s="147"/>
      <c r="M272" s="147"/>
      <c r="N272" s="147"/>
      <c r="O272" s="147"/>
      <c r="P272" s="147"/>
      <c r="Q272" s="147"/>
      <c r="R272" s="147"/>
      <c r="S272" s="138"/>
      <c r="T272" s="138"/>
      <c r="U272" s="138"/>
      <c r="V272" s="138"/>
    </row>
    <row r="273" spans="1:22" ht="11.25" customHeight="1" x14ac:dyDescent="0.2">
      <c r="A273" s="138"/>
      <c r="B273" s="147"/>
      <c r="C273" s="147"/>
      <c r="D273" s="147"/>
      <c r="E273" s="147"/>
      <c r="F273" s="147"/>
      <c r="G273" s="147"/>
      <c r="H273" s="147"/>
      <c r="I273" s="147"/>
      <c r="J273" s="147"/>
      <c r="K273" s="147"/>
      <c r="L273" s="147"/>
      <c r="M273" s="147"/>
      <c r="N273" s="147"/>
      <c r="O273" s="147"/>
      <c r="P273" s="147"/>
      <c r="Q273" s="147"/>
      <c r="R273" s="147"/>
      <c r="S273" s="138"/>
      <c r="T273" s="138"/>
      <c r="U273" s="138"/>
      <c r="V273" s="138"/>
    </row>
    <row r="274" spans="1:22" ht="11.25" customHeight="1" x14ac:dyDescent="0.2">
      <c r="A274" s="138"/>
      <c r="B274" s="147"/>
      <c r="C274" s="147"/>
      <c r="D274" s="147"/>
      <c r="E274" s="147"/>
      <c r="F274" s="147"/>
      <c r="G274" s="147"/>
      <c r="H274" s="147"/>
      <c r="I274" s="147"/>
      <c r="J274" s="147"/>
      <c r="K274" s="147"/>
      <c r="L274" s="147"/>
      <c r="M274" s="147"/>
      <c r="N274" s="147"/>
      <c r="O274" s="147"/>
      <c r="P274" s="147"/>
      <c r="Q274" s="147"/>
      <c r="R274" s="147"/>
      <c r="S274" s="138"/>
      <c r="T274" s="138"/>
      <c r="U274" s="138"/>
      <c r="V274" s="138"/>
    </row>
    <row r="275" spans="1:22" ht="11.25" customHeight="1" x14ac:dyDescent="0.2">
      <c r="A275" s="138"/>
      <c r="B275" s="147"/>
      <c r="C275" s="147"/>
      <c r="D275" s="147"/>
      <c r="E275" s="147"/>
      <c r="F275" s="147"/>
      <c r="G275" s="147"/>
      <c r="H275" s="147"/>
      <c r="I275" s="147"/>
      <c r="J275" s="147"/>
      <c r="K275" s="147"/>
      <c r="L275" s="147"/>
      <c r="M275" s="147"/>
      <c r="N275" s="147"/>
      <c r="O275" s="147"/>
      <c r="P275" s="147"/>
      <c r="Q275" s="147"/>
      <c r="R275" s="147"/>
      <c r="S275" s="138"/>
      <c r="T275" s="138"/>
      <c r="U275" s="138"/>
      <c r="V275" s="138"/>
    </row>
    <row r="276" spans="1:22" ht="11.25" customHeight="1" x14ac:dyDescent="0.2">
      <c r="A276" s="138"/>
      <c r="B276" s="147"/>
      <c r="C276" s="147"/>
      <c r="D276" s="147"/>
      <c r="E276" s="147"/>
      <c r="F276" s="147"/>
      <c r="G276" s="147"/>
      <c r="H276" s="147"/>
      <c r="I276" s="147"/>
      <c r="J276" s="147"/>
      <c r="K276" s="147"/>
      <c r="L276" s="147"/>
      <c r="M276" s="147"/>
      <c r="N276" s="147"/>
      <c r="O276" s="147"/>
      <c r="P276" s="147"/>
      <c r="Q276" s="147"/>
      <c r="R276" s="147"/>
      <c r="S276" s="138"/>
      <c r="T276" s="138"/>
      <c r="U276" s="138"/>
      <c r="V276" s="138"/>
    </row>
    <row r="277" spans="1:22" ht="11.25" customHeight="1" x14ac:dyDescent="0.2">
      <c r="A277" s="138"/>
      <c r="B277" s="147"/>
      <c r="C277" s="147"/>
      <c r="D277" s="147"/>
      <c r="E277" s="147"/>
      <c r="F277" s="147"/>
      <c r="G277" s="147"/>
      <c r="H277" s="147"/>
      <c r="I277" s="147"/>
      <c r="J277" s="147"/>
      <c r="K277" s="147"/>
      <c r="L277" s="147"/>
      <c r="M277" s="147"/>
      <c r="N277" s="147"/>
      <c r="O277" s="147"/>
      <c r="P277" s="147"/>
      <c r="Q277" s="147"/>
      <c r="R277" s="147"/>
      <c r="S277" s="138"/>
      <c r="T277" s="138"/>
      <c r="U277" s="138"/>
      <c r="V277" s="138"/>
    </row>
    <row r="278" spans="1:22" ht="11.25" customHeight="1" x14ac:dyDescent="0.2">
      <c r="A278" s="138"/>
      <c r="B278" s="147"/>
      <c r="C278" s="147"/>
      <c r="D278" s="147"/>
      <c r="E278" s="147"/>
      <c r="F278" s="147"/>
      <c r="G278" s="147"/>
      <c r="H278" s="147"/>
      <c r="I278" s="147"/>
      <c r="J278" s="147"/>
      <c r="K278" s="147"/>
      <c r="L278" s="147"/>
      <c r="M278" s="147"/>
      <c r="N278" s="147"/>
      <c r="O278" s="147"/>
      <c r="P278" s="147"/>
      <c r="Q278" s="147"/>
      <c r="R278" s="147"/>
      <c r="S278" s="138"/>
      <c r="T278" s="138"/>
      <c r="U278" s="138"/>
      <c r="V278" s="138"/>
    </row>
    <row r="279" spans="1:22" ht="11.25" customHeight="1" x14ac:dyDescent="0.2">
      <c r="A279" s="138"/>
      <c r="B279" s="147"/>
      <c r="C279" s="147"/>
      <c r="D279" s="147"/>
      <c r="E279" s="147"/>
      <c r="F279" s="147"/>
      <c r="G279" s="147"/>
      <c r="H279" s="147"/>
      <c r="I279" s="147"/>
      <c r="J279" s="147"/>
      <c r="K279" s="147"/>
      <c r="L279" s="147"/>
      <c r="M279" s="147"/>
      <c r="N279" s="147"/>
      <c r="O279" s="147"/>
      <c r="P279" s="147"/>
      <c r="Q279" s="147"/>
      <c r="R279" s="147"/>
      <c r="S279" s="138"/>
      <c r="T279" s="138"/>
      <c r="U279" s="138"/>
      <c r="V279" s="138"/>
    </row>
    <row r="280" spans="1:22" ht="11.25" customHeight="1" x14ac:dyDescent="0.2">
      <c r="A280" s="138"/>
      <c r="B280" s="147"/>
      <c r="C280" s="147"/>
      <c r="D280" s="147"/>
      <c r="E280" s="147"/>
      <c r="F280" s="147"/>
      <c r="G280" s="147"/>
      <c r="H280" s="147"/>
      <c r="I280" s="147"/>
      <c r="J280" s="147"/>
      <c r="K280" s="147"/>
      <c r="L280" s="147"/>
      <c r="M280" s="147"/>
      <c r="N280" s="147"/>
      <c r="O280" s="147"/>
      <c r="P280" s="147"/>
      <c r="Q280" s="147"/>
      <c r="R280" s="147"/>
      <c r="S280" s="138"/>
      <c r="T280" s="138"/>
      <c r="U280" s="138"/>
      <c r="V280" s="138"/>
    </row>
    <row r="281" spans="1:22" ht="11.25" customHeight="1" x14ac:dyDescent="0.2">
      <c r="A281" s="138"/>
      <c r="B281" s="147"/>
      <c r="C281" s="147"/>
      <c r="D281" s="147"/>
      <c r="E281" s="147"/>
      <c r="F281" s="147"/>
      <c r="G281" s="147"/>
      <c r="H281" s="147"/>
      <c r="I281" s="147"/>
      <c r="J281" s="147"/>
      <c r="K281" s="147"/>
      <c r="L281" s="147"/>
      <c r="M281" s="147"/>
      <c r="N281" s="147"/>
      <c r="O281" s="147"/>
      <c r="P281" s="147"/>
      <c r="Q281" s="147"/>
      <c r="R281" s="147"/>
      <c r="S281" s="138"/>
      <c r="T281" s="138"/>
      <c r="U281" s="138"/>
      <c r="V281" s="138"/>
    </row>
    <row r="282" spans="1:22" ht="11.25" customHeight="1" x14ac:dyDescent="0.2">
      <c r="A282" s="138"/>
      <c r="B282" s="147"/>
      <c r="C282" s="147"/>
      <c r="D282" s="147"/>
      <c r="E282" s="147"/>
      <c r="F282" s="147"/>
      <c r="G282" s="147"/>
      <c r="H282" s="147"/>
      <c r="I282" s="147"/>
      <c r="J282" s="147"/>
      <c r="K282" s="147"/>
      <c r="L282" s="147"/>
      <c r="M282" s="147"/>
      <c r="N282" s="147"/>
      <c r="O282" s="147"/>
      <c r="P282" s="147"/>
      <c r="Q282" s="147"/>
      <c r="R282" s="147"/>
      <c r="S282" s="138"/>
      <c r="T282" s="138"/>
      <c r="U282" s="138"/>
      <c r="V282" s="138"/>
    </row>
    <row r="283" spans="1:22" ht="11.25" customHeight="1" x14ac:dyDescent="0.2">
      <c r="A283" s="138"/>
      <c r="B283" s="147"/>
      <c r="C283" s="147"/>
      <c r="D283" s="147"/>
      <c r="E283" s="147"/>
      <c r="F283" s="147"/>
      <c r="G283" s="147"/>
      <c r="H283" s="147"/>
      <c r="I283" s="147"/>
      <c r="J283" s="147"/>
      <c r="K283" s="147"/>
      <c r="L283" s="147"/>
      <c r="M283" s="147"/>
      <c r="N283" s="147"/>
      <c r="O283" s="147"/>
      <c r="P283" s="147"/>
      <c r="Q283" s="147"/>
      <c r="R283" s="147"/>
      <c r="S283" s="138"/>
      <c r="T283" s="138"/>
      <c r="U283" s="138"/>
      <c r="V283" s="138"/>
    </row>
    <row r="284" spans="1:22" ht="11.25" customHeight="1" x14ac:dyDescent="0.2">
      <c r="A284" s="138"/>
      <c r="B284" s="147"/>
      <c r="C284" s="147"/>
      <c r="D284" s="147"/>
      <c r="E284" s="147"/>
      <c r="F284" s="147"/>
      <c r="G284" s="147"/>
      <c r="H284" s="147"/>
      <c r="I284" s="147"/>
      <c r="J284" s="147"/>
      <c r="K284" s="147"/>
      <c r="L284" s="147"/>
      <c r="M284" s="147"/>
      <c r="N284" s="147"/>
      <c r="O284" s="147"/>
      <c r="P284" s="147"/>
      <c r="Q284" s="147"/>
      <c r="R284" s="147"/>
      <c r="S284" s="138"/>
      <c r="T284" s="138"/>
      <c r="U284" s="138"/>
      <c r="V284" s="138"/>
    </row>
    <row r="285" spans="1:22" ht="11.25" customHeight="1" x14ac:dyDescent="0.2">
      <c r="A285" s="138"/>
      <c r="B285" s="147"/>
      <c r="C285" s="147"/>
      <c r="D285" s="147"/>
      <c r="E285" s="147"/>
      <c r="F285" s="147"/>
      <c r="G285" s="147"/>
      <c r="H285" s="147"/>
      <c r="I285" s="147"/>
      <c r="J285" s="147"/>
      <c r="K285" s="147"/>
      <c r="L285" s="147"/>
      <c r="M285" s="147"/>
      <c r="N285" s="147"/>
      <c r="O285" s="147"/>
      <c r="P285" s="147"/>
      <c r="Q285" s="147"/>
      <c r="R285" s="147"/>
      <c r="S285" s="138"/>
      <c r="T285" s="138"/>
      <c r="U285" s="138"/>
      <c r="V285" s="138"/>
    </row>
    <row r="286" spans="1:22" ht="11.25" customHeight="1" x14ac:dyDescent="0.2">
      <c r="A286" s="138"/>
      <c r="B286" s="147"/>
      <c r="C286" s="147"/>
      <c r="D286" s="147"/>
      <c r="E286" s="147"/>
      <c r="F286" s="147"/>
      <c r="G286" s="147"/>
      <c r="H286" s="147"/>
      <c r="I286" s="147"/>
      <c r="J286" s="147"/>
      <c r="K286" s="147"/>
      <c r="L286" s="147"/>
      <c r="M286" s="147"/>
      <c r="N286" s="147"/>
      <c r="O286" s="147"/>
      <c r="P286" s="147"/>
      <c r="Q286" s="147"/>
      <c r="R286" s="147"/>
      <c r="S286" s="138"/>
      <c r="T286" s="138"/>
      <c r="U286" s="138"/>
      <c r="V286" s="138"/>
    </row>
    <row r="287" spans="1:22" ht="11.25" customHeight="1" x14ac:dyDescent="0.2">
      <c r="A287" s="138"/>
      <c r="B287" s="147"/>
      <c r="C287" s="147"/>
      <c r="D287" s="147"/>
      <c r="E287" s="147"/>
      <c r="F287" s="147"/>
      <c r="G287" s="147"/>
      <c r="H287" s="147"/>
      <c r="I287" s="147"/>
      <c r="J287" s="147"/>
      <c r="K287" s="147"/>
      <c r="L287" s="147"/>
      <c r="M287" s="147"/>
      <c r="N287" s="147"/>
      <c r="O287" s="147"/>
      <c r="P287" s="147"/>
      <c r="Q287" s="147"/>
      <c r="R287" s="147"/>
      <c r="S287" s="138"/>
      <c r="T287" s="138"/>
      <c r="U287" s="138"/>
      <c r="V287" s="138"/>
    </row>
    <row r="288" spans="1:22" ht="11.25" customHeight="1" x14ac:dyDescent="0.2">
      <c r="A288" s="138"/>
      <c r="B288" s="147"/>
      <c r="C288" s="147"/>
      <c r="D288" s="147"/>
      <c r="E288" s="147"/>
      <c r="F288" s="147"/>
      <c r="G288" s="147"/>
      <c r="H288" s="147"/>
      <c r="I288" s="147"/>
      <c r="J288" s="147"/>
      <c r="K288" s="147"/>
      <c r="L288" s="147"/>
      <c r="M288" s="147"/>
      <c r="N288" s="147"/>
      <c r="O288" s="147"/>
      <c r="P288" s="147"/>
      <c r="Q288" s="147"/>
      <c r="R288" s="147"/>
      <c r="S288" s="138"/>
      <c r="T288" s="138"/>
      <c r="U288" s="138"/>
      <c r="V288" s="138"/>
    </row>
    <row r="289" spans="1:22" ht="11.25" customHeight="1" x14ac:dyDescent="0.2">
      <c r="A289" s="138"/>
      <c r="B289" s="147"/>
      <c r="C289" s="147"/>
      <c r="D289" s="147"/>
      <c r="E289" s="147"/>
      <c r="F289" s="147"/>
      <c r="G289" s="147"/>
      <c r="H289" s="147"/>
      <c r="I289" s="147"/>
      <c r="J289" s="147"/>
      <c r="K289" s="147"/>
      <c r="L289" s="147"/>
      <c r="M289" s="147"/>
      <c r="N289" s="147"/>
      <c r="O289" s="147"/>
      <c r="P289" s="147"/>
      <c r="Q289" s="147"/>
      <c r="R289" s="147"/>
      <c r="S289" s="138"/>
      <c r="T289" s="138"/>
      <c r="U289" s="138"/>
      <c r="V289" s="138"/>
    </row>
    <row r="290" spans="1:22" ht="11.25" customHeight="1" x14ac:dyDescent="0.2">
      <c r="A290" s="138"/>
      <c r="B290" s="147"/>
      <c r="C290" s="147"/>
      <c r="D290" s="147"/>
      <c r="E290" s="147"/>
      <c r="F290" s="147"/>
      <c r="G290" s="147"/>
      <c r="H290" s="147"/>
      <c r="I290" s="147"/>
      <c r="J290" s="147"/>
      <c r="K290" s="147"/>
      <c r="L290" s="147"/>
      <c r="M290" s="147"/>
      <c r="N290" s="147"/>
      <c r="O290" s="147"/>
      <c r="P290" s="147"/>
      <c r="Q290" s="147"/>
      <c r="R290" s="147"/>
      <c r="S290" s="138"/>
      <c r="T290" s="138"/>
      <c r="U290" s="138"/>
      <c r="V290" s="138"/>
    </row>
    <row r="291" spans="1:22" ht="11.25" customHeight="1" x14ac:dyDescent="0.2">
      <c r="A291" s="138"/>
      <c r="B291" s="147"/>
      <c r="C291" s="147"/>
      <c r="D291" s="147"/>
      <c r="E291" s="147"/>
      <c r="F291" s="147"/>
      <c r="G291" s="147"/>
      <c r="H291" s="147"/>
      <c r="I291" s="147"/>
      <c r="J291" s="147"/>
      <c r="K291" s="147"/>
      <c r="L291" s="147"/>
      <c r="M291" s="147"/>
      <c r="N291" s="147"/>
      <c r="O291" s="147"/>
      <c r="P291" s="147"/>
      <c r="Q291" s="147"/>
      <c r="R291" s="147"/>
      <c r="S291" s="138"/>
      <c r="T291" s="138"/>
      <c r="U291" s="138"/>
      <c r="V291" s="138"/>
    </row>
    <row r="292" spans="1:22" ht="11.25" customHeight="1" x14ac:dyDescent="0.2">
      <c r="A292" s="138"/>
      <c r="B292" s="147"/>
      <c r="C292" s="147"/>
      <c r="D292" s="147"/>
      <c r="E292" s="147"/>
      <c r="F292" s="147"/>
      <c r="G292" s="147"/>
      <c r="H292" s="147"/>
      <c r="I292" s="147"/>
      <c r="J292" s="147"/>
      <c r="K292" s="147"/>
      <c r="L292" s="147"/>
      <c r="M292" s="147"/>
      <c r="N292" s="147"/>
      <c r="O292" s="147"/>
      <c r="P292" s="147"/>
      <c r="Q292" s="147"/>
      <c r="R292" s="147"/>
      <c r="S292" s="138"/>
      <c r="T292" s="138"/>
      <c r="U292" s="138"/>
      <c r="V292" s="138"/>
    </row>
    <row r="293" spans="1:22" ht="11.25" customHeight="1" x14ac:dyDescent="0.2">
      <c r="A293" s="138"/>
      <c r="B293" s="147"/>
      <c r="C293" s="147"/>
      <c r="D293" s="147"/>
      <c r="E293" s="147"/>
      <c r="F293" s="147"/>
      <c r="G293" s="147"/>
      <c r="H293" s="147"/>
      <c r="I293" s="147"/>
      <c r="J293" s="147"/>
      <c r="K293" s="147"/>
      <c r="L293" s="147"/>
      <c r="M293" s="147"/>
      <c r="N293" s="147"/>
      <c r="O293" s="147"/>
      <c r="P293" s="147"/>
      <c r="Q293" s="147"/>
      <c r="R293" s="147"/>
      <c r="S293" s="138"/>
      <c r="T293" s="138"/>
      <c r="U293" s="138"/>
      <c r="V293" s="138"/>
    </row>
    <row r="294" spans="1:22" ht="11.25" customHeight="1" x14ac:dyDescent="0.2">
      <c r="A294" s="138"/>
      <c r="B294" s="147"/>
      <c r="C294" s="147"/>
      <c r="D294" s="147"/>
      <c r="E294" s="147"/>
      <c r="F294" s="147"/>
      <c r="G294" s="147"/>
      <c r="H294" s="147"/>
      <c r="I294" s="147"/>
      <c r="J294" s="147"/>
      <c r="K294" s="147"/>
      <c r="L294" s="147"/>
      <c r="M294" s="147"/>
      <c r="N294" s="147"/>
      <c r="O294" s="147"/>
      <c r="P294" s="147"/>
      <c r="Q294" s="147"/>
      <c r="R294" s="147"/>
      <c r="S294" s="138"/>
      <c r="T294" s="138"/>
      <c r="U294" s="138"/>
      <c r="V294" s="138"/>
    </row>
    <row r="295" spans="1:22" ht="11.25" customHeight="1" x14ac:dyDescent="0.2">
      <c r="A295" s="138"/>
      <c r="B295" s="147"/>
      <c r="C295" s="147"/>
      <c r="D295" s="147"/>
      <c r="E295" s="147"/>
      <c r="F295" s="147"/>
      <c r="G295" s="147"/>
      <c r="H295" s="147"/>
      <c r="I295" s="147"/>
      <c r="J295" s="147"/>
      <c r="K295" s="147"/>
      <c r="L295" s="147"/>
      <c r="M295" s="147"/>
      <c r="N295" s="147"/>
      <c r="O295" s="147"/>
      <c r="P295" s="147"/>
      <c r="Q295" s="147"/>
      <c r="R295" s="147"/>
      <c r="S295" s="138"/>
      <c r="T295" s="138"/>
      <c r="U295" s="138"/>
      <c r="V295" s="138"/>
    </row>
    <row r="296" spans="1:22" ht="11.25" customHeight="1" x14ac:dyDescent="0.2">
      <c r="A296" s="138"/>
      <c r="B296" s="147"/>
      <c r="C296" s="147"/>
      <c r="D296" s="147"/>
      <c r="E296" s="147"/>
      <c r="F296" s="147"/>
      <c r="G296" s="147"/>
      <c r="H296" s="147"/>
      <c r="I296" s="147"/>
      <c r="J296" s="147"/>
      <c r="K296" s="147"/>
      <c r="L296" s="147"/>
      <c r="M296" s="147"/>
      <c r="N296" s="147"/>
      <c r="O296" s="147"/>
      <c r="P296" s="147"/>
      <c r="Q296" s="147"/>
      <c r="R296" s="147"/>
      <c r="S296" s="138"/>
      <c r="T296" s="138"/>
      <c r="U296" s="138"/>
      <c r="V296" s="138"/>
    </row>
    <row r="297" spans="1:22" ht="11.25" customHeight="1" x14ac:dyDescent="0.2">
      <c r="A297" s="138"/>
      <c r="B297" s="147"/>
      <c r="C297" s="147"/>
      <c r="D297" s="147"/>
      <c r="E297" s="147"/>
      <c r="F297" s="147"/>
      <c r="G297" s="147"/>
      <c r="H297" s="147"/>
      <c r="I297" s="147"/>
      <c r="J297" s="147"/>
      <c r="K297" s="147"/>
      <c r="L297" s="147"/>
      <c r="M297" s="147"/>
      <c r="N297" s="147"/>
      <c r="O297" s="147"/>
      <c r="P297" s="147"/>
      <c r="Q297" s="147"/>
      <c r="R297" s="147"/>
      <c r="S297" s="138"/>
      <c r="T297" s="138"/>
      <c r="U297" s="138"/>
      <c r="V297" s="138"/>
    </row>
    <row r="298" spans="1:22" ht="11.25" customHeight="1" x14ac:dyDescent="0.2">
      <c r="A298" s="138"/>
      <c r="B298" s="147"/>
      <c r="C298" s="147"/>
      <c r="D298" s="147"/>
      <c r="E298" s="147"/>
      <c r="F298" s="147"/>
      <c r="G298" s="147"/>
      <c r="H298" s="147"/>
      <c r="I298" s="147"/>
      <c r="J298" s="147"/>
      <c r="K298" s="147"/>
      <c r="L298" s="147"/>
      <c r="M298" s="147"/>
      <c r="N298" s="147"/>
      <c r="O298" s="147"/>
      <c r="P298" s="147"/>
      <c r="Q298" s="147"/>
      <c r="R298" s="147"/>
      <c r="S298" s="138"/>
      <c r="T298" s="138"/>
      <c r="U298" s="138"/>
      <c r="V298" s="138"/>
    </row>
    <row r="299" spans="1:22" ht="11.25" customHeight="1" x14ac:dyDescent="0.2">
      <c r="A299" s="138"/>
      <c r="B299" s="147"/>
      <c r="C299" s="147"/>
      <c r="D299" s="147"/>
      <c r="E299" s="147"/>
      <c r="F299" s="147"/>
      <c r="G299" s="147"/>
      <c r="H299" s="147"/>
      <c r="I299" s="147"/>
      <c r="J299" s="147"/>
      <c r="K299" s="147"/>
      <c r="L299" s="147"/>
      <c r="M299" s="147"/>
      <c r="N299" s="147"/>
      <c r="O299" s="147"/>
      <c r="P299" s="147"/>
      <c r="Q299" s="147"/>
      <c r="R299" s="147"/>
      <c r="S299" s="138"/>
      <c r="T299" s="138"/>
      <c r="U299" s="138"/>
      <c r="V299" s="138"/>
    </row>
    <row r="300" spans="1:22" ht="11.25" customHeight="1" x14ac:dyDescent="0.2">
      <c r="A300" s="138"/>
      <c r="B300" s="147"/>
      <c r="C300" s="147"/>
      <c r="D300" s="147"/>
      <c r="E300" s="147"/>
      <c r="F300" s="147"/>
      <c r="G300" s="147"/>
      <c r="H300" s="147"/>
      <c r="I300" s="147"/>
      <c r="J300" s="147"/>
      <c r="K300" s="147"/>
      <c r="L300" s="147"/>
      <c r="M300" s="147"/>
      <c r="N300" s="147"/>
      <c r="O300" s="147"/>
      <c r="P300" s="147"/>
      <c r="Q300" s="147"/>
      <c r="R300" s="147"/>
      <c r="S300" s="138"/>
      <c r="T300" s="138"/>
      <c r="U300" s="138"/>
      <c r="V300" s="138"/>
    </row>
    <row r="301" spans="1:22" ht="11.25" customHeight="1" x14ac:dyDescent="0.2">
      <c r="A301" s="138"/>
      <c r="B301" s="147"/>
      <c r="C301" s="147"/>
      <c r="D301" s="147"/>
      <c r="E301" s="147"/>
      <c r="F301" s="147"/>
      <c r="G301" s="147"/>
      <c r="H301" s="147"/>
      <c r="I301" s="147"/>
      <c r="J301" s="147"/>
      <c r="K301" s="147"/>
      <c r="L301" s="147"/>
      <c r="M301" s="147"/>
      <c r="N301" s="147"/>
      <c r="O301" s="147"/>
      <c r="P301" s="147"/>
      <c r="Q301" s="147"/>
      <c r="R301" s="147"/>
      <c r="S301" s="138"/>
      <c r="T301" s="138"/>
      <c r="U301" s="138"/>
      <c r="V301" s="138"/>
    </row>
    <row r="302" spans="1:22" ht="11.25" customHeight="1" x14ac:dyDescent="0.2">
      <c r="A302" s="138"/>
      <c r="B302" s="147"/>
      <c r="C302" s="147"/>
      <c r="D302" s="147"/>
      <c r="E302" s="147"/>
      <c r="F302" s="147"/>
      <c r="G302" s="147"/>
      <c r="H302" s="147"/>
      <c r="I302" s="147"/>
      <c r="J302" s="147"/>
      <c r="K302" s="147"/>
      <c r="L302" s="147"/>
      <c r="M302" s="147"/>
      <c r="N302" s="147"/>
      <c r="O302" s="147"/>
      <c r="P302" s="147"/>
      <c r="Q302" s="147"/>
      <c r="R302" s="147"/>
      <c r="S302" s="138"/>
      <c r="T302" s="138"/>
      <c r="U302" s="138"/>
      <c r="V302" s="138"/>
    </row>
    <row r="303" spans="1:22" ht="11.25" customHeight="1" x14ac:dyDescent="0.2">
      <c r="A303" s="138"/>
      <c r="B303" s="147"/>
      <c r="C303" s="147"/>
      <c r="D303" s="147"/>
      <c r="E303" s="147"/>
      <c r="F303" s="147"/>
      <c r="G303" s="147"/>
      <c r="H303" s="147"/>
      <c r="I303" s="147"/>
      <c r="J303" s="147"/>
      <c r="K303" s="147"/>
      <c r="L303" s="147"/>
      <c r="M303" s="147"/>
      <c r="N303" s="147"/>
      <c r="O303" s="147"/>
      <c r="P303" s="147"/>
      <c r="Q303" s="147"/>
      <c r="R303" s="147"/>
      <c r="S303" s="138"/>
      <c r="T303" s="138"/>
      <c r="U303" s="138"/>
      <c r="V303" s="138"/>
    </row>
    <row r="304" spans="1:22" ht="11.25" customHeight="1" x14ac:dyDescent="0.2">
      <c r="A304" s="138"/>
      <c r="B304" s="147"/>
      <c r="C304" s="147"/>
      <c r="D304" s="147"/>
      <c r="E304" s="147"/>
      <c r="F304" s="147"/>
      <c r="G304" s="147"/>
      <c r="H304" s="147"/>
      <c r="I304" s="147"/>
      <c r="J304" s="147"/>
      <c r="K304" s="147"/>
      <c r="L304" s="147"/>
      <c r="M304" s="147"/>
      <c r="N304" s="147"/>
      <c r="O304" s="147"/>
      <c r="P304" s="147"/>
      <c r="Q304" s="147"/>
      <c r="R304" s="147"/>
      <c r="S304" s="138"/>
      <c r="T304" s="138"/>
      <c r="U304" s="138"/>
      <c r="V304" s="138"/>
    </row>
    <row r="305" spans="1:22" ht="11.25" customHeight="1" x14ac:dyDescent="0.2">
      <c r="A305" s="138"/>
      <c r="B305" s="147"/>
      <c r="C305" s="147"/>
      <c r="D305" s="147"/>
      <c r="E305" s="147"/>
      <c r="F305" s="147"/>
      <c r="G305" s="147"/>
      <c r="H305" s="147"/>
      <c r="I305" s="147"/>
      <c r="J305" s="147"/>
      <c r="K305" s="147"/>
      <c r="L305" s="147"/>
      <c r="M305" s="147"/>
      <c r="N305" s="147"/>
      <c r="O305" s="147"/>
      <c r="P305" s="147"/>
      <c r="Q305" s="147"/>
      <c r="R305" s="147"/>
      <c r="S305" s="138"/>
      <c r="T305" s="138"/>
      <c r="U305" s="138"/>
      <c r="V305" s="138"/>
    </row>
    <row r="306" spans="1:22" ht="11.25" customHeight="1" x14ac:dyDescent="0.2">
      <c r="A306" s="138"/>
      <c r="B306" s="147"/>
      <c r="C306" s="147"/>
      <c r="D306" s="147"/>
      <c r="E306" s="147"/>
      <c r="F306" s="147"/>
      <c r="G306" s="147"/>
      <c r="H306" s="147"/>
      <c r="I306" s="147"/>
      <c r="J306" s="147"/>
      <c r="K306" s="147"/>
      <c r="L306" s="147"/>
      <c r="M306" s="147"/>
      <c r="N306" s="147"/>
      <c r="O306" s="147"/>
      <c r="P306" s="147"/>
      <c r="Q306" s="147"/>
      <c r="R306" s="147"/>
      <c r="S306" s="138"/>
      <c r="T306" s="138"/>
      <c r="U306" s="138"/>
      <c r="V306" s="138"/>
    </row>
    <row r="307" spans="1:22" ht="11.25" customHeight="1" x14ac:dyDescent="0.2">
      <c r="A307" s="138"/>
      <c r="B307" s="147"/>
      <c r="C307" s="147"/>
      <c r="D307" s="147"/>
      <c r="E307" s="147"/>
      <c r="F307" s="147"/>
      <c r="G307" s="147"/>
      <c r="H307" s="147"/>
      <c r="I307" s="147"/>
      <c r="J307" s="147"/>
      <c r="K307" s="147"/>
      <c r="L307" s="147"/>
      <c r="M307" s="147"/>
      <c r="N307" s="147"/>
      <c r="O307" s="147"/>
      <c r="P307" s="147"/>
      <c r="Q307" s="147"/>
      <c r="R307" s="147"/>
      <c r="S307" s="138"/>
      <c r="T307" s="138"/>
      <c r="U307" s="138"/>
      <c r="V307" s="138"/>
    </row>
    <row r="308" spans="1:22" ht="11.25" customHeight="1" x14ac:dyDescent="0.2">
      <c r="A308" s="138"/>
      <c r="B308" s="147"/>
      <c r="C308" s="147"/>
      <c r="D308" s="147"/>
      <c r="E308" s="147"/>
      <c r="F308" s="147"/>
      <c r="G308" s="147"/>
      <c r="H308" s="147"/>
      <c r="I308" s="147"/>
      <c r="J308" s="147"/>
      <c r="K308" s="147"/>
      <c r="L308" s="147"/>
      <c r="M308" s="147"/>
      <c r="N308" s="147"/>
      <c r="O308" s="147"/>
      <c r="P308" s="147"/>
      <c r="Q308" s="147"/>
      <c r="R308" s="147"/>
      <c r="S308" s="138"/>
      <c r="T308" s="138"/>
      <c r="U308" s="138"/>
      <c r="V308" s="138"/>
    </row>
    <row r="309" spans="1:22" ht="11.25" customHeight="1" x14ac:dyDescent="0.2">
      <c r="A309" s="138"/>
      <c r="B309" s="147"/>
      <c r="C309" s="147"/>
      <c r="D309" s="147"/>
      <c r="E309" s="147"/>
      <c r="F309" s="147"/>
      <c r="G309" s="147"/>
      <c r="H309" s="147"/>
      <c r="I309" s="147"/>
      <c r="J309" s="147"/>
      <c r="K309" s="147"/>
      <c r="L309" s="147"/>
      <c r="M309" s="147"/>
      <c r="N309" s="147"/>
      <c r="O309" s="147"/>
      <c r="P309" s="147"/>
      <c r="Q309" s="147"/>
      <c r="R309" s="147"/>
      <c r="S309" s="138"/>
      <c r="T309" s="138"/>
      <c r="U309" s="138"/>
      <c r="V309" s="138"/>
    </row>
    <row r="310" spans="1:22" ht="11.25" customHeight="1" x14ac:dyDescent="0.2">
      <c r="A310" s="138"/>
      <c r="B310" s="147"/>
      <c r="C310" s="147"/>
      <c r="D310" s="147"/>
      <c r="E310" s="147"/>
      <c r="F310" s="147"/>
      <c r="G310" s="147"/>
      <c r="H310" s="147"/>
      <c r="I310" s="147"/>
      <c r="J310" s="147"/>
      <c r="K310" s="147"/>
      <c r="L310" s="147"/>
      <c r="M310" s="147"/>
      <c r="N310" s="147"/>
      <c r="O310" s="147"/>
      <c r="P310" s="147"/>
      <c r="Q310" s="147"/>
      <c r="R310" s="147"/>
      <c r="S310" s="138"/>
      <c r="T310" s="138"/>
      <c r="U310" s="138"/>
      <c r="V310" s="138"/>
    </row>
    <row r="311" spans="1:22" ht="11.25" customHeight="1" x14ac:dyDescent="0.2">
      <c r="A311" s="138"/>
      <c r="B311" s="147"/>
      <c r="C311" s="147"/>
      <c r="D311" s="147"/>
      <c r="E311" s="147"/>
      <c r="F311" s="147"/>
      <c r="G311" s="147"/>
      <c r="H311" s="147"/>
      <c r="I311" s="147"/>
      <c r="J311" s="147"/>
      <c r="K311" s="147"/>
      <c r="L311" s="147"/>
      <c r="M311" s="147"/>
      <c r="N311" s="147"/>
      <c r="O311" s="147"/>
      <c r="P311" s="147"/>
      <c r="Q311" s="147"/>
      <c r="R311" s="147"/>
      <c r="S311" s="138"/>
      <c r="T311" s="138"/>
      <c r="U311" s="138"/>
      <c r="V311" s="138"/>
    </row>
    <row r="312" spans="1:22" ht="11.25" customHeight="1" x14ac:dyDescent="0.2">
      <c r="A312" s="138"/>
      <c r="B312" s="147"/>
      <c r="C312" s="147"/>
      <c r="D312" s="147"/>
      <c r="E312" s="147"/>
      <c r="F312" s="147"/>
      <c r="G312" s="147"/>
      <c r="H312" s="147"/>
      <c r="I312" s="147"/>
      <c r="J312" s="147"/>
      <c r="K312" s="147"/>
      <c r="L312" s="147"/>
      <c r="M312" s="147"/>
      <c r="N312" s="147"/>
      <c r="O312" s="147"/>
      <c r="P312" s="147"/>
      <c r="Q312" s="147"/>
      <c r="R312" s="147"/>
      <c r="S312" s="138"/>
      <c r="T312" s="138"/>
      <c r="U312" s="138"/>
      <c r="V312" s="138"/>
    </row>
    <row r="313" spans="1:22" ht="11.25" customHeight="1" x14ac:dyDescent="0.2">
      <c r="A313" s="138"/>
      <c r="B313" s="147"/>
      <c r="C313" s="147"/>
      <c r="D313" s="147"/>
      <c r="E313" s="147"/>
      <c r="F313" s="147"/>
      <c r="G313" s="147"/>
      <c r="H313" s="147"/>
      <c r="I313" s="147"/>
      <c r="J313" s="147"/>
      <c r="K313" s="147"/>
      <c r="L313" s="147"/>
      <c r="M313" s="147"/>
      <c r="N313" s="147"/>
      <c r="O313" s="147"/>
      <c r="P313" s="147"/>
      <c r="Q313" s="147"/>
      <c r="R313" s="147"/>
      <c r="S313" s="138"/>
      <c r="T313" s="138"/>
      <c r="U313" s="138"/>
      <c r="V313" s="138"/>
    </row>
    <row r="314" spans="1:22" ht="11.25" customHeight="1" x14ac:dyDescent="0.2">
      <c r="A314" s="138"/>
      <c r="B314" s="147"/>
      <c r="C314" s="147"/>
      <c r="D314" s="147"/>
      <c r="E314" s="147"/>
      <c r="F314" s="147"/>
      <c r="G314" s="147"/>
      <c r="H314" s="147"/>
      <c r="I314" s="147"/>
      <c r="J314" s="147"/>
      <c r="K314" s="147"/>
      <c r="L314" s="147"/>
      <c r="M314" s="147"/>
      <c r="N314" s="147"/>
      <c r="O314" s="147"/>
      <c r="P314" s="147"/>
      <c r="Q314" s="147"/>
      <c r="R314" s="147"/>
      <c r="S314" s="138"/>
      <c r="T314" s="138"/>
      <c r="U314" s="138"/>
      <c r="V314" s="138"/>
    </row>
    <row r="315" spans="1:22" ht="11.25" customHeight="1" x14ac:dyDescent="0.2">
      <c r="A315" s="138"/>
      <c r="B315" s="147"/>
      <c r="C315" s="147"/>
      <c r="D315" s="147"/>
      <c r="E315" s="147"/>
      <c r="F315" s="147"/>
      <c r="G315" s="147"/>
      <c r="H315" s="147"/>
      <c r="I315" s="147"/>
      <c r="J315" s="147"/>
      <c r="K315" s="147"/>
      <c r="L315" s="147"/>
      <c r="M315" s="147"/>
      <c r="N315" s="147"/>
      <c r="O315" s="147"/>
      <c r="P315" s="147"/>
      <c r="Q315" s="147"/>
      <c r="R315" s="147"/>
      <c r="S315" s="138"/>
      <c r="T315" s="138"/>
      <c r="U315" s="138"/>
      <c r="V315" s="138"/>
    </row>
    <row r="316" spans="1:22" ht="11.25" customHeight="1" x14ac:dyDescent="0.2">
      <c r="A316" s="138"/>
      <c r="B316" s="147"/>
      <c r="C316" s="147"/>
      <c r="D316" s="147"/>
      <c r="E316" s="147"/>
      <c r="F316" s="147"/>
      <c r="G316" s="147"/>
      <c r="H316" s="147"/>
      <c r="I316" s="147"/>
      <c r="J316" s="147"/>
      <c r="K316" s="147"/>
      <c r="L316" s="147"/>
      <c r="M316" s="147"/>
      <c r="N316" s="147"/>
      <c r="O316" s="147"/>
      <c r="P316" s="147"/>
      <c r="Q316" s="147"/>
      <c r="R316" s="147"/>
      <c r="S316" s="138"/>
      <c r="T316" s="138"/>
      <c r="U316" s="138"/>
      <c r="V316" s="138"/>
    </row>
    <row r="317" spans="1:22" ht="11.25" customHeight="1" x14ac:dyDescent="0.2">
      <c r="A317" s="138"/>
      <c r="B317" s="147"/>
      <c r="C317" s="147"/>
      <c r="D317" s="147"/>
      <c r="E317" s="147"/>
      <c r="F317" s="147"/>
      <c r="G317" s="147"/>
      <c r="H317" s="147"/>
      <c r="I317" s="147"/>
      <c r="J317" s="147"/>
      <c r="K317" s="147"/>
      <c r="L317" s="147"/>
      <c r="M317" s="147"/>
      <c r="N317" s="147"/>
      <c r="O317" s="147"/>
      <c r="P317" s="147"/>
      <c r="Q317" s="147"/>
      <c r="R317" s="147"/>
      <c r="S317" s="138"/>
      <c r="T317" s="138"/>
      <c r="U317" s="138"/>
      <c r="V317" s="138"/>
    </row>
    <row r="318" spans="1:22" ht="11.25" customHeight="1" x14ac:dyDescent="0.2">
      <c r="A318" s="138"/>
      <c r="B318" s="147"/>
      <c r="C318" s="147"/>
      <c r="D318" s="147"/>
      <c r="E318" s="147"/>
      <c r="F318" s="147"/>
      <c r="G318" s="147"/>
      <c r="H318" s="147"/>
      <c r="I318" s="147"/>
      <c r="J318" s="147"/>
      <c r="K318" s="147"/>
      <c r="L318" s="147"/>
      <c r="M318" s="147"/>
      <c r="N318" s="147"/>
      <c r="O318" s="147"/>
      <c r="P318" s="147"/>
      <c r="Q318" s="147"/>
      <c r="R318" s="147"/>
      <c r="S318" s="138"/>
      <c r="T318" s="138"/>
      <c r="U318" s="138"/>
      <c r="V318" s="138"/>
    </row>
    <row r="319" spans="1:22" ht="11.25" customHeight="1" x14ac:dyDescent="0.2">
      <c r="A319" s="138"/>
      <c r="B319" s="147"/>
      <c r="C319" s="147"/>
      <c r="D319" s="147"/>
      <c r="E319" s="147"/>
      <c r="F319" s="147"/>
      <c r="G319" s="147"/>
      <c r="H319" s="147"/>
      <c r="I319" s="147"/>
      <c r="J319" s="147"/>
      <c r="K319" s="147"/>
      <c r="L319" s="147"/>
      <c r="M319" s="147"/>
      <c r="N319" s="147"/>
      <c r="O319" s="147"/>
      <c r="P319" s="147"/>
      <c r="Q319" s="147"/>
      <c r="R319" s="147"/>
      <c r="S319" s="138"/>
      <c r="T319" s="138"/>
      <c r="U319" s="138"/>
      <c r="V319" s="138"/>
    </row>
    <row r="320" spans="1:22" ht="11.25" customHeight="1" x14ac:dyDescent="0.2">
      <c r="A320" s="138"/>
      <c r="B320" s="147"/>
      <c r="C320" s="147"/>
      <c r="D320" s="147"/>
      <c r="E320" s="147"/>
      <c r="F320" s="147"/>
      <c r="G320" s="147"/>
      <c r="H320" s="147"/>
      <c r="I320" s="147"/>
      <c r="J320" s="147"/>
      <c r="K320" s="147"/>
      <c r="L320" s="147"/>
      <c r="M320" s="147"/>
      <c r="N320" s="147"/>
      <c r="O320" s="147"/>
      <c r="P320" s="147"/>
      <c r="Q320" s="147"/>
      <c r="R320" s="147"/>
      <c r="S320" s="138"/>
      <c r="T320" s="138"/>
      <c r="U320" s="138"/>
      <c r="V320" s="138"/>
    </row>
    <row r="321" spans="1:22" ht="11.25" customHeight="1" x14ac:dyDescent="0.2">
      <c r="A321" s="138"/>
      <c r="B321" s="147"/>
      <c r="C321" s="147"/>
      <c r="D321" s="147"/>
      <c r="E321" s="147"/>
      <c r="F321" s="147"/>
      <c r="G321" s="147"/>
      <c r="H321" s="147"/>
      <c r="I321" s="147"/>
      <c r="J321" s="147"/>
      <c r="K321" s="147"/>
      <c r="L321" s="147"/>
      <c r="M321" s="147"/>
      <c r="N321" s="147"/>
      <c r="O321" s="147"/>
      <c r="P321" s="147"/>
      <c r="Q321" s="147"/>
      <c r="R321" s="147"/>
      <c r="S321" s="138"/>
      <c r="T321" s="138"/>
      <c r="U321" s="138"/>
      <c r="V321" s="138"/>
    </row>
    <row r="322" spans="1:22" ht="11.25" customHeight="1" x14ac:dyDescent="0.2">
      <c r="A322" s="138"/>
      <c r="B322" s="147"/>
      <c r="C322" s="147"/>
      <c r="D322" s="147"/>
      <c r="E322" s="147"/>
      <c r="F322" s="147"/>
      <c r="G322" s="147"/>
      <c r="H322" s="147"/>
      <c r="I322" s="147"/>
      <c r="J322" s="147"/>
      <c r="K322" s="147"/>
      <c r="L322" s="147"/>
      <c r="M322" s="147"/>
      <c r="N322" s="147"/>
      <c r="O322" s="147"/>
      <c r="P322" s="147"/>
      <c r="Q322" s="147"/>
      <c r="R322" s="147"/>
      <c r="S322" s="138"/>
      <c r="T322" s="138"/>
      <c r="U322" s="138"/>
      <c r="V322" s="138"/>
    </row>
    <row r="323" spans="1:22" ht="11.25" customHeight="1" x14ac:dyDescent="0.2">
      <c r="A323" s="138"/>
      <c r="B323" s="147"/>
      <c r="C323" s="147"/>
      <c r="D323" s="147"/>
      <c r="E323" s="147"/>
      <c r="F323" s="147"/>
      <c r="G323" s="147"/>
      <c r="H323" s="147"/>
      <c r="I323" s="147"/>
      <c r="J323" s="147"/>
      <c r="K323" s="147"/>
      <c r="L323" s="147"/>
      <c r="M323" s="147"/>
      <c r="N323" s="147"/>
      <c r="O323" s="147"/>
      <c r="P323" s="147"/>
      <c r="Q323" s="147"/>
      <c r="R323" s="147"/>
      <c r="S323" s="138"/>
      <c r="T323" s="138"/>
      <c r="U323" s="138"/>
      <c r="V323" s="138"/>
    </row>
    <row r="324" spans="1:22" ht="11.25" customHeight="1" x14ac:dyDescent="0.2">
      <c r="A324" s="138"/>
      <c r="B324" s="147"/>
      <c r="C324" s="147"/>
      <c r="D324" s="147"/>
      <c r="E324" s="147"/>
      <c r="F324" s="147"/>
      <c r="G324" s="147"/>
      <c r="H324" s="147"/>
      <c r="I324" s="147"/>
      <c r="J324" s="147"/>
      <c r="K324" s="147"/>
      <c r="L324" s="147"/>
      <c r="M324" s="147"/>
      <c r="N324" s="147"/>
      <c r="O324" s="147"/>
      <c r="P324" s="147"/>
      <c r="Q324" s="147"/>
      <c r="R324" s="147"/>
      <c r="S324" s="138"/>
      <c r="T324" s="138"/>
      <c r="U324" s="138"/>
      <c r="V324" s="138"/>
    </row>
    <row r="325" spans="1:22" ht="11.25" customHeight="1" x14ac:dyDescent="0.2">
      <c r="A325" s="138"/>
      <c r="B325" s="147"/>
      <c r="C325" s="147"/>
      <c r="D325" s="147"/>
      <c r="E325" s="147"/>
      <c r="F325" s="147"/>
      <c r="G325" s="147"/>
      <c r="H325" s="147"/>
      <c r="I325" s="147"/>
      <c r="J325" s="147"/>
      <c r="K325" s="147"/>
      <c r="L325" s="147"/>
      <c r="M325" s="147"/>
      <c r="N325" s="147"/>
      <c r="O325" s="147"/>
      <c r="P325" s="147"/>
      <c r="Q325" s="147"/>
      <c r="R325" s="147"/>
      <c r="S325" s="138"/>
      <c r="T325" s="138"/>
      <c r="U325" s="138"/>
      <c r="V325" s="138"/>
    </row>
    <row r="326" spans="1:22" ht="11.25" customHeight="1" x14ac:dyDescent="0.2">
      <c r="A326" s="138"/>
      <c r="B326" s="147"/>
      <c r="C326" s="147"/>
      <c r="D326" s="147"/>
      <c r="E326" s="147"/>
      <c r="F326" s="147"/>
      <c r="G326" s="147"/>
      <c r="H326" s="147"/>
      <c r="I326" s="147"/>
      <c r="J326" s="147"/>
      <c r="K326" s="147"/>
      <c r="L326" s="147"/>
      <c r="M326" s="147"/>
      <c r="N326" s="147"/>
      <c r="O326" s="147"/>
      <c r="P326" s="147"/>
      <c r="Q326" s="147"/>
      <c r="R326" s="147"/>
      <c r="S326" s="138"/>
      <c r="T326" s="138"/>
      <c r="U326" s="138"/>
      <c r="V326" s="138"/>
    </row>
    <row r="327" spans="1:22" ht="11.25" customHeight="1" x14ac:dyDescent="0.2">
      <c r="A327" s="138"/>
      <c r="B327" s="147"/>
      <c r="C327" s="147"/>
      <c r="D327" s="147"/>
      <c r="E327" s="147"/>
      <c r="F327" s="147"/>
      <c r="G327" s="147"/>
      <c r="H327" s="147"/>
      <c r="I327" s="147"/>
      <c r="J327" s="147"/>
      <c r="K327" s="147"/>
      <c r="L327" s="147"/>
      <c r="M327" s="147"/>
      <c r="N327" s="147"/>
      <c r="O327" s="147"/>
      <c r="P327" s="147"/>
      <c r="Q327" s="147"/>
      <c r="R327" s="147"/>
      <c r="S327" s="138"/>
      <c r="T327" s="138"/>
      <c r="U327" s="138"/>
      <c r="V327" s="138"/>
    </row>
    <row r="328" spans="1:22" ht="11.25" customHeight="1" x14ac:dyDescent="0.2">
      <c r="A328" s="138"/>
      <c r="B328" s="147"/>
      <c r="C328" s="147"/>
      <c r="D328" s="147"/>
      <c r="E328" s="147"/>
      <c r="F328" s="147"/>
      <c r="G328" s="147"/>
      <c r="H328" s="147"/>
      <c r="I328" s="147"/>
      <c r="J328" s="147"/>
      <c r="K328" s="147"/>
      <c r="L328" s="147"/>
      <c r="M328" s="147"/>
      <c r="N328" s="147"/>
      <c r="O328" s="147"/>
      <c r="P328" s="147"/>
      <c r="Q328" s="147"/>
      <c r="R328" s="147"/>
      <c r="S328" s="138"/>
      <c r="T328" s="138"/>
      <c r="U328" s="138"/>
      <c r="V328" s="138"/>
    </row>
    <row r="329" spans="1:22" ht="11.25" customHeight="1" x14ac:dyDescent="0.2">
      <c r="A329" s="138"/>
      <c r="B329" s="147"/>
      <c r="C329" s="147"/>
      <c r="D329" s="147"/>
      <c r="E329" s="147"/>
      <c r="F329" s="147"/>
      <c r="G329" s="147"/>
      <c r="H329" s="147"/>
      <c r="I329" s="147"/>
      <c r="J329" s="147"/>
      <c r="K329" s="147"/>
      <c r="L329" s="147"/>
      <c r="M329" s="147"/>
      <c r="N329" s="147"/>
      <c r="O329" s="147"/>
      <c r="P329" s="147"/>
      <c r="Q329" s="147"/>
      <c r="R329" s="147"/>
      <c r="S329" s="138"/>
      <c r="T329" s="138"/>
      <c r="U329" s="138"/>
      <c r="V329" s="138"/>
    </row>
    <row r="330" spans="1:22" ht="11.25" customHeight="1" x14ac:dyDescent="0.2">
      <c r="A330" s="138"/>
      <c r="B330" s="147"/>
      <c r="C330" s="147"/>
      <c r="D330" s="147"/>
      <c r="E330" s="147"/>
      <c r="F330" s="147"/>
      <c r="G330" s="147"/>
      <c r="H330" s="147"/>
      <c r="I330" s="147"/>
      <c r="J330" s="147"/>
      <c r="K330" s="147"/>
      <c r="L330" s="147"/>
      <c r="M330" s="147"/>
      <c r="N330" s="147"/>
      <c r="O330" s="147"/>
      <c r="P330" s="147"/>
      <c r="Q330" s="147"/>
      <c r="R330" s="147"/>
      <c r="S330" s="138"/>
      <c r="T330" s="138"/>
      <c r="U330" s="138"/>
      <c r="V330" s="138"/>
    </row>
    <row r="331" spans="1:22" ht="11.25" customHeight="1" x14ac:dyDescent="0.2">
      <c r="A331" s="138"/>
      <c r="B331" s="147"/>
      <c r="C331" s="147"/>
      <c r="D331" s="147"/>
      <c r="E331" s="147"/>
      <c r="F331" s="147"/>
      <c r="G331" s="147"/>
      <c r="H331" s="147"/>
      <c r="I331" s="147"/>
      <c r="J331" s="147"/>
      <c r="K331" s="147"/>
      <c r="L331" s="147"/>
      <c r="M331" s="147"/>
      <c r="N331" s="147"/>
      <c r="O331" s="147"/>
      <c r="P331" s="147"/>
      <c r="Q331" s="147"/>
      <c r="R331" s="147"/>
      <c r="S331" s="138"/>
      <c r="T331" s="138"/>
      <c r="U331" s="138"/>
      <c r="V331" s="138"/>
    </row>
    <row r="332" spans="1:22" ht="11.25" customHeight="1" x14ac:dyDescent="0.2">
      <c r="A332" s="138"/>
      <c r="B332" s="147"/>
      <c r="C332" s="147"/>
      <c r="D332" s="147"/>
      <c r="E332" s="147"/>
      <c r="F332" s="147"/>
      <c r="G332" s="147"/>
      <c r="H332" s="147"/>
      <c r="I332" s="147"/>
      <c r="J332" s="147"/>
      <c r="K332" s="147"/>
      <c r="L332" s="147"/>
      <c r="M332" s="147"/>
      <c r="N332" s="147"/>
      <c r="O332" s="147"/>
      <c r="P332" s="147"/>
      <c r="Q332" s="147"/>
      <c r="R332" s="147"/>
      <c r="S332" s="138"/>
      <c r="T332" s="138"/>
      <c r="U332" s="138"/>
      <c r="V332" s="138"/>
    </row>
    <row r="333" spans="1:22" ht="11.25" customHeight="1" x14ac:dyDescent="0.2">
      <c r="A333" s="138"/>
      <c r="B333" s="147"/>
      <c r="C333" s="147"/>
      <c r="D333" s="147"/>
      <c r="E333" s="147"/>
      <c r="F333" s="147"/>
      <c r="G333" s="147"/>
      <c r="H333" s="147"/>
      <c r="I333" s="147"/>
      <c r="J333" s="147"/>
      <c r="K333" s="147"/>
      <c r="L333" s="147"/>
      <c r="M333" s="147"/>
      <c r="N333" s="147"/>
      <c r="O333" s="147"/>
      <c r="P333" s="147"/>
      <c r="Q333" s="147"/>
      <c r="R333" s="147"/>
      <c r="S333" s="138"/>
      <c r="T333" s="138"/>
      <c r="U333" s="138"/>
      <c r="V333" s="138"/>
    </row>
    <row r="334" spans="1:22" ht="11.25" customHeight="1" x14ac:dyDescent="0.2">
      <c r="A334" s="138"/>
      <c r="B334" s="147"/>
      <c r="C334" s="147"/>
      <c r="D334" s="147"/>
      <c r="E334" s="147"/>
      <c r="F334" s="147"/>
      <c r="G334" s="147"/>
      <c r="H334" s="147"/>
      <c r="I334" s="147"/>
      <c r="J334" s="147"/>
      <c r="K334" s="147"/>
      <c r="L334" s="147"/>
      <c r="M334" s="147"/>
      <c r="N334" s="147"/>
      <c r="O334" s="147"/>
      <c r="P334" s="147"/>
      <c r="Q334" s="147"/>
      <c r="R334" s="147"/>
      <c r="S334" s="138"/>
      <c r="T334" s="138"/>
      <c r="U334" s="138"/>
      <c r="V334" s="138"/>
    </row>
    <row r="335" spans="1:22" ht="11.25" customHeight="1" x14ac:dyDescent="0.2">
      <c r="A335" s="138"/>
      <c r="B335" s="147"/>
      <c r="C335" s="147"/>
      <c r="D335" s="147"/>
      <c r="E335" s="147"/>
      <c r="F335" s="147"/>
      <c r="G335" s="147"/>
      <c r="H335" s="147"/>
      <c r="I335" s="147"/>
      <c r="J335" s="147"/>
      <c r="K335" s="147"/>
      <c r="L335" s="147"/>
      <c r="M335" s="147"/>
      <c r="N335" s="147"/>
      <c r="O335" s="147"/>
      <c r="P335" s="147"/>
      <c r="Q335" s="147"/>
      <c r="R335" s="147"/>
      <c r="S335" s="138"/>
      <c r="T335" s="138"/>
      <c r="U335" s="138"/>
      <c r="V335" s="138"/>
    </row>
    <row r="336" spans="1:22" ht="11.25" customHeight="1" x14ac:dyDescent="0.2">
      <c r="A336" s="138"/>
      <c r="B336" s="147"/>
      <c r="C336" s="147"/>
      <c r="D336" s="147"/>
      <c r="E336" s="147"/>
      <c r="F336" s="147"/>
      <c r="G336" s="147"/>
      <c r="H336" s="147"/>
      <c r="I336" s="147"/>
      <c r="J336" s="147"/>
      <c r="K336" s="147"/>
      <c r="L336" s="147"/>
      <c r="M336" s="147"/>
      <c r="N336" s="147"/>
      <c r="O336" s="147"/>
      <c r="P336" s="147"/>
      <c r="Q336" s="147"/>
      <c r="R336" s="147"/>
      <c r="S336" s="138"/>
      <c r="T336" s="138"/>
      <c r="U336" s="138"/>
      <c r="V336" s="138"/>
    </row>
    <row r="337" spans="1:22" ht="11.25" customHeight="1" x14ac:dyDescent="0.2">
      <c r="A337" s="138"/>
      <c r="B337" s="147"/>
      <c r="C337" s="147"/>
      <c r="D337" s="147"/>
      <c r="E337" s="147"/>
      <c r="F337" s="147"/>
      <c r="G337" s="147"/>
      <c r="H337" s="147"/>
      <c r="I337" s="147"/>
      <c r="J337" s="147"/>
      <c r="K337" s="147"/>
      <c r="L337" s="147"/>
      <c r="M337" s="147"/>
      <c r="N337" s="147"/>
      <c r="O337" s="147"/>
      <c r="P337" s="147"/>
      <c r="Q337" s="147"/>
      <c r="R337" s="147"/>
      <c r="S337" s="138"/>
      <c r="T337" s="138"/>
      <c r="U337" s="138"/>
      <c r="V337" s="138"/>
    </row>
    <row r="338" spans="1:22" ht="11.25" customHeight="1" x14ac:dyDescent="0.2">
      <c r="A338" s="138"/>
      <c r="B338" s="147"/>
      <c r="C338" s="147"/>
      <c r="D338" s="147"/>
      <c r="E338" s="147"/>
      <c r="F338" s="147"/>
      <c r="G338" s="147"/>
      <c r="H338" s="147"/>
      <c r="I338" s="147"/>
      <c r="J338" s="147"/>
      <c r="K338" s="147"/>
      <c r="L338" s="147"/>
      <c r="M338" s="147"/>
      <c r="N338" s="147"/>
      <c r="O338" s="147"/>
      <c r="P338" s="147"/>
      <c r="Q338" s="147"/>
      <c r="R338" s="147"/>
      <c r="S338" s="138"/>
      <c r="T338" s="138"/>
      <c r="U338" s="138"/>
      <c r="V338" s="138"/>
    </row>
    <row r="339" spans="1:22" ht="11.25" customHeight="1" x14ac:dyDescent="0.2">
      <c r="A339" s="138"/>
      <c r="B339" s="147"/>
      <c r="C339" s="147"/>
      <c r="D339" s="147"/>
      <c r="E339" s="147"/>
      <c r="F339" s="147"/>
      <c r="G339" s="147"/>
      <c r="H339" s="147"/>
      <c r="I339" s="147"/>
      <c r="J339" s="147"/>
      <c r="K339" s="147"/>
      <c r="L339" s="147"/>
      <c r="M339" s="147"/>
      <c r="N339" s="147"/>
      <c r="O339" s="147"/>
      <c r="P339" s="147"/>
      <c r="Q339" s="147"/>
      <c r="R339" s="147"/>
      <c r="S339" s="138"/>
      <c r="T339" s="138"/>
      <c r="U339" s="138"/>
      <c r="V339" s="138"/>
    </row>
    <row r="340" spans="1:22" ht="11.25" customHeight="1" x14ac:dyDescent="0.2">
      <c r="A340" s="138"/>
      <c r="B340" s="147"/>
      <c r="C340" s="147"/>
      <c r="D340" s="147"/>
      <c r="E340" s="147"/>
      <c r="F340" s="147"/>
      <c r="G340" s="147"/>
      <c r="H340" s="147"/>
      <c r="I340" s="147"/>
      <c r="J340" s="147"/>
      <c r="K340" s="147"/>
      <c r="L340" s="147"/>
      <c r="M340" s="147"/>
      <c r="N340" s="147"/>
      <c r="O340" s="147"/>
      <c r="P340" s="147"/>
      <c r="Q340" s="147"/>
      <c r="R340" s="147"/>
      <c r="S340" s="138"/>
      <c r="T340" s="138"/>
      <c r="U340" s="138"/>
      <c r="V340" s="138"/>
    </row>
    <row r="341" spans="1:22" ht="11.25" customHeight="1" x14ac:dyDescent="0.2">
      <c r="A341" s="138"/>
      <c r="B341" s="147"/>
      <c r="C341" s="147"/>
      <c r="D341" s="147"/>
      <c r="E341" s="147"/>
      <c r="F341" s="147"/>
      <c r="G341" s="147"/>
      <c r="H341" s="147"/>
      <c r="I341" s="147"/>
      <c r="J341" s="147"/>
      <c r="K341" s="147"/>
      <c r="L341" s="147"/>
      <c r="M341" s="147"/>
      <c r="N341" s="147"/>
      <c r="O341" s="147"/>
      <c r="P341" s="147"/>
      <c r="Q341" s="147"/>
      <c r="R341" s="147"/>
      <c r="S341" s="138"/>
      <c r="T341" s="138"/>
      <c r="U341" s="138"/>
      <c r="V341" s="138"/>
    </row>
    <row r="342" spans="1:22" ht="11.25" customHeight="1" x14ac:dyDescent="0.2">
      <c r="A342" s="138"/>
      <c r="B342" s="147"/>
      <c r="C342" s="147"/>
      <c r="D342" s="147"/>
      <c r="E342" s="147"/>
      <c r="F342" s="147"/>
      <c r="G342" s="147"/>
      <c r="H342" s="147"/>
      <c r="I342" s="147"/>
      <c r="J342" s="147"/>
      <c r="K342" s="147"/>
      <c r="L342" s="147"/>
      <c r="M342" s="147"/>
      <c r="N342" s="147"/>
      <c r="O342" s="147"/>
      <c r="P342" s="147"/>
      <c r="Q342" s="147"/>
      <c r="R342" s="147"/>
      <c r="S342" s="138"/>
      <c r="T342" s="138"/>
      <c r="U342" s="138"/>
      <c r="V342" s="138"/>
    </row>
    <row r="343" spans="1:22" ht="11.25" customHeight="1" x14ac:dyDescent="0.2">
      <c r="A343" s="138"/>
      <c r="B343" s="147"/>
      <c r="C343" s="147"/>
      <c r="D343" s="147"/>
      <c r="E343" s="147"/>
      <c r="F343" s="147"/>
      <c r="G343" s="147"/>
      <c r="H343" s="147"/>
      <c r="I343" s="147"/>
      <c r="J343" s="147"/>
      <c r="K343" s="147"/>
      <c r="L343" s="147"/>
      <c r="M343" s="147"/>
      <c r="N343" s="147"/>
      <c r="O343" s="147"/>
      <c r="P343" s="147"/>
      <c r="Q343" s="147"/>
      <c r="R343" s="147"/>
      <c r="S343" s="138"/>
      <c r="T343" s="138"/>
      <c r="U343" s="138"/>
      <c r="V343" s="138"/>
    </row>
    <row r="344" spans="1:22" ht="11.25" customHeight="1" x14ac:dyDescent="0.2">
      <c r="A344" s="138"/>
      <c r="B344" s="147"/>
      <c r="C344" s="147"/>
      <c r="D344" s="147"/>
      <c r="E344" s="147"/>
      <c r="F344" s="147"/>
      <c r="G344" s="147"/>
      <c r="H344" s="147"/>
      <c r="I344" s="147"/>
      <c r="J344" s="147"/>
      <c r="K344" s="147"/>
      <c r="L344" s="147"/>
      <c r="M344" s="147"/>
      <c r="N344" s="147"/>
      <c r="O344" s="147"/>
      <c r="P344" s="147"/>
      <c r="Q344" s="147"/>
      <c r="R344" s="147"/>
      <c r="S344" s="138"/>
      <c r="T344" s="138"/>
      <c r="U344" s="138"/>
      <c r="V344" s="138"/>
    </row>
    <row r="345" spans="1:22" ht="11.25" customHeight="1" x14ac:dyDescent="0.2">
      <c r="A345" s="138"/>
      <c r="B345" s="147"/>
      <c r="C345" s="147"/>
      <c r="D345" s="147"/>
      <c r="E345" s="147"/>
      <c r="F345" s="147"/>
      <c r="G345" s="147"/>
      <c r="H345" s="147"/>
      <c r="I345" s="147"/>
      <c r="J345" s="147"/>
      <c r="K345" s="147"/>
      <c r="L345" s="147"/>
      <c r="M345" s="147"/>
      <c r="N345" s="147"/>
      <c r="O345" s="147"/>
      <c r="P345" s="147"/>
      <c r="Q345" s="147"/>
      <c r="R345" s="147"/>
      <c r="S345" s="138"/>
      <c r="T345" s="138"/>
      <c r="U345" s="138"/>
      <c r="V345" s="138"/>
    </row>
    <row r="346" spans="1:22" ht="11.25" customHeight="1" x14ac:dyDescent="0.2">
      <c r="A346" s="138"/>
      <c r="B346" s="147"/>
      <c r="C346" s="147"/>
      <c r="D346" s="147"/>
      <c r="E346" s="147"/>
      <c r="F346" s="147"/>
      <c r="G346" s="147"/>
      <c r="H346" s="147"/>
      <c r="I346" s="147"/>
      <c r="J346" s="147"/>
      <c r="K346" s="147"/>
      <c r="L346" s="147"/>
      <c r="M346" s="147"/>
      <c r="N346" s="147"/>
      <c r="O346" s="147"/>
      <c r="P346" s="147"/>
      <c r="Q346" s="147"/>
      <c r="R346" s="147"/>
      <c r="S346" s="138"/>
      <c r="T346" s="138"/>
      <c r="U346" s="138"/>
      <c r="V346" s="138"/>
    </row>
    <row r="347" spans="1:22" ht="11.25" customHeight="1" x14ac:dyDescent="0.2">
      <c r="A347" s="138"/>
      <c r="B347" s="147"/>
      <c r="C347" s="147"/>
      <c r="D347" s="147"/>
      <c r="E347" s="147"/>
      <c r="F347" s="147"/>
      <c r="G347" s="147"/>
      <c r="H347" s="147"/>
      <c r="I347" s="147"/>
      <c r="J347" s="147"/>
      <c r="K347" s="147"/>
      <c r="L347" s="147"/>
      <c r="M347" s="147"/>
      <c r="N347" s="147"/>
      <c r="O347" s="147"/>
      <c r="P347" s="147"/>
      <c r="Q347" s="147"/>
      <c r="R347" s="147"/>
      <c r="S347" s="138"/>
      <c r="T347" s="138"/>
      <c r="U347" s="138"/>
      <c r="V347" s="138"/>
    </row>
    <row r="348" spans="1:22" ht="11.25" customHeight="1" x14ac:dyDescent="0.2">
      <c r="A348" s="138"/>
      <c r="B348" s="147"/>
      <c r="C348" s="147"/>
      <c r="D348" s="147"/>
      <c r="E348" s="147"/>
      <c r="F348" s="147"/>
      <c r="G348" s="147"/>
      <c r="H348" s="147"/>
      <c r="I348" s="147"/>
      <c r="J348" s="147"/>
      <c r="K348" s="147"/>
      <c r="L348" s="147"/>
      <c r="M348" s="147"/>
      <c r="N348" s="147"/>
      <c r="O348" s="147"/>
      <c r="P348" s="147"/>
      <c r="Q348" s="147"/>
      <c r="R348" s="147"/>
      <c r="S348" s="138"/>
      <c r="T348" s="138"/>
      <c r="U348" s="138"/>
      <c r="V348" s="138"/>
    </row>
    <row r="349" spans="1:22" ht="11.25" customHeight="1" x14ac:dyDescent="0.2">
      <c r="A349" s="138"/>
      <c r="B349" s="147"/>
      <c r="C349" s="147"/>
      <c r="D349" s="147"/>
      <c r="E349" s="147"/>
      <c r="F349" s="147"/>
      <c r="G349" s="147"/>
      <c r="H349" s="147"/>
      <c r="I349" s="147"/>
      <c r="J349" s="147"/>
      <c r="K349" s="147"/>
      <c r="L349" s="147"/>
      <c r="M349" s="147"/>
      <c r="N349" s="147"/>
      <c r="O349" s="147"/>
      <c r="P349" s="147"/>
      <c r="Q349" s="147"/>
      <c r="R349" s="147"/>
      <c r="S349" s="138"/>
      <c r="T349" s="138"/>
      <c r="U349" s="138"/>
      <c r="V349" s="138"/>
    </row>
    <row r="350" spans="1:22" ht="11.25" customHeight="1" x14ac:dyDescent="0.2">
      <c r="A350" s="138"/>
      <c r="B350" s="147"/>
      <c r="C350" s="147"/>
      <c r="D350" s="147"/>
      <c r="E350" s="147"/>
      <c r="F350" s="147"/>
      <c r="G350" s="147"/>
      <c r="H350" s="147"/>
      <c r="I350" s="147"/>
      <c r="J350" s="147"/>
      <c r="K350" s="147"/>
      <c r="L350" s="147"/>
      <c r="M350" s="147"/>
      <c r="N350" s="147"/>
      <c r="O350" s="147"/>
      <c r="P350" s="147"/>
      <c r="Q350" s="147"/>
      <c r="R350" s="147"/>
      <c r="S350" s="138"/>
      <c r="T350" s="138"/>
      <c r="U350" s="138"/>
      <c r="V350" s="138"/>
    </row>
    <row r="351" spans="1:22" ht="11.25" customHeight="1" x14ac:dyDescent="0.2">
      <c r="A351" s="138"/>
      <c r="B351" s="147"/>
      <c r="C351" s="147"/>
      <c r="D351" s="147"/>
      <c r="E351" s="147"/>
      <c r="F351" s="147"/>
      <c r="G351" s="147"/>
      <c r="H351" s="147"/>
      <c r="I351" s="147"/>
      <c r="J351" s="147"/>
      <c r="K351" s="147"/>
      <c r="L351" s="147"/>
      <c r="M351" s="147"/>
      <c r="N351" s="147"/>
      <c r="O351" s="147"/>
      <c r="P351" s="147"/>
      <c r="Q351" s="147"/>
      <c r="R351" s="147"/>
      <c r="S351" s="138"/>
      <c r="T351" s="138"/>
      <c r="U351" s="138"/>
      <c r="V351" s="138"/>
    </row>
    <row r="352" spans="1:22" ht="11.25" customHeight="1" x14ac:dyDescent="0.2">
      <c r="A352" s="138"/>
      <c r="B352" s="147"/>
      <c r="C352" s="147"/>
      <c r="D352" s="147"/>
      <c r="E352" s="147"/>
      <c r="F352" s="147"/>
      <c r="G352" s="147"/>
      <c r="H352" s="147"/>
      <c r="I352" s="147"/>
      <c r="J352" s="147"/>
      <c r="K352" s="147"/>
      <c r="L352" s="147"/>
      <c r="M352" s="147"/>
      <c r="N352" s="147"/>
      <c r="O352" s="147"/>
      <c r="P352" s="147"/>
      <c r="Q352" s="147"/>
      <c r="R352" s="147"/>
      <c r="S352" s="138"/>
      <c r="T352" s="138"/>
      <c r="U352" s="138"/>
      <c r="V352" s="138"/>
    </row>
    <row r="353" spans="1:22" ht="11.25" customHeight="1" x14ac:dyDescent="0.2">
      <c r="A353" s="138"/>
      <c r="B353" s="147"/>
      <c r="C353" s="147"/>
      <c r="D353" s="147"/>
      <c r="E353" s="147"/>
      <c r="F353" s="147"/>
      <c r="G353" s="147"/>
      <c r="H353" s="147"/>
      <c r="I353" s="147"/>
      <c r="J353" s="147"/>
      <c r="K353" s="147"/>
      <c r="L353" s="147"/>
      <c r="M353" s="147"/>
      <c r="N353" s="147"/>
      <c r="O353" s="147"/>
      <c r="P353" s="147"/>
      <c r="Q353" s="147"/>
      <c r="R353" s="147"/>
      <c r="S353" s="138"/>
      <c r="T353" s="138"/>
      <c r="U353" s="138"/>
      <c r="V353" s="138"/>
    </row>
    <row r="354" spans="1:22" ht="11.25" customHeight="1" x14ac:dyDescent="0.2">
      <c r="A354" s="138"/>
      <c r="B354" s="147"/>
      <c r="C354" s="147"/>
      <c r="D354" s="147"/>
      <c r="E354" s="147"/>
      <c r="F354" s="147"/>
      <c r="G354" s="147"/>
      <c r="H354" s="147"/>
      <c r="I354" s="147"/>
      <c r="J354" s="147"/>
      <c r="K354" s="147"/>
      <c r="L354" s="147"/>
      <c r="M354" s="147"/>
      <c r="N354" s="147"/>
      <c r="O354" s="147"/>
      <c r="P354" s="147"/>
      <c r="Q354" s="147"/>
      <c r="R354" s="147"/>
      <c r="S354" s="138"/>
      <c r="T354" s="138"/>
      <c r="U354" s="138"/>
      <c r="V354" s="138"/>
    </row>
    <row r="355" spans="1:22" ht="11.25" customHeight="1" x14ac:dyDescent="0.2">
      <c r="A355" s="138"/>
      <c r="B355" s="147"/>
      <c r="C355" s="147"/>
      <c r="D355" s="147"/>
      <c r="E355" s="147"/>
      <c r="F355" s="147"/>
      <c r="G355" s="147"/>
      <c r="H355" s="147"/>
      <c r="I355" s="147"/>
      <c r="J355" s="147"/>
      <c r="K355" s="147"/>
      <c r="L355" s="147"/>
      <c r="M355" s="147"/>
      <c r="N355" s="147"/>
      <c r="O355" s="147"/>
      <c r="P355" s="147"/>
      <c r="Q355" s="147"/>
      <c r="R355" s="147"/>
      <c r="S355" s="138"/>
      <c r="T355" s="138"/>
      <c r="U355" s="138"/>
      <c r="V355" s="138"/>
    </row>
    <row r="356" spans="1:22" ht="11.25" customHeight="1" x14ac:dyDescent="0.2">
      <c r="A356" s="138"/>
      <c r="B356" s="147"/>
      <c r="C356" s="147"/>
      <c r="D356" s="147"/>
      <c r="E356" s="147"/>
      <c r="F356" s="147"/>
      <c r="G356" s="147"/>
      <c r="H356" s="147"/>
      <c r="I356" s="147"/>
      <c r="J356" s="147"/>
      <c r="K356" s="147"/>
      <c r="L356" s="147"/>
      <c r="M356" s="147"/>
      <c r="N356" s="147"/>
      <c r="O356" s="147"/>
      <c r="P356" s="147"/>
      <c r="Q356" s="147"/>
      <c r="R356" s="147"/>
      <c r="S356" s="138"/>
      <c r="T356" s="138"/>
      <c r="U356" s="138"/>
      <c r="V356" s="138"/>
    </row>
    <row r="357" spans="1:22" ht="11.25" customHeight="1" x14ac:dyDescent="0.2">
      <c r="A357" s="138"/>
      <c r="B357" s="147"/>
      <c r="C357" s="147"/>
      <c r="D357" s="147"/>
      <c r="E357" s="147"/>
      <c r="F357" s="147"/>
      <c r="G357" s="147"/>
      <c r="H357" s="147"/>
      <c r="I357" s="147"/>
      <c r="J357" s="147"/>
      <c r="K357" s="147"/>
      <c r="L357" s="147"/>
      <c r="M357" s="147"/>
      <c r="N357" s="147"/>
      <c r="O357" s="147"/>
      <c r="P357" s="147"/>
      <c r="Q357" s="147"/>
      <c r="R357" s="147"/>
      <c r="S357" s="138"/>
      <c r="T357" s="138"/>
      <c r="U357" s="138"/>
      <c r="V357" s="138"/>
    </row>
    <row r="358" spans="1:22" ht="11.25" customHeight="1" x14ac:dyDescent="0.2">
      <c r="A358" s="138"/>
      <c r="B358" s="147"/>
      <c r="C358" s="147"/>
      <c r="D358" s="147"/>
      <c r="E358" s="147"/>
      <c r="F358" s="147"/>
      <c r="G358" s="147"/>
      <c r="H358" s="147"/>
      <c r="I358" s="147"/>
      <c r="J358" s="147"/>
      <c r="K358" s="147"/>
      <c r="L358" s="147"/>
      <c r="M358" s="147"/>
      <c r="N358" s="147"/>
      <c r="O358" s="147"/>
      <c r="P358" s="147"/>
      <c r="Q358" s="147"/>
      <c r="R358" s="147"/>
      <c r="S358" s="138"/>
      <c r="T358" s="138"/>
      <c r="U358" s="138"/>
      <c r="V358" s="138"/>
    </row>
    <row r="359" spans="1:22" ht="11.25" customHeight="1" x14ac:dyDescent="0.2">
      <c r="A359" s="138"/>
      <c r="B359" s="147"/>
      <c r="C359" s="147"/>
      <c r="D359" s="147"/>
      <c r="E359" s="147"/>
      <c r="F359" s="147"/>
      <c r="G359" s="147"/>
      <c r="H359" s="147"/>
      <c r="I359" s="147"/>
      <c r="J359" s="147"/>
      <c r="K359" s="147"/>
      <c r="L359" s="147"/>
      <c r="M359" s="147"/>
      <c r="N359" s="147"/>
      <c r="O359" s="147"/>
      <c r="P359" s="147"/>
      <c r="Q359" s="147"/>
      <c r="R359" s="147"/>
      <c r="S359" s="138"/>
      <c r="T359" s="138"/>
      <c r="U359" s="138"/>
      <c r="V359" s="138"/>
    </row>
    <row r="360" spans="1:22" ht="11.25" customHeight="1" x14ac:dyDescent="0.2">
      <c r="A360" s="138"/>
      <c r="B360" s="147"/>
      <c r="C360" s="147"/>
      <c r="D360" s="147"/>
      <c r="E360" s="147"/>
      <c r="F360" s="147"/>
      <c r="G360" s="147"/>
      <c r="H360" s="147"/>
      <c r="I360" s="147"/>
      <c r="J360" s="147"/>
      <c r="K360" s="147"/>
      <c r="L360" s="147"/>
      <c r="M360" s="147"/>
      <c r="N360" s="147"/>
      <c r="O360" s="147"/>
      <c r="P360" s="147"/>
      <c r="Q360" s="147"/>
      <c r="R360" s="147"/>
      <c r="S360" s="138"/>
      <c r="T360" s="138"/>
      <c r="U360" s="138"/>
      <c r="V360" s="138"/>
    </row>
    <row r="361" spans="1:22" ht="11.25" customHeight="1" x14ac:dyDescent="0.2">
      <c r="A361" s="138"/>
      <c r="B361" s="147"/>
      <c r="C361" s="147"/>
      <c r="D361" s="147"/>
      <c r="E361" s="147"/>
      <c r="F361" s="147"/>
      <c r="G361" s="147"/>
      <c r="H361" s="147"/>
      <c r="I361" s="147"/>
      <c r="J361" s="147"/>
      <c r="K361" s="147"/>
      <c r="L361" s="147"/>
      <c r="M361" s="147"/>
      <c r="N361" s="147"/>
      <c r="O361" s="147"/>
      <c r="P361" s="147"/>
      <c r="Q361" s="147"/>
      <c r="R361" s="147"/>
      <c r="S361" s="138"/>
      <c r="T361" s="138"/>
      <c r="U361" s="138"/>
      <c r="V361" s="138"/>
    </row>
    <row r="362" spans="1:22" ht="11.25" customHeight="1" x14ac:dyDescent="0.2">
      <c r="A362" s="138"/>
      <c r="B362" s="147"/>
      <c r="C362" s="147"/>
      <c r="D362" s="147"/>
      <c r="E362" s="147"/>
      <c r="F362" s="147"/>
      <c r="G362" s="147"/>
      <c r="H362" s="147"/>
      <c r="I362" s="147"/>
      <c r="J362" s="147"/>
      <c r="K362" s="147"/>
      <c r="L362" s="147"/>
      <c r="M362" s="147"/>
      <c r="N362" s="147"/>
      <c r="O362" s="147"/>
      <c r="P362" s="147"/>
      <c r="Q362" s="147"/>
      <c r="R362" s="147"/>
      <c r="S362" s="138"/>
      <c r="T362" s="138"/>
      <c r="U362" s="138"/>
      <c r="V362" s="138"/>
    </row>
    <row r="363" spans="1:22" ht="11.25" customHeight="1" x14ac:dyDescent="0.2">
      <c r="A363" s="138"/>
      <c r="B363" s="147"/>
      <c r="C363" s="147"/>
      <c r="D363" s="147"/>
      <c r="E363" s="147"/>
      <c r="F363" s="147"/>
      <c r="G363" s="147"/>
      <c r="H363" s="147"/>
      <c r="I363" s="147"/>
      <c r="J363" s="147"/>
      <c r="K363" s="147"/>
      <c r="L363" s="147"/>
      <c r="M363" s="147"/>
      <c r="N363" s="147"/>
      <c r="O363" s="147"/>
      <c r="P363" s="147"/>
      <c r="Q363" s="147"/>
      <c r="R363" s="147"/>
      <c r="S363" s="138"/>
      <c r="T363" s="138"/>
      <c r="U363" s="138"/>
      <c r="V363" s="138"/>
    </row>
    <row r="364" spans="1:22" ht="11.25" customHeight="1" x14ac:dyDescent="0.2">
      <c r="A364" s="138"/>
      <c r="B364" s="147"/>
      <c r="C364" s="147"/>
      <c r="D364" s="147"/>
      <c r="E364" s="147"/>
      <c r="F364" s="147"/>
      <c r="G364" s="147"/>
      <c r="H364" s="147"/>
      <c r="I364" s="147"/>
      <c r="J364" s="147"/>
      <c r="K364" s="147"/>
      <c r="L364" s="147"/>
      <c r="M364" s="147"/>
      <c r="N364" s="147"/>
      <c r="O364" s="147"/>
      <c r="P364" s="147"/>
      <c r="Q364" s="147"/>
      <c r="R364" s="147"/>
      <c r="S364" s="138"/>
      <c r="T364" s="138"/>
      <c r="U364" s="138"/>
      <c r="V364" s="138"/>
    </row>
    <row r="365" spans="1:22" ht="11.25" customHeight="1" x14ac:dyDescent="0.2">
      <c r="A365" s="138"/>
      <c r="B365" s="147"/>
      <c r="C365" s="147"/>
      <c r="D365" s="147"/>
      <c r="E365" s="147"/>
      <c r="F365" s="147"/>
      <c r="G365" s="147"/>
      <c r="H365" s="147"/>
      <c r="I365" s="147"/>
      <c r="J365" s="147"/>
      <c r="K365" s="147"/>
      <c r="L365" s="147"/>
      <c r="M365" s="147"/>
      <c r="N365" s="147"/>
      <c r="O365" s="147"/>
      <c r="P365" s="147"/>
      <c r="Q365" s="147"/>
      <c r="R365" s="147"/>
      <c r="S365" s="138"/>
      <c r="T365" s="138"/>
      <c r="U365" s="138"/>
      <c r="V365" s="138"/>
    </row>
    <row r="366" spans="1:22" ht="11.25" customHeight="1" x14ac:dyDescent="0.2">
      <c r="A366" s="138"/>
      <c r="B366" s="147"/>
      <c r="C366" s="147"/>
      <c r="D366" s="147"/>
      <c r="E366" s="147"/>
      <c r="F366" s="147"/>
      <c r="G366" s="147"/>
      <c r="H366" s="147"/>
      <c r="I366" s="147"/>
      <c r="J366" s="147"/>
      <c r="K366" s="147"/>
      <c r="L366" s="147"/>
      <c r="M366" s="147"/>
      <c r="N366" s="147"/>
      <c r="O366" s="147"/>
      <c r="P366" s="147"/>
      <c r="Q366" s="147"/>
      <c r="R366" s="147"/>
      <c r="S366" s="138"/>
      <c r="T366" s="138"/>
      <c r="U366" s="138"/>
      <c r="V366" s="138"/>
    </row>
    <row r="367" spans="1:22" ht="11.25" customHeight="1" x14ac:dyDescent="0.2">
      <c r="A367" s="138"/>
      <c r="B367" s="147"/>
      <c r="C367" s="147"/>
      <c r="D367" s="147"/>
      <c r="E367" s="147"/>
      <c r="F367" s="147"/>
      <c r="G367" s="147"/>
      <c r="H367" s="147"/>
      <c r="I367" s="147"/>
      <c r="J367" s="147"/>
      <c r="K367" s="147"/>
      <c r="L367" s="147"/>
      <c r="M367" s="147"/>
      <c r="N367" s="147"/>
      <c r="O367" s="147"/>
      <c r="P367" s="147"/>
      <c r="Q367" s="147"/>
      <c r="R367" s="147"/>
      <c r="S367" s="138"/>
      <c r="T367" s="138"/>
      <c r="U367" s="138"/>
      <c r="V367" s="138"/>
    </row>
    <row r="368" spans="1:22" ht="11.25" customHeight="1" x14ac:dyDescent="0.2">
      <c r="A368" s="138"/>
      <c r="B368" s="147"/>
      <c r="C368" s="147"/>
      <c r="D368" s="147"/>
      <c r="E368" s="147"/>
      <c r="F368" s="147"/>
      <c r="G368" s="147"/>
      <c r="H368" s="147"/>
      <c r="I368" s="147"/>
      <c r="J368" s="147"/>
      <c r="K368" s="147"/>
      <c r="L368" s="147"/>
      <c r="M368" s="147"/>
      <c r="N368" s="147"/>
      <c r="O368" s="147"/>
      <c r="P368" s="147"/>
      <c r="Q368" s="147"/>
      <c r="R368" s="147"/>
      <c r="S368" s="138"/>
      <c r="T368" s="138"/>
      <c r="U368" s="138"/>
      <c r="V368" s="138"/>
    </row>
    <row r="369" spans="1:22" ht="11.25" customHeight="1" x14ac:dyDescent="0.2">
      <c r="A369" s="138"/>
      <c r="B369" s="147"/>
      <c r="C369" s="147"/>
      <c r="D369" s="147"/>
      <c r="E369" s="147"/>
      <c r="F369" s="147"/>
      <c r="G369" s="147"/>
      <c r="H369" s="147"/>
      <c r="I369" s="147"/>
      <c r="J369" s="147"/>
      <c r="K369" s="147"/>
      <c r="L369" s="147"/>
      <c r="M369" s="147"/>
      <c r="N369" s="147"/>
      <c r="O369" s="147"/>
      <c r="P369" s="147"/>
      <c r="Q369" s="147"/>
      <c r="R369" s="147"/>
      <c r="S369" s="138"/>
      <c r="T369" s="138"/>
      <c r="U369" s="138"/>
      <c r="V369" s="138"/>
    </row>
    <row r="370" spans="1:22" ht="11.25" customHeight="1" x14ac:dyDescent="0.2">
      <c r="A370" s="138"/>
      <c r="B370" s="147"/>
      <c r="C370" s="147"/>
      <c r="D370" s="147"/>
      <c r="E370" s="147"/>
      <c r="F370" s="147"/>
      <c r="G370" s="147"/>
      <c r="H370" s="147"/>
      <c r="I370" s="147"/>
      <c r="J370" s="147"/>
      <c r="K370" s="147"/>
      <c r="L370" s="147"/>
      <c r="M370" s="147"/>
      <c r="N370" s="147"/>
      <c r="O370" s="147"/>
      <c r="P370" s="147"/>
      <c r="Q370" s="147"/>
      <c r="R370" s="147"/>
      <c r="S370" s="138"/>
      <c r="T370" s="138"/>
      <c r="U370" s="138"/>
      <c r="V370" s="138"/>
    </row>
    <row r="371" spans="1:22" ht="11.25" customHeight="1" x14ac:dyDescent="0.2">
      <c r="A371" s="138"/>
      <c r="B371" s="147"/>
      <c r="C371" s="147"/>
      <c r="D371" s="147"/>
      <c r="E371" s="147"/>
      <c r="F371" s="147"/>
      <c r="G371" s="147"/>
      <c r="H371" s="147"/>
      <c r="I371" s="147"/>
      <c r="J371" s="147"/>
      <c r="K371" s="147"/>
      <c r="L371" s="147"/>
      <c r="M371" s="147"/>
      <c r="N371" s="147"/>
      <c r="O371" s="147"/>
      <c r="P371" s="147"/>
      <c r="Q371" s="147"/>
      <c r="R371" s="147"/>
      <c r="S371" s="138"/>
      <c r="T371" s="138"/>
      <c r="U371" s="138"/>
      <c r="V371" s="138"/>
    </row>
    <row r="372" spans="1:22" ht="11.25" customHeight="1" x14ac:dyDescent="0.2">
      <c r="A372" s="138"/>
      <c r="B372" s="147"/>
      <c r="C372" s="147"/>
      <c r="D372" s="147"/>
      <c r="E372" s="147"/>
      <c r="F372" s="147"/>
      <c r="G372" s="147"/>
      <c r="H372" s="147"/>
      <c r="I372" s="147"/>
      <c r="J372" s="147"/>
      <c r="K372" s="147"/>
      <c r="L372" s="147"/>
      <c r="M372" s="147"/>
      <c r="N372" s="147"/>
      <c r="O372" s="147"/>
      <c r="P372" s="147"/>
      <c r="Q372" s="147"/>
      <c r="R372" s="147"/>
      <c r="S372" s="138"/>
      <c r="T372" s="138"/>
      <c r="U372" s="138"/>
      <c r="V372" s="138"/>
    </row>
    <row r="373" spans="1:22" ht="11.25" customHeight="1" x14ac:dyDescent="0.2">
      <c r="A373" s="138"/>
      <c r="B373" s="147"/>
      <c r="C373" s="147"/>
      <c r="D373" s="147"/>
      <c r="E373" s="147"/>
      <c r="F373" s="147"/>
      <c r="G373" s="147"/>
      <c r="H373" s="147"/>
      <c r="I373" s="147"/>
      <c r="J373" s="147"/>
      <c r="K373" s="147"/>
      <c r="L373" s="147"/>
      <c r="M373" s="147"/>
      <c r="N373" s="147"/>
      <c r="O373" s="147"/>
      <c r="P373" s="147"/>
      <c r="Q373" s="147"/>
      <c r="R373" s="147"/>
      <c r="S373" s="138"/>
      <c r="T373" s="138"/>
      <c r="U373" s="138"/>
      <c r="V373" s="138"/>
    </row>
    <row r="374" spans="1:22" ht="11.25" customHeight="1" x14ac:dyDescent="0.2">
      <c r="A374" s="138"/>
      <c r="B374" s="147"/>
      <c r="C374" s="147"/>
      <c r="D374" s="147"/>
      <c r="E374" s="147"/>
      <c r="F374" s="147"/>
      <c r="G374" s="147"/>
      <c r="H374" s="147"/>
      <c r="I374" s="147"/>
      <c r="J374" s="147"/>
      <c r="K374" s="147"/>
      <c r="L374" s="147"/>
      <c r="M374" s="147"/>
      <c r="N374" s="147"/>
      <c r="O374" s="147"/>
      <c r="P374" s="147"/>
      <c r="Q374" s="147"/>
      <c r="R374" s="147"/>
      <c r="S374" s="138"/>
      <c r="T374" s="138"/>
      <c r="U374" s="138"/>
      <c r="V374" s="138"/>
    </row>
    <row r="375" spans="1:22" ht="11.25" customHeight="1" x14ac:dyDescent="0.2">
      <c r="A375" s="138"/>
      <c r="B375" s="147"/>
      <c r="C375" s="147"/>
      <c r="D375" s="147"/>
      <c r="E375" s="147"/>
      <c r="F375" s="147"/>
      <c r="G375" s="147"/>
      <c r="H375" s="147"/>
      <c r="I375" s="147"/>
      <c r="J375" s="147"/>
      <c r="K375" s="147"/>
      <c r="L375" s="147"/>
      <c r="M375" s="147"/>
      <c r="N375" s="147"/>
      <c r="O375" s="147"/>
      <c r="P375" s="147"/>
      <c r="Q375" s="147"/>
      <c r="R375" s="147"/>
      <c r="S375" s="138"/>
      <c r="T375" s="138"/>
      <c r="U375" s="138"/>
      <c r="V375" s="138"/>
    </row>
    <row r="376" spans="1:22" ht="11.25" customHeight="1" x14ac:dyDescent="0.2">
      <c r="A376" s="138"/>
      <c r="B376" s="147"/>
      <c r="C376" s="147"/>
      <c r="D376" s="147"/>
      <c r="E376" s="147"/>
      <c r="F376" s="147"/>
      <c r="G376" s="147"/>
      <c r="H376" s="147"/>
      <c r="I376" s="147"/>
      <c r="J376" s="147"/>
      <c r="K376" s="147"/>
      <c r="L376" s="147"/>
      <c r="M376" s="147"/>
      <c r="N376" s="147"/>
      <c r="O376" s="147"/>
      <c r="P376" s="147"/>
      <c r="Q376" s="147"/>
      <c r="R376" s="147"/>
      <c r="S376" s="138"/>
      <c r="T376" s="138"/>
      <c r="U376" s="138"/>
      <c r="V376" s="138"/>
    </row>
    <row r="377" spans="1:22" ht="11.25" customHeight="1" x14ac:dyDescent="0.2">
      <c r="A377" s="138"/>
      <c r="B377" s="147"/>
      <c r="C377" s="147"/>
      <c r="D377" s="147"/>
      <c r="E377" s="147"/>
      <c r="F377" s="147"/>
      <c r="G377" s="147"/>
      <c r="H377" s="147"/>
      <c r="I377" s="147"/>
      <c r="J377" s="147"/>
      <c r="K377" s="147"/>
      <c r="L377" s="147"/>
      <c r="M377" s="147"/>
      <c r="N377" s="147"/>
      <c r="O377" s="147"/>
      <c r="P377" s="147"/>
      <c r="Q377" s="147"/>
      <c r="R377" s="147"/>
      <c r="S377" s="138"/>
      <c r="T377" s="138"/>
      <c r="U377" s="138"/>
      <c r="V377" s="138"/>
    </row>
    <row r="378" spans="1:22" ht="11.25" customHeight="1" x14ac:dyDescent="0.2">
      <c r="A378" s="138"/>
      <c r="B378" s="147"/>
      <c r="C378" s="147"/>
      <c r="D378" s="147"/>
      <c r="E378" s="147"/>
      <c r="F378" s="147"/>
      <c r="G378" s="147"/>
      <c r="H378" s="147"/>
      <c r="I378" s="147"/>
      <c r="J378" s="147"/>
      <c r="K378" s="147"/>
      <c r="L378" s="147"/>
      <c r="M378" s="147"/>
      <c r="N378" s="147"/>
      <c r="O378" s="147"/>
      <c r="P378" s="147"/>
      <c r="Q378" s="147"/>
      <c r="R378" s="147"/>
      <c r="S378" s="138"/>
      <c r="T378" s="138"/>
      <c r="U378" s="138"/>
      <c r="V378" s="138"/>
    </row>
    <row r="379" spans="1:22" ht="11.25" customHeight="1" x14ac:dyDescent="0.2">
      <c r="A379" s="138"/>
      <c r="B379" s="147"/>
      <c r="C379" s="147"/>
      <c r="D379" s="147"/>
      <c r="E379" s="147"/>
      <c r="F379" s="147"/>
      <c r="G379" s="147"/>
      <c r="H379" s="147"/>
      <c r="I379" s="147"/>
      <c r="J379" s="147"/>
      <c r="K379" s="147"/>
      <c r="L379" s="147"/>
      <c r="M379" s="147"/>
      <c r="N379" s="147"/>
      <c r="O379" s="147"/>
      <c r="P379" s="147"/>
      <c r="Q379" s="147"/>
      <c r="R379" s="147"/>
      <c r="S379" s="138"/>
      <c r="T379" s="138"/>
      <c r="U379" s="138"/>
      <c r="V379" s="138"/>
    </row>
    <row r="380" spans="1:22" ht="11.25" customHeight="1" x14ac:dyDescent="0.2">
      <c r="A380" s="138"/>
      <c r="B380" s="147"/>
      <c r="C380" s="147"/>
      <c r="D380" s="147"/>
      <c r="E380" s="147"/>
      <c r="F380" s="147"/>
      <c r="G380" s="147"/>
      <c r="H380" s="147"/>
      <c r="I380" s="147"/>
      <c r="J380" s="147"/>
      <c r="K380" s="147"/>
      <c r="L380" s="147"/>
      <c r="M380" s="147"/>
      <c r="N380" s="147"/>
      <c r="O380" s="147"/>
      <c r="P380" s="147"/>
      <c r="Q380" s="147"/>
      <c r="R380" s="147"/>
      <c r="S380" s="138"/>
      <c r="T380" s="138"/>
      <c r="U380" s="138"/>
      <c r="V380" s="138"/>
    </row>
    <row r="381" spans="1:22" ht="11.25" customHeight="1" x14ac:dyDescent="0.2">
      <c r="A381" s="138"/>
      <c r="B381" s="147"/>
      <c r="C381" s="147"/>
      <c r="D381" s="147"/>
      <c r="E381" s="147"/>
      <c r="F381" s="147"/>
      <c r="G381" s="147"/>
      <c r="H381" s="147"/>
      <c r="I381" s="147"/>
      <c r="J381" s="147"/>
      <c r="K381" s="147"/>
      <c r="L381" s="147"/>
      <c r="M381" s="147"/>
      <c r="N381" s="147"/>
      <c r="O381" s="147"/>
      <c r="P381" s="147"/>
      <c r="Q381" s="147"/>
      <c r="R381" s="147"/>
      <c r="S381" s="138"/>
      <c r="T381" s="138"/>
      <c r="U381" s="138"/>
      <c r="V381" s="138"/>
    </row>
    <row r="382" spans="1:22" ht="11.25" customHeight="1" x14ac:dyDescent="0.2">
      <c r="A382" s="138"/>
      <c r="B382" s="147"/>
      <c r="C382" s="147"/>
      <c r="D382" s="147"/>
      <c r="E382" s="147"/>
      <c r="F382" s="147"/>
      <c r="G382" s="147"/>
      <c r="H382" s="147"/>
      <c r="I382" s="147"/>
      <c r="J382" s="147"/>
      <c r="K382" s="147"/>
      <c r="L382" s="147"/>
      <c r="M382" s="147"/>
      <c r="N382" s="147"/>
      <c r="O382" s="147"/>
      <c r="P382" s="147"/>
      <c r="Q382" s="147"/>
      <c r="R382" s="147"/>
      <c r="S382" s="138"/>
      <c r="T382" s="138"/>
      <c r="U382" s="138"/>
      <c r="V382" s="138"/>
    </row>
    <row r="383" spans="1:22" ht="11.25" customHeight="1" x14ac:dyDescent="0.2">
      <c r="A383" s="138"/>
      <c r="B383" s="147"/>
      <c r="C383" s="147"/>
      <c r="D383" s="147"/>
      <c r="E383" s="147"/>
      <c r="F383" s="147"/>
      <c r="G383" s="147"/>
      <c r="H383" s="147"/>
      <c r="I383" s="147"/>
      <c r="J383" s="147"/>
      <c r="K383" s="147"/>
      <c r="L383" s="147"/>
      <c r="M383" s="147"/>
      <c r="N383" s="147"/>
      <c r="O383" s="147"/>
      <c r="P383" s="147"/>
      <c r="Q383" s="147"/>
      <c r="R383" s="147"/>
      <c r="S383" s="138"/>
      <c r="T383" s="138"/>
      <c r="U383" s="138"/>
      <c r="V383" s="138"/>
    </row>
    <row r="384" spans="1:22" ht="11.25" customHeight="1" x14ac:dyDescent="0.2">
      <c r="A384" s="138"/>
      <c r="B384" s="147"/>
      <c r="C384" s="147"/>
      <c r="D384" s="147"/>
      <c r="E384" s="147"/>
      <c r="F384" s="147"/>
      <c r="G384" s="147"/>
      <c r="H384" s="147"/>
      <c r="I384" s="147"/>
      <c r="J384" s="147"/>
      <c r="K384" s="147"/>
      <c r="L384" s="147"/>
      <c r="M384" s="147"/>
      <c r="N384" s="147"/>
      <c r="O384" s="147"/>
      <c r="P384" s="147"/>
      <c r="Q384" s="147"/>
      <c r="R384" s="147"/>
      <c r="S384" s="138"/>
      <c r="T384" s="138"/>
      <c r="U384" s="138"/>
      <c r="V384" s="138"/>
    </row>
    <row r="385" spans="1:22" ht="11.25" customHeight="1" x14ac:dyDescent="0.2">
      <c r="A385" s="138"/>
      <c r="B385" s="147"/>
      <c r="C385" s="147"/>
      <c r="D385" s="147"/>
      <c r="E385" s="147"/>
      <c r="F385" s="147"/>
      <c r="G385" s="147"/>
      <c r="H385" s="147"/>
      <c r="I385" s="147"/>
      <c r="J385" s="147"/>
      <c r="K385" s="147"/>
      <c r="L385" s="147"/>
      <c r="M385" s="147"/>
      <c r="N385" s="147"/>
      <c r="O385" s="147"/>
      <c r="P385" s="147"/>
      <c r="Q385" s="147"/>
      <c r="R385" s="147"/>
      <c r="S385" s="138"/>
      <c r="T385" s="138"/>
      <c r="U385" s="138"/>
      <c r="V385" s="138"/>
    </row>
    <row r="386" spans="1:22" ht="11.25" customHeight="1" x14ac:dyDescent="0.2">
      <c r="A386" s="138"/>
      <c r="B386" s="147"/>
      <c r="C386" s="147"/>
      <c r="D386" s="147"/>
      <c r="E386" s="147"/>
      <c r="F386" s="147"/>
      <c r="G386" s="147"/>
      <c r="H386" s="147"/>
      <c r="I386" s="147"/>
      <c r="J386" s="147"/>
      <c r="K386" s="147"/>
      <c r="L386" s="147"/>
      <c r="M386" s="147"/>
      <c r="N386" s="147"/>
      <c r="O386" s="147"/>
      <c r="P386" s="147"/>
      <c r="Q386" s="147"/>
      <c r="R386" s="147"/>
      <c r="S386" s="138"/>
      <c r="T386" s="138"/>
      <c r="U386" s="138"/>
      <c r="V386" s="138"/>
    </row>
    <row r="387" spans="1:22" ht="11.25" customHeight="1" x14ac:dyDescent="0.2">
      <c r="A387" s="138"/>
      <c r="B387" s="147"/>
      <c r="C387" s="147"/>
      <c r="D387" s="147"/>
      <c r="E387" s="147"/>
      <c r="F387" s="147"/>
      <c r="G387" s="147"/>
      <c r="H387" s="147"/>
      <c r="I387" s="147"/>
      <c r="J387" s="147"/>
      <c r="K387" s="147"/>
      <c r="L387" s="147"/>
      <c r="M387" s="147"/>
      <c r="N387" s="147"/>
      <c r="O387" s="147"/>
      <c r="P387" s="147"/>
      <c r="Q387" s="147"/>
      <c r="R387" s="147"/>
      <c r="S387" s="138"/>
      <c r="T387" s="138"/>
      <c r="U387" s="138"/>
      <c r="V387" s="138"/>
    </row>
    <row r="388" spans="1:22" ht="11.25" customHeight="1" x14ac:dyDescent="0.2">
      <c r="A388" s="138"/>
      <c r="B388" s="147"/>
      <c r="C388" s="147"/>
      <c r="D388" s="147"/>
      <c r="E388" s="147"/>
      <c r="F388" s="147"/>
      <c r="G388" s="147"/>
      <c r="H388" s="147"/>
      <c r="I388" s="147"/>
      <c r="J388" s="147"/>
      <c r="K388" s="147"/>
      <c r="L388" s="147"/>
      <c r="M388" s="147"/>
      <c r="N388" s="147"/>
      <c r="O388" s="147"/>
      <c r="P388" s="147"/>
      <c r="Q388" s="147"/>
      <c r="R388" s="147"/>
      <c r="S388" s="138"/>
      <c r="T388" s="138"/>
      <c r="U388" s="138"/>
      <c r="V388" s="138"/>
    </row>
    <row r="389" spans="1:22" ht="11.25" customHeight="1" x14ac:dyDescent="0.2">
      <c r="A389" s="138"/>
      <c r="B389" s="147"/>
      <c r="C389" s="147"/>
      <c r="D389" s="147"/>
      <c r="E389" s="147"/>
      <c r="F389" s="147"/>
      <c r="G389" s="147"/>
      <c r="H389" s="147"/>
      <c r="I389" s="147"/>
      <c r="J389" s="147"/>
      <c r="K389" s="147"/>
      <c r="L389" s="147"/>
      <c r="M389" s="147"/>
      <c r="N389" s="147"/>
      <c r="O389" s="147"/>
      <c r="P389" s="147"/>
      <c r="Q389" s="147"/>
      <c r="R389" s="147"/>
      <c r="S389" s="138"/>
      <c r="T389" s="138"/>
      <c r="U389" s="138"/>
      <c r="V389" s="138"/>
    </row>
    <row r="390" spans="1:22" ht="11.25" customHeight="1" x14ac:dyDescent="0.2">
      <c r="A390" s="138"/>
      <c r="B390" s="147"/>
      <c r="C390" s="147"/>
      <c r="D390" s="147"/>
      <c r="E390" s="147"/>
      <c r="F390" s="147"/>
      <c r="G390" s="147"/>
      <c r="H390" s="147"/>
      <c r="I390" s="147"/>
      <c r="J390" s="147"/>
      <c r="K390" s="147"/>
      <c r="L390" s="147"/>
      <c r="M390" s="147"/>
      <c r="N390" s="147"/>
      <c r="O390" s="147"/>
      <c r="P390" s="147"/>
      <c r="Q390" s="147"/>
      <c r="R390" s="147"/>
      <c r="S390" s="138"/>
      <c r="T390" s="138"/>
      <c r="U390" s="138"/>
      <c r="V390" s="138"/>
    </row>
    <row r="391" spans="1:22" ht="11.25" customHeight="1" x14ac:dyDescent="0.2">
      <c r="A391" s="138"/>
      <c r="B391" s="147"/>
      <c r="C391" s="147"/>
      <c r="D391" s="147"/>
      <c r="E391" s="147"/>
      <c r="F391" s="147"/>
      <c r="G391" s="147"/>
      <c r="H391" s="147"/>
      <c r="I391" s="147"/>
      <c r="J391" s="147"/>
      <c r="K391" s="147"/>
      <c r="L391" s="147"/>
      <c r="M391" s="147"/>
      <c r="N391" s="147"/>
      <c r="O391" s="147"/>
      <c r="P391" s="147"/>
      <c r="Q391" s="147"/>
      <c r="R391" s="147"/>
      <c r="S391" s="138"/>
      <c r="T391" s="138"/>
      <c r="U391" s="138"/>
      <c r="V391" s="138"/>
    </row>
    <row r="392" spans="1:22" ht="11.25" customHeight="1" x14ac:dyDescent="0.2">
      <c r="A392" s="138"/>
      <c r="B392" s="147"/>
      <c r="C392" s="147"/>
      <c r="D392" s="147"/>
      <c r="E392" s="147"/>
      <c r="F392" s="147"/>
      <c r="G392" s="147"/>
      <c r="H392" s="147"/>
      <c r="I392" s="147"/>
      <c r="J392" s="147"/>
      <c r="K392" s="147"/>
      <c r="L392" s="147"/>
      <c r="M392" s="147"/>
      <c r="N392" s="147"/>
      <c r="O392" s="147"/>
      <c r="P392" s="147"/>
      <c r="Q392" s="147"/>
      <c r="R392" s="147"/>
      <c r="S392" s="138"/>
      <c r="T392" s="138"/>
      <c r="U392" s="138"/>
      <c r="V392" s="138"/>
    </row>
    <row r="393" spans="1:22" ht="11.25" customHeight="1" x14ac:dyDescent="0.2">
      <c r="A393" s="138"/>
      <c r="B393" s="147"/>
      <c r="C393" s="147"/>
      <c r="D393" s="147"/>
      <c r="E393" s="147"/>
      <c r="F393" s="147"/>
      <c r="G393" s="147"/>
      <c r="H393" s="147"/>
      <c r="I393" s="147"/>
      <c r="J393" s="147"/>
      <c r="K393" s="147"/>
      <c r="L393" s="147"/>
      <c r="M393" s="147"/>
      <c r="N393" s="147"/>
      <c r="O393" s="147"/>
      <c r="P393" s="147"/>
      <c r="Q393" s="147"/>
      <c r="R393" s="147"/>
      <c r="S393" s="138"/>
      <c r="T393" s="138"/>
      <c r="U393" s="138"/>
      <c r="V393" s="138"/>
    </row>
    <row r="394" spans="1:22" ht="11.25" customHeight="1" x14ac:dyDescent="0.2">
      <c r="A394" s="138"/>
      <c r="B394" s="147"/>
      <c r="C394" s="147"/>
      <c r="D394" s="147"/>
      <c r="E394" s="147"/>
      <c r="F394" s="147"/>
      <c r="G394" s="147"/>
      <c r="H394" s="147"/>
      <c r="I394" s="147"/>
      <c r="J394" s="147"/>
      <c r="K394" s="147"/>
      <c r="L394" s="147"/>
      <c r="M394" s="147"/>
      <c r="N394" s="147"/>
      <c r="O394" s="147"/>
      <c r="P394" s="147"/>
      <c r="Q394" s="147"/>
      <c r="R394" s="147"/>
      <c r="S394" s="138"/>
      <c r="T394" s="138"/>
      <c r="U394" s="138"/>
      <c r="V394" s="138"/>
    </row>
    <row r="395" spans="1:22" ht="11.25" customHeight="1" x14ac:dyDescent="0.2">
      <c r="A395" s="138"/>
      <c r="B395" s="147"/>
      <c r="C395" s="147"/>
      <c r="D395" s="147"/>
      <c r="E395" s="147"/>
      <c r="F395" s="147"/>
      <c r="G395" s="147"/>
      <c r="H395" s="147"/>
      <c r="I395" s="147"/>
      <c r="J395" s="147"/>
      <c r="K395" s="147"/>
      <c r="L395" s="147"/>
      <c r="M395" s="147"/>
      <c r="N395" s="147"/>
      <c r="O395" s="147"/>
      <c r="P395" s="147"/>
      <c r="Q395" s="147"/>
      <c r="R395" s="147"/>
      <c r="S395" s="138"/>
      <c r="T395" s="138"/>
      <c r="U395" s="138"/>
      <c r="V395" s="138"/>
    </row>
    <row r="396" spans="1:22" ht="11.25" customHeight="1" x14ac:dyDescent="0.2">
      <c r="A396" s="138"/>
      <c r="B396" s="147"/>
      <c r="C396" s="147"/>
      <c r="D396" s="147"/>
      <c r="E396" s="147"/>
      <c r="F396" s="147"/>
      <c r="G396" s="147"/>
      <c r="H396" s="147"/>
      <c r="I396" s="147"/>
      <c r="J396" s="147"/>
      <c r="K396" s="147"/>
      <c r="L396" s="147"/>
      <c r="M396" s="147"/>
      <c r="N396" s="147"/>
      <c r="O396" s="147"/>
      <c r="P396" s="147"/>
      <c r="Q396" s="147"/>
      <c r="R396" s="147"/>
      <c r="S396" s="138"/>
      <c r="T396" s="138"/>
      <c r="U396" s="138"/>
      <c r="V396" s="138"/>
    </row>
    <row r="397" spans="1:22" ht="11.25" customHeight="1" x14ac:dyDescent="0.2">
      <c r="A397" s="138"/>
      <c r="B397" s="147"/>
      <c r="C397" s="147"/>
      <c r="D397" s="147"/>
      <c r="E397" s="147"/>
      <c r="F397" s="147"/>
      <c r="G397" s="147"/>
      <c r="H397" s="147"/>
      <c r="I397" s="147"/>
      <c r="J397" s="147"/>
      <c r="K397" s="147"/>
      <c r="L397" s="147"/>
      <c r="M397" s="147"/>
      <c r="N397" s="147"/>
      <c r="O397" s="147"/>
      <c r="P397" s="147"/>
      <c r="Q397" s="147"/>
      <c r="R397" s="147"/>
      <c r="S397" s="138"/>
      <c r="T397" s="138"/>
      <c r="U397" s="138"/>
      <c r="V397" s="138"/>
    </row>
    <row r="398" spans="1:22" ht="11.25" customHeight="1" x14ac:dyDescent="0.2">
      <c r="A398" s="138"/>
      <c r="B398" s="147"/>
      <c r="C398" s="147"/>
      <c r="D398" s="147"/>
      <c r="E398" s="147"/>
      <c r="F398" s="147"/>
      <c r="G398" s="147"/>
      <c r="H398" s="147"/>
      <c r="I398" s="147"/>
      <c r="J398" s="147"/>
      <c r="K398" s="147"/>
      <c r="L398" s="147"/>
      <c r="M398" s="147"/>
      <c r="N398" s="147"/>
      <c r="O398" s="147"/>
      <c r="P398" s="147"/>
      <c r="Q398" s="147"/>
      <c r="R398" s="147"/>
      <c r="S398" s="138"/>
      <c r="T398" s="138"/>
      <c r="U398" s="138"/>
      <c r="V398" s="138"/>
    </row>
    <row r="399" spans="1:22" ht="11.25" customHeight="1" x14ac:dyDescent="0.2">
      <c r="A399" s="138"/>
      <c r="B399" s="147"/>
      <c r="C399" s="147"/>
      <c r="D399" s="147"/>
      <c r="E399" s="147"/>
      <c r="F399" s="147"/>
      <c r="G399" s="147"/>
      <c r="H399" s="147"/>
      <c r="I399" s="147"/>
      <c r="J399" s="147"/>
      <c r="K399" s="147"/>
      <c r="L399" s="147"/>
      <c r="M399" s="147"/>
      <c r="N399" s="147"/>
      <c r="O399" s="147"/>
      <c r="P399" s="147"/>
      <c r="Q399" s="147"/>
      <c r="R399" s="147"/>
      <c r="S399" s="138"/>
      <c r="T399" s="138"/>
      <c r="U399" s="138"/>
      <c r="V399" s="138"/>
    </row>
    <row r="400" spans="1:22" ht="11.25" customHeight="1" x14ac:dyDescent="0.2">
      <c r="A400" s="138"/>
      <c r="B400" s="147"/>
      <c r="C400" s="147"/>
      <c r="D400" s="147"/>
      <c r="E400" s="147"/>
      <c r="F400" s="147"/>
      <c r="G400" s="147"/>
      <c r="H400" s="147"/>
      <c r="I400" s="147"/>
      <c r="J400" s="147"/>
      <c r="K400" s="147"/>
      <c r="L400" s="147"/>
      <c r="M400" s="147"/>
      <c r="N400" s="147"/>
      <c r="O400" s="147"/>
      <c r="P400" s="147"/>
      <c r="Q400" s="147"/>
      <c r="R400" s="147"/>
      <c r="S400" s="138"/>
      <c r="T400" s="138"/>
      <c r="U400" s="138"/>
      <c r="V400" s="138"/>
    </row>
    <row r="401" spans="1:22" ht="11.25" customHeight="1" x14ac:dyDescent="0.2">
      <c r="A401" s="138"/>
      <c r="B401" s="147"/>
      <c r="C401" s="147"/>
      <c r="D401" s="147"/>
      <c r="E401" s="147"/>
      <c r="F401" s="147"/>
      <c r="G401" s="147"/>
      <c r="H401" s="147"/>
      <c r="I401" s="147"/>
      <c r="J401" s="147"/>
      <c r="K401" s="147"/>
      <c r="L401" s="147"/>
      <c r="M401" s="147"/>
      <c r="N401" s="147"/>
      <c r="O401" s="147"/>
      <c r="P401" s="147"/>
      <c r="Q401" s="147"/>
      <c r="R401" s="147"/>
      <c r="S401" s="138"/>
      <c r="T401" s="138"/>
      <c r="U401" s="138"/>
      <c r="V401" s="138"/>
    </row>
    <row r="402" spans="1:22" ht="11.25" customHeight="1" x14ac:dyDescent="0.2">
      <c r="A402" s="138"/>
      <c r="B402" s="147"/>
      <c r="C402" s="147"/>
      <c r="D402" s="147"/>
      <c r="E402" s="147"/>
      <c r="F402" s="147"/>
      <c r="G402" s="147"/>
      <c r="H402" s="147"/>
      <c r="I402" s="147"/>
      <c r="J402" s="147"/>
      <c r="K402" s="147"/>
      <c r="L402" s="147"/>
      <c r="M402" s="147"/>
      <c r="N402" s="147"/>
      <c r="O402" s="147"/>
      <c r="P402" s="147"/>
      <c r="Q402" s="147"/>
      <c r="R402" s="147"/>
      <c r="S402" s="138"/>
      <c r="T402" s="138"/>
      <c r="U402" s="138"/>
      <c r="V402" s="138"/>
    </row>
    <row r="403" spans="1:22" ht="11.25" customHeight="1" x14ac:dyDescent="0.2">
      <c r="A403" s="138"/>
      <c r="B403" s="147"/>
      <c r="C403" s="147"/>
      <c r="D403" s="147"/>
      <c r="E403" s="147"/>
      <c r="F403" s="147"/>
      <c r="G403" s="147"/>
      <c r="H403" s="147"/>
      <c r="I403" s="147"/>
      <c r="J403" s="147"/>
      <c r="K403" s="147"/>
      <c r="L403" s="147"/>
      <c r="M403" s="147"/>
      <c r="N403" s="147"/>
      <c r="O403" s="147"/>
      <c r="P403" s="147"/>
      <c r="Q403" s="147"/>
      <c r="R403" s="147"/>
      <c r="S403" s="138"/>
      <c r="T403" s="138"/>
      <c r="U403" s="138"/>
      <c r="V403" s="138"/>
    </row>
    <row r="404" spans="1:22" ht="11.25" customHeight="1" x14ac:dyDescent="0.2">
      <c r="A404" s="138"/>
      <c r="B404" s="147"/>
      <c r="C404" s="147"/>
      <c r="D404" s="147"/>
      <c r="E404" s="147"/>
      <c r="F404" s="147"/>
      <c r="G404" s="147"/>
      <c r="H404" s="147"/>
      <c r="I404" s="147"/>
      <c r="J404" s="147"/>
      <c r="K404" s="147"/>
      <c r="L404" s="147"/>
      <c r="M404" s="147"/>
      <c r="N404" s="147"/>
      <c r="O404" s="147"/>
      <c r="P404" s="147"/>
      <c r="Q404" s="147"/>
      <c r="R404" s="147"/>
      <c r="S404" s="138"/>
      <c r="T404" s="138"/>
      <c r="U404" s="138"/>
      <c r="V404" s="138"/>
    </row>
    <row r="405" spans="1:22" ht="11.25" customHeight="1" x14ac:dyDescent="0.2">
      <c r="A405" s="138"/>
      <c r="B405" s="147"/>
      <c r="C405" s="147"/>
      <c r="D405" s="147"/>
      <c r="E405" s="147"/>
      <c r="F405" s="147"/>
      <c r="G405" s="147"/>
      <c r="H405" s="147"/>
      <c r="I405" s="147"/>
      <c r="J405" s="147"/>
      <c r="K405" s="147"/>
      <c r="L405" s="147"/>
      <c r="M405" s="147"/>
      <c r="N405" s="147"/>
      <c r="O405" s="147"/>
      <c r="P405" s="147"/>
      <c r="Q405" s="147"/>
      <c r="R405" s="147"/>
      <c r="S405" s="138"/>
      <c r="T405" s="138"/>
      <c r="U405" s="138"/>
      <c r="V405" s="138"/>
    </row>
    <row r="406" spans="1:22" ht="11.25" customHeight="1" x14ac:dyDescent="0.2">
      <c r="A406" s="138"/>
      <c r="B406" s="147"/>
      <c r="C406" s="147"/>
      <c r="D406" s="147"/>
      <c r="E406" s="147"/>
      <c r="F406" s="147"/>
      <c r="G406" s="147"/>
      <c r="H406" s="147"/>
      <c r="I406" s="147"/>
      <c r="J406" s="147"/>
      <c r="K406" s="147"/>
      <c r="L406" s="147"/>
      <c r="M406" s="147"/>
      <c r="N406" s="147"/>
      <c r="O406" s="147"/>
      <c r="P406" s="147"/>
      <c r="Q406" s="147"/>
      <c r="R406" s="147"/>
      <c r="S406" s="138"/>
      <c r="T406" s="138"/>
      <c r="U406" s="138"/>
      <c r="V406" s="138"/>
    </row>
    <row r="407" spans="1:22" ht="11.25" customHeight="1" x14ac:dyDescent="0.2">
      <c r="A407" s="138"/>
      <c r="B407" s="147"/>
      <c r="C407" s="147"/>
      <c r="D407" s="147"/>
      <c r="E407" s="147"/>
      <c r="F407" s="147"/>
      <c r="G407" s="147"/>
      <c r="H407" s="147"/>
      <c r="I407" s="147"/>
      <c r="J407" s="147"/>
      <c r="K407" s="147"/>
      <c r="L407" s="147"/>
      <c r="M407" s="147"/>
      <c r="N407" s="147"/>
      <c r="O407" s="147"/>
      <c r="P407" s="147"/>
      <c r="Q407" s="147"/>
      <c r="R407" s="147"/>
      <c r="S407" s="138"/>
      <c r="T407" s="138"/>
      <c r="U407" s="138"/>
      <c r="V407" s="138"/>
    </row>
    <row r="408" spans="1:22" ht="11.25" customHeight="1" x14ac:dyDescent="0.2">
      <c r="A408" s="138"/>
      <c r="B408" s="147"/>
      <c r="C408" s="147"/>
      <c r="D408" s="147"/>
      <c r="E408" s="147"/>
      <c r="F408" s="147"/>
      <c r="G408" s="147"/>
      <c r="H408" s="147"/>
      <c r="I408" s="147"/>
      <c r="J408" s="147"/>
      <c r="K408" s="147"/>
      <c r="L408" s="147"/>
      <c r="M408" s="147"/>
      <c r="N408" s="147"/>
      <c r="O408" s="147"/>
      <c r="P408" s="147"/>
      <c r="Q408" s="147"/>
      <c r="R408" s="147"/>
      <c r="S408" s="138"/>
      <c r="T408" s="138"/>
      <c r="U408" s="138"/>
      <c r="V408" s="138"/>
    </row>
    <row r="409" spans="1:22" ht="11.25" customHeight="1" x14ac:dyDescent="0.2">
      <c r="A409" s="138"/>
      <c r="B409" s="147"/>
      <c r="C409" s="147"/>
      <c r="D409" s="147"/>
      <c r="E409" s="147"/>
      <c r="F409" s="147"/>
      <c r="G409" s="147"/>
      <c r="H409" s="147"/>
      <c r="I409" s="147"/>
      <c r="J409" s="147"/>
      <c r="K409" s="147"/>
      <c r="L409" s="147"/>
      <c r="M409" s="147"/>
      <c r="N409" s="147"/>
      <c r="O409" s="147"/>
      <c r="P409" s="147"/>
      <c r="Q409" s="147"/>
      <c r="R409" s="147"/>
      <c r="S409" s="138"/>
      <c r="T409" s="138"/>
      <c r="U409" s="138"/>
      <c r="V409" s="138"/>
    </row>
    <row r="410" spans="1:22" ht="11.25" customHeight="1" x14ac:dyDescent="0.2">
      <c r="A410" s="138"/>
      <c r="B410" s="147"/>
      <c r="C410" s="147"/>
      <c r="D410" s="147"/>
      <c r="E410" s="147"/>
      <c r="F410" s="147"/>
      <c r="G410" s="147"/>
      <c r="H410" s="147"/>
      <c r="I410" s="147"/>
      <c r="J410" s="147"/>
      <c r="K410" s="147"/>
      <c r="L410" s="147"/>
      <c r="M410" s="147"/>
      <c r="N410" s="147"/>
      <c r="O410" s="147"/>
      <c r="P410" s="147"/>
      <c r="Q410" s="147"/>
      <c r="R410" s="147"/>
      <c r="S410" s="138"/>
      <c r="T410" s="138"/>
      <c r="U410" s="138"/>
      <c r="V410" s="138"/>
    </row>
    <row r="411" spans="1:22" ht="11.25" customHeight="1" x14ac:dyDescent="0.2">
      <c r="A411" s="138"/>
      <c r="B411" s="147"/>
      <c r="C411" s="147"/>
      <c r="D411" s="147"/>
      <c r="E411" s="147"/>
      <c r="F411" s="147"/>
      <c r="G411" s="147"/>
      <c r="H411" s="147"/>
      <c r="I411" s="147"/>
      <c r="J411" s="147"/>
      <c r="K411" s="147"/>
      <c r="L411" s="147"/>
      <c r="M411" s="147"/>
      <c r="N411" s="147"/>
      <c r="O411" s="147"/>
      <c r="P411" s="147"/>
      <c r="Q411" s="147"/>
      <c r="R411" s="147"/>
      <c r="S411" s="138"/>
      <c r="T411" s="138"/>
      <c r="U411" s="138"/>
      <c r="V411" s="138"/>
    </row>
    <row r="412" spans="1:22" ht="11.25" customHeight="1" x14ac:dyDescent="0.2">
      <c r="A412" s="138"/>
      <c r="B412" s="147"/>
      <c r="C412" s="147"/>
      <c r="D412" s="147"/>
      <c r="E412" s="147"/>
      <c r="F412" s="147"/>
      <c r="G412" s="147"/>
      <c r="H412" s="147"/>
      <c r="I412" s="147"/>
      <c r="J412" s="147"/>
      <c r="K412" s="147"/>
      <c r="L412" s="147"/>
      <c r="M412" s="147"/>
      <c r="N412" s="147"/>
      <c r="O412" s="147"/>
      <c r="P412" s="147"/>
      <c r="Q412" s="147"/>
      <c r="R412" s="147"/>
      <c r="S412" s="138"/>
      <c r="T412" s="138"/>
      <c r="U412" s="138"/>
      <c r="V412" s="138"/>
    </row>
    <row r="413" spans="1:22" ht="11.25" customHeight="1" x14ac:dyDescent="0.2">
      <c r="A413" s="138"/>
      <c r="B413" s="147"/>
      <c r="C413" s="147"/>
      <c r="D413" s="147"/>
      <c r="E413" s="147"/>
      <c r="F413" s="147"/>
      <c r="G413" s="147"/>
      <c r="H413" s="147"/>
      <c r="I413" s="147"/>
      <c r="J413" s="147"/>
      <c r="K413" s="147"/>
      <c r="L413" s="147"/>
      <c r="M413" s="147"/>
      <c r="N413" s="147"/>
      <c r="O413" s="147"/>
      <c r="P413" s="147"/>
      <c r="Q413" s="147"/>
      <c r="R413" s="147"/>
      <c r="S413" s="138"/>
      <c r="T413" s="138"/>
      <c r="U413" s="138"/>
      <c r="V413" s="138"/>
    </row>
    <row r="414" spans="1:22" ht="11.25" customHeight="1" x14ac:dyDescent="0.2">
      <c r="A414" s="138"/>
      <c r="B414" s="147"/>
      <c r="C414" s="147"/>
      <c r="D414" s="147"/>
      <c r="E414" s="147"/>
      <c r="F414" s="147"/>
      <c r="G414" s="147"/>
      <c r="H414" s="147"/>
      <c r="I414" s="147"/>
      <c r="J414" s="147"/>
      <c r="K414" s="147"/>
      <c r="L414" s="147"/>
      <c r="M414" s="147"/>
      <c r="N414" s="147"/>
      <c r="O414" s="147"/>
      <c r="P414" s="147"/>
      <c r="Q414" s="147"/>
      <c r="R414" s="147"/>
      <c r="S414" s="138"/>
      <c r="T414" s="138"/>
      <c r="U414" s="138"/>
      <c r="V414" s="138"/>
    </row>
    <row r="415" spans="1:22" ht="11.25" customHeight="1" x14ac:dyDescent="0.2">
      <c r="A415" s="138"/>
      <c r="B415" s="147"/>
      <c r="C415" s="147"/>
      <c r="D415" s="147"/>
      <c r="E415" s="147"/>
      <c r="F415" s="147"/>
      <c r="G415" s="147"/>
      <c r="H415" s="147"/>
      <c r="I415" s="147"/>
      <c r="J415" s="147"/>
      <c r="K415" s="147"/>
      <c r="L415" s="147"/>
      <c r="M415" s="147"/>
      <c r="N415" s="147"/>
      <c r="O415" s="147"/>
      <c r="P415" s="147"/>
      <c r="Q415" s="147"/>
      <c r="R415" s="147"/>
      <c r="S415" s="138"/>
      <c r="T415" s="138"/>
      <c r="U415" s="138"/>
      <c r="V415" s="138"/>
    </row>
    <row r="416" spans="1:22" ht="11.25" customHeight="1" x14ac:dyDescent="0.2">
      <c r="A416" s="138"/>
      <c r="B416" s="147"/>
      <c r="C416" s="147"/>
      <c r="D416" s="147"/>
      <c r="E416" s="147"/>
      <c r="F416" s="147"/>
      <c r="G416" s="147"/>
      <c r="H416" s="147"/>
      <c r="I416" s="147"/>
      <c r="J416" s="147"/>
      <c r="K416" s="147"/>
      <c r="L416" s="147"/>
      <c r="M416" s="147"/>
      <c r="N416" s="147"/>
      <c r="O416" s="147"/>
      <c r="P416" s="147"/>
      <c r="Q416" s="147"/>
      <c r="R416" s="147"/>
      <c r="S416" s="138"/>
      <c r="T416" s="138"/>
      <c r="U416" s="138"/>
      <c r="V416" s="138"/>
    </row>
    <row r="417" spans="1:22" ht="11.25" customHeight="1" x14ac:dyDescent="0.2">
      <c r="A417" s="138"/>
      <c r="B417" s="147"/>
      <c r="C417" s="147"/>
      <c r="D417" s="147"/>
      <c r="E417" s="147"/>
      <c r="F417" s="147"/>
      <c r="G417" s="147"/>
      <c r="H417" s="147"/>
      <c r="I417" s="147"/>
      <c r="J417" s="147"/>
      <c r="K417" s="147"/>
      <c r="L417" s="147"/>
      <c r="M417" s="147"/>
      <c r="N417" s="147"/>
      <c r="O417" s="147"/>
      <c r="P417" s="147"/>
      <c r="Q417" s="147"/>
      <c r="R417" s="147"/>
      <c r="S417" s="138"/>
      <c r="T417" s="138"/>
      <c r="U417" s="138"/>
      <c r="V417" s="138"/>
    </row>
    <row r="418" spans="1:22" ht="11.25" customHeight="1" x14ac:dyDescent="0.2">
      <c r="A418" s="138"/>
      <c r="B418" s="147"/>
      <c r="C418" s="147"/>
      <c r="D418" s="147"/>
      <c r="E418" s="147"/>
      <c r="F418" s="147"/>
      <c r="G418" s="147"/>
      <c r="H418" s="147"/>
      <c r="I418" s="147"/>
      <c r="J418" s="147"/>
      <c r="K418" s="147"/>
      <c r="L418" s="147"/>
      <c r="M418" s="147"/>
      <c r="N418" s="147"/>
      <c r="O418" s="147"/>
      <c r="P418" s="147"/>
      <c r="Q418" s="147"/>
      <c r="R418" s="147"/>
      <c r="S418" s="138"/>
      <c r="T418" s="138"/>
      <c r="U418" s="138"/>
      <c r="V418" s="138"/>
    </row>
    <row r="419" spans="1:22" ht="11.25" customHeight="1" x14ac:dyDescent="0.2">
      <c r="A419" s="138"/>
      <c r="B419" s="147"/>
      <c r="C419" s="147"/>
      <c r="D419" s="147"/>
      <c r="E419" s="147"/>
      <c r="F419" s="147"/>
      <c r="G419" s="147"/>
      <c r="H419" s="147"/>
      <c r="I419" s="147"/>
      <c r="J419" s="147"/>
      <c r="K419" s="147"/>
      <c r="L419" s="147"/>
      <c r="M419" s="147"/>
      <c r="N419" s="147"/>
      <c r="O419" s="147"/>
      <c r="P419" s="147"/>
      <c r="Q419" s="147"/>
      <c r="R419" s="147"/>
      <c r="S419" s="138"/>
      <c r="T419" s="138"/>
      <c r="U419" s="138"/>
      <c r="V419" s="138"/>
    </row>
    <row r="420" spans="1:22" ht="11.25" customHeight="1" x14ac:dyDescent="0.2">
      <c r="A420" s="138"/>
      <c r="B420" s="147"/>
      <c r="C420" s="147"/>
      <c r="D420" s="147"/>
      <c r="E420" s="147"/>
      <c r="F420" s="147"/>
      <c r="G420" s="147"/>
      <c r="H420" s="147"/>
      <c r="I420" s="147"/>
      <c r="J420" s="147"/>
      <c r="K420" s="147"/>
      <c r="L420" s="147"/>
      <c r="M420" s="147"/>
      <c r="N420" s="147"/>
      <c r="O420" s="147"/>
      <c r="P420" s="147"/>
      <c r="Q420" s="147"/>
      <c r="R420" s="147"/>
      <c r="S420" s="138"/>
      <c r="T420" s="138"/>
      <c r="U420" s="138"/>
      <c r="V420" s="138"/>
    </row>
    <row r="421" spans="1:22" ht="11.25" customHeight="1" x14ac:dyDescent="0.2">
      <c r="A421" s="138"/>
      <c r="B421" s="147"/>
      <c r="C421" s="147"/>
      <c r="D421" s="147"/>
      <c r="E421" s="147"/>
      <c r="F421" s="147"/>
      <c r="G421" s="147"/>
      <c r="H421" s="147"/>
      <c r="I421" s="147"/>
      <c r="J421" s="147"/>
      <c r="K421" s="147"/>
      <c r="L421" s="147"/>
      <c r="M421" s="147"/>
      <c r="N421" s="147"/>
      <c r="O421" s="147"/>
      <c r="P421" s="147"/>
      <c r="Q421" s="147"/>
      <c r="R421" s="147"/>
      <c r="S421" s="138"/>
      <c r="T421" s="138"/>
      <c r="U421" s="138"/>
      <c r="V421" s="138"/>
    </row>
    <row r="422" spans="1:22" ht="11.25" customHeight="1" x14ac:dyDescent="0.2">
      <c r="A422" s="138"/>
      <c r="B422" s="147"/>
      <c r="C422" s="147"/>
      <c r="D422" s="147"/>
      <c r="E422" s="147"/>
      <c r="F422" s="147"/>
      <c r="G422" s="147"/>
      <c r="H422" s="147"/>
      <c r="I422" s="147"/>
      <c r="J422" s="147"/>
      <c r="K422" s="147"/>
      <c r="L422" s="147"/>
      <c r="M422" s="147"/>
      <c r="N422" s="147"/>
      <c r="O422" s="147"/>
      <c r="P422" s="147"/>
      <c r="Q422" s="147"/>
      <c r="R422" s="147"/>
      <c r="S422" s="138"/>
      <c r="T422" s="138"/>
      <c r="U422" s="138"/>
      <c r="V422" s="138"/>
    </row>
    <row r="423" spans="1:22" ht="11.25" customHeight="1" x14ac:dyDescent="0.2">
      <c r="A423" s="138"/>
      <c r="B423" s="147"/>
      <c r="C423" s="147"/>
      <c r="D423" s="147"/>
      <c r="E423" s="147"/>
      <c r="F423" s="147"/>
      <c r="G423" s="147"/>
      <c r="H423" s="147"/>
      <c r="I423" s="147"/>
      <c r="J423" s="147"/>
      <c r="K423" s="147"/>
      <c r="L423" s="147"/>
      <c r="M423" s="147"/>
      <c r="N423" s="147"/>
      <c r="O423" s="147"/>
      <c r="P423" s="147"/>
      <c r="Q423" s="147"/>
      <c r="R423" s="147"/>
      <c r="S423" s="138"/>
      <c r="T423" s="138"/>
      <c r="U423" s="138"/>
      <c r="V423" s="138"/>
    </row>
    <row r="424" spans="1:22" ht="11.25" customHeight="1" x14ac:dyDescent="0.2">
      <c r="A424" s="138"/>
      <c r="B424" s="147"/>
      <c r="C424" s="147"/>
      <c r="D424" s="147"/>
      <c r="E424" s="147"/>
      <c r="F424" s="147"/>
      <c r="G424" s="147"/>
      <c r="H424" s="147"/>
      <c r="I424" s="147"/>
      <c r="J424" s="147"/>
      <c r="K424" s="147"/>
      <c r="L424" s="147"/>
      <c r="M424" s="147"/>
      <c r="N424" s="147"/>
      <c r="O424" s="147"/>
      <c r="P424" s="147"/>
      <c r="Q424" s="147"/>
      <c r="R424" s="147"/>
      <c r="S424" s="138"/>
      <c r="T424" s="138"/>
      <c r="U424" s="138"/>
      <c r="V424" s="138"/>
    </row>
    <row r="425" spans="1:22" ht="11.25" customHeight="1" x14ac:dyDescent="0.2">
      <c r="A425" s="138"/>
      <c r="B425" s="147"/>
      <c r="C425" s="147"/>
      <c r="D425" s="147"/>
      <c r="E425" s="147"/>
      <c r="F425" s="147"/>
      <c r="G425" s="147"/>
      <c r="H425" s="147"/>
      <c r="I425" s="147"/>
      <c r="J425" s="147"/>
      <c r="K425" s="147"/>
      <c r="L425" s="147"/>
      <c r="M425" s="147"/>
      <c r="N425" s="147"/>
      <c r="O425" s="147"/>
      <c r="P425" s="147"/>
      <c r="Q425" s="147"/>
      <c r="R425" s="147"/>
      <c r="S425" s="138"/>
      <c r="T425" s="138"/>
      <c r="U425" s="138"/>
      <c r="V425" s="138"/>
    </row>
    <row r="426" spans="1:22" ht="11.25" customHeight="1" x14ac:dyDescent="0.2">
      <c r="A426" s="138"/>
      <c r="B426" s="147"/>
      <c r="C426" s="147"/>
      <c r="D426" s="147"/>
      <c r="E426" s="147"/>
      <c r="F426" s="147"/>
      <c r="G426" s="147"/>
      <c r="H426" s="147"/>
      <c r="I426" s="147"/>
      <c r="J426" s="147"/>
      <c r="K426" s="147"/>
      <c r="L426" s="147"/>
      <c r="M426" s="147"/>
      <c r="N426" s="147"/>
      <c r="O426" s="147"/>
      <c r="P426" s="147"/>
      <c r="Q426" s="147"/>
      <c r="R426" s="147"/>
      <c r="S426" s="138"/>
      <c r="T426" s="138"/>
      <c r="U426" s="138"/>
      <c r="V426" s="138"/>
    </row>
    <row r="427" spans="1:22" ht="11.25" customHeight="1" x14ac:dyDescent="0.2">
      <c r="A427" s="138"/>
      <c r="B427" s="147"/>
      <c r="C427" s="147"/>
      <c r="D427" s="147"/>
      <c r="E427" s="147"/>
      <c r="F427" s="147"/>
      <c r="G427" s="147"/>
      <c r="H427" s="147"/>
      <c r="I427" s="147"/>
      <c r="J427" s="147"/>
      <c r="K427" s="147"/>
      <c r="L427" s="147"/>
      <c r="M427" s="147"/>
      <c r="N427" s="147"/>
      <c r="O427" s="147"/>
      <c r="P427" s="147"/>
      <c r="Q427" s="147"/>
      <c r="R427" s="147"/>
      <c r="S427" s="138"/>
      <c r="T427" s="138"/>
      <c r="U427" s="138"/>
      <c r="V427" s="138"/>
    </row>
    <row r="428" spans="1:22" ht="11.25" customHeight="1" x14ac:dyDescent="0.2">
      <c r="A428" s="138"/>
      <c r="B428" s="147"/>
      <c r="C428" s="147"/>
      <c r="D428" s="147"/>
      <c r="E428" s="147"/>
      <c r="F428" s="147"/>
      <c r="G428" s="147"/>
      <c r="H428" s="147"/>
      <c r="I428" s="147"/>
      <c r="J428" s="147"/>
      <c r="K428" s="147"/>
      <c r="L428" s="147"/>
      <c r="M428" s="147"/>
      <c r="N428" s="147"/>
      <c r="O428" s="147"/>
      <c r="P428" s="147"/>
      <c r="Q428" s="147"/>
      <c r="R428" s="147"/>
      <c r="S428" s="138"/>
      <c r="T428" s="138"/>
      <c r="U428" s="138"/>
      <c r="V428" s="138"/>
    </row>
    <row r="429" spans="1:22" ht="11.25" customHeight="1" x14ac:dyDescent="0.2">
      <c r="A429" s="138"/>
      <c r="B429" s="147"/>
      <c r="C429" s="147"/>
      <c r="D429" s="147"/>
      <c r="E429" s="147"/>
      <c r="F429" s="147"/>
      <c r="G429" s="147"/>
      <c r="H429" s="147"/>
      <c r="I429" s="147"/>
      <c r="J429" s="147"/>
      <c r="K429" s="147"/>
      <c r="L429" s="147"/>
      <c r="M429" s="147"/>
      <c r="N429" s="147"/>
      <c r="O429" s="147"/>
      <c r="P429" s="147"/>
      <c r="Q429" s="147"/>
      <c r="R429" s="147"/>
      <c r="S429" s="138"/>
      <c r="T429" s="138"/>
      <c r="U429" s="138"/>
      <c r="V429" s="138"/>
    </row>
    <row r="430" spans="1:22" ht="11.25" customHeight="1" x14ac:dyDescent="0.2">
      <c r="A430" s="138"/>
      <c r="B430" s="147"/>
      <c r="C430" s="147"/>
      <c r="D430" s="147"/>
      <c r="E430" s="147"/>
      <c r="F430" s="147"/>
      <c r="G430" s="147"/>
      <c r="H430" s="147"/>
      <c r="I430" s="147"/>
      <c r="J430" s="147"/>
      <c r="K430" s="147"/>
      <c r="L430" s="147"/>
      <c r="M430" s="147"/>
      <c r="N430" s="147"/>
      <c r="O430" s="147"/>
      <c r="P430" s="147"/>
      <c r="Q430" s="147"/>
      <c r="R430" s="147"/>
      <c r="S430" s="138"/>
      <c r="T430" s="138"/>
      <c r="U430" s="138"/>
      <c r="V430" s="138"/>
    </row>
    <row r="431" spans="1:22" ht="11.25" customHeight="1" x14ac:dyDescent="0.2">
      <c r="A431" s="138"/>
      <c r="B431" s="147"/>
      <c r="C431" s="147"/>
      <c r="D431" s="147"/>
      <c r="E431" s="147"/>
      <c r="F431" s="147"/>
      <c r="G431" s="147"/>
      <c r="H431" s="147"/>
      <c r="I431" s="147"/>
      <c r="J431" s="147"/>
      <c r="K431" s="147"/>
      <c r="L431" s="147"/>
      <c r="M431" s="147"/>
      <c r="N431" s="147"/>
      <c r="O431" s="147"/>
      <c r="P431" s="147"/>
      <c r="Q431" s="147"/>
      <c r="R431" s="147"/>
      <c r="S431" s="138"/>
      <c r="T431" s="138"/>
      <c r="U431" s="138"/>
      <c r="V431" s="138"/>
    </row>
    <row r="432" spans="1:22" ht="11.25" customHeight="1" x14ac:dyDescent="0.2">
      <c r="A432" s="138"/>
      <c r="B432" s="147"/>
      <c r="C432" s="147"/>
      <c r="D432" s="147"/>
      <c r="E432" s="147"/>
      <c r="F432" s="147"/>
      <c r="G432" s="147"/>
      <c r="H432" s="147"/>
      <c r="I432" s="147"/>
      <c r="J432" s="147"/>
      <c r="K432" s="147"/>
      <c r="L432" s="147"/>
      <c r="M432" s="147"/>
      <c r="N432" s="147"/>
      <c r="O432" s="147"/>
      <c r="P432" s="147"/>
      <c r="Q432" s="147"/>
      <c r="R432" s="147"/>
      <c r="S432" s="138"/>
      <c r="T432" s="138"/>
      <c r="U432" s="138"/>
      <c r="V432" s="138"/>
    </row>
    <row r="433" spans="1:22" ht="11.25" customHeight="1" x14ac:dyDescent="0.2">
      <c r="A433" s="138"/>
      <c r="B433" s="147"/>
      <c r="C433" s="147"/>
      <c r="D433" s="147"/>
      <c r="E433" s="147"/>
      <c r="F433" s="147"/>
      <c r="G433" s="147"/>
      <c r="H433" s="147"/>
      <c r="I433" s="147"/>
      <c r="J433" s="147"/>
      <c r="K433" s="147"/>
      <c r="L433" s="147"/>
      <c r="M433" s="147"/>
      <c r="N433" s="147"/>
      <c r="O433" s="147"/>
      <c r="P433" s="147"/>
      <c r="Q433" s="147"/>
      <c r="R433" s="147"/>
      <c r="S433" s="138"/>
      <c r="T433" s="138"/>
      <c r="U433" s="138"/>
      <c r="V433" s="138"/>
    </row>
    <row r="434" spans="1:22" ht="11.25" customHeight="1" x14ac:dyDescent="0.2">
      <c r="A434" s="138"/>
      <c r="B434" s="147"/>
      <c r="C434" s="147"/>
      <c r="D434" s="147"/>
      <c r="E434" s="147"/>
      <c r="F434" s="147"/>
      <c r="G434" s="147"/>
      <c r="H434" s="147"/>
      <c r="I434" s="147"/>
      <c r="J434" s="147"/>
      <c r="K434" s="147"/>
      <c r="L434" s="147"/>
      <c r="M434" s="147"/>
      <c r="N434" s="147"/>
      <c r="O434" s="147"/>
      <c r="P434" s="147"/>
      <c r="Q434" s="147"/>
      <c r="R434" s="147"/>
      <c r="S434" s="138"/>
      <c r="T434" s="138"/>
      <c r="U434" s="138"/>
      <c r="V434" s="138"/>
    </row>
    <row r="435" spans="1:22" ht="11.25" customHeight="1" x14ac:dyDescent="0.2">
      <c r="A435" s="138"/>
      <c r="B435" s="147"/>
      <c r="C435" s="147"/>
      <c r="D435" s="147"/>
      <c r="E435" s="147"/>
      <c r="F435" s="147"/>
      <c r="G435" s="147"/>
      <c r="H435" s="147"/>
      <c r="I435" s="147"/>
      <c r="J435" s="147"/>
      <c r="K435" s="147"/>
      <c r="L435" s="147"/>
      <c r="M435" s="147"/>
      <c r="N435" s="147"/>
      <c r="O435" s="147"/>
      <c r="P435" s="147"/>
      <c r="Q435" s="147"/>
      <c r="R435" s="147"/>
      <c r="S435" s="138"/>
      <c r="T435" s="138"/>
      <c r="U435" s="138"/>
      <c r="V435" s="138"/>
    </row>
    <row r="436" spans="1:22" ht="11.25" customHeight="1" x14ac:dyDescent="0.2">
      <c r="A436" s="138"/>
      <c r="B436" s="147"/>
      <c r="C436" s="147"/>
      <c r="D436" s="147"/>
      <c r="E436" s="147"/>
      <c r="F436" s="147"/>
      <c r="G436" s="147"/>
      <c r="H436" s="147"/>
      <c r="I436" s="147"/>
      <c r="J436" s="147"/>
      <c r="K436" s="147"/>
      <c r="L436" s="147"/>
      <c r="M436" s="147"/>
      <c r="N436" s="147"/>
      <c r="O436" s="147"/>
      <c r="P436" s="147"/>
      <c r="Q436" s="147"/>
      <c r="R436" s="147"/>
      <c r="S436" s="138"/>
      <c r="T436" s="138"/>
      <c r="U436" s="138"/>
      <c r="V436" s="138"/>
    </row>
    <row r="437" spans="1:22" ht="11.25" customHeight="1" x14ac:dyDescent="0.2">
      <c r="A437" s="138"/>
      <c r="B437" s="147"/>
      <c r="C437" s="147"/>
      <c r="D437" s="147"/>
      <c r="E437" s="147"/>
      <c r="F437" s="147"/>
      <c r="G437" s="147"/>
      <c r="H437" s="147"/>
      <c r="I437" s="147"/>
      <c r="J437" s="147"/>
      <c r="K437" s="147"/>
      <c r="L437" s="147"/>
      <c r="M437" s="147"/>
      <c r="N437" s="147"/>
      <c r="O437" s="147"/>
      <c r="P437" s="147"/>
      <c r="Q437" s="147"/>
      <c r="R437" s="147"/>
      <c r="S437" s="138"/>
      <c r="T437" s="138"/>
      <c r="U437" s="138"/>
      <c r="V437" s="138"/>
    </row>
    <row r="438" spans="1:22" ht="11.25" customHeight="1" x14ac:dyDescent="0.2">
      <c r="A438" s="138"/>
      <c r="B438" s="147"/>
      <c r="C438" s="147"/>
      <c r="D438" s="147"/>
      <c r="E438" s="147"/>
      <c r="F438" s="147"/>
      <c r="G438" s="147"/>
      <c r="H438" s="147"/>
      <c r="I438" s="147"/>
      <c r="J438" s="147"/>
      <c r="K438" s="147"/>
      <c r="L438" s="147"/>
      <c r="M438" s="147"/>
      <c r="N438" s="147"/>
      <c r="O438" s="147"/>
      <c r="P438" s="147"/>
      <c r="Q438" s="147"/>
      <c r="R438" s="147"/>
      <c r="S438" s="138"/>
      <c r="T438" s="138"/>
      <c r="U438" s="138"/>
      <c r="V438" s="138"/>
    </row>
    <row r="439" spans="1:22" ht="11.25" customHeight="1" x14ac:dyDescent="0.2">
      <c r="A439" s="138"/>
      <c r="B439" s="147"/>
      <c r="C439" s="147"/>
      <c r="D439" s="147"/>
      <c r="E439" s="147"/>
      <c r="F439" s="147"/>
      <c r="G439" s="147"/>
      <c r="H439" s="147"/>
      <c r="I439" s="147"/>
      <c r="J439" s="147"/>
      <c r="K439" s="147"/>
      <c r="L439" s="147"/>
      <c r="M439" s="147"/>
      <c r="N439" s="147"/>
      <c r="O439" s="147"/>
      <c r="P439" s="147"/>
      <c r="Q439" s="147"/>
      <c r="R439" s="147"/>
      <c r="S439" s="138"/>
      <c r="T439" s="138"/>
      <c r="U439" s="138"/>
      <c r="V439" s="138"/>
    </row>
    <row r="440" spans="1:22" ht="11.25" customHeight="1" x14ac:dyDescent="0.2">
      <c r="A440" s="138"/>
      <c r="B440" s="147"/>
      <c r="C440" s="147"/>
      <c r="D440" s="147"/>
      <c r="E440" s="147"/>
      <c r="F440" s="147"/>
      <c r="G440" s="147"/>
      <c r="H440" s="147"/>
      <c r="I440" s="147"/>
      <c r="J440" s="147"/>
      <c r="K440" s="147"/>
      <c r="L440" s="147"/>
      <c r="M440" s="147"/>
      <c r="N440" s="147"/>
      <c r="O440" s="147"/>
      <c r="P440" s="147"/>
      <c r="Q440" s="147"/>
      <c r="R440" s="147"/>
      <c r="S440" s="138"/>
      <c r="T440" s="138"/>
      <c r="U440" s="138"/>
      <c r="V440" s="138"/>
    </row>
    <row r="441" spans="1:22" ht="11.25" customHeight="1" x14ac:dyDescent="0.2">
      <c r="A441" s="138"/>
      <c r="B441" s="147"/>
      <c r="C441" s="147"/>
      <c r="D441" s="147"/>
      <c r="E441" s="147"/>
      <c r="F441" s="147"/>
      <c r="G441" s="147"/>
      <c r="H441" s="147"/>
      <c r="I441" s="147"/>
      <c r="J441" s="147"/>
      <c r="K441" s="147"/>
      <c r="L441" s="147"/>
      <c r="M441" s="147"/>
      <c r="N441" s="147"/>
      <c r="O441" s="147"/>
      <c r="P441" s="147"/>
      <c r="Q441" s="147"/>
      <c r="R441" s="147"/>
      <c r="S441" s="138"/>
      <c r="T441" s="138"/>
      <c r="U441" s="138"/>
      <c r="V441" s="138"/>
    </row>
    <row r="442" spans="1:22" ht="11.25" customHeight="1" x14ac:dyDescent="0.2">
      <c r="A442" s="138"/>
      <c r="B442" s="147"/>
      <c r="C442" s="147"/>
      <c r="D442" s="147"/>
      <c r="E442" s="147"/>
      <c r="F442" s="147"/>
      <c r="G442" s="147"/>
      <c r="H442" s="147"/>
      <c r="I442" s="147"/>
      <c r="J442" s="147"/>
      <c r="K442" s="147"/>
      <c r="L442" s="147"/>
      <c r="M442" s="147"/>
      <c r="N442" s="147"/>
      <c r="O442" s="147"/>
      <c r="P442" s="147"/>
      <c r="Q442" s="147"/>
      <c r="R442" s="147"/>
      <c r="S442" s="138"/>
      <c r="T442" s="138"/>
      <c r="U442" s="138"/>
      <c r="V442" s="138"/>
    </row>
    <row r="443" spans="1:22" ht="11.25" customHeight="1" x14ac:dyDescent="0.2">
      <c r="A443" s="138"/>
      <c r="B443" s="147"/>
      <c r="C443" s="147"/>
      <c r="D443" s="147"/>
      <c r="E443" s="147"/>
      <c r="F443" s="147"/>
      <c r="G443" s="147"/>
      <c r="H443" s="147"/>
      <c r="I443" s="147"/>
      <c r="J443" s="147"/>
      <c r="K443" s="147"/>
      <c r="L443" s="147"/>
      <c r="M443" s="147"/>
      <c r="N443" s="147"/>
      <c r="O443" s="147"/>
      <c r="P443" s="147"/>
      <c r="Q443" s="147"/>
      <c r="R443" s="147"/>
      <c r="S443" s="138"/>
      <c r="T443" s="138"/>
      <c r="U443" s="138"/>
      <c r="V443" s="138"/>
    </row>
    <row r="444" spans="1:22" ht="11.25" customHeight="1" x14ac:dyDescent="0.2">
      <c r="A444" s="138"/>
      <c r="B444" s="147"/>
      <c r="C444" s="147"/>
      <c r="D444" s="147"/>
      <c r="E444" s="147"/>
      <c r="F444" s="147"/>
      <c r="G444" s="147"/>
      <c r="H444" s="147"/>
      <c r="I444" s="147"/>
      <c r="J444" s="147"/>
      <c r="K444" s="147"/>
      <c r="L444" s="147"/>
      <c r="M444" s="147"/>
      <c r="N444" s="147"/>
      <c r="O444" s="147"/>
      <c r="P444" s="147"/>
      <c r="Q444" s="147"/>
      <c r="R444" s="147"/>
      <c r="S444" s="138"/>
      <c r="T444" s="138"/>
      <c r="U444" s="138"/>
      <c r="V444" s="138"/>
    </row>
    <row r="445" spans="1:22" ht="11.25" customHeight="1" x14ac:dyDescent="0.2">
      <c r="A445" s="138"/>
      <c r="B445" s="147"/>
      <c r="C445" s="147"/>
      <c r="D445" s="147"/>
      <c r="E445" s="147"/>
      <c r="F445" s="147"/>
      <c r="G445" s="147"/>
      <c r="H445" s="147"/>
      <c r="I445" s="147"/>
      <c r="J445" s="147"/>
      <c r="K445" s="147"/>
      <c r="L445" s="147"/>
      <c r="M445" s="147"/>
      <c r="N445" s="147"/>
      <c r="O445" s="147"/>
      <c r="P445" s="147"/>
      <c r="Q445" s="147"/>
      <c r="R445" s="147"/>
      <c r="S445" s="138"/>
      <c r="T445" s="138"/>
      <c r="U445" s="138"/>
      <c r="V445" s="138"/>
    </row>
    <row r="446" spans="1:22" ht="11.25" customHeight="1" x14ac:dyDescent="0.2">
      <c r="A446" s="138"/>
      <c r="B446" s="147"/>
      <c r="C446" s="147"/>
      <c r="D446" s="147"/>
      <c r="E446" s="147"/>
      <c r="F446" s="147"/>
      <c r="G446" s="147"/>
      <c r="H446" s="147"/>
      <c r="I446" s="147"/>
      <c r="J446" s="147"/>
      <c r="K446" s="147"/>
      <c r="L446" s="147"/>
      <c r="M446" s="147"/>
      <c r="N446" s="147"/>
      <c r="O446" s="147"/>
      <c r="P446" s="147"/>
      <c r="Q446" s="147"/>
      <c r="R446" s="147"/>
      <c r="S446" s="138"/>
      <c r="T446" s="138"/>
      <c r="U446" s="138"/>
      <c r="V446" s="138"/>
    </row>
    <row r="447" spans="1:22" ht="11.25" customHeight="1" x14ac:dyDescent="0.2">
      <c r="A447" s="138"/>
      <c r="B447" s="147"/>
      <c r="C447" s="147"/>
      <c r="D447" s="147"/>
      <c r="E447" s="147"/>
      <c r="F447" s="147"/>
      <c r="G447" s="147"/>
      <c r="H447" s="147"/>
      <c r="I447" s="147"/>
      <c r="J447" s="147"/>
      <c r="K447" s="147"/>
      <c r="L447" s="147"/>
      <c r="M447" s="147"/>
      <c r="N447" s="147"/>
      <c r="O447" s="147"/>
      <c r="P447" s="147"/>
      <c r="Q447" s="147"/>
      <c r="R447" s="147"/>
      <c r="S447" s="138"/>
      <c r="T447" s="138"/>
      <c r="U447" s="138"/>
      <c r="V447" s="138"/>
    </row>
    <row r="448" spans="1:22" ht="11.25" customHeight="1" x14ac:dyDescent="0.2">
      <c r="A448" s="138"/>
      <c r="B448" s="147"/>
      <c r="C448" s="147"/>
      <c r="D448" s="147"/>
      <c r="E448" s="147"/>
      <c r="F448" s="147"/>
      <c r="G448" s="147"/>
      <c r="H448" s="147"/>
      <c r="I448" s="147"/>
      <c r="J448" s="147"/>
      <c r="K448" s="147"/>
      <c r="L448" s="147"/>
      <c r="M448" s="147"/>
      <c r="N448" s="147"/>
      <c r="O448" s="147"/>
      <c r="P448" s="147"/>
      <c r="Q448" s="147"/>
      <c r="R448" s="147"/>
      <c r="S448" s="138"/>
      <c r="T448" s="138"/>
      <c r="U448" s="138"/>
      <c r="V448" s="138"/>
    </row>
    <row r="449" spans="1:22" ht="11.25" customHeight="1" x14ac:dyDescent="0.2">
      <c r="A449" s="138"/>
      <c r="B449" s="147"/>
      <c r="C449" s="147"/>
      <c r="D449" s="147"/>
      <c r="E449" s="147"/>
      <c r="F449" s="147"/>
      <c r="G449" s="147"/>
      <c r="H449" s="147"/>
      <c r="I449" s="147"/>
      <c r="J449" s="147"/>
      <c r="K449" s="147"/>
      <c r="L449" s="147"/>
      <c r="M449" s="147"/>
      <c r="N449" s="147"/>
      <c r="O449" s="147"/>
      <c r="P449" s="147"/>
      <c r="Q449" s="147"/>
      <c r="R449" s="147"/>
      <c r="S449" s="138"/>
      <c r="T449" s="138"/>
      <c r="U449" s="138"/>
      <c r="V449" s="138"/>
    </row>
    <row r="450" spans="1:22" ht="11.25" customHeight="1" x14ac:dyDescent="0.2">
      <c r="A450" s="138"/>
      <c r="B450" s="147"/>
      <c r="C450" s="147"/>
      <c r="D450" s="147"/>
      <c r="E450" s="147"/>
      <c r="F450" s="147"/>
      <c r="G450" s="147"/>
      <c r="H450" s="147"/>
      <c r="I450" s="147"/>
      <c r="J450" s="147"/>
      <c r="K450" s="147"/>
      <c r="L450" s="147"/>
      <c r="M450" s="147"/>
      <c r="N450" s="147"/>
      <c r="O450" s="147"/>
      <c r="P450" s="147"/>
      <c r="Q450" s="147"/>
      <c r="R450" s="147"/>
      <c r="S450" s="138"/>
      <c r="T450" s="138"/>
      <c r="U450" s="138"/>
      <c r="V450" s="138"/>
    </row>
    <row r="451" spans="1:22" ht="11.25" customHeight="1" x14ac:dyDescent="0.2">
      <c r="A451" s="138"/>
      <c r="B451" s="147"/>
      <c r="C451" s="147"/>
      <c r="D451" s="147"/>
      <c r="E451" s="147"/>
      <c r="F451" s="147"/>
      <c r="G451" s="147"/>
      <c r="H451" s="147"/>
      <c r="I451" s="147"/>
      <c r="J451" s="147"/>
      <c r="K451" s="147"/>
      <c r="L451" s="147"/>
      <c r="M451" s="147"/>
      <c r="N451" s="147"/>
      <c r="O451" s="147"/>
      <c r="P451" s="147"/>
      <c r="Q451" s="147"/>
      <c r="R451" s="147"/>
      <c r="S451" s="138"/>
      <c r="T451" s="138"/>
      <c r="U451" s="138"/>
      <c r="V451" s="138"/>
    </row>
    <row r="452" spans="1:22" ht="11.25" customHeight="1" x14ac:dyDescent="0.2">
      <c r="A452" s="138"/>
      <c r="B452" s="147"/>
      <c r="C452" s="147"/>
      <c r="D452" s="147"/>
      <c r="E452" s="147"/>
      <c r="F452" s="147"/>
      <c r="G452" s="147"/>
      <c r="H452" s="147"/>
      <c r="I452" s="147"/>
      <c r="J452" s="147"/>
      <c r="K452" s="147"/>
      <c r="L452" s="147"/>
      <c r="M452" s="147"/>
      <c r="N452" s="147"/>
      <c r="O452" s="147"/>
      <c r="P452" s="147"/>
      <c r="Q452" s="147"/>
      <c r="R452" s="147"/>
      <c r="S452" s="138"/>
      <c r="T452" s="138"/>
      <c r="U452" s="138"/>
      <c r="V452" s="138"/>
    </row>
    <row r="453" spans="1:22" ht="11.25" customHeight="1" x14ac:dyDescent="0.2">
      <c r="A453" s="138"/>
      <c r="B453" s="147"/>
      <c r="C453" s="147"/>
      <c r="D453" s="147"/>
      <c r="E453" s="147"/>
      <c r="F453" s="147"/>
      <c r="G453" s="147"/>
      <c r="H453" s="147"/>
      <c r="I453" s="147"/>
      <c r="J453" s="147"/>
      <c r="K453" s="147"/>
      <c r="L453" s="147"/>
      <c r="M453" s="147"/>
      <c r="N453" s="147"/>
      <c r="O453" s="147"/>
      <c r="P453" s="147"/>
      <c r="Q453" s="147"/>
      <c r="R453" s="147"/>
      <c r="S453" s="138"/>
      <c r="T453" s="138"/>
      <c r="U453" s="138"/>
      <c r="V453" s="138"/>
    </row>
    <row r="454" spans="1:22" ht="11.25" customHeight="1" x14ac:dyDescent="0.2">
      <c r="A454" s="138"/>
      <c r="B454" s="147"/>
      <c r="C454" s="147"/>
      <c r="D454" s="147"/>
      <c r="E454" s="147"/>
      <c r="F454" s="147"/>
      <c r="G454" s="147"/>
      <c r="H454" s="147"/>
      <c r="I454" s="147"/>
      <c r="J454" s="147"/>
      <c r="K454" s="147"/>
      <c r="L454" s="147"/>
      <c r="M454" s="147"/>
      <c r="N454" s="147"/>
      <c r="O454" s="147"/>
      <c r="P454" s="147"/>
      <c r="Q454" s="147"/>
      <c r="R454" s="147"/>
      <c r="S454" s="138"/>
      <c r="T454" s="138"/>
      <c r="U454" s="138"/>
      <c r="V454" s="138"/>
    </row>
    <row r="455" spans="1:22" ht="11.25" customHeight="1" x14ac:dyDescent="0.2">
      <c r="A455" s="138"/>
      <c r="B455" s="147"/>
      <c r="C455" s="147"/>
      <c r="D455" s="147"/>
      <c r="E455" s="147"/>
      <c r="F455" s="147"/>
      <c r="G455" s="147"/>
      <c r="H455" s="147"/>
      <c r="I455" s="147"/>
      <c r="J455" s="147"/>
      <c r="K455" s="147"/>
      <c r="L455" s="147"/>
      <c r="M455" s="147"/>
      <c r="N455" s="147"/>
      <c r="O455" s="147"/>
      <c r="P455" s="147"/>
      <c r="Q455" s="147"/>
      <c r="R455" s="147"/>
      <c r="S455" s="138"/>
      <c r="T455" s="138"/>
      <c r="U455" s="138"/>
      <c r="V455" s="138"/>
    </row>
    <row r="456" spans="1:22" ht="11.25" customHeight="1" x14ac:dyDescent="0.2">
      <c r="A456" s="138"/>
      <c r="B456" s="147"/>
      <c r="C456" s="147"/>
      <c r="D456" s="147"/>
      <c r="E456" s="147"/>
      <c r="F456" s="147"/>
      <c r="G456" s="147"/>
      <c r="H456" s="147"/>
      <c r="I456" s="147"/>
      <c r="J456" s="147"/>
      <c r="K456" s="147"/>
      <c r="L456" s="147"/>
      <c r="M456" s="147"/>
      <c r="N456" s="147"/>
      <c r="O456" s="147"/>
      <c r="P456" s="147"/>
      <c r="Q456" s="147"/>
      <c r="R456" s="147"/>
      <c r="S456" s="138"/>
      <c r="T456" s="138"/>
      <c r="U456" s="138"/>
      <c r="V456" s="138"/>
    </row>
    <row r="457" spans="1:22" ht="11.25" customHeight="1" x14ac:dyDescent="0.2">
      <c r="A457" s="138"/>
      <c r="B457" s="147"/>
      <c r="C457" s="147"/>
      <c r="D457" s="147"/>
      <c r="E457" s="147"/>
      <c r="F457" s="147"/>
      <c r="G457" s="147"/>
      <c r="H457" s="147"/>
      <c r="I457" s="147"/>
      <c r="J457" s="147"/>
      <c r="K457" s="147"/>
      <c r="L457" s="147"/>
      <c r="M457" s="147"/>
      <c r="N457" s="147"/>
      <c r="O457" s="147"/>
      <c r="P457" s="147"/>
      <c r="Q457" s="147"/>
      <c r="R457" s="147"/>
      <c r="S457" s="138"/>
      <c r="T457" s="138"/>
      <c r="U457" s="138"/>
      <c r="V457" s="138"/>
    </row>
    <row r="458" spans="1:22" ht="11.25" customHeight="1" x14ac:dyDescent="0.2">
      <c r="A458" s="138"/>
      <c r="B458" s="147"/>
      <c r="C458" s="147"/>
      <c r="D458" s="147"/>
      <c r="E458" s="147"/>
      <c r="F458" s="147"/>
      <c r="G458" s="147"/>
      <c r="H458" s="147"/>
      <c r="I458" s="147"/>
      <c r="J458" s="147"/>
      <c r="K458" s="147"/>
      <c r="L458" s="147"/>
      <c r="M458" s="147"/>
      <c r="N458" s="147"/>
      <c r="O458" s="147"/>
      <c r="P458" s="147"/>
      <c r="Q458" s="147"/>
      <c r="R458" s="147"/>
      <c r="S458" s="138"/>
      <c r="T458" s="138"/>
      <c r="U458" s="138"/>
      <c r="V458" s="138"/>
    </row>
    <row r="459" spans="1:22" ht="11.25" customHeight="1" x14ac:dyDescent="0.2">
      <c r="A459" s="138"/>
      <c r="B459" s="147"/>
      <c r="C459" s="147"/>
      <c r="D459" s="147"/>
      <c r="E459" s="147"/>
      <c r="F459" s="147"/>
      <c r="G459" s="147"/>
      <c r="H459" s="147"/>
      <c r="I459" s="147"/>
      <c r="J459" s="147"/>
      <c r="K459" s="147"/>
      <c r="L459" s="147"/>
      <c r="M459" s="147"/>
      <c r="N459" s="147"/>
      <c r="O459" s="147"/>
      <c r="P459" s="147"/>
      <c r="Q459" s="147"/>
      <c r="R459" s="147"/>
      <c r="S459" s="138"/>
      <c r="T459" s="138"/>
      <c r="U459" s="138"/>
      <c r="V459" s="138"/>
    </row>
    <row r="460" spans="1:22" ht="11.25" customHeight="1" x14ac:dyDescent="0.2">
      <c r="A460" s="138"/>
      <c r="B460" s="147"/>
      <c r="C460" s="147"/>
      <c r="D460" s="147"/>
      <c r="E460" s="147"/>
      <c r="F460" s="147"/>
      <c r="G460" s="147"/>
      <c r="H460" s="147"/>
      <c r="I460" s="147"/>
      <c r="J460" s="147"/>
      <c r="K460" s="147"/>
      <c r="L460" s="147"/>
      <c r="M460" s="147"/>
      <c r="N460" s="147"/>
      <c r="O460" s="147"/>
      <c r="P460" s="147"/>
      <c r="Q460" s="147"/>
      <c r="R460" s="147"/>
      <c r="S460" s="138"/>
      <c r="T460" s="138"/>
      <c r="U460" s="138"/>
      <c r="V460" s="138"/>
    </row>
    <row r="461" spans="1:22" ht="11.25" customHeight="1" x14ac:dyDescent="0.2">
      <c r="A461" s="138"/>
      <c r="B461" s="147"/>
      <c r="C461" s="147"/>
      <c r="D461" s="147"/>
      <c r="E461" s="147"/>
      <c r="F461" s="147"/>
      <c r="G461" s="147"/>
      <c r="H461" s="147"/>
      <c r="I461" s="147"/>
      <c r="J461" s="147"/>
      <c r="K461" s="147"/>
      <c r="L461" s="147"/>
      <c r="M461" s="147"/>
      <c r="N461" s="147"/>
      <c r="O461" s="147"/>
      <c r="P461" s="147"/>
      <c r="Q461" s="147"/>
      <c r="R461" s="147"/>
      <c r="S461" s="138"/>
      <c r="T461" s="138"/>
      <c r="U461" s="138"/>
      <c r="V461" s="138"/>
    </row>
    <row r="462" spans="1:22" ht="11.25" customHeight="1" x14ac:dyDescent="0.2">
      <c r="A462" s="138"/>
      <c r="B462" s="147"/>
      <c r="C462" s="147"/>
      <c r="D462" s="147"/>
      <c r="E462" s="147"/>
      <c r="F462" s="147"/>
      <c r="G462" s="147"/>
      <c r="H462" s="147"/>
      <c r="I462" s="147"/>
      <c r="J462" s="147"/>
      <c r="K462" s="147"/>
      <c r="L462" s="147"/>
      <c r="M462" s="147"/>
      <c r="N462" s="147"/>
      <c r="O462" s="147"/>
      <c r="P462" s="147"/>
      <c r="Q462" s="147"/>
      <c r="R462" s="147"/>
      <c r="S462" s="138"/>
      <c r="T462" s="138"/>
      <c r="U462" s="138"/>
      <c r="V462" s="138"/>
    </row>
    <row r="463" spans="1:22" ht="11.25" customHeight="1" x14ac:dyDescent="0.2">
      <c r="A463" s="138"/>
      <c r="B463" s="147"/>
      <c r="C463" s="147"/>
      <c r="D463" s="147"/>
      <c r="E463" s="147"/>
      <c r="F463" s="147"/>
      <c r="G463" s="147"/>
      <c r="H463" s="147"/>
      <c r="I463" s="147"/>
      <c r="J463" s="147"/>
      <c r="K463" s="147"/>
      <c r="L463" s="147"/>
      <c r="M463" s="147"/>
      <c r="N463" s="147"/>
      <c r="O463" s="147"/>
      <c r="P463" s="147"/>
      <c r="Q463" s="147"/>
      <c r="R463" s="147"/>
      <c r="S463" s="138"/>
      <c r="T463" s="138"/>
      <c r="U463" s="138"/>
      <c r="V463" s="138"/>
    </row>
    <row r="464" spans="1:22" ht="11.25" customHeight="1" x14ac:dyDescent="0.2">
      <c r="A464" s="138"/>
      <c r="B464" s="147"/>
      <c r="C464" s="147"/>
      <c r="D464" s="147"/>
      <c r="E464" s="147"/>
      <c r="F464" s="147"/>
      <c r="G464" s="147"/>
      <c r="H464" s="147"/>
      <c r="I464" s="147"/>
      <c r="J464" s="147"/>
      <c r="K464" s="147"/>
      <c r="L464" s="147"/>
      <c r="M464" s="147"/>
      <c r="N464" s="147"/>
      <c r="O464" s="147"/>
      <c r="P464" s="147"/>
      <c r="Q464" s="147"/>
      <c r="R464" s="147"/>
      <c r="S464" s="138"/>
      <c r="T464" s="138"/>
      <c r="U464" s="138"/>
      <c r="V464" s="138"/>
    </row>
    <row r="465" spans="1:22" ht="11.25" customHeight="1" x14ac:dyDescent="0.2">
      <c r="A465" s="138"/>
      <c r="B465" s="147"/>
      <c r="C465" s="147"/>
      <c r="D465" s="147"/>
      <c r="E465" s="147"/>
      <c r="F465" s="147"/>
      <c r="G465" s="147"/>
      <c r="H465" s="147"/>
      <c r="I465" s="147"/>
      <c r="J465" s="147"/>
      <c r="K465" s="147"/>
      <c r="L465" s="147"/>
      <c r="M465" s="147"/>
      <c r="N465" s="147"/>
      <c r="O465" s="147"/>
      <c r="P465" s="147"/>
      <c r="Q465" s="147"/>
      <c r="R465" s="147"/>
      <c r="S465" s="138"/>
      <c r="T465" s="138"/>
      <c r="U465" s="138"/>
      <c r="V465" s="138"/>
    </row>
    <row r="466" spans="1:22" ht="11.25" customHeight="1" x14ac:dyDescent="0.2">
      <c r="A466" s="138"/>
      <c r="B466" s="147"/>
      <c r="C466" s="147"/>
      <c r="D466" s="147"/>
      <c r="E466" s="147"/>
      <c r="F466" s="147"/>
      <c r="G466" s="147"/>
      <c r="H466" s="147"/>
      <c r="I466" s="147"/>
      <c r="J466" s="147"/>
      <c r="K466" s="147"/>
      <c r="L466" s="147"/>
      <c r="M466" s="147"/>
      <c r="N466" s="147"/>
      <c r="O466" s="147"/>
      <c r="P466" s="147"/>
      <c r="Q466" s="147"/>
      <c r="R466" s="147"/>
      <c r="S466" s="138"/>
      <c r="T466" s="138"/>
      <c r="U466" s="138"/>
      <c r="V466" s="138"/>
    </row>
    <row r="467" spans="1:22" ht="11.25" customHeight="1" x14ac:dyDescent="0.2">
      <c r="A467" s="138"/>
      <c r="B467" s="147"/>
      <c r="C467" s="147"/>
      <c r="D467" s="147"/>
      <c r="E467" s="147"/>
      <c r="F467" s="147"/>
      <c r="G467" s="147"/>
      <c r="H467" s="147"/>
      <c r="I467" s="147"/>
      <c r="J467" s="147"/>
      <c r="K467" s="147"/>
      <c r="L467" s="147"/>
      <c r="M467" s="147"/>
      <c r="N467" s="147"/>
      <c r="O467" s="147"/>
      <c r="P467" s="147"/>
      <c r="Q467" s="147"/>
      <c r="R467" s="147"/>
      <c r="S467" s="138"/>
      <c r="T467" s="138"/>
      <c r="U467" s="138"/>
      <c r="V467" s="138"/>
    </row>
    <row r="468" spans="1:22" ht="11.25" customHeight="1" x14ac:dyDescent="0.2">
      <c r="A468" s="138"/>
      <c r="B468" s="147"/>
      <c r="C468" s="147"/>
      <c r="D468" s="147"/>
      <c r="E468" s="147"/>
      <c r="F468" s="147"/>
      <c r="G468" s="147"/>
      <c r="H468" s="147"/>
      <c r="I468" s="147"/>
      <c r="J468" s="147"/>
      <c r="K468" s="147"/>
      <c r="L468" s="147"/>
      <c r="M468" s="147"/>
      <c r="N468" s="147"/>
      <c r="O468" s="147"/>
      <c r="P468" s="147"/>
      <c r="Q468" s="147"/>
      <c r="R468" s="147"/>
      <c r="S468" s="138"/>
      <c r="T468" s="138"/>
      <c r="U468" s="138"/>
      <c r="V468" s="138"/>
    </row>
    <row r="469" spans="1:22" ht="11.25" customHeight="1" x14ac:dyDescent="0.2">
      <c r="A469" s="138"/>
      <c r="B469" s="147"/>
      <c r="C469" s="147"/>
      <c r="D469" s="147"/>
      <c r="E469" s="147"/>
      <c r="F469" s="147"/>
      <c r="G469" s="147"/>
      <c r="H469" s="147"/>
      <c r="I469" s="147"/>
      <c r="J469" s="147"/>
      <c r="K469" s="147"/>
      <c r="L469" s="147"/>
      <c r="M469" s="147"/>
      <c r="N469" s="147"/>
      <c r="O469" s="147"/>
      <c r="P469" s="147"/>
      <c r="Q469" s="147"/>
      <c r="R469" s="147"/>
      <c r="S469" s="138"/>
      <c r="T469" s="138"/>
      <c r="U469" s="138"/>
      <c r="V469" s="138"/>
    </row>
    <row r="470" spans="1:22" ht="11.25" customHeight="1" x14ac:dyDescent="0.2">
      <c r="A470" s="138"/>
      <c r="B470" s="147"/>
      <c r="C470" s="147"/>
      <c r="D470" s="147"/>
      <c r="E470" s="147"/>
      <c r="F470" s="147"/>
      <c r="G470" s="147"/>
      <c r="H470" s="147"/>
      <c r="I470" s="147"/>
      <c r="J470" s="147"/>
      <c r="K470" s="147"/>
      <c r="L470" s="147"/>
      <c r="M470" s="147"/>
      <c r="N470" s="147"/>
      <c r="O470" s="147"/>
      <c r="P470" s="147"/>
      <c r="Q470" s="147"/>
      <c r="R470" s="147"/>
      <c r="S470" s="138"/>
      <c r="T470" s="138"/>
      <c r="U470" s="138"/>
      <c r="V470" s="138"/>
    </row>
    <row r="471" spans="1:22" ht="11.25" customHeight="1" x14ac:dyDescent="0.2">
      <c r="A471" s="138"/>
      <c r="B471" s="147"/>
      <c r="C471" s="147"/>
      <c r="D471" s="147"/>
      <c r="E471" s="147"/>
      <c r="F471" s="147"/>
      <c r="G471" s="147"/>
      <c r="H471" s="147"/>
      <c r="I471" s="147"/>
      <c r="J471" s="147"/>
      <c r="K471" s="147"/>
      <c r="L471" s="147"/>
      <c r="M471" s="147"/>
      <c r="N471" s="147"/>
      <c r="O471" s="147"/>
      <c r="P471" s="147"/>
      <c r="Q471" s="147"/>
      <c r="R471" s="147"/>
      <c r="S471" s="138"/>
      <c r="T471" s="138"/>
      <c r="U471" s="138"/>
      <c r="V471" s="138"/>
    </row>
    <row r="472" spans="1:22" ht="11.25" customHeight="1" x14ac:dyDescent="0.2">
      <c r="A472" s="138"/>
      <c r="B472" s="147"/>
      <c r="C472" s="147"/>
      <c r="D472" s="147"/>
      <c r="E472" s="147"/>
      <c r="F472" s="147"/>
      <c r="G472" s="147"/>
      <c r="H472" s="147"/>
      <c r="I472" s="147"/>
      <c r="J472" s="147"/>
      <c r="K472" s="147"/>
      <c r="L472" s="147"/>
      <c r="M472" s="147"/>
      <c r="N472" s="147"/>
      <c r="O472" s="147"/>
      <c r="P472" s="147"/>
      <c r="Q472" s="147"/>
      <c r="R472" s="147"/>
      <c r="S472" s="138"/>
      <c r="T472" s="138"/>
      <c r="U472" s="138"/>
      <c r="V472" s="138"/>
    </row>
    <row r="473" spans="1:22" ht="11.25" customHeight="1" x14ac:dyDescent="0.2">
      <c r="A473" s="138"/>
      <c r="B473" s="147"/>
      <c r="C473" s="147"/>
      <c r="D473" s="147"/>
      <c r="E473" s="147"/>
      <c r="F473" s="147"/>
      <c r="G473" s="147"/>
      <c r="H473" s="147"/>
      <c r="I473" s="147"/>
      <c r="J473" s="147"/>
      <c r="K473" s="147"/>
      <c r="L473" s="147"/>
      <c r="M473" s="147"/>
      <c r="N473" s="147"/>
      <c r="O473" s="147"/>
      <c r="P473" s="147"/>
      <c r="Q473" s="147"/>
      <c r="R473" s="147"/>
      <c r="S473" s="138"/>
      <c r="T473" s="138"/>
      <c r="U473" s="138"/>
      <c r="V473" s="138"/>
    </row>
    <row r="474" spans="1:22" ht="11.25" customHeight="1" x14ac:dyDescent="0.2">
      <c r="A474" s="138"/>
      <c r="B474" s="147"/>
      <c r="C474" s="147"/>
      <c r="D474" s="147"/>
      <c r="E474" s="147"/>
      <c r="F474" s="147"/>
      <c r="G474" s="147"/>
      <c r="H474" s="147"/>
      <c r="I474" s="147"/>
      <c r="J474" s="147"/>
      <c r="K474" s="147"/>
      <c r="L474" s="147"/>
      <c r="M474" s="147"/>
      <c r="N474" s="147"/>
      <c r="O474" s="147"/>
      <c r="P474" s="147"/>
      <c r="Q474" s="147"/>
      <c r="R474" s="147"/>
      <c r="S474" s="138"/>
      <c r="T474" s="138"/>
      <c r="U474" s="138"/>
      <c r="V474" s="138"/>
    </row>
    <row r="475" spans="1:22" ht="11.25" customHeight="1" x14ac:dyDescent="0.2">
      <c r="A475" s="138"/>
      <c r="B475" s="147"/>
      <c r="C475" s="147"/>
      <c r="D475" s="147"/>
      <c r="E475" s="147"/>
      <c r="F475" s="147"/>
      <c r="G475" s="147"/>
      <c r="H475" s="147"/>
      <c r="I475" s="147"/>
      <c r="J475" s="147"/>
      <c r="K475" s="147"/>
      <c r="L475" s="147"/>
      <c r="M475" s="147"/>
      <c r="N475" s="147"/>
      <c r="O475" s="147"/>
      <c r="P475" s="147"/>
      <c r="Q475" s="147"/>
      <c r="R475" s="147"/>
      <c r="S475" s="138"/>
      <c r="T475" s="138"/>
      <c r="U475" s="138"/>
      <c r="V475" s="138"/>
    </row>
    <row r="476" spans="1:22" ht="11.25" customHeight="1" x14ac:dyDescent="0.2">
      <c r="A476" s="138"/>
      <c r="B476" s="147"/>
      <c r="C476" s="147"/>
      <c r="D476" s="147"/>
      <c r="E476" s="147"/>
      <c r="F476" s="147"/>
      <c r="G476" s="147"/>
      <c r="H476" s="147"/>
      <c r="I476" s="147"/>
      <c r="J476" s="147"/>
      <c r="K476" s="147"/>
      <c r="L476" s="147"/>
      <c r="M476" s="147"/>
      <c r="N476" s="147"/>
      <c r="O476" s="147"/>
      <c r="P476" s="147"/>
      <c r="Q476" s="147"/>
      <c r="R476" s="147"/>
      <c r="S476" s="138"/>
      <c r="T476" s="138"/>
      <c r="U476" s="138"/>
      <c r="V476" s="138"/>
    </row>
    <row r="477" spans="1:22" ht="11.25" customHeight="1" x14ac:dyDescent="0.2">
      <c r="A477" s="138"/>
      <c r="B477" s="147"/>
      <c r="C477" s="147"/>
      <c r="D477" s="147"/>
      <c r="E477" s="147"/>
      <c r="F477" s="147"/>
      <c r="G477" s="147"/>
      <c r="H477" s="147"/>
      <c r="I477" s="147"/>
      <c r="J477" s="147"/>
      <c r="K477" s="147"/>
      <c r="L477" s="147"/>
      <c r="M477" s="147"/>
      <c r="N477" s="147"/>
      <c r="O477" s="147"/>
      <c r="P477" s="147"/>
      <c r="Q477" s="147"/>
      <c r="R477" s="147"/>
      <c r="S477" s="138"/>
      <c r="T477" s="138"/>
      <c r="U477" s="138"/>
      <c r="V477" s="138"/>
    </row>
    <row r="478" spans="1:22" ht="11.25" customHeight="1" x14ac:dyDescent="0.2">
      <c r="A478" s="138"/>
      <c r="B478" s="147"/>
      <c r="C478" s="147"/>
      <c r="D478" s="147"/>
      <c r="E478" s="147"/>
      <c r="F478" s="147"/>
      <c r="G478" s="147"/>
      <c r="H478" s="147"/>
      <c r="I478" s="147"/>
      <c r="J478" s="147"/>
      <c r="K478" s="147"/>
      <c r="L478" s="147"/>
      <c r="M478" s="147"/>
      <c r="N478" s="147"/>
      <c r="O478" s="147"/>
      <c r="P478" s="147"/>
      <c r="Q478" s="147"/>
      <c r="R478" s="147"/>
      <c r="S478" s="138"/>
      <c r="T478" s="138"/>
      <c r="U478" s="138"/>
      <c r="V478" s="138"/>
    </row>
    <row r="479" spans="1:22" ht="11.25" customHeight="1" x14ac:dyDescent="0.2">
      <c r="A479" s="138"/>
      <c r="B479" s="147"/>
      <c r="C479" s="147"/>
      <c r="D479" s="147"/>
      <c r="E479" s="147"/>
      <c r="F479" s="147"/>
      <c r="G479" s="147"/>
      <c r="H479" s="147"/>
      <c r="I479" s="147"/>
      <c r="J479" s="147"/>
      <c r="K479" s="147"/>
      <c r="L479" s="147"/>
      <c r="M479" s="147"/>
      <c r="N479" s="147"/>
      <c r="O479" s="147"/>
      <c r="P479" s="147"/>
      <c r="Q479" s="147"/>
      <c r="R479" s="147"/>
      <c r="S479" s="138"/>
      <c r="T479" s="138"/>
      <c r="U479" s="138"/>
      <c r="V479" s="138"/>
    </row>
    <row r="480" spans="1:22" ht="11.25" customHeight="1" x14ac:dyDescent="0.2">
      <c r="A480" s="138"/>
      <c r="B480" s="147"/>
      <c r="C480" s="147"/>
      <c r="D480" s="147"/>
      <c r="E480" s="147"/>
      <c r="F480" s="147"/>
      <c r="G480" s="147"/>
      <c r="H480" s="147"/>
      <c r="I480" s="147"/>
      <c r="J480" s="147"/>
      <c r="K480" s="147"/>
      <c r="L480" s="147"/>
      <c r="M480" s="147"/>
      <c r="N480" s="147"/>
      <c r="O480" s="147"/>
      <c r="P480" s="147"/>
      <c r="Q480" s="147"/>
      <c r="R480" s="147"/>
      <c r="S480" s="138"/>
      <c r="T480" s="138"/>
      <c r="U480" s="138"/>
      <c r="V480" s="138"/>
    </row>
    <row r="481" spans="1:22" ht="11.25" customHeight="1" x14ac:dyDescent="0.2">
      <c r="A481" s="138"/>
      <c r="B481" s="147"/>
      <c r="C481" s="147"/>
      <c r="D481" s="147"/>
      <c r="E481" s="147"/>
      <c r="F481" s="147"/>
      <c r="G481" s="147"/>
      <c r="H481" s="147"/>
      <c r="I481" s="147"/>
      <c r="J481" s="147"/>
      <c r="K481" s="147"/>
      <c r="L481" s="147"/>
      <c r="M481" s="147"/>
      <c r="N481" s="147"/>
      <c r="O481" s="147"/>
      <c r="P481" s="147"/>
      <c r="Q481" s="147"/>
      <c r="R481" s="147"/>
      <c r="S481" s="138"/>
      <c r="T481" s="138"/>
      <c r="U481" s="138"/>
      <c r="V481" s="138"/>
    </row>
    <row r="482" spans="1:22" ht="11.25" customHeight="1" x14ac:dyDescent="0.2">
      <c r="A482" s="138"/>
      <c r="B482" s="147"/>
      <c r="C482" s="147"/>
      <c r="D482" s="147"/>
      <c r="E482" s="147"/>
      <c r="F482" s="147"/>
      <c r="G482" s="147"/>
      <c r="H482" s="147"/>
      <c r="I482" s="147"/>
      <c r="J482" s="147"/>
      <c r="K482" s="147"/>
      <c r="L482" s="147"/>
      <c r="M482" s="147"/>
      <c r="N482" s="147"/>
      <c r="O482" s="147"/>
      <c r="P482" s="147"/>
      <c r="Q482" s="147"/>
      <c r="R482" s="147"/>
      <c r="S482" s="138"/>
      <c r="T482" s="138"/>
      <c r="U482" s="138"/>
      <c r="V482" s="138"/>
    </row>
    <row r="483" spans="1:22" ht="11.25" customHeight="1" x14ac:dyDescent="0.2">
      <c r="A483" s="138"/>
      <c r="B483" s="147"/>
      <c r="C483" s="147"/>
      <c r="D483" s="147"/>
      <c r="E483" s="147"/>
      <c r="F483" s="147"/>
      <c r="G483" s="147"/>
      <c r="H483" s="147"/>
      <c r="I483" s="147"/>
      <c r="J483" s="147"/>
      <c r="K483" s="147"/>
      <c r="L483" s="147"/>
      <c r="M483" s="147"/>
      <c r="N483" s="147"/>
      <c r="O483" s="147"/>
      <c r="P483" s="147"/>
      <c r="Q483" s="147"/>
      <c r="R483" s="147"/>
      <c r="S483" s="138"/>
      <c r="T483" s="138"/>
      <c r="U483" s="138"/>
      <c r="V483" s="138"/>
    </row>
    <row r="484" spans="1:22" ht="11.25" customHeight="1" x14ac:dyDescent="0.2">
      <c r="A484" s="138"/>
      <c r="B484" s="147"/>
      <c r="C484" s="147"/>
      <c r="D484" s="147"/>
      <c r="E484" s="147"/>
      <c r="F484" s="147"/>
      <c r="G484" s="147"/>
      <c r="H484" s="147"/>
      <c r="I484" s="147"/>
      <c r="J484" s="147"/>
      <c r="K484" s="147"/>
      <c r="L484" s="147"/>
      <c r="M484" s="147"/>
      <c r="N484" s="147"/>
      <c r="O484" s="147"/>
      <c r="P484" s="147"/>
      <c r="Q484" s="147"/>
      <c r="R484" s="147"/>
      <c r="S484" s="138"/>
      <c r="T484" s="138"/>
      <c r="U484" s="138"/>
      <c r="V484" s="138"/>
    </row>
    <row r="485" spans="1:22" ht="11.25" customHeight="1" x14ac:dyDescent="0.2">
      <c r="A485" s="138"/>
      <c r="B485" s="147"/>
      <c r="C485" s="147"/>
      <c r="D485" s="147"/>
      <c r="E485" s="147"/>
      <c r="F485" s="147"/>
      <c r="G485" s="147"/>
      <c r="H485" s="147"/>
      <c r="I485" s="147"/>
      <c r="J485" s="147"/>
      <c r="K485" s="147"/>
      <c r="L485" s="147"/>
      <c r="M485" s="147"/>
      <c r="N485" s="147"/>
      <c r="O485" s="147"/>
      <c r="P485" s="147"/>
      <c r="Q485" s="147"/>
      <c r="R485" s="147"/>
      <c r="S485" s="138"/>
      <c r="T485" s="138"/>
      <c r="U485" s="138"/>
      <c r="V485" s="138"/>
    </row>
    <row r="486" spans="1:22" ht="11.25" customHeight="1" x14ac:dyDescent="0.2">
      <c r="A486" s="138"/>
      <c r="B486" s="147"/>
      <c r="C486" s="147"/>
      <c r="D486" s="147"/>
      <c r="E486" s="147"/>
      <c r="F486" s="147"/>
      <c r="G486" s="147"/>
      <c r="H486" s="147"/>
      <c r="I486" s="147"/>
      <c r="J486" s="147"/>
      <c r="K486" s="147"/>
      <c r="L486" s="147"/>
      <c r="M486" s="147"/>
      <c r="N486" s="147"/>
      <c r="O486" s="147"/>
      <c r="P486" s="147"/>
      <c r="Q486" s="147"/>
      <c r="R486" s="147"/>
      <c r="S486" s="138"/>
      <c r="T486" s="138"/>
      <c r="U486" s="138"/>
      <c r="V486" s="138"/>
    </row>
    <row r="487" spans="1:22" ht="11.25" customHeight="1" x14ac:dyDescent="0.2">
      <c r="A487" s="138"/>
      <c r="B487" s="147"/>
      <c r="C487" s="147"/>
      <c r="D487" s="147"/>
      <c r="E487" s="147"/>
      <c r="F487" s="147"/>
      <c r="G487" s="147"/>
      <c r="H487" s="147"/>
      <c r="I487" s="147"/>
      <c r="J487" s="147"/>
      <c r="K487" s="147"/>
      <c r="L487" s="147"/>
      <c r="M487" s="147"/>
      <c r="N487" s="147"/>
      <c r="O487" s="147"/>
      <c r="P487" s="147"/>
      <c r="Q487" s="147"/>
      <c r="R487" s="147"/>
      <c r="S487" s="138"/>
      <c r="T487" s="138"/>
      <c r="U487" s="138"/>
      <c r="V487" s="138"/>
    </row>
    <row r="488" spans="1:22" ht="11.25" customHeight="1" x14ac:dyDescent="0.2">
      <c r="A488" s="138"/>
      <c r="B488" s="147"/>
      <c r="C488" s="147"/>
      <c r="D488" s="147"/>
      <c r="E488" s="147"/>
      <c r="F488" s="147"/>
      <c r="G488" s="147"/>
      <c r="H488" s="147"/>
      <c r="I488" s="147"/>
      <c r="J488" s="147"/>
      <c r="K488" s="147"/>
      <c r="L488" s="147"/>
      <c r="M488" s="147"/>
      <c r="N488" s="147"/>
      <c r="O488" s="147"/>
      <c r="P488" s="147"/>
      <c r="Q488" s="147"/>
      <c r="R488" s="147"/>
      <c r="S488" s="138"/>
      <c r="T488" s="138"/>
      <c r="U488" s="138"/>
      <c r="V488" s="138"/>
    </row>
    <row r="489" spans="1:22" ht="11.25" customHeight="1" x14ac:dyDescent="0.2">
      <c r="A489" s="138"/>
      <c r="B489" s="147"/>
      <c r="C489" s="147"/>
      <c r="D489" s="147"/>
      <c r="E489" s="147"/>
      <c r="F489" s="147"/>
      <c r="G489" s="147"/>
      <c r="H489" s="147"/>
      <c r="I489" s="147"/>
      <c r="J489" s="147"/>
      <c r="K489" s="147"/>
      <c r="L489" s="147"/>
      <c r="M489" s="147"/>
      <c r="N489" s="147"/>
      <c r="O489" s="147"/>
      <c r="P489" s="147"/>
      <c r="Q489" s="147"/>
      <c r="R489" s="147"/>
      <c r="S489" s="138"/>
      <c r="T489" s="138"/>
      <c r="U489" s="138"/>
      <c r="V489" s="138"/>
    </row>
    <row r="490" spans="1:22" ht="11.25" customHeight="1" x14ac:dyDescent="0.2">
      <c r="A490" s="138"/>
      <c r="B490" s="147"/>
      <c r="C490" s="147"/>
      <c r="D490" s="147"/>
      <c r="E490" s="147"/>
      <c r="F490" s="147"/>
      <c r="G490" s="147"/>
      <c r="H490" s="147"/>
      <c r="I490" s="147"/>
      <c r="J490" s="147"/>
      <c r="K490" s="147"/>
      <c r="L490" s="147"/>
      <c r="M490" s="147"/>
      <c r="N490" s="147"/>
      <c r="O490" s="147"/>
      <c r="P490" s="147"/>
      <c r="Q490" s="147"/>
      <c r="R490" s="147"/>
      <c r="S490" s="138"/>
      <c r="T490" s="138"/>
      <c r="U490" s="138"/>
      <c r="V490" s="138"/>
    </row>
    <row r="491" spans="1:22" ht="11.25" customHeight="1" x14ac:dyDescent="0.2">
      <c r="A491" s="138"/>
      <c r="B491" s="147"/>
      <c r="C491" s="147"/>
      <c r="D491" s="147"/>
      <c r="E491" s="147"/>
      <c r="F491" s="147"/>
      <c r="G491" s="147"/>
      <c r="H491" s="147"/>
      <c r="I491" s="147"/>
      <c r="J491" s="147"/>
      <c r="K491" s="147"/>
      <c r="L491" s="147"/>
      <c r="M491" s="147"/>
      <c r="N491" s="147"/>
      <c r="O491" s="147"/>
      <c r="P491" s="147"/>
      <c r="Q491" s="147"/>
      <c r="R491" s="147"/>
      <c r="S491" s="138"/>
      <c r="T491" s="138"/>
      <c r="U491" s="138"/>
      <c r="V491" s="138"/>
    </row>
    <row r="492" spans="1:22" ht="11.25" customHeight="1" x14ac:dyDescent="0.2">
      <c r="A492" s="138"/>
      <c r="B492" s="147"/>
      <c r="C492" s="147"/>
      <c r="D492" s="147"/>
      <c r="E492" s="147"/>
      <c r="F492" s="147"/>
      <c r="G492" s="147"/>
      <c r="H492" s="147"/>
      <c r="I492" s="147"/>
      <c r="J492" s="147"/>
      <c r="K492" s="147"/>
      <c r="L492" s="147"/>
      <c r="M492" s="147"/>
      <c r="N492" s="147"/>
      <c r="O492" s="147"/>
      <c r="P492" s="147"/>
      <c r="Q492" s="147"/>
      <c r="R492" s="147"/>
      <c r="S492" s="138"/>
      <c r="T492" s="138"/>
      <c r="U492" s="138"/>
      <c r="V492" s="138"/>
    </row>
    <row r="493" spans="1:22" ht="11.25" customHeight="1" x14ac:dyDescent="0.2">
      <c r="A493" s="138"/>
      <c r="B493" s="147"/>
      <c r="C493" s="147"/>
      <c r="D493" s="147"/>
      <c r="E493" s="147"/>
      <c r="F493" s="147"/>
      <c r="G493" s="147"/>
      <c r="H493" s="147"/>
      <c r="I493" s="147"/>
      <c r="J493" s="147"/>
      <c r="K493" s="147"/>
      <c r="L493" s="147"/>
      <c r="M493" s="147"/>
      <c r="N493" s="147"/>
      <c r="O493" s="147"/>
      <c r="P493" s="147"/>
      <c r="Q493" s="147"/>
      <c r="R493" s="147"/>
      <c r="S493" s="138"/>
      <c r="T493" s="138"/>
      <c r="U493" s="138"/>
      <c r="V493" s="138"/>
    </row>
    <row r="494" spans="1:22" ht="11.25" customHeight="1" x14ac:dyDescent="0.2">
      <c r="A494" s="138"/>
      <c r="B494" s="147"/>
      <c r="C494" s="147"/>
      <c r="D494" s="147"/>
      <c r="E494" s="147"/>
      <c r="F494" s="147"/>
      <c r="G494" s="147"/>
      <c r="H494" s="147"/>
      <c r="I494" s="147"/>
      <c r="J494" s="147"/>
      <c r="K494" s="147"/>
      <c r="L494" s="147"/>
      <c r="M494" s="147"/>
      <c r="N494" s="147"/>
      <c r="O494" s="147"/>
      <c r="P494" s="147"/>
      <c r="Q494" s="147"/>
      <c r="R494" s="147"/>
      <c r="S494" s="138"/>
      <c r="T494" s="138"/>
      <c r="U494" s="138"/>
      <c r="V494" s="138"/>
    </row>
    <row r="495" spans="1:22" ht="11.25" customHeight="1" x14ac:dyDescent="0.2">
      <c r="A495" s="138"/>
      <c r="B495" s="147"/>
      <c r="C495" s="147"/>
      <c r="D495" s="147"/>
      <c r="E495" s="147"/>
      <c r="F495" s="147"/>
      <c r="G495" s="147"/>
      <c r="H495" s="147"/>
      <c r="I495" s="147"/>
      <c r="J495" s="147"/>
      <c r="K495" s="147"/>
      <c r="L495" s="147"/>
      <c r="M495" s="147"/>
      <c r="N495" s="147"/>
      <c r="O495" s="147"/>
      <c r="P495" s="147"/>
      <c r="Q495" s="147"/>
      <c r="R495" s="147"/>
      <c r="S495" s="138"/>
      <c r="T495" s="138"/>
      <c r="U495" s="138"/>
      <c r="V495" s="138"/>
    </row>
    <row r="496" spans="1:22" ht="11.25" customHeight="1" x14ac:dyDescent="0.2">
      <c r="A496" s="138"/>
      <c r="B496" s="147"/>
      <c r="C496" s="147"/>
      <c r="D496" s="147"/>
      <c r="E496" s="147"/>
      <c r="F496" s="147"/>
      <c r="G496" s="147"/>
      <c r="H496" s="147"/>
      <c r="I496" s="147"/>
      <c r="J496" s="147"/>
      <c r="K496" s="147"/>
      <c r="L496" s="147"/>
      <c r="M496" s="147"/>
      <c r="N496" s="147"/>
      <c r="O496" s="147"/>
      <c r="P496" s="147"/>
      <c r="Q496" s="147"/>
      <c r="R496" s="147"/>
      <c r="S496" s="138"/>
      <c r="T496" s="138"/>
      <c r="U496" s="138"/>
      <c r="V496" s="138"/>
    </row>
    <row r="497" spans="1:22" ht="11.25" customHeight="1" x14ac:dyDescent="0.2">
      <c r="A497" s="138"/>
      <c r="B497" s="147"/>
      <c r="C497" s="147"/>
      <c r="D497" s="147"/>
      <c r="E497" s="147"/>
      <c r="F497" s="147"/>
      <c r="G497" s="147"/>
      <c r="H497" s="147"/>
      <c r="I497" s="147"/>
      <c r="J497" s="147"/>
      <c r="K497" s="147"/>
      <c r="L497" s="147"/>
      <c r="M497" s="147"/>
      <c r="N497" s="147"/>
      <c r="O497" s="147"/>
      <c r="P497" s="147"/>
      <c r="Q497" s="147"/>
      <c r="R497" s="147"/>
      <c r="S497" s="138"/>
      <c r="T497" s="138"/>
      <c r="U497" s="138"/>
      <c r="V497" s="138"/>
    </row>
    <row r="498" spans="1:22" ht="11.25" customHeight="1" x14ac:dyDescent="0.2">
      <c r="A498" s="138"/>
      <c r="B498" s="147"/>
      <c r="C498" s="147"/>
      <c r="D498" s="147"/>
      <c r="E498" s="147"/>
      <c r="F498" s="147"/>
      <c r="G498" s="147"/>
      <c r="H498" s="147"/>
      <c r="I498" s="147"/>
      <c r="J498" s="147"/>
      <c r="K498" s="147"/>
      <c r="L498" s="147"/>
      <c r="M498" s="147"/>
      <c r="N498" s="147"/>
      <c r="O498" s="147"/>
      <c r="P498" s="147"/>
      <c r="Q498" s="147"/>
      <c r="R498" s="147"/>
      <c r="S498" s="138"/>
      <c r="T498" s="138"/>
      <c r="U498" s="138"/>
      <c r="V498" s="138"/>
    </row>
    <row r="499" spans="1:22" ht="11.25" customHeight="1" x14ac:dyDescent="0.2">
      <c r="A499" s="138"/>
      <c r="B499" s="147"/>
      <c r="C499" s="147"/>
      <c r="D499" s="147"/>
      <c r="E499" s="147"/>
      <c r="F499" s="147"/>
      <c r="G499" s="147"/>
      <c r="H499" s="147"/>
      <c r="I499" s="147"/>
      <c r="J499" s="147"/>
      <c r="K499" s="147"/>
      <c r="L499" s="147"/>
      <c r="M499" s="147"/>
      <c r="N499" s="147"/>
      <c r="O499" s="147"/>
      <c r="P499" s="147"/>
      <c r="Q499" s="147"/>
      <c r="R499" s="147"/>
      <c r="S499" s="138"/>
      <c r="T499" s="138"/>
      <c r="U499" s="138"/>
      <c r="V499" s="138"/>
    </row>
    <row r="500" spans="1:22" ht="11.25" customHeight="1" x14ac:dyDescent="0.2">
      <c r="A500" s="138"/>
      <c r="B500" s="147"/>
      <c r="C500" s="147"/>
      <c r="D500" s="147"/>
      <c r="E500" s="147"/>
      <c r="F500" s="147"/>
      <c r="G500" s="147"/>
      <c r="H500" s="147"/>
      <c r="I500" s="147"/>
      <c r="J500" s="147"/>
      <c r="K500" s="147"/>
      <c r="L500" s="147"/>
      <c r="M500" s="147"/>
      <c r="N500" s="147"/>
      <c r="O500" s="147"/>
      <c r="P500" s="147"/>
      <c r="Q500" s="147"/>
      <c r="R500" s="147"/>
      <c r="S500" s="138"/>
      <c r="T500" s="138"/>
      <c r="U500" s="138"/>
      <c r="V500" s="138"/>
    </row>
    <row r="501" spans="1:22" ht="11.25" customHeight="1" x14ac:dyDescent="0.2">
      <c r="A501" s="138"/>
      <c r="B501" s="147"/>
      <c r="C501" s="147"/>
      <c r="D501" s="147"/>
      <c r="E501" s="147"/>
      <c r="F501" s="147"/>
      <c r="G501" s="147"/>
      <c r="H501" s="147"/>
      <c r="I501" s="147"/>
      <c r="J501" s="147"/>
      <c r="K501" s="147"/>
      <c r="L501" s="147"/>
      <c r="M501" s="147"/>
      <c r="N501" s="147"/>
      <c r="O501" s="147"/>
      <c r="P501" s="147"/>
      <c r="Q501" s="147"/>
      <c r="R501" s="147"/>
      <c r="S501" s="138"/>
      <c r="T501" s="138"/>
      <c r="U501" s="138"/>
      <c r="V501" s="138"/>
    </row>
    <row r="502" spans="1:22" ht="11.25" customHeight="1" x14ac:dyDescent="0.2">
      <c r="A502" s="138"/>
      <c r="B502" s="147"/>
      <c r="C502" s="147"/>
      <c r="D502" s="147"/>
      <c r="E502" s="147"/>
      <c r="F502" s="147"/>
      <c r="G502" s="147"/>
      <c r="H502" s="147"/>
      <c r="I502" s="147"/>
      <c r="J502" s="147"/>
      <c r="K502" s="147"/>
      <c r="L502" s="147"/>
      <c r="M502" s="147"/>
      <c r="N502" s="147"/>
      <c r="O502" s="147"/>
      <c r="P502" s="147"/>
      <c r="Q502" s="147"/>
      <c r="R502" s="147"/>
      <c r="S502" s="138"/>
      <c r="T502" s="138"/>
      <c r="U502" s="138"/>
      <c r="V502" s="138"/>
    </row>
    <row r="503" spans="1:22" ht="11.25" customHeight="1" x14ac:dyDescent="0.2">
      <c r="A503" s="138"/>
      <c r="B503" s="147"/>
      <c r="C503" s="147"/>
      <c r="D503" s="147"/>
      <c r="E503" s="147"/>
      <c r="F503" s="147"/>
      <c r="G503" s="147"/>
      <c r="H503" s="147"/>
      <c r="I503" s="147"/>
      <c r="J503" s="147"/>
      <c r="K503" s="147"/>
      <c r="L503" s="147"/>
      <c r="M503" s="147"/>
      <c r="N503" s="147"/>
      <c r="O503" s="147"/>
      <c r="P503" s="147"/>
      <c r="Q503" s="147"/>
      <c r="R503" s="147"/>
      <c r="S503" s="138"/>
      <c r="T503" s="138"/>
      <c r="U503" s="138"/>
      <c r="V503" s="138"/>
    </row>
    <row r="504" spans="1:22" ht="11.25" customHeight="1" x14ac:dyDescent="0.2">
      <c r="A504" s="138"/>
      <c r="B504" s="147"/>
      <c r="C504" s="147"/>
      <c r="D504" s="147"/>
      <c r="E504" s="147"/>
      <c r="F504" s="147"/>
      <c r="G504" s="147"/>
      <c r="H504" s="147"/>
      <c r="I504" s="147"/>
      <c r="J504" s="147"/>
      <c r="K504" s="147"/>
      <c r="L504" s="147"/>
      <c r="M504" s="147"/>
      <c r="N504" s="147"/>
      <c r="O504" s="147"/>
      <c r="P504" s="147"/>
      <c r="Q504" s="147"/>
      <c r="R504" s="147"/>
      <c r="S504" s="138"/>
      <c r="T504" s="138"/>
      <c r="U504" s="138"/>
      <c r="V504" s="138"/>
    </row>
    <row r="505" spans="1:22" ht="11.25" customHeight="1" x14ac:dyDescent="0.2">
      <c r="A505" s="138"/>
      <c r="B505" s="147"/>
      <c r="C505" s="147"/>
      <c r="D505" s="147"/>
      <c r="E505" s="147"/>
      <c r="F505" s="147"/>
      <c r="G505" s="147"/>
      <c r="H505" s="147"/>
      <c r="I505" s="147"/>
      <c r="J505" s="147"/>
      <c r="K505" s="147"/>
      <c r="L505" s="147"/>
      <c r="M505" s="147"/>
      <c r="N505" s="147"/>
      <c r="O505" s="147"/>
      <c r="P505" s="147"/>
      <c r="Q505" s="147"/>
      <c r="R505" s="147"/>
      <c r="S505" s="138"/>
      <c r="T505" s="138"/>
      <c r="U505" s="138"/>
      <c r="V505" s="138"/>
    </row>
    <row r="506" spans="1:22" ht="11.25" customHeight="1" x14ac:dyDescent="0.2">
      <c r="A506" s="138"/>
      <c r="B506" s="147"/>
      <c r="C506" s="147"/>
      <c r="D506" s="147"/>
      <c r="E506" s="147"/>
      <c r="F506" s="147"/>
      <c r="G506" s="147"/>
      <c r="H506" s="147"/>
      <c r="I506" s="147"/>
      <c r="J506" s="147"/>
      <c r="K506" s="147"/>
      <c r="L506" s="147"/>
      <c r="M506" s="147"/>
      <c r="N506" s="147"/>
      <c r="O506" s="147"/>
      <c r="P506" s="147"/>
      <c r="Q506" s="147"/>
      <c r="R506" s="147"/>
      <c r="S506" s="138"/>
      <c r="T506" s="138"/>
      <c r="U506" s="138"/>
      <c r="V506" s="138"/>
    </row>
    <row r="507" spans="1:22" ht="11.25" customHeight="1" x14ac:dyDescent="0.2">
      <c r="A507" s="138"/>
      <c r="B507" s="147"/>
      <c r="C507" s="147"/>
      <c r="D507" s="147"/>
      <c r="E507" s="147"/>
      <c r="F507" s="147"/>
      <c r="G507" s="147"/>
      <c r="H507" s="147"/>
      <c r="I507" s="147"/>
      <c r="J507" s="147"/>
      <c r="K507" s="147"/>
      <c r="L507" s="147"/>
      <c r="M507" s="147"/>
      <c r="N507" s="147"/>
      <c r="O507" s="147"/>
      <c r="P507" s="147"/>
      <c r="Q507" s="147"/>
      <c r="R507" s="147"/>
      <c r="S507" s="138"/>
      <c r="T507" s="138"/>
      <c r="U507" s="138"/>
      <c r="V507" s="138"/>
    </row>
    <row r="508" spans="1:22" ht="11.25" customHeight="1" x14ac:dyDescent="0.2">
      <c r="A508" s="138"/>
      <c r="B508" s="147"/>
      <c r="C508" s="147"/>
      <c r="D508" s="147"/>
      <c r="E508" s="147"/>
      <c r="F508" s="147"/>
      <c r="G508" s="147"/>
      <c r="H508" s="147"/>
      <c r="I508" s="147"/>
      <c r="J508" s="147"/>
      <c r="K508" s="147"/>
      <c r="L508" s="147"/>
      <c r="M508" s="147"/>
      <c r="N508" s="147"/>
      <c r="O508" s="147"/>
      <c r="P508" s="147"/>
      <c r="Q508" s="147"/>
      <c r="R508" s="147"/>
      <c r="S508" s="138"/>
      <c r="T508" s="138"/>
      <c r="U508" s="138"/>
      <c r="V508" s="138"/>
    </row>
    <row r="509" spans="1:22" ht="11.25" customHeight="1" x14ac:dyDescent="0.2">
      <c r="A509" s="138"/>
      <c r="B509" s="147"/>
      <c r="C509" s="147"/>
      <c r="D509" s="147"/>
      <c r="E509" s="147"/>
      <c r="F509" s="147"/>
      <c r="G509" s="147"/>
      <c r="H509" s="147"/>
      <c r="I509" s="147"/>
      <c r="J509" s="147"/>
      <c r="K509" s="147"/>
      <c r="L509" s="147"/>
      <c r="M509" s="147"/>
      <c r="N509" s="147"/>
      <c r="O509" s="147"/>
      <c r="P509" s="147"/>
      <c r="Q509" s="147"/>
      <c r="R509" s="147"/>
      <c r="S509" s="138"/>
      <c r="T509" s="138"/>
      <c r="U509" s="138"/>
      <c r="V509" s="138"/>
    </row>
    <row r="510" spans="1:22" ht="11.25" customHeight="1" x14ac:dyDescent="0.2">
      <c r="A510" s="138"/>
      <c r="B510" s="147"/>
      <c r="C510" s="147"/>
      <c r="D510" s="147"/>
      <c r="E510" s="147"/>
      <c r="F510" s="147"/>
      <c r="G510" s="147"/>
      <c r="H510" s="147"/>
      <c r="I510" s="147"/>
      <c r="J510" s="147"/>
      <c r="K510" s="147"/>
      <c r="L510" s="147"/>
      <c r="M510" s="147"/>
      <c r="N510" s="147"/>
      <c r="O510" s="147"/>
      <c r="P510" s="147"/>
      <c r="Q510" s="147"/>
      <c r="R510" s="147"/>
      <c r="S510" s="138"/>
      <c r="T510" s="138"/>
      <c r="U510" s="138"/>
      <c r="V510" s="138"/>
    </row>
    <row r="511" spans="1:22" ht="11.25" customHeight="1" x14ac:dyDescent="0.2">
      <c r="A511" s="138"/>
      <c r="B511" s="147"/>
      <c r="C511" s="147"/>
      <c r="D511" s="147"/>
      <c r="E511" s="147"/>
      <c r="F511" s="147"/>
      <c r="G511" s="147"/>
      <c r="H511" s="147"/>
      <c r="I511" s="147"/>
      <c r="J511" s="147"/>
      <c r="K511" s="147"/>
      <c r="L511" s="147"/>
      <c r="M511" s="147"/>
      <c r="N511" s="147"/>
      <c r="O511" s="147"/>
      <c r="P511" s="147"/>
      <c r="Q511" s="147"/>
      <c r="R511" s="147"/>
      <c r="S511" s="138"/>
      <c r="T511" s="138"/>
      <c r="U511" s="138"/>
      <c r="V511" s="138"/>
    </row>
    <row r="512" spans="1:22" ht="11.25" customHeight="1" x14ac:dyDescent="0.2">
      <c r="A512" s="138"/>
      <c r="B512" s="147"/>
      <c r="C512" s="147"/>
      <c r="D512" s="147"/>
      <c r="E512" s="147"/>
      <c r="F512" s="147"/>
      <c r="G512" s="147"/>
      <c r="H512" s="147"/>
      <c r="I512" s="147"/>
      <c r="J512" s="147"/>
      <c r="K512" s="147"/>
      <c r="L512" s="147"/>
      <c r="M512" s="147"/>
      <c r="N512" s="147"/>
      <c r="O512" s="147"/>
      <c r="P512" s="147"/>
      <c r="Q512" s="147"/>
      <c r="R512" s="147"/>
      <c r="S512" s="138"/>
      <c r="T512" s="138"/>
      <c r="U512" s="138"/>
      <c r="V512" s="138"/>
    </row>
    <row r="513" spans="1:22" ht="11.25" customHeight="1" x14ac:dyDescent="0.2">
      <c r="A513" s="138"/>
      <c r="B513" s="147"/>
      <c r="C513" s="147"/>
      <c r="D513" s="147"/>
      <c r="E513" s="147"/>
      <c r="F513" s="147"/>
      <c r="G513" s="147"/>
      <c r="H513" s="147"/>
      <c r="I513" s="147"/>
      <c r="J513" s="147"/>
      <c r="K513" s="147"/>
      <c r="L513" s="147"/>
      <c r="M513" s="147"/>
      <c r="N513" s="147"/>
      <c r="O513" s="147"/>
      <c r="P513" s="147"/>
      <c r="Q513" s="147"/>
      <c r="R513" s="147"/>
      <c r="S513" s="138"/>
      <c r="T513" s="138"/>
      <c r="U513" s="138"/>
      <c r="V513" s="138"/>
    </row>
    <row r="514" spans="1:22" ht="11.25" customHeight="1" x14ac:dyDescent="0.2">
      <c r="A514" s="138"/>
      <c r="B514" s="147"/>
      <c r="C514" s="147"/>
      <c r="D514" s="147"/>
      <c r="E514" s="147"/>
      <c r="F514" s="147"/>
      <c r="G514" s="147"/>
      <c r="H514" s="147"/>
      <c r="I514" s="147"/>
      <c r="J514" s="147"/>
      <c r="K514" s="147"/>
      <c r="L514" s="147"/>
      <c r="M514" s="147"/>
      <c r="N514" s="147"/>
      <c r="O514" s="147"/>
      <c r="P514" s="147"/>
      <c r="Q514" s="147"/>
      <c r="R514" s="147"/>
      <c r="S514" s="138"/>
      <c r="T514" s="138"/>
      <c r="U514" s="138"/>
      <c r="V514" s="138"/>
    </row>
    <row r="515" spans="1:22" ht="11.25" customHeight="1" x14ac:dyDescent="0.2">
      <c r="A515" s="138"/>
      <c r="B515" s="147"/>
      <c r="C515" s="147"/>
      <c r="D515" s="147"/>
      <c r="E515" s="147"/>
      <c r="F515" s="147"/>
      <c r="G515" s="147"/>
      <c r="H515" s="147"/>
      <c r="I515" s="147"/>
      <c r="J515" s="147"/>
      <c r="K515" s="147"/>
      <c r="L515" s="147"/>
      <c r="M515" s="147"/>
      <c r="N515" s="147"/>
      <c r="O515" s="147"/>
      <c r="P515" s="147"/>
      <c r="Q515" s="147"/>
      <c r="R515" s="147"/>
      <c r="S515" s="138"/>
      <c r="T515" s="138"/>
      <c r="U515" s="138"/>
      <c r="V515" s="138"/>
    </row>
    <row r="516" spans="1:22" ht="11.25" customHeight="1" x14ac:dyDescent="0.2">
      <c r="A516" s="138"/>
      <c r="B516" s="147"/>
      <c r="C516" s="147"/>
      <c r="D516" s="147"/>
      <c r="E516" s="147"/>
      <c r="F516" s="147"/>
      <c r="G516" s="147"/>
      <c r="H516" s="147"/>
      <c r="I516" s="147"/>
      <c r="J516" s="147"/>
      <c r="K516" s="147"/>
      <c r="L516" s="147"/>
      <c r="M516" s="147"/>
      <c r="N516" s="147"/>
      <c r="O516" s="147"/>
      <c r="P516" s="147"/>
      <c r="Q516" s="147"/>
      <c r="R516" s="147"/>
      <c r="S516" s="138"/>
      <c r="T516" s="138"/>
      <c r="U516" s="138"/>
      <c r="V516" s="138"/>
    </row>
    <row r="517" spans="1:22" ht="11.25" customHeight="1" x14ac:dyDescent="0.2">
      <c r="A517" s="138"/>
      <c r="B517" s="147"/>
      <c r="C517" s="147"/>
      <c r="D517" s="147"/>
      <c r="E517" s="147"/>
      <c r="F517" s="147"/>
      <c r="G517" s="147"/>
      <c r="H517" s="147"/>
      <c r="I517" s="147"/>
      <c r="J517" s="147"/>
      <c r="K517" s="147"/>
      <c r="L517" s="147"/>
      <c r="M517" s="147"/>
      <c r="N517" s="147"/>
      <c r="O517" s="147"/>
      <c r="P517" s="147"/>
      <c r="Q517" s="147"/>
      <c r="R517" s="147"/>
      <c r="S517" s="138"/>
      <c r="T517" s="138"/>
      <c r="U517" s="138"/>
      <c r="V517" s="138"/>
    </row>
    <row r="518" spans="1:22" ht="11.25" customHeight="1" x14ac:dyDescent="0.2">
      <c r="A518" s="138"/>
      <c r="B518" s="147"/>
      <c r="C518" s="147"/>
      <c r="D518" s="147"/>
      <c r="E518" s="147"/>
      <c r="F518" s="147"/>
      <c r="G518" s="147"/>
      <c r="H518" s="147"/>
      <c r="I518" s="147"/>
      <c r="J518" s="147"/>
      <c r="K518" s="147"/>
      <c r="L518" s="147"/>
      <c r="M518" s="147"/>
      <c r="N518" s="147"/>
      <c r="O518" s="147"/>
      <c r="P518" s="147"/>
      <c r="Q518" s="147"/>
      <c r="R518" s="147"/>
      <c r="S518" s="138"/>
      <c r="T518" s="138"/>
      <c r="U518" s="138"/>
      <c r="V518" s="138"/>
    </row>
    <row r="519" spans="1:22" ht="11.25" customHeight="1" x14ac:dyDescent="0.2">
      <c r="A519" s="138"/>
      <c r="B519" s="147"/>
      <c r="C519" s="147"/>
      <c r="D519" s="147"/>
      <c r="E519" s="147"/>
      <c r="F519" s="147"/>
      <c r="G519" s="147"/>
      <c r="H519" s="147"/>
      <c r="I519" s="147"/>
      <c r="J519" s="147"/>
      <c r="K519" s="147"/>
      <c r="L519" s="147"/>
      <c r="M519" s="147"/>
      <c r="N519" s="147"/>
      <c r="O519" s="147"/>
      <c r="P519" s="147"/>
      <c r="Q519" s="147"/>
      <c r="R519" s="147"/>
      <c r="S519" s="138"/>
      <c r="T519" s="138"/>
      <c r="U519" s="138"/>
      <c r="V519" s="138"/>
    </row>
    <row r="520" spans="1:22" ht="11.25" customHeight="1" x14ac:dyDescent="0.2">
      <c r="A520" s="138"/>
      <c r="B520" s="147"/>
      <c r="C520" s="147"/>
      <c r="D520" s="147"/>
      <c r="E520" s="147"/>
      <c r="F520" s="147"/>
      <c r="G520" s="147"/>
      <c r="H520" s="147"/>
      <c r="I520" s="147"/>
      <c r="J520" s="147"/>
      <c r="K520" s="147"/>
      <c r="L520" s="147"/>
      <c r="M520" s="147"/>
      <c r="N520" s="147"/>
      <c r="O520" s="147"/>
      <c r="P520" s="147"/>
      <c r="Q520" s="147"/>
      <c r="R520" s="147"/>
      <c r="S520" s="138"/>
      <c r="T520" s="138"/>
      <c r="U520" s="138"/>
      <c r="V520" s="138"/>
    </row>
    <row r="521" spans="1:22" ht="11.25" customHeight="1" x14ac:dyDescent="0.2">
      <c r="A521" s="138"/>
      <c r="B521" s="147"/>
      <c r="C521" s="147"/>
      <c r="D521" s="147"/>
      <c r="E521" s="147"/>
      <c r="F521" s="147"/>
      <c r="G521" s="147"/>
      <c r="H521" s="147"/>
      <c r="I521" s="147"/>
      <c r="J521" s="147"/>
      <c r="K521" s="147"/>
      <c r="L521" s="147"/>
      <c r="M521" s="147"/>
      <c r="N521" s="147"/>
      <c r="O521" s="147"/>
      <c r="P521" s="147"/>
      <c r="Q521" s="147"/>
      <c r="R521" s="147"/>
      <c r="S521" s="138"/>
      <c r="T521" s="138"/>
      <c r="U521" s="138"/>
      <c r="V521" s="138"/>
    </row>
    <row r="522" spans="1:22" ht="11.25" customHeight="1" x14ac:dyDescent="0.2">
      <c r="A522" s="138"/>
      <c r="B522" s="147"/>
      <c r="C522" s="147"/>
      <c r="D522" s="147"/>
      <c r="E522" s="147"/>
      <c r="F522" s="147"/>
      <c r="G522" s="147"/>
      <c r="H522" s="147"/>
      <c r="I522" s="147"/>
      <c r="J522" s="147"/>
      <c r="K522" s="147"/>
      <c r="L522" s="147"/>
      <c r="M522" s="147"/>
      <c r="N522" s="147"/>
      <c r="O522" s="147"/>
      <c r="P522" s="147"/>
      <c r="Q522" s="147"/>
      <c r="R522" s="147"/>
      <c r="S522" s="138"/>
      <c r="T522" s="138"/>
      <c r="U522" s="138"/>
      <c r="V522" s="138"/>
    </row>
    <row r="523" spans="1:22" ht="11.25" customHeight="1" x14ac:dyDescent="0.2">
      <c r="A523" s="138"/>
      <c r="B523" s="147"/>
      <c r="C523" s="147"/>
      <c r="D523" s="147"/>
      <c r="E523" s="147"/>
      <c r="F523" s="147"/>
      <c r="G523" s="147"/>
      <c r="H523" s="147"/>
      <c r="I523" s="147"/>
      <c r="J523" s="147"/>
      <c r="K523" s="147"/>
      <c r="L523" s="147"/>
      <c r="M523" s="147"/>
      <c r="N523" s="147"/>
      <c r="O523" s="147"/>
      <c r="P523" s="147"/>
      <c r="Q523" s="147"/>
      <c r="R523" s="147"/>
      <c r="S523" s="138"/>
      <c r="T523" s="138"/>
      <c r="U523" s="138"/>
      <c r="V523" s="138"/>
    </row>
    <row r="524" spans="1:22" ht="11.25" customHeight="1" x14ac:dyDescent="0.2">
      <c r="A524" s="138"/>
      <c r="B524" s="147"/>
      <c r="C524" s="147"/>
      <c r="D524" s="147"/>
      <c r="E524" s="147"/>
      <c r="F524" s="147"/>
      <c r="G524" s="147"/>
      <c r="H524" s="147"/>
      <c r="I524" s="147"/>
      <c r="J524" s="147"/>
      <c r="K524" s="147"/>
      <c r="L524" s="147"/>
      <c r="M524" s="147"/>
      <c r="N524" s="147"/>
      <c r="O524" s="147"/>
      <c r="P524" s="147"/>
      <c r="Q524" s="147"/>
      <c r="R524" s="147"/>
      <c r="S524" s="138"/>
      <c r="T524" s="138"/>
      <c r="U524" s="138"/>
      <c r="V524" s="138"/>
    </row>
    <row r="525" spans="1:22" ht="11.25" customHeight="1" x14ac:dyDescent="0.2">
      <c r="A525" s="138"/>
      <c r="B525" s="147"/>
      <c r="C525" s="147"/>
      <c r="D525" s="147"/>
      <c r="E525" s="147"/>
      <c r="F525" s="147"/>
      <c r="G525" s="147"/>
      <c r="H525" s="147"/>
      <c r="I525" s="147"/>
      <c r="J525" s="147"/>
      <c r="K525" s="147"/>
      <c r="L525" s="147"/>
      <c r="M525" s="147"/>
      <c r="N525" s="147"/>
      <c r="O525" s="147"/>
      <c r="P525" s="147"/>
      <c r="Q525" s="147"/>
      <c r="R525" s="147"/>
      <c r="S525" s="138"/>
      <c r="T525" s="138"/>
      <c r="U525" s="138"/>
      <c r="V525" s="138"/>
    </row>
    <row r="526" spans="1:22" ht="11.25" customHeight="1" x14ac:dyDescent="0.2">
      <c r="A526" s="138"/>
      <c r="B526" s="147"/>
      <c r="C526" s="147"/>
      <c r="D526" s="147"/>
      <c r="E526" s="147"/>
      <c r="F526" s="147"/>
      <c r="G526" s="147"/>
      <c r="H526" s="147"/>
      <c r="I526" s="147"/>
      <c r="J526" s="147"/>
      <c r="K526" s="147"/>
      <c r="L526" s="147"/>
      <c r="M526" s="147"/>
      <c r="N526" s="147"/>
      <c r="O526" s="147"/>
      <c r="P526" s="147"/>
      <c r="Q526" s="147"/>
      <c r="R526" s="147"/>
      <c r="S526" s="138"/>
      <c r="T526" s="138"/>
      <c r="U526" s="138"/>
      <c r="V526" s="138"/>
    </row>
    <row r="527" spans="1:22" ht="11.25" customHeight="1" x14ac:dyDescent="0.2">
      <c r="A527" s="138"/>
      <c r="B527" s="147"/>
      <c r="C527" s="147"/>
      <c r="D527" s="147"/>
      <c r="E527" s="147"/>
      <c r="F527" s="147"/>
      <c r="G527" s="147"/>
      <c r="H527" s="147"/>
      <c r="I527" s="147"/>
      <c r="J527" s="147"/>
      <c r="K527" s="147"/>
      <c r="L527" s="147"/>
      <c r="M527" s="147"/>
      <c r="N527" s="147"/>
      <c r="O527" s="147"/>
      <c r="P527" s="147"/>
      <c r="Q527" s="147"/>
      <c r="R527" s="147"/>
      <c r="S527" s="138"/>
      <c r="T527" s="138"/>
      <c r="U527" s="138"/>
      <c r="V527" s="138"/>
    </row>
    <row r="528" spans="1:22" ht="11.25" customHeight="1" x14ac:dyDescent="0.2">
      <c r="A528" s="138"/>
      <c r="B528" s="147"/>
      <c r="C528" s="147"/>
      <c r="D528" s="147"/>
      <c r="E528" s="147"/>
      <c r="F528" s="147"/>
      <c r="G528" s="147"/>
      <c r="H528" s="147"/>
      <c r="I528" s="147"/>
      <c r="J528" s="147"/>
      <c r="K528" s="147"/>
      <c r="L528" s="147"/>
      <c r="M528" s="147"/>
      <c r="N528" s="147"/>
      <c r="O528" s="147"/>
      <c r="P528" s="147"/>
      <c r="Q528" s="147"/>
      <c r="R528" s="147"/>
      <c r="S528" s="138"/>
      <c r="T528" s="138"/>
      <c r="U528" s="138"/>
      <c r="V528" s="138"/>
    </row>
    <row r="529" spans="1:22" ht="11.25" customHeight="1" x14ac:dyDescent="0.2">
      <c r="A529" s="138"/>
      <c r="B529" s="147"/>
      <c r="C529" s="147"/>
      <c r="D529" s="147"/>
      <c r="E529" s="147"/>
      <c r="F529" s="147"/>
      <c r="G529" s="147"/>
      <c r="H529" s="147"/>
      <c r="I529" s="147"/>
      <c r="J529" s="147"/>
      <c r="K529" s="147"/>
      <c r="L529" s="147"/>
      <c r="M529" s="147"/>
      <c r="N529" s="147"/>
      <c r="O529" s="147"/>
      <c r="P529" s="147"/>
      <c r="Q529" s="147"/>
      <c r="R529" s="147"/>
      <c r="S529" s="138"/>
      <c r="T529" s="138"/>
      <c r="U529" s="138"/>
      <c r="V529" s="138"/>
    </row>
    <row r="530" spans="1:22" ht="11.25" customHeight="1" x14ac:dyDescent="0.2">
      <c r="A530" s="138"/>
      <c r="B530" s="147"/>
      <c r="C530" s="147"/>
      <c r="D530" s="147"/>
      <c r="E530" s="147"/>
      <c r="F530" s="147"/>
      <c r="G530" s="147"/>
      <c r="H530" s="147"/>
      <c r="I530" s="147"/>
      <c r="J530" s="147"/>
      <c r="K530" s="147"/>
      <c r="L530" s="147"/>
      <c r="M530" s="147"/>
      <c r="N530" s="147"/>
      <c r="O530" s="147"/>
      <c r="P530" s="147"/>
      <c r="Q530" s="147"/>
      <c r="R530" s="147"/>
      <c r="S530" s="138"/>
      <c r="T530" s="138"/>
      <c r="U530" s="138"/>
      <c r="V530" s="138"/>
    </row>
    <row r="531" spans="1:22" ht="11.25" customHeight="1" x14ac:dyDescent="0.2">
      <c r="A531" s="138"/>
      <c r="B531" s="147"/>
      <c r="C531" s="147"/>
      <c r="D531" s="147"/>
      <c r="E531" s="147"/>
      <c r="F531" s="147"/>
      <c r="G531" s="147"/>
      <c r="H531" s="147"/>
      <c r="I531" s="147"/>
      <c r="J531" s="147"/>
      <c r="K531" s="147"/>
      <c r="L531" s="147"/>
      <c r="M531" s="147"/>
      <c r="N531" s="147"/>
      <c r="O531" s="147"/>
      <c r="P531" s="147"/>
      <c r="Q531" s="147"/>
      <c r="R531" s="147"/>
      <c r="S531" s="138"/>
      <c r="T531" s="138"/>
      <c r="U531" s="138"/>
      <c r="V531" s="138"/>
    </row>
    <row r="532" spans="1:22" ht="11.25" customHeight="1" x14ac:dyDescent="0.2">
      <c r="A532" s="138"/>
      <c r="B532" s="147"/>
      <c r="C532" s="147"/>
      <c r="D532" s="147"/>
      <c r="E532" s="147"/>
      <c r="F532" s="147"/>
      <c r="G532" s="147"/>
      <c r="H532" s="147"/>
      <c r="I532" s="147"/>
      <c r="J532" s="147"/>
      <c r="K532" s="147"/>
      <c r="L532" s="147"/>
      <c r="M532" s="147"/>
      <c r="N532" s="147"/>
      <c r="O532" s="147"/>
      <c r="P532" s="147"/>
      <c r="Q532" s="147"/>
      <c r="R532" s="147"/>
      <c r="S532" s="138"/>
      <c r="T532" s="138"/>
      <c r="U532" s="138"/>
      <c r="V532" s="138"/>
    </row>
    <row r="533" spans="1:22" ht="11.25" customHeight="1" x14ac:dyDescent="0.2">
      <c r="A533" s="138"/>
      <c r="B533" s="147"/>
      <c r="C533" s="147"/>
      <c r="D533" s="147"/>
      <c r="E533" s="147"/>
      <c r="F533" s="147"/>
      <c r="G533" s="147"/>
      <c r="H533" s="147"/>
      <c r="I533" s="147"/>
      <c r="J533" s="147"/>
      <c r="K533" s="147"/>
      <c r="L533" s="147"/>
      <c r="M533" s="147"/>
      <c r="N533" s="147"/>
      <c r="O533" s="147"/>
      <c r="P533" s="147"/>
      <c r="Q533" s="147"/>
      <c r="R533" s="147"/>
      <c r="S533" s="138"/>
      <c r="T533" s="138"/>
      <c r="U533" s="138"/>
      <c r="V533" s="138"/>
    </row>
    <row r="534" spans="1:22" ht="11.25" customHeight="1" x14ac:dyDescent="0.2">
      <c r="A534" s="138"/>
      <c r="B534" s="147"/>
      <c r="C534" s="147"/>
      <c r="D534" s="147"/>
      <c r="E534" s="147"/>
      <c r="F534" s="147"/>
      <c r="G534" s="147"/>
      <c r="H534" s="147"/>
      <c r="I534" s="147"/>
      <c r="J534" s="147"/>
      <c r="K534" s="147"/>
      <c r="L534" s="147"/>
      <c r="M534" s="147"/>
      <c r="N534" s="147"/>
      <c r="O534" s="147"/>
      <c r="P534" s="147"/>
      <c r="Q534" s="147"/>
      <c r="R534" s="147"/>
      <c r="S534" s="138"/>
      <c r="T534" s="138"/>
      <c r="U534" s="138"/>
      <c r="V534" s="138"/>
    </row>
    <row r="535" spans="1:22" ht="11.25" customHeight="1" x14ac:dyDescent="0.2">
      <c r="A535" s="138"/>
      <c r="B535" s="147"/>
      <c r="C535" s="147"/>
      <c r="D535" s="147"/>
      <c r="E535" s="147"/>
      <c r="F535" s="147"/>
      <c r="G535" s="147"/>
      <c r="H535" s="147"/>
      <c r="I535" s="147"/>
      <c r="J535" s="147"/>
      <c r="K535" s="147"/>
      <c r="L535" s="147"/>
      <c r="M535" s="147"/>
      <c r="N535" s="147"/>
      <c r="O535" s="147"/>
      <c r="P535" s="147"/>
      <c r="Q535" s="147"/>
      <c r="R535" s="147"/>
      <c r="S535" s="138"/>
      <c r="T535" s="138"/>
      <c r="U535" s="138"/>
      <c r="V535" s="138"/>
    </row>
    <row r="536" spans="1:22" ht="11.25" customHeight="1" x14ac:dyDescent="0.2">
      <c r="A536" s="138"/>
      <c r="B536" s="147"/>
      <c r="C536" s="147"/>
      <c r="D536" s="147"/>
      <c r="E536" s="147"/>
      <c r="F536" s="147"/>
      <c r="G536" s="147"/>
      <c r="H536" s="147"/>
      <c r="I536" s="147"/>
      <c r="J536" s="147"/>
      <c r="K536" s="147"/>
      <c r="L536" s="147"/>
      <c r="M536" s="147"/>
      <c r="N536" s="147"/>
      <c r="O536" s="147"/>
      <c r="P536" s="147"/>
      <c r="Q536" s="147"/>
      <c r="R536" s="147"/>
      <c r="S536" s="138"/>
      <c r="T536" s="138"/>
      <c r="U536" s="138"/>
      <c r="V536" s="138"/>
    </row>
    <row r="537" spans="1:22" ht="11.25" customHeight="1" x14ac:dyDescent="0.2">
      <c r="A537" s="138"/>
      <c r="B537" s="147"/>
      <c r="C537" s="147"/>
      <c r="D537" s="147"/>
      <c r="E537" s="147"/>
      <c r="F537" s="147"/>
      <c r="G537" s="147"/>
      <c r="H537" s="147"/>
      <c r="I537" s="147"/>
      <c r="J537" s="147"/>
      <c r="K537" s="147"/>
      <c r="L537" s="147"/>
      <c r="M537" s="147"/>
      <c r="N537" s="147"/>
      <c r="O537" s="147"/>
      <c r="P537" s="147"/>
      <c r="Q537" s="147"/>
      <c r="R537" s="147"/>
      <c r="S537" s="138"/>
      <c r="T537" s="138"/>
      <c r="U537" s="138"/>
      <c r="V537" s="138"/>
    </row>
    <row r="538" spans="1:22" ht="11.25" customHeight="1" x14ac:dyDescent="0.2">
      <c r="A538" s="138"/>
      <c r="B538" s="147"/>
      <c r="C538" s="147"/>
      <c r="D538" s="147"/>
      <c r="E538" s="147"/>
      <c r="F538" s="147"/>
      <c r="G538" s="147"/>
      <c r="H538" s="147"/>
      <c r="I538" s="147"/>
      <c r="J538" s="147"/>
      <c r="K538" s="147"/>
      <c r="L538" s="147"/>
      <c r="M538" s="147"/>
      <c r="N538" s="147"/>
      <c r="O538" s="147"/>
      <c r="P538" s="147"/>
      <c r="Q538" s="147"/>
      <c r="R538" s="147"/>
      <c r="S538" s="138"/>
      <c r="T538" s="138"/>
      <c r="U538" s="138"/>
      <c r="V538" s="138"/>
    </row>
    <row r="539" spans="1:22" ht="11.25" customHeight="1" x14ac:dyDescent="0.2">
      <c r="A539" s="138"/>
      <c r="B539" s="147"/>
      <c r="C539" s="147"/>
      <c r="D539" s="147"/>
      <c r="E539" s="147"/>
      <c r="F539" s="147"/>
      <c r="G539" s="147"/>
      <c r="H539" s="147"/>
      <c r="I539" s="147"/>
      <c r="J539" s="147"/>
      <c r="K539" s="147"/>
      <c r="L539" s="147"/>
      <c r="M539" s="147"/>
      <c r="N539" s="147"/>
      <c r="O539" s="147"/>
      <c r="P539" s="147"/>
      <c r="Q539" s="147"/>
      <c r="R539" s="147"/>
      <c r="S539" s="138"/>
      <c r="T539" s="138"/>
      <c r="U539" s="138"/>
      <c r="V539" s="138"/>
    </row>
    <row r="540" spans="1:22" ht="11.25" customHeight="1" x14ac:dyDescent="0.2">
      <c r="A540" s="138"/>
      <c r="B540" s="147"/>
      <c r="C540" s="147"/>
      <c r="D540" s="147"/>
      <c r="E540" s="147"/>
      <c r="F540" s="147"/>
      <c r="G540" s="147"/>
      <c r="H540" s="147"/>
      <c r="I540" s="147"/>
      <c r="J540" s="147"/>
      <c r="K540" s="147"/>
      <c r="L540" s="147"/>
      <c r="M540" s="147"/>
      <c r="N540" s="147"/>
      <c r="O540" s="147"/>
      <c r="P540" s="147"/>
      <c r="Q540" s="147"/>
      <c r="R540" s="147"/>
      <c r="S540" s="138"/>
      <c r="T540" s="138"/>
      <c r="U540" s="138"/>
      <c r="V540" s="138"/>
    </row>
    <row r="541" spans="1:22" ht="11.25" customHeight="1" x14ac:dyDescent="0.2">
      <c r="A541" s="138"/>
      <c r="B541" s="147"/>
      <c r="C541" s="147"/>
      <c r="D541" s="147"/>
      <c r="E541" s="147"/>
      <c r="F541" s="147"/>
      <c r="G541" s="147"/>
      <c r="H541" s="147"/>
      <c r="I541" s="147"/>
      <c r="J541" s="147"/>
      <c r="K541" s="147"/>
      <c r="L541" s="147"/>
      <c r="M541" s="147"/>
      <c r="N541" s="147"/>
      <c r="O541" s="147"/>
      <c r="P541" s="147"/>
      <c r="Q541" s="147"/>
      <c r="R541" s="147"/>
      <c r="S541" s="138"/>
      <c r="T541" s="138"/>
      <c r="U541" s="138"/>
      <c r="V541" s="138"/>
    </row>
    <row r="542" spans="1:22" ht="11.25" customHeight="1" x14ac:dyDescent="0.2">
      <c r="A542" s="138"/>
      <c r="B542" s="147"/>
      <c r="C542" s="147"/>
      <c r="D542" s="147"/>
      <c r="E542" s="147"/>
      <c r="F542" s="147"/>
      <c r="G542" s="147"/>
      <c r="H542" s="147"/>
      <c r="I542" s="147"/>
      <c r="J542" s="147"/>
      <c r="K542" s="147"/>
      <c r="L542" s="147"/>
      <c r="M542" s="147"/>
      <c r="N542" s="147"/>
      <c r="O542" s="147"/>
      <c r="P542" s="147"/>
      <c r="Q542" s="147"/>
      <c r="R542" s="147"/>
      <c r="S542" s="138"/>
      <c r="T542" s="138"/>
      <c r="U542" s="138"/>
      <c r="V542" s="138"/>
    </row>
    <row r="543" spans="1:22" ht="11.25" customHeight="1" x14ac:dyDescent="0.2">
      <c r="A543" s="138"/>
      <c r="B543" s="147"/>
      <c r="C543" s="147"/>
      <c r="D543" s="147"/>
      <c r="E543" s="147"/>
      <c r="F543" s="147"/>
      <c r="G543" s="147"/>
      <c r="H543" s="147"/>
      <c r="I543" s="147"/>
      <c r="J543" s="147"/>
      <c r="K543" s="147"/>
      <c r="L543" s="147"/>
      <c r="M543" s="147"/>
      <c r="N543" s="147"/>
      <c r="O543" s="147"/>
      <c r="P543" s="147"/>
      <c r="Q543" s="147"/>
      <c r="R543" s="147"/>
      <c r="S543" s="138"/>
      <c r="T543" s="138"/>
      <c r="U543" s="138"/>
      <c r="V543" s="138"/>
    </row>
    <row r="544" spans="1:22" ht="11.25" customHeight="1" x14ac:dyDescent="0.2">
      <c r="A544" s="138"/>
      <c r="B544" s="147"/>
      <c r="C544" s="147"/>
      <c r="D544" s="147"/>
      <c r="E544" s="147"/>
      <c r="F544" s="147"/>
      <c r="G544" s="147"/>
      <c r="H544" s="147"/>
      <c r="I544" s="147"/>
      <c r="J544" s="147"/>
      <c r="K544" s="147"/>
      <c r="L544" s="147"/>
      <c r="M544" s="147"/>
      <c r="N544" s="147"/>
      <c r="O544" s="147"/>
      <c r="P544" s="147"/>
      <c r="Q544" s="147"/>
      <c r="R544" s="147"/>
      <c r="S544" s="138"/>
      <c r="T544" s="138"/>
      <c r="U544" s="138"/>
      <c r="V544" s="138"/>
    </row>
    <row r="545" spans="1:22" ht="11.25" customHeight="1" x14ac:dyDescent="0.2">
      <c r="A545" s="138"/>
      <c r="B545" s="147"/>
      <c r="C545" s="147"/>
      <c r="D545" s="147"/>
      <c r="E545" s="147"/>
      <c r="F545" s="147"/>
      <c r="G545" s="147"/>
      <c r="H545" s="147"/>
      <c r="I545" s="147"/>
      <c r="J545" s="147"/>
      <c r="K545" s="147"/>
      <c r="L545" s="147"/>
      <c r="M545" s="147"/>
      <c r="N545" s="147"/>
      <c r="O545" s="147"/>
      <c r="P545" s="147"/>
      <c r="Q545" s="147"/>
      <c r="R545" s="147"/>
      <c r="S545" s="138"/>
      <c r="T545" s="138"/>
      <c r="U545" s="138"/>
      <c r="V545" s="138"/>
    </row>
    <row r="546" spans="1:22" ht="11.25" customHeight="1" x14ac:dyDescent="0.2">
      <c r="A546" s="138"/>
      <c r="B546" s="147"/>
      <c r="C546" s="147"/>
      <c r="D546" s="147"/>
      <c r="E546" s="147"/>
      <c r="F546" s="147"/>
      <c r="G546" s="147"/>
      <c r="H546" s="147"/>
      <c r="I546" s="147"/>
      <c r="J546" s="147"/>
      <c r="K546" s="147"/>
      <c r="L546" s="147"/>
      <c r="M546" s="147"/>
      <c r="N546" s="147"/>
      <c r="O546" s="147"/>
      <c r="P546" s="147"/>
      <c r="Q546" s="147"/>
      <c r="R546" s="147"/>
      <c r="S546" s="138"/>
      <c r="T546" s="138"/>
      <c r="U546" s="138"/>
      <c r="V546" s="138"/>
    </row>
    <row r="547" spans="1:22" ht="11.25" customHeight="1" x14ac:dyDescent="0.2">
      <c r="A547" s="138"/>
      <c r="B547" s="147"/>
      <c r="C547" s="147"/>
      <c r="D547" s="147"/>
      <c r="E547" s="147"/>
      <c r="F547" s="147"/>
      <c r="G547" s="147"/>
      <c r="H547" s="147"/>
      <c r="I547" s="147"/>
      <c r="J547" s="147"/>
      <c r="K547" s="147"/>
      <c r="L547" s="147"/>
      <c r="M547" s="147"/>
      <c r="N547" s="147"/>
      <c r="O547" s="147"/>
      <c r="P547" s="147"/>
      <c r="Q547" s="147"/>
      <c r="R547" s="147"/>
      <c r="S547" s="138"/>
      <c r="T547" s="138"/>
      <c r="U547" s="138"/>
      <c r="V547" s="138"/>
    </row>
    <row r="548" spans="1:22" ht="11.25" customHeight="1" x14ac:dyDescent="0.2">
      <c r="A548" s="138"/>
      <c r="B548" s="147"/>
      <c r="C548" s="147"/>
      <c r="D548" s="147"/>
      <c r="E548" s="147"/>
      <c r="F548" s="147"/>
      <c r="G548" s="147"/>
      <c r="H548" s="147"/>
      <c r="I548" s="147"/>
      <c r="J548" s="147"/>
      <c r="K548" s="147"/>
      <c r="L548" s="147"/>
      <c r="M548" s="147"/>
      <c r="N548" s="147"/>
      <c r="O548" s="147"/>
      <c r="P548" s="147"/>
      <c r="Q548" s="147"/>
      <c r="R548" s="147"/>
      <c r="S548" s="138"/>
      <c r="T548" s="138"/>
      <c r="U548" s="138"/>
      <c r="V548" s="138"/>
    </row>
    <row r="549" spans="1:22" ht="11.25" customHeight="1" x14ac:dyDescent="0.2">
      <c r="A549" s="138"/>
      <c r="B549" s="147"/>
      <c r="C549" s="147"/>
      <c r="D549" s="147"/>
      <c r="E549" s="147"/>
      <c r="F549" s="147"/>
      <c r="G549" s="147"/>
      <c r="H549" s="147"/>
      <c r="I549" s="147"/>
      <c r="J549" s="147"/>
      <c r="K549" s="147"/>
      <c r="L549" s="147"/>
      <c r="M549" s="147"/>
      <c r="N549" s="147"/>
      <c r="O549" s="147"/>
      <c r="P549" s="147"/>
      <c r="Q549" s="147"/>
      <c r="R549" s="147"/>
      <c r="S549" s="138"/>
      <c r="T549" s="138"/>
      <c r="U549" s="138"/>
      <c r="V549" s="138"/>
    </row>
    <row r="550" spans="1:22" ht="11.25" customHeight="1" x14ac:dyDescent="0.2">
      <c r="A550" s="138"/>
      <c r="B550" s="147"/>
      <c r="C550" s="147"/>
      <c r="D550" s="147"/>
      <c r="E550" s="147"/>
      <c r="F550" s="147"/>
      <c r="G550" s="147"/>
      <c r="H550" s="147"/>
      <c r="I550" s="147"/>
      <c r="J550" s="147"/>
      <c r="K550" s="147"/>
      <c r="L550" s="147"/>
      <c r="M550" s="147"/>
      <c r="N550" s="147"/>
      <c r="O550" s="147"/>
      <c r="P550" s="147"/>
      <c r="Q550" s="147"/>
      <c r="R550" s="147"/>
      <c r="S550" s="138"/>
      <c r="T550" s="138"/>
      <c r="U550" s="138"/>
      <c r="V550" s="138"/>
    </row>
    <row r="551" spans="1:22" ht="11.25" customHeight="1" x14ac:dyDescent="0.2">
      <c r="A551" s="138"/>
      <c r="B551" s="147"/>
      <c r="C551" s="147"/>
      <c r="D551" s="147"/>
      <c r="E551" s="147"/>
      <c r="F551" s="147"/>
      <c r="G551" s="147"/>
      <c r="H551" s="147"/>
      <c r="I551" s="147"/>
      <c r="J551" s="147"/>
      <c r="K551" s="147"/>
      <c r="L551" s="147"/>
      <c r="M551" s="147"/>
      <c r="N551" s="147"/>
      <c r="O551" s="147"/>
      <c r="P551" s="147"/>
      <c r="Q551" s="147"/>
      <c r="R551" s="147"/>
      <c r="S551" s="138"/>
      <c r="T551" s="138"/>
      <c r="U551" s="138"/>
      <c r="V551" s="138"/>
    </row>
    <row r="552" spans="1:22" ht="11.25" customHeight="1" x14ac:dyDescent="0.2">
      <c r="A552" s="138"/>
      <c r="B552" s="147"/>
      <c r="C552" s="147"/>
      <c r="D552" s="147"/>
      <c r="E552" s="147"/>
      <c r="F552" s="147"/>
      <c r="G552" s="147"/>
      <c r="H552" s="147"/>
      <c r="I552" s="147"/>
      <c r="J552" s="147"/>
      <c r="K552" s="147"/>
      <c r="L552" s="147"/>
      <c r="M552" s="147"/>
      <c r="N552" s="147"/>
      <c r="O552" s="147"/>
      <c r="P552" s="147"/>
      <c r="Q552" s="147"/>
      <c r="R552" s="147"/>
      <c r="S552" s="138"/>
      <c r="T552" s="138"/>
      <c r="U552" s="138"/>
      <c r="V552" s="138"/>
    </row>
    <row r="553" spans="1:22" ht="11.25" customHeight="1" x14ac:dyDescent="0.2">
      <c r="A553" s="138"/>
      <c r="B553" s="147"/>
      <c r="C553" s="147"/>
      <c r="D553" s="147"/>
      <c r="E553" s="147"/>
      <c r="F553" s="147"/>
      <c r="G553" s="147"/>
      <c r="H553" s="147"/>
      <c r="I553" s="147"/>
      <c r="J553" s="147"/>
      <c r="K553" s="147"/>
      <c r="L553" s="147"/>
      <c r="M553" s="147"/>
      <c r="N553" s="147"/>
      <c r="O553" s="147"/>
      <c r="P553" s="147"/>
      <c r="Q553" s="147"/>
      <c r="R553" s="147"/>
      <c r="S553" s="138"/>
      <c r="T553" s="138"/>
      <c r="U553" s="138"/>
      <c r="V553" s="138"/>
    </row>
    <row r="554" spans="1:22" ht="11.25" customHeight="1" x14ac:dyDescent="0.2">
      <c r="A554" s="138"/>
      <c r="B554" s="147"/>
      <c r="C554" s="147"/>
      <c r="D554" s="147"/>
      <c r="E554" s="147"/>
      <c r="F554" s="147"/>
      <c r="G554" s="147"/>
      <c r="H554" s="147"/>
      <c r="I554" s="147"/>
      <c r="J554" s="147"/>
      <c r="K554" s="147"/>
      <c r="L554" s="147"/>
      <c r="M554" s="147"/>
      <c r="N554" s="147"/>
      <c r="O554" s="147"/>
      <c r="P554" s="147"/>
      <c r="Q554" s="147"/>
      <c r="R554" s="147"/>
      <c r="S554" s="138"/>
      <c r="T554" s="138"/>
      <c r="U554" s="138"/>
      <c r="V554" s="138"/>
    </row>
    <row r="555" spans="1:22" ht="11.25" customHeight="1" x14ac:dyDescent="0.2">
      <c r="A555" s="138"/>
      <c r="B555" s="147"/>
      <c r="C555" s="147"/>
      <c r="D555" s="147"/>
      <c r="E555" s="147"/>
      <c r="F555" s="147"/>
      <c r="G555" s="147"/>
      <c r="H555" s="147"/>
      <c r="I555" s="147"/>
      <c r="J555" s="147"/>
      <c r="K555" s="147"/>
      <c r="L555" s="147"/>
      <c r="M555" s="147"/>
      <c r="N555" s="147"/>
      <c r="O555" s="147"/>
      <c r="P555" s="147"/>
      <c r="Q555" s="147"/>
      <c r="R555" s="147"/>
      <c r="S555" s="138"/>
      <c r="T555" s="138"/>
      <c r="U555" s="138"/>
      <c r="V555" s="138"/>
    </row>
    <row r="556" spans="1:22" ht="11.25" customHeight="1" x14ac:dyDescent="0.2">
      <c r="A556" s="138"/>
      <c r="B556" s="147"/>
      <c r="C556" s="147"/>
      <c r="D556" s="147"/>
      <c r="E556" s="147"/>
      <c r="F556" s="147"/>
      <c r="G556" s="147"/>
      <c r="H556" s="147"/>
      <c r="I556" s="147"/>
      <c r="J556" s="147"/>
      <c r="K556" s="147"/>
      <c r="L556" s="147"/>
      <c r="M556" s="147"/>
      <c r="N556" s="147"/>
      <c r="O556" s="147"/>
      <c r="P556" s="147"/>
      <c r="Q556" s="147"/>
      <c r="R556" s="147"/>
      <c r="S556" s="138"/>
      <c r="T556" s="138"/>
      <c r="U556" s="138"/>
      <c r="V556" s="138"/>
    </row>
    <row r="557" spans="1:22" ht="11.25" customHeight="1" x14ac:dyDescent="0.2">
      <c r="A557" s="138"/>
      <c r="B557" s="147"/>
      <c r="C557" s="147"/>
      <c r="D557" s="147"/>
      <c r="E557" s="147"/>
      <c r="F557" s="147"/>
      <c r="G557" s="147"/>
      <c r="H557" s="147"/>
      <c r="I557" s="147"/>
      <c r="J557" s="147"/>
      <c r="K557" s="147"/>
      <c r="L557" s="147"/>
      <c r="M557" s="147"/>
      <c r="N557" s="147"/>
      <c r="O557" s="147"/>
      <c r="P557" s="147"/>
      <c r="Q557" s="147"/>
      <c r="R557" s="147"/>
      <c r="S557" s="138"/>
      <c r="T557" s="138"/>
      <c r="U557" s="138"/>
      <c r="V557" s="138"/>
    </row>
    <row r="558" spans="1:22" ht="11.25" customHeight="1" x14ac:dyDescent="0.2">
      <c r="A558" s="138"/>
      <c r="B558" s="147"/>
      <c r="C558" s="147"/>
      <c r="D558" s="147"/>
      <c r="E558" s="147"/>
      <c r="F558" s="147"/>
      <c r="G558" s="147"/>
      <c r="H558" s="147"/>
      <c r="I558" s="147"/>
      <c r="J558" s="147"/>
      <c r="K558" s="147"/>
      <c r="L558" s="147"/>
      <c r="M558" s="147"/>
      <c r="N558" s="147"/>
      <c r="O558" s="147"/>
      <c r="P558" s="147"/>
      <c r="Q558" s="147"/>
      <c r="R558" s="147"/>
      <c r="S558" s="138"/>
      <c r="T558" s="138"/>
      <c r="U558" s="138"/>
      <c r="V558" s="138"/>
    </row>
    <row r="559" spans="1:22" ht="11.25" customHeight="1" x14ac:dyDescent="0.2">
      <c r="A559" s="138"/>
      <c r="B559" s="147"/>
      <c r="C559" s="147"/>
      <c r="D559" s="147"/>
      <c r="E559" s="147"/>
      <c r="F559" s="147"/>
      <c r="G559" s="147"/>
      <c r="H559" s="147"/>
      <c r="I559" s="147"/>
      <c r="J559" s="147"/>
      <c r="K559" s="147"/>
      <c r="L559" s="147"/>
      <c r="M559" s="147"/>
      <c r="N559" s="147"/>
      <c r="O559" s="147"/>
      <c r="P559" s="147"/>
      <c r="Q559" s="147"/>
      <c r="R559" s="147"/>
      <c r="S559" s="138"/>
      <c r="T559" s="138"/>
      <c r="U559" s="138"/>
      <c r="V559" s="138"/>
    </row>
    <row r="560" spans="1:22" ht="11.25" customHeight="1" x14ac:dyDescent="0.2">
      <c r="A560" s="138"/>
      <c r="B560" s="147"/>
      <c r="C560" s="147"/>
      <c r="D560" s="147"/>
      <c r="E560" s="147"/>
      <c r="F560" s="147"/>
      <c r="G560" s="147"/>
      <c r="H560" s="147"/>
      <c r="I560" s="147"/>
      <c r="J560" s="147"/>
      <c r="K560" s="147"/>
      <c r="L560" s="147"/>
      <c r="M560" s="147"/>
      <c r="N560" s="147"/>
      <c r="O560" s="147"/>
      <c r="P560" s="147"/>
      <c r="Q560" s="147"/>
      <c r="R560" s="147"/>
      <c r="S560" s="138"/>
      <c r="T560" s="138"/>
      <c r="U560" s="138"/>
      <c r="V560" s="138"/>
    </row>
    <row r="561" spans="1:22" ht="11.25" customHeight="1" x14ac:dyDescent="0.2">
      <c r="A561" s="138"/>
      <c r="B561" s="147"/>
      <c r="C561" s="147"/>
      <c r="D561" s="147"/>
      <c r="E561" s="147"/>
      <c r="F561" s="147"/>
      <c r="G561" s="147"/>
      <c r="H561" s="147"/>
      <c r="I561" s="147"/>
      <c r="J561" s="147"/>
      <c r="K561" s="147"/>
      <c r="L561" s="147"/>
      <c r="M561" s="147"/>
      <c r="N561" s="147"/>
      <c r="O561" s="147"/>
      <c r="P561" s="147"/>
      <c r="Q561" s="147"/>
      <c r="R561" s="147"/>
      <c r="S561" s="138"/>
      <c r="T561" s="138"/>
      <c r="U561" s="138"/>
      <c r="V561" s="138"/>
    </row>
    <row r="562" spans="1:22" ht="11.25" customHeight="1" x14ac:dyDescent="0.2">
      <c r="A562" s="138"/>
      <c r="B562" s="147"/>
      <c r="C562" s="147"/>
      <c r="D562" s="147"/>
      <c r="E562" s="147"/>
      <c r="F562" s="147"/>
      <c r="G562" s="147"/>
      <c r="H562" s="147"/>
      <c r="I562" s="147"/>
      <c r="J562" s="147"/>
      <c r="K562" s="147"/>
      <c r="L562" s="147"/>
      <c r="M562" s="147"/>
      <c r="N562" s="147"/>
      <c r="O562" s="147"/>
      <c r="P562" s="147"/>
      <c r="Q562" s="147"/>
      <c r="R562" s="147"/>
      <c r="S562" s="138"/>
      <c r="T562" s="138"/>
      <c r="U562" s="138"/>
      <c r="V562" s="138"/>
    </row>
    <row r="563" spans="1:22" ht="11.25" customHeight="1" x14ac:dyDescent="0.2">
      <c r="A563" s="138"/>
      <c r="B563" s="147"/>
      <c r="C563" s="147"/>
      <c r="D563" s="147"/>
      <c r="E563" s="147"/>
      <c r="F563" s="147"/>
      <c r="G563" s="147"/>
      <c r="H563" s="147"/>
      <c r="I563" s="147"/>
      <c r="J563" s="147"/>
      <c r="K563" s="147"/>
      <c r="L563" s="147"/>
      <c r="M563" s="147"/>
      <c r="N563" s="147"/>
      <c r="O563" s="147"/>
      <c r="P563" s="147"/>
      <c r="Q563" s="147"/>
      <c r="R563" s="147"/>
      <c r="S563" s="138"/>
      <c r="T563" s="138"/>
      <c r="U563" s="138"/>
      <c r="V563" s="138"/>
    </row>
    <row r="564" spans="1:22" ht="11.25" customHeight="1" x14ac:dyDescent="0.2">
      <c r="A564" s="138"/>
      <c r="B564" s="147"/>
      <c r="C564" s="147"/>
      <c r="D564" s="147"/>
      <c r="E564" s="147"/>
      <c r="F564" s="147"/>
      <c r="G564" s="147"/>
      <c r="H564" s="147"/>
      <c r="I564" s="147"/>
      <c r="J564" s="147"/>
      <c r="K564" s="147"/>
      <c r="L564" s="147"/>
      <c r="M564" s="147"/>
      <c r="N564" s="147"/>
      <c r="O564" s="147"/>
      <c r="P564" s="147"/>
      <c r="Q564" s="147"/>
      <c r="R564" s="147"/>
      <c r="S564" s="138"/>
      <c r="T564" s="138"/>
      <c r="U564" s="138"/>
      <c r="V564" s="138"/>
    </row>
    <row r="565" spans="1:22" ht="11.25" customHeight="1" x14ac:dyDescent="0.2">
      <c r="A565" s="138"/>
      <c r="B565" s="147"/>
      <c r="C565" s="147"/>
      <c r="D565" s="147"/>
      <c r="E565" s="147"/>
      <c r="F565" s="147"/>
      <c r="G565" s="147"/>
      <c r="H565" s="147"/>
      <c r="I565" s="147"/>
      <c r="J565" s="147"/>
      <c r="K565" s="147"/>
      <c r="L565" s="147"/>
      <c r="M565" s="147"/>
      <c r="N565" s="147"/>
      <c r="O565" s="147"/>
      <c r="P565" s="147"/>
      <c r="Q565" s="147"/>
      <c r="R565" s="147"/>
      <c r="S565" s="138"/>
      <c r="T565" s="138"/>
      <c r="U565" s="138"/>
      <c r="V565" s="138"/>
    </row>
    <row r="566" spans="1:22" ht="11.25" customHeight="1" x14ac:dyDescent="0.2">
      <c r="A566" s="138"/>
      <c r="B566" s="147"/>
      <c r="C566" s="147"/>
      <c r="D566" s="147"/>
      <c r="E566" s="147"/>
      <c r="F566" s="147"/>
      <c r="G566" s="147"/>
      <c r="H566" s="147"/>
      <c r="I566" s="147"/>
      <c r="J566" s="147"/>
      <c r="K566" s="147"/>
      <c r="L566" s="147"/>
      <c r="M566" s="147"/>
      <c r="N566" s="147"/>
      <c r="O566" s="147"/>
      <c r="P566" s="147"/>
      <c r="Q566" s="147"/>
      <c r="R566" s="147"/>
      <c r="S566" s="138"/>
      <c r="T566" s="138"/>
      <c r="U566" s="138"/>
      <c r="V566" s="138"/>
    </row>
    <row r="567" spans="1:22" ht="11.25" customHeight="1" x14ac:dyDescent="0.2">
      <c r="A567" s="138"/>
      <c r="B567" s="147"/>
      <c r="C567" s="147"/>
      <c r="D567" s="147"/>
      <c r="E567" s="147"/>
      <c r="F567" s="147"/>
      <c r="G567" s="147"/>
      <c r="H567" s="147"/>
      <c r="I567" s="147"/>
      <c r="J567" s="147"/>
      <c r="K567" s="147"/>
      <c r="L567" s="147"/>
      <c r="M567" s="147"/>
      <c r="N567" s="147"/>
      <c r="O567" s="147"/>
      <c r="P567" s="147"/>
      <c r="Q567" s="147"/>
      <c r="R567" s="147"/>
      <c r="S567" s="138"/>
      <c r="T567" s="138"/>
      <c r="U567" s="138"/>
      <c r="V567" s="138"/>
    </row>
    <row r="568" spans="1:22" ht="11.25" customHeight="1" x14ac:dyDescent="0.2">
      <c r="A568" s="138"/>
      <c r="B568" s="147"/>
      <c r="C568" s="147"/>
      <c r="D568" s="147"/>
      <c r="E568" s="147"/>
      <c r="F568" s="147"/>
      <c r="G568" s="147"/>
      <c r="H568" s="147"/>
      <c r="I568" s="147"/>
      <c r="J568" s="147"/>
      <c r="K568" s="147"/>
      <c r="L568" s="147"/>
      <c r="M568" s="147"/>
      <c r="N568" s="147"/>
      <c r="O568" s="147"/>
      <c r="P568" s="147"/>
      <c r="Q568" s="147"/>
      <c r="R568" s="147"/>
      <c r="S568" s="138"/>
      <c r="T568" s="138"/>
      <c r="U568" s="138"/>
      <c r="V568" s="138"/>
    </row>
    <row r="569" spans="1:22" ht="11.25" customHeight="1" x14ac:dyDescent="0.2">
      <c r="A569" s="138"/>
      <c r="B569" s="147"/>
      <c r="C569" s="147"/>
      <c r="D569" s="147"/>
      <c r="E569" s="147"/>
      <c r="F569" s="147"/>
      <c r="G569" s="147"/>
      <c r="H569" s="147"/>
      <c r="I569" s="147"/>
      <c r="J569" s="147"/>
      <c r="K569" s="147"/>
      <c r="L569" s="147"/>
      <c r="M569" s="147"/>
      <c r="N569" s="147"/>
      <c r="O569" s="147"/>
      <c r="P569" s="147"/>
      <c r="Q569" s="147"/>
      <c r="R569" s="147"/>
      <c r="S569" s="138"/>
      <c r="T569" s="138"/>
      <c r="U569" s="138"/>
      <c r="V569" s="138"/>
    </row>
    <row r="570" spans="1:22" ht="11.25" customHeight="1" x14ac:dyDescent="0.2">
      <c r="A570" s="138"/>
      <c r="B570" s="147"/>
      <c r="C570" s="147"/>
      <c r="D570" s="147"/>
      <c r="E570" s="147"/>
      <c r="F570" s="147"/>
      <c r="G570" s="147"/>
      <c r="H570" s="147"/>
      <c r="I570" s="147"/>
      <c r="J570" s="147"/>
      <c r="K570" s="147"/>
      <c r="L570" s="147"/>
      <c r="M570" s="147"/>
      <c r="N570" s="147"/>
      <c r="O570" s="147"/>
      <c r="P570" s="147"/>
      <c r="Q570" s="147"/>
      <c r="R570" s="147"/>
      <c r="S570" s="138"/>
      <c r="T570" s="138"/>
      <c r="U570" s="138"/>
      <c r="V570" s="138"/>
    </row>
    <row r="571" spans="1:22" ht="11.25" customHeight="1" x14ac:dyDescent="0.2">
      <c r="A571" s="138"/>
      <c r="B571" s="147"/>
      <c r="C571" s="147"/>
      <c r="D571" s="147"/>
      <c r="E571" s="147"/>
      <c r="F571" s="147"/>
      <c r="G571" s="147"/>
      <c r="H571" s="147"/>
      <c r="I571" s="147"/>
      <c r="J571" s="147"/>
      <c r="K571" s="147"/>
      <c r="L571" s="147"/>
      <c r="M571" s="147"/>
      <c r="N571" s="147"/>
      <c r="O571" s="147"/>
      <c r="P571" s="147"/>
      <c r="Q571" s="147"/>
      <c r="R571" s="147"/>
      <c r="S571" s="138"/>
      <c r="T571" s="138"/>
      <c r="U571" s="138"/>
      <c r="V571" s="138"/>
    </row>
    <row r="572" spans="1:22" ht="11.25" customHeight="1" x14ac:dyDescent="0.2">
      <c r="A572" s="138"/>
      <c r="B572" s="147"/>
      <c r="C572" s="147"/>
      <c r="D572" s="147"/>
      <c r="E572" s="147"/>
      <c r="F572" s="147"/>
      <c r="G572" s="147"/>
      <c r="H572" s="147"/>
      <c r="I572" s="147"/>
      <c r="J572" s="147"/>
      <c r="K572" s="147"/>
      <c r="L572" s="147"/>
      <c r="M572" s="147"/>
      <c r="N572" s="147"/>
      <c r="O572" s="147"/>
      <c r="P572" s="147"/>
      <c r="Q572" s="147"/>
      <c r="R572" s="147"/>
      <c r="S572" s="138"/>
      <c r="T572" s="138"/>
      <c r="U572" s="138"/>
      <c r="V572" s="138"/>
    </row>
    <row r="573" spans="1:22" ht="11.25" customHeight="1" x14ac:dyDescent="0.2">
      <c r="A573" s="138"/>
      <c r="B573" s="147"/>
      <c r="C573" s="147"/>
      <c r="D573" s="147"/>
      <c r="E573" s="147"/>
      <c r="F573" s="147"/>
      <c r="G573" s="147"/>
      <c r="H573" s="147"/>
      <c r="I573" s="147"/>
      <c r="J573" s="147"/>
      <c r="K573" s="147"/>
      <c r="L573" s="147"/>
      <c r="M573" s="147"/>
      <c r="N573" s="147"/>
      <c r="O573" s="147"/>
      <c r="P573" s="147"/>
      <c r="Q573" s="147"/>
      <c r="R573" s="147"/>
      <c r="S573" s="138"/>
      <c r="T573" s="138"/>
      <c r="U573" s="138"/>
      <c r="V573" s="138"/>
    </row>
    <row r="574" spans="1:22" ht="11.25" customHeight="1" x14ac:dyDescent="0.2">
      <c r="A574" s="138"/>
      <c r="B574" s="147"/>
      <c r="C574" s="147"/>
      <c r="D574" s="147"/>
      <c r="E574" s="147"/>
      <c r="F574" s="147"/>
      <c r="G574" s="147"/>
      <c r="H574" s="147"/>
      <c r="I574" s="147"/>
      <c r="J574" s="147"/>
      <c r="K574" s="147"/>
      <c r="L574" s="147"/>
      <c r="M574" s="147"/>
      <c r="N574" s="147"/>
      <c r="O574" s="147"/>
      <c r="P574" s="147"/>
      <c r="Q574" s="147"/>
      <c r="R574" s="147"/>
      <c r="S574" s="138"/>
      <c r="T574" s="138"/>
      <c r="U574" s="138"/>
      <c r="V574" s="138"/>
    </row>
    <row r="575" spans="1:22" ht="11.25" customHeight="1" x14ac:dyDescent="0.2">
      <c r="A575" s="138"/>
      <c r="B575" s="147"/>
      <c r="C575" s="147"/>
      <c r="D575" s="147"/>
      <c r="E575" s="147"/>
      <c r="F575" s="147"/>
      <c r="G575" s="147"/>
      <c r="H575" s="147"/>
      <c r="I575" s="147"/>
      <c r="J575" s="147"/>
      <c r="K575" s="147"/>
      <c r="L575" s="147"/>
      <c r="M575" s="147"/>
      <c r="N575" s="147"/>
      <c r="O575" s="147"/>
      <c r="P575" s="147"/>
      <c r="Q575" s="147"/>
      <c r="R575" s="147"/>
      <c r="S575" s="138"/>
      <c r="T575" s="138"/>
      <c r="U575" s="138"/>
      <c r="V575" s="138"/>
    </row>
    <row r="576" spans="1:22" ht="11.25" customHeight="1" x14ac:dyDescent="0.2">
      <c r="A576" s="138"/>
      <c r="B576" s="147"/>
      <c r="C576" s="147"/>
      <c r="D576" s="147"/>
      <c r="E576" s="147"/>
      <c r="F576" s="147"/>
      <c r="G576" s="147"/>
      <c r="H576" s="147"/>
      <c r="I576" s="147"/>
      <c r="J576" s="147"/>
      <c r="K576" s="147"/>
      <c r="L576" s="147"/>
      <c r="M576" s="147"/>
      <c r="N576" s="147"/>
      <c r="O576" s="147"/>
      <c r="P576" s="147"/>
      <c r="Q576" s="147"/>
      <c r="R576" s="147"/>
      <c r="S576" s="138"/>
      <c r="T576" s="138"/>
      <c r="U576" s="138"/>
      <c r="V576" s="138"/>
    </row>
    <row r="577" spans="1:22" ht="11.25" customHeight="1" x14ac:dyDescent="0.2">
      <c r="A577" s="138"/>
      <c r="B577" s="147"/>
      <c r="C577" s="147"/>
      <c r="D577" s="147"/>
      <c r="E577" s="147"/>
      <c r="F577" s="147"/>
      <c r="G577" s="147"/>
      <c r="H577" s="147"/>
      <c r="I577" s="147"/>
      <c r="J577" s="147"/>
      <c r="K577" s="147"/>
      <c r="L577" s="147"/>
      <c r="M577" s="147"/>
      <c r="N577" s="147"/>
      <c r="O577" s="147"/>
      <c r="P577" s="147"/>
      <c r="Q577" s="147"/>
      <c r="R577" s="147"/>
      <c r="S577" s="138"/>
      <c r="T577" s="138"/>
      <c r="U577" s="138"/>
      <c r="V577" s="138"/>
    </row>
    <row r="578" spans="1:22" ht="11.25" customHeight="1" x14ac:dyDescent="0.2">
      <c r="A578" s="138"/>
      <c r="B578" s="147"/>
      <c r="C578" s="147"/>
      <c r="D578" s="147"/>
      <c r="E578" s="147"/>
      <c r="F578" s="147"/>
      <c r="G578" s="147"/>
      <c r="H578" s="147"/>
      <c r="I578" s="147"/>
      <c r="J578" s="147"/>
      <c r="K578" s="147"/>
      <c r="L578" s="147"/>
      <c r="M578" s="147"/>
      <c r="N578" s="147"/>
      <c r="O578" s="147"/>
      <c r="P578" s="147"/>
      <c r="Q578" s="147"/>
      <c r="R578" s="147"/>
      <c r="S578" s="138"/>
      <c r="T578" s="138"/>
      <c r="U578" s="138"/>
      <c r="V578" s="138"/>
    </row>
    <row r="579" spans="1:22" ht="11.25" customHeight="1" x14ac:dyDescent="0.2">
      <c r="A579" s="138"/>
      <c r="B579" s="147"/>
      <c r="C579" s="147"/>
      <c r="D579" s="147"/>
      <c r="E579" s="147"/>
      <c r="F579" s="147"/>
      <c r="G579" s="147"/>
      <c r="H579" s="147"/>
      <c r="I579" s="147"/>
      <c r="J579" s="147"/>
      <c r="K579" s="147"/>
      <c r="L579" s="147"/>
      <c r="M579" s="147"/>
      <c r="N579" s="147"/>
      <c r="O579" s="147"/>
      <c r="P579" s="147"/>
      <c r="Q579" s="147"/>
      <c r="R579" s="147"/>
      <c r="S579" s="138"/>
      <c r="T579" s="138"/>
      <c r="U579" s="138"/>
      <c r="V579" s="138"/>
    </row>
    <row r="580" spans="1:22" ht="11.25" customHeight="1" x14ac:dyDescent="0.2">
      <c r="A580" s="138"/>
      <c r="B580" s="147"/>
      <c r="C580" s="147"/>
      <c r="D580" s="147"/>
      <c r="E580" s="147"/>
      <c r="F580" s="147"/>
      <c r="G580" s="147"/>
      <c r="H580" s="147"/>
      <c r="I580" s="147"/>
      <c r="J580" s="147"/>
      <c r="K580" s="147"/>
      <c r="L580" s="147"/>
      <c r="M580" s="147"/>
      <c r="N580" s="147"/>
      <c r="O580" s="147"/>
      <c r="P580" s="147"/>
      <c r="Q580" s="147"/>
      <c r="R580" s="147"/>
      <c r="S580" s="138"/>
      <c r="T580" s="138"/>
      <c r="U580" s="138"/>
      <c r="V580" s="138"/>
    </row>
    <row r="581" spans="1:22" ht="11.25" customHeight="1" x14ac:dyDescent="0.2">
      <c r="A581" s="138"/>
      <c r="B581" s="147"/>
      <c r="C581" s="147"/>
      <c r="D581" s="147"/>
      <c r="E581" s="147"/>
      <c r="F581" s="147"/>
      <c r="G581" s="147"/>
      <c r="H581" s="147"/>
      <c r="I581" s="147"/>
      <c r="J581" s="147"/>
      <c r="K581" s="147"/>
      <c r="L581" s="147"/>
      <c r="M581" s="147"/>
      <c r="N581" s="147"/>
      <c r="O581" s="147"/>
      <c r="P581" s="147"/>
      <c r="Q581" s="147"/>
      <c r="R581" s="147"/>
      <c r="S581" s="138"/>
      <c r="T581" s="138"/>
      <c r="U581" s="138"/>
      <c r="V581" s="138"/>
    </row>
    <row r="582" spans="1:22" ht="11.25" customHeight="1" x14ac:dyDescent="0.2">
      <c r="A582" s="138"/>
      <c r="B582" s="147"/>
      <c r="C582" s="147"/>
      <c r="D582" s="147"/>
      <c r="E582" s="147"/>
      <c r="F582" s="147"/>
      <c r="G582" s="147"/>
      <c r="H582" s="147"/>
      <c r="I582" s="147"/>
      <c r="J582" s="147"/>
      <c r="K582" s="147"/>
      <c r="L582" s="147"/>
      <c r="M582" s="147"/>
      <c r="N582" s="147"/>
      <c r="O582" s="147"/>
      <c r="P582" s="147"/>
      <c r="Q582" s="147"/>
      <c r="R582" s="147"/>
      <c r="S582" s="138"/>
      <c r="T582" s="138"/>
      <c r="U582" s="138"/>
      <c r="V582" s="138"/>
    </row>
    <row r="583" spans="1:22" ht="11.25" customHeight="1" x14ac:dyDescent="0.2">
      <c r="A583" s="138"/>
      <c r="B583" s="147"/>
      <c r="C583" s="147"/>
      <c r="D583" s="147"/>
      <c r="E583" s="147"/>
      <c r="F583" s="147"/>
      <c r="G583" s="147"/>
      <c r="H583" s="147"/>
      <c r="I583" s="147"/>
      <c r="J583" s="147"/>
      <c r="K583" s="147"/>
      <c r="L583" s="147"/>
      <c r="M583" s="147"/>
      <c r="N583" s="147"/>
      <c r="O583" s="147"/>
      <c r="P583" s="147"/>
      <c r="Q583" s="147"/>
      <c r="R583" s="147"/>
      <c r="S583" s="138"/>
      <c r="T583" s="138"/>
      <c r="U583" s="138"/>
      <c r="V583" s="138"/>
    </row>
    <row r="584" spans="1:22" ht="11.25" customHeight="1" x14ac:dyDescent="0.2">
      <c r="A584" s="138"/>
      <c r="B584" s="147"/>
      <c r="C584" s="147"/>
      <c r="D584" s="147"/>
      <c r="E584" s="147"/>
      <c r="F584" s="147"/>
      <c r="G584" s="147"/>
      <c r="H584" s="147"/>
      <c r="I584" s="147"/>
      <c r="J584" s="147"/>
      <c r="K584" s="147"/>
      <c r="L584" s="147"/>
      <c r="M584" s="147"/>
      <c r="N584" s="147"/>
      <c r="O584" s="147"/>
      <c r="P584" s="147"/>
      <c r="Q584" s="147"/>
      <c r="R584" s="147"/>
      <c r="S584" s="138"/>
      <c r="T584" s="138"/>
      <c r="U584" s="138"/>
      <c r="V584" s="138"/>
    </row>
    <row r="585" spans="1:22" ht="11.25" customHeight="1" x14ac:dyDescent="0.2">
      <c r="A585" s="138"/>
      <c r="B585" s="147"/>
      <c r="C585" s="147"/>
      <c r="D585" s="147"/>
      <c r="E585" s="147"/>
      <c r="F585" s="147"/>
      <c r="G585" s="147"/>
      <c r="H585" s="147"/>
      <c r="I585" s="147"/>
      <c r="J585" s="147"/>
      <c r="K585" s="147"/>
      <c r="L585" s="147"/>
      <c r="M585" s="147"/>
      <c r="N585" s="147"/>
      <c r="O585" s="147"/>
      <c r="P585" s="147"/>
      <c r="Q585" s="147"/>
      <c r="R585" s="147"/>
      <c r="S585" s="138"/>
      <c r="T585" s="138"/>
      <c r="U585" s="138"/>
      <c r="V585" s="138"/>
    </row>
    <row r="586" spans="1:22" ht="11.25" customHeight="1" x14ac:dyDescent="0.2">
      <c r="A586" s="138"/>
      <c r="B586" s="147"/>
      <c r="C586" s="147"/>
      <c r="D586" s="147"/>
      <c r="E586" s="147"/>
      <c r="F586" s="147"/>
      <c r="G586" s="147"/>
      <c r="H586" s="147"/>
      <c r="I586" s="147"/>
      <c r="J586" s="147"/>
      <c r="K586" s="147"/>
      <c r="L586" s="147"/>
      <c r="M586" s="147"/>
      <c r="N586" s="147"/>
      <c r="O586" s="147"/>
      <c r="P586" s="147"/>
      <c r="Q586" s="147"/>
      <c r="R586" s="147"/>
      <c r="S586" s="138"/>
      <c r="T586" s="138"/>
      <c r="U586" s="138"/>
      <c r="V586" s="138"/>
    </row>
    <row r="587" spans="1:22" ht="11.25" customHeight="1" x14ac:dyDescent="0.2">
      <c r="A587" s="138"/>
      <c r="B587" s="147"/>
      <c r="C587" s="147"/>
      <c r="D587" s="147"/>
      <c r="E587" s="147"/>
      <c r="F587" s="147"/>
      <c r="G587" s="147"/>
      <c r="H587" s="147"/>
      <c r="I587" s="147"/>
      <c r="J587" s="147"/>
      <c r="K587" s="147"/>
      <c r="L587" s="147"/>
      <c r="M587" s="147"/>
      <c r="N587" s="147"/>
      <c r="O587" s="147"/>
      <c r="P587" s="147"/>
      <c r="Q587" s="147"/>
      <c r="R587" s="147"/>
      <c r="S587" s="138"/>
      <c r="T587" s="138"/>
      <c r="U587" s="138"/>
      <c r="V587" s="138"/>
    </row>
    <row r="588" spans="1:22" ht="11.25" customHeight="1" x14ac:dyDescent="0.2">
      <c r="A588" s="138"/>
      <c r="B588" s="147"/>
      <c r="C588" s="147"/>
      <c r="D588" s="147"/>
      <c r="E588" s="147"/>
      <c r="F588" s="147"/>
      <c r="G588" s="147"/>
      <c r="H588" s="147"/>
      <c r="I588" s="147"/>
      <c r="J588" s="147"/>
      <c r="K588" s="147"/>
      <c r="L588" s="147"/>
      <c r="M588" s="147"/>
      <c r="N588" s="147"/>
      <c r="O588" s="147"/>
      <c r="P588" s="147"/>
      <c r="Q588" s="147"/>
      <c r="R588" s="147"/>
      <c r="S588" s="138"/>
      <c r="T588" s="138"/>
      <c r="U588" s="138"/>
      <c r="V588" s="138"/>
    </row>
    <row r="589" spans="1:22" ht="11.25" customHeight="1" x14ac:dyDescent="0.2">
      <c r="A589" s="138"/>
      <c r="B589" s="147"/>
      <c r="C589" s="147"/>
      <c r="D589" s="147"/>
      <c r="E589" s="147"/>
      <c r="F589" s="147"/>
      <c r="G589" s="147"/>
      <c r="H589" s="147"/>
      <c r="I589" s="147"/>
      <c r="J589" s="147"/>
      <c r="K589" s="147"/>
      <c r="L589" s="147"/>
      <c r="M589" s="147"/>
      <c r="N589" s="147"/>
      <c r="O589" s="147"/>
      <c r="P589" s="147"/>
      <c r="Q589" s="147"/>
      <c r="R589" s="147"/>
      <c r="S589" s="138"/>
      <c r="T589" s="138"/>
      <c r="U589" s="138"/>
      <c r="V589" s="138"/>
    </row>
    <row r="590" spans="1:22" ht="11.25" customHeight="1" x14ac:dyDescent="0.2">
      <c r="A590" s="138"/>
      <c r="B590" s="147"/>
      <c r="C590" s="147"/>
      <c r="D590" s="147"/>
      <c r="E590" s="147"/>
      <c r="F590" s="147"/>
      <c r="G590" s="147"/>
      <c r="H590" s="147"/>
      <c r="I590" s="147"/>
      <c r="J590" s="147"/>
      <c r="K590" s="147"/>
      <c r="L590" s="147"/>
      <c r="M590" s="147"/>
      <c r="N590" s="147"/>
      <c r="O590" s="147"/>
      <c r="P590" s="147"/>
      <c r="Q590" s="147"/>
      <c r="R590" s="147"/>
      <c r="S590" s="138"/>
      <c r="T590" s="138"/>
      <c r="U590" s="138"/>
      <c r="V590" s="138"/>
    </row>
    <row r="591" spans="1:22" ht="11.25" customHeight="1" x14ac:dyDescent="0.2">
      <c r="A591" s="138"/>
      <c r="B591" s="147"/>
      <c r="C591" s="147"/>
      <c r="D591" s="147"/>
      <c r="E591" s="147"/>
      <c r="F591" s="147"/>
      <c r="G591" s="147"/>
      <c r="H591" s="147"/>
      <c r="I591" s="147"/>
      <c r="J591" s="147"/>
      <c r="K591" s="147"/>
      <c r="L591" s="147"/>
      <c r="M591" s="147"/>
      <c r="N591" s="147"/>
      <c r="O591" s="147"/>
      <c r="P591" s="147"/>
      <c r="Q591" s="147"/>
      <c r="R591" s="147"/>
      <c r="S591" s="138"/>
      <c r="T591" s="138"/>
      <c r="U591" s="138"/>
      <c r="V591" s="138"/>
    </row>
    <row r="592" spans="1:22" ht="11.25" customHeight="1" x14ac:dyDescent="0.2">
      <c r="A592" s="138"/>
      <c r="B592" s="147"/>
      <c r="C592" s="147"/>
      <c r="D592" s="147"/>
      <c r="E592" s="147"/>
      <c r="F592" s="147"/>
      <c r="G592" s="147"/>
      <c r="H592" s="147"/>
      <c r="I592" s="147"/>
      <c r="J592" s="147"/>
      <c r="K592" s="147"/>
      <c r="L592" s="147"/>
      <c r="M592" s="147"/>
      <c r="N592" s="147"/>
      <c r="O592" s="147"/>
      <c r="P592" s="147"/>
      <c r="Q592" s="147"/>
      <c r="R592" s="147"/>
      <c r="S592" s="138"/>
      <c r="T592" s="138"/>
      <c r="U592" s="138"/>
      <c r="V592" s="138"/>
    </row>
    <row r="593" spans="1:22" ht="11.25" customHeight="1" x14ac:dyDescent="0.2">
      <c r="A593" s="138"/>
      <c r="B593" s="147"/>
      <c r="C593" s="147"/>
      <c r="D593" s="147"/>
      <c r="E593" s="147"/>
      <c r="F593" s="147"/>
      <c r="G593" s="147"/>
      <c r="H593" s="147"/>
      <c r="I593" s="147"/>
      <c r="J593" s="147"/>
      <c r="K593" s="147"/>
      <c r="L593" s="147"/>
      <c r="M593" s="147"/>
      <c r="N593" s="147"/>
      <c r="O593" s="147"/>
      <c r="P593" s="147"/>
      <c r="Q593" s="147"/>
      <c r="R593" s="147"/>
      <c r="S593" s="138"/>
      <c r="T593" s="138"/>
      <c r="U593" s="138"/>
      <c r="V593" s="138"/>
    </row>
    <row r="594" spans="1:22" ht="11.25" customHeight="1" x14ac:dyDescent="0.2">
      <c r="A594" s="138"/>
      <c r="B594" s="147"/>
      <c r="C594" s="147"/>
      <c r="D594" s="147"/>
      <c r="E594" s="147"/>
      <c r="F594" s="147"/>
      <c r="G594" s="147"/>
      <c r="H594" s="147"/>
      <c r="I594" s="147"/>
      <c r="J594" s="147"/>
      <c r="K594" s="147"/>
      <c r="L594" s="147"/>
      <c r="M594" s="147"/>
      <c r="N594" s="147"/>
      <c r="O594" s="147"/>
      <c r="P594" s="147"/>
      <c r="Q594" s="147"/>
      <c r="R594" s="147"/>
      <c r="S594" s="138"/>
      <c r="T594" s="138"/>
      <c r="U594" s="138"/>
      <c r="V594" s="138"/>
    </row>
    <row r="595" spans="1:22" ht="11.25" customHeight="1" x14ac:dyDescent="0.2">
      <c r="A595" s="138"/>
      <c r="B595" s="147"/>
      <c r="C595" s="147"/>
      <c r="D595" s="147"/>
      <c r="E595" s="147"/>
      <c r="F595" s="147"/>
      <c r="G595" s="147"/>
      <c r="H595" s="147"/>
      <c r="I595" s="147"/>
      <c r="J595" s="147"/>
      <c r="K595" s="147"/>
      <c r="L595" s="147"/>
      <c r="M595" s="147"/>
      <c r="N595" s="147"/>
      <c r="O595" s="147"/>
      <c r="P595" s="147"/>
      <c r="Q595" s="147"/>
      <c r="R595" s="147"/>
      <c r="S595" s="138"/>
      <c r="T595" s="138"/>
      <c r="U595" s="138"/>
      <c r="V595" s="138"/>
    </row>
    <row r="596" spans="1:22" ht="11.25" customHeight="1" x14ac:dyDescent="0.2">
      <c r="A596" s="138"/>
      <c r="B596" s="147"/>
      <c r="C596" s="147"/>
      <c r="D596" s="147"/>
      <c r="E596" s="147"/>
      <c r="F596" s="147"/>
      <c r="G596" s="147"/>
      <c r="H596" s="147"/>
      <c r="I596" s="147"/>
      <c r="J596" s="147"/>
      <c r="K596" s="147"/>
      <c r="L596" s="147"/>
      <c r="M596" s="147"/>
      <c r="N596" s="147"/>
      <c r="O596" s="147"/>
      <c r="P596" s="147"/>
      <c r="Q596" s="147"/>
      <c r="R596" s="147"/>
      <c r="S596" s="138"/>
      <c r="T596" s="138"/>
      <c r="U596" s="138"/>
      <c r="V596" s="138"/>
    </row>
    <row r="597" spans="1:22" ht="11.25" customHeight="1" x14ac:dyDescent="0.2">
      <c r="A597" s="138"/>
      <c r="B597" s="147"/>
      <c r="C597" s="147"/>
      <c r="D597" s="147"/>
      <c r="E597" s="147"/>
      <c r="F597" s="147"/>
      <c r="G597" s="147"/>
      <c r="H597" s="147"/>
      <c r="I597" s="147"/>
      <c r="J597" s="147"/>
      <c r="K597" s="147"/>
      <c r="L597" s="147"/>
      <c r="M597" s="147"/>
      <c r="N597" s="147"/>
      <c r="O597" s="147"/>
      <c r="P597" s="147"/>
      <c r="Q597" s="147"/>
      <c r="R597" s="147"/>
      <c r="S597" s="138"/>
      <c r="T597" s="138"/>
      <c r="U597" s="138"/>
      <c r="V597" s="138"/>
    </row>
    <row r="598" spans="1:22" ht="11.25" customHeight="1" x14ac:dyDescent="0.2">
      <c r="A598" s="138"/>
      <c r="B598" s="147"/>
      <c r="C598" s="147"/>
      <c r="D598" s="147"/>
      <c r="E598" s="147"/>
      <c r="F598" s="147"/>
      <c r="G598" s="147"/>
      <c r="H598" s="147"/>
      <c r="I598" s="147"/>
      <c r="J598" s="147"/>
      <c r="K598" s="147"/>
      <c r="L598" s="147"/>
      <c r="M598" s="147"/>
      <c r="N598" s="147"/>
      <c r="O598" s="147"/>
      <c r="P598" s="147"/>
      <c r="Q598" s="147"/>
      <c r="R598" s="147"/>
      <c r="S598" s="138"/>
      <c r="T598" s="138"/>
      <c r="U598" s="138"/>
      <c r="V598" s="138"/>
    </row>
    <row r="599" spans="1:22" ht="11.25" customHeight="1" x14ac:dyDescent="0.2">
      <c r="A599" s="138"/>
      <c r="B599" s="147"/>
      <c r="C599" s="147"/>
      <c r="D599" s="147"/>
      <c r="E599" s="147"/>
      <c r="F599" s="147"/>
      <c r="G599" s="147"/>
      <c r="H599" s="147"/>
      <c r="I599" s="147"/>
      <c r="J599" s="147"/>
      <c r="K599" s="147"/>
      <c r="L599" s="147"/>
      <c r="M599" s="147"/>
      <c r="N599" s="147"/>
      <c r="O599" s="147"/>
      <c r="P599" s="147"/>
      <c r="Q599" s="147"/>
      <c r="R599" s="147"/>
      <c r="S599" s="138"/>
      <c r="T599" s="138"/>
      <c r="U599" s="138"/>
      <c r="V599" s="138"/>
    </row>
    <row r="600" spans="1:22" ht="11.25" customHeight="1" x14ac:dyDescent="0.2">
      <c r="A600" s="138"/>
      <c r="B600" s="147"/>
      <c r="C600" s="147"/>
      <c r="D600" s="147"/>
      <c r="E600" s="147"/>
      <c r="F600" s="147"/>
      <c r="G600" s="147"/>
      <c r="H600" s="147"/>
      <c r="I600" s="147"/>
      <c r="J600" s="147"/>
      <c r="K600" s="147"/>
      <c r="L600" s="147"/>
      <c r="M600" s="147"/>
      <c r="N600" s="147"/>
      <c r="O600" s="147"/>
      <c r="P600" s="147"/>
      <c r="Q600" s="147"/>
      <c r="R600" s="147"/>
      <c r="S600" s="138"/>
      <c r="T600" s="138"/>
      <c r="U600" s="138"/>
      <c r="V600" s="138"/>
    </row>
    <row r="601" spans="1:22" ht="11.25" customHeight="1" x14ac:dyDescent="0.2">
      <c r="A601" s="138"/>
      <c r="B601" s="147"/>
      <c r="C601" s="147"/>
      <c r="D601" s="147"/>
      <c r="E601" s="147"/>
      <c r="F601" s="147"/>
      <c r="G601" s="147"/>
      <c r="H601" s="147"/>
      <c r="I601" s="147"/>
      <c r="J601" s="147"/>
      <c r="K601" s="147"/>
      <c r="L601" s="147"/>
      <c r="M601" s="147"/>
      <c r="N601" s="147"/>
      <c r="O601" s="147"/>
      <c r="P601" s="147"/>
      <c r="Q601" s="147"/>
      <c r="R601" s="147"/>
      <c r="S601" s="138"/>
      <c r="T601" s="138"/>
      <c r="U601" s="138"/>
      <c r="V601" s="138"/>
    </row>
    <row r="602" spans="1:22" ht="11.25" customHeight="1" x14ac:dyDescent="0.2">
      <c r="A602" s="138"/>
      <c r="B602" s="147"/>
      <c r="C602" s="147"/>
      <c r="D602" s="147"/>
      <c r="E602" s="147"/>
      <c r="F602" s="147"/>
      <c r="G602" s="147"/>
      <c r="H602" s="147"/>
      <c r="I602" s="147"/>
      <c r="J602" s="147"/>
      <c r="K602" s="147"/>
      <c r="L602" s="147"/>
      <c r="M602" s="147"/>
      <c r="N602" s="147"/>
      <c r="O602" s="147"/>
      <c r="P602" s="147"/>
      <c r="Q602" s="147"/>
      <c r="R602" s="147"/>
      <c r="S602" s="138"/>
      <c r="T602" s="138"/>
      <c r="U602" s="138"/>
      <c r="V602" s="138"/>
    </row>
    <row r="603" spans="1:22" ht="11.25" customHeight="1" x14ac:dyDescent="0.2">
      <c r="A603" s="138"/>
      <c r="B603" s="147"/>
      <c r="C603" s="147"/>
      <c r="D603" s="147"/>
      <c r="E603" s="147"/>
      <c r="F603" s="147"/>
      <c r="G603" s="147"/>
      <c r="H603" s="147"/>
      <c r="I603" s="147"/>
      <c r="J603" s="147"/>
      <c r="K603" s="147"/>
      <c r="L603" s="147"/>
      <c r="M603" s="147"/>
      <c r="N603" s="147"/>
      <c r="O603" s="147"/>
      <c r="P603" s="147"/>
      <c r="Q603" s="147"/>
      <c r="R603" s="147"/>
      <c r="S603" s="138"/>
      <c r="T603" s="138"/>
      <c r="U603" s="138"/>
      <c r="V603" s="138"/>
    </row>
    <row r="604" spans="1:22" ht="11.25" customHeight="1" x14ac:dyDescent="0.2">
      <c r="A604" s="138"/>
      <c r="B604" s="147"/>
      <c r="C604" s="147"/>
      <c r="D604" s="147"/>
      <c r="E604" s="147"/>
      <c r="F604" s="147"/>
      <c r="G604" s="147"/>
      <c r="H604" s="147"/>
      <c r="I604" s="147"/>
      <c r="J604" s="147"/>
      <c r="K604" s="147"/>
      <c r="L604" s="147"/>
      <c r="M604" s="147"/>
      <c r="N604" s="147"/>
      <c r="O604" s="147"/>
      <c r="P604" s="147"/>
      <c r="Q604" s="147"/>
      <c r="R604" s="147"/>
      <c r="S604" s="138"/>
      <c r="T604" s="138"/>
      <c r="U604" s="138"/>
      <c r="V604" s="138"/>
    </row>
    <row r="605" spans="1:22" ht="11.25" customHeight="1" x14ac:dyDescent="0.2">
      <c r="A605" s="138"/>
      <c r="B605" s="147"/>
      <c r="C605" s="147"/>
      <c r="D605" s="147"/>
      <c r="E605" s="147"/>
      <c r="F605" s="147"/>
      <c r="G605" s="147"/>
      <c r="H605" s="147"/>
      <c r="I605" s="147"/>
      <c r="J605" s="147"/>
      <c r="K605" s="147"/>
      <c r="L605" s="147"/>
      <c r="M605" s="147"/>
      <c r="N605" s="147"/>
      <c r="O605" s="147"/>
      <c r="P605" s="147"/>
      <c r="Q605" s="147"/>
      <c r="R605" s="147"/>
      <c r="S605" s="138"/>
      <c r="T605" s="138"/>
      <c r="U605" s="138"/>
      <c r="V605" s="138"/>
    </row>
    <row r="606" spans="1:22" ht="11.25" customHeight="1" x14ac:dyDescent="0.2">
      <c r="A606" s="138"/>
      <c r="B606" s="147"/>
      <c r="C606" s="147"/>
      <c r="D606" s="147"/>
      <c r="E606" s="147"/>
      <c r="F606" s="147"/>
      <c r="G606" s="147"/>
      <c r="H606" s="147"/>
      <c r="I606" s="147"/>
      <c r="J606" s="147"/>
      <c r="K606" s="147"/>
      <c r="L606" s="147"/>
      <c r="M606" s="147"/>
      <c r="N606" s="147"/>
      <c r="O606" s="147"/>
      <c r="P606" s="147"/>
      <c r="Q606" s="147"/>
      <c r="R606" s="147"/>
      <c r="S606" s="138"/>
      <c r="T606" s="138"/>
      <c r="U606" s="138"/>
      <c r="V606" s="138"/>
    </row>
    <row r="607" spans="1:22" ht="11.25" customHeight="1" x14ac:dyDescent="0.2">
      <c r="A607" s="138"/>
      <c r="B607" s="147"/>
      <c r="C607" s="147"/>
      <c r="D607" s="147"/>
      <c r="E607" s="147"/>
      <c r="F607" s="147"/>
      <c r="G607" s="147"/>
      <c r="H607" s="147"/>
      <c r="I607" s="147"/>
      <c r="J607" s="147"/>
      <c r="K607" s="147"/>
      <c r="L607" s="147"/>
      <c r="M607" s="147"/>
      <c r="N607" s="147"/>
      <c r="O607" s="147"/>
      <c r="P607" s="147"/>
      <c r="Q607" s="147"/>
      <c r="R607" s="147"/>
      <c r="S607" s="138"/>
      <c r="T607" s="138"/>
      <c r="U607" s="138"/>
      <c r="V607" s="138"/>
    </row>
    <row r="608" spans="1:22" ht="11.25" customHeight="1" x14ac:dyDescent="0.2">
      <c r="A608" s="138"/>
      <c r="B608" s="147"/>
      <c r="C608" s="147"/>
      <c r="D608" s="147"/>
      <c r="E608" s="147"/>
      <c r="F608" s="147"/>
      <c r="G608" s="147"/>
      <c r="H608" s="147"/>
      <c r="I608" s="147"/>
      <c r="J608" s="147"/>
      <c r="K608" s="147"/>
      <c r="L608" s="147"/>
      <c r="M608" s="147"/>
      <c r="N608" s="147"/>
      <c r="O608" s="147"/>
      <c r="P608" s="147"/>
      <c r="Q608" s="147"/>
      <c r="R608" s="147"/>
      <c r="S608" s="138"/>
      <c r="T608" s="138"/>
      <c r="U608" s="138"/>
      <c r="V608" s="138"/>
    </row>
    <row r="609" spans="1:22" ht="11.25" customHeight="1" x14ac:dyDescent="0.2">
      <c r="A609" s="138"/>
      <c r="B609" s="147"/>
      <c r="C609" s="147"/>
      <c r="D609" s="147"/>
      <c r="E609" s="147"/>
      <c r="F609" s="147"/>
      <c r="G609" s="147"/>
      <c r="H609" s="147"/>
      <c r="I609" s="147"/>
      <c r="J609" s="147"/>
      <c r="K609" s="147"/>
      <c r="L609" s="147"/>
      <c r="M609" s="147"/>
      <c r="N609" s="147"/>
      <c r="O609" s="147"/>
      <c r="P609" s="147"/>
      <c r="Q609" s="147"/>
      <c r="R609" s="147"/>
      <c r="S609" s="138"/>
      <c r="T609" s="138"/>
      <c r="U609" s="138"/>
      <c r="V609" s="138"/>
    </row>
    <row r="610" spans="1:22" ht="11.25" customHeight="1" x14ac:dyDescent="0.2">
      <c r="A610" s="138"/>
      <c r="B610" s="147"/>
      <c r="C610" s="147"/>
      <c r="D610" s="147"/>
      <c r="E610" s="147"/>
      <c r="F610" s="147"/>
      <c r="G610" s="147"/>
      <c r="H610" s="147"/>
      <c r="I610" s="147"/>
      <c r="J610" s="147"/>
      <c r="K610" s="147"/>
      <c r="L610" s="147"/>
      <c r="M610" s="147"/>
      <c r="N610" s="147"/>
      <c r="O610" s="147"/>
      <c r="P610" s="147"/>
      <c r="Q610" s="147"/>
      <c r="R610" s="147"/>
      <c r="S610" s="138"/>
      <c r="T610" s="138"/>
      <c r="U610" s="138"/>
      <c r="V610" s="138"/>
    </row>
    <row r="611" spans="1:22" ht="11.25" customHeight="1" x14ac:dyDescent="0.2">
      <c r="A611" s="138"/>
      <c r="B611" s="147"/>
      <c r="C611" s="147"/>
      <c r="D611" s="147"/>
      <c r="E611" s="147"/>
      <c r="F611" s="147"/>
      <c r="G611" s="147"/>
      <c r="H611" s="147"/>
      <c r="I611" s="147"/>
      <c r="J611" s="147"/>
      <c r="K611" s="147"/>
      <c r="L611" s="147"/>
      <c r="M611" s="147"/>
      <c r="N611" s="147"/>
      <c r="O611" s="147"/>
      <c r="P611" s="147"/>
      <c r="Q611" s="147"/>
      <c r="R611" s="147"/>
      <c r="S611" s="138"/>
      <c r="T611" s="138"/>
      <c r="U611" s="138"/>
      <c r="V611" s="138"/>
    </row>
    <row r="612" spans="1:22" ht="11.25" customHeight="1" x14ac:dyDescent="0.2">
      <c r="A612" s="138"/>
      <c r="B612" s="147"/>
      <c r="C612" s="147"/>
      <c r="D612" s="147"/>
      <c r="E612" s="147"/>
      <c r="F612" s="147"/>
      <c r="G612" s="147"/>
      <c r="H612" s="147"/>
      <c r="I612" s="147"/>
      <c r="J612" s="147"/>
      <c r="K612" s="147"/>
      <c r="L612" s="147"/>
      <c r="M612" s="147"/>
      <c r="N612" s="147"/>
      <c r="O612" s="147"/>
      <c r="P612" s="147"/>
      <c r="Q612" s="147"/>
      <c r="R612" s="147"/>
      <c r="S612" s="138"/>
      <c r="T612" s="138"/>
      <c r="U612" s="138"/>
      <c r="V612" s="138"/>
    </row>
    <row r="613" spans="1:22" ht="11.25" customHeight="1" x14ac:dyDescent="0.2">
      <c r="A613" s="138"/>
      <c r="B613" s="147"/>
      <c r="C613" s="147"/>
      <c r="D613" s="147"/>
      <c r="E613" s="147"/>
      <c r="F613" s="147"/>
      <c r="G613" s="147"/>
      <c r="H613" s="147"/>
      <c r="I613" s="147"/>
      <c r="J613" s="147"/>
      <c r="K613" s="147"/>
      <c r="L613" s="147"/>
      <c r="M613" s="147"/>
      <c r="N613" s="147"/>
      <c r="O613" s="147"/>
      <c r="P613" s="147"/>
      <c r="Q613" s="147"/>
      <c r="R613" s="147"/>
      <c r="S613" s="138"/>
      <c r="T613" s="138"/>
      <c r="U613" s="138"/>
      <c r="V613" s="138"/>
    </row>
    <row r="614" spans="1:22" ht="11.25" customHeight="1" x14ac:dyDescent="0.2">
      <c r="A614" s="138"/>
      <c r="B614" s="147"/>
      <c r="C614" s="147"/>
      <c r="D614" s="147"/>
      <c r="E614" s="147"/>
      <c r="F614" s="147"/>
      <c r="G614" s="147"/>
      <c r="H614" s="147"/>
      <c r="I614" s="147"/>
      <c r="J614" s="147"/>
      <c r="K614" s="147"/>
      <c r="L614" s="147"/>
      <c r="M614" s="147"/>
      <c r="N614" s="147"/>
      <c r="O614" s="147"/>
      <c r="P614" s="147"/>
      <c r="Q614" s="147"/>
      <c r="R614" s="147"/>
      <c r="S614" s="138"/>
      <c r="T614" s="138"/>
      <c r="U614" s="138"/>
      <c r="V614" s="138"/>
    </row>
    <row r="615" spans="1:22" ht="11.25" customHeight="1" x14ac:dyDescent="0.2">
      <c r="A615" s="138"/>
      <c r="B615" s="147"/>
      <c r="C615" s="147"/>
      <c r="D615" s="147"/>
      <c r="E615" s="147"/>
      <c r="F615" s="147"/>
      <c r="G615" s="147"/>
      <c r="H615" s="147"/>
      <c r="I615" s="147"/>
      <c r="J615" s="147"/>
      <c r="K615" s="147"/>
      <c r="L615" s="147"/>
      <c r="M615" s="147"/>
      <c r="N615" s="147"/>
      <c r="O615" s="147"/>
      <c r="P615" s="147"/>
      <c r="Q615" s="147"/>
      <c r="R615" s="147"/>
      <c r="S615" s="138"/>
      <c r="T615" s="138"/>
      <c r="U615" s="138"/>
      <c r="V615" s="138"/>
    </row>
    <row r="616" spans="1:22" ht="11.25" customHeight="1" x14ac:dyDescent="0.2">
      <c r="A616" s="138"/>
      <c r="B616" s="147"/>
      <c r="C616" s="147"/>
      <c r="D616" s="147"/>
      <c r="E616" s="147"/>
      <c r="F616" s="147"/>
      <c r="G616" s="147"/>
      <c r="H616" s="147"/>
      <c r="I616" s="147"/>
      <c r="J616" s="147"/>
      <c r="K616" s="147"/>
      <c r="L616" s="147"/>
      <c r="M616" s="147"/>
      <c r="N616" s="147"/>
      <c r="O616" s="147"/>
      <c r="P616" s="147"/>
      <c r="Q616" s="147"/>
      <c r="R616" s="147"/>
      <c r="S616" s="138"/>
      <c r="T616" s="138"/>
      <c r="U616" s="138"/>
      <c r="V616" s="138"/>
    </row>
    <row r="617" spans="1:22" ht="11.25" customHeight="1" x14ac:dyDescent="0.2">
      <c r="A617" s="138"/>
      <c r="B617" s="147"/>
      <c r="C617" s="147"/>
      <c r="D617" s="147"/>
      <c r="E617" s="147"/>
      <c r="F617" s="147"/>
      <c r="G617" s="147"/>
      <c r="H617" s="147"/>
      <c r="I617" s="147"/>
      <c r="J617" s="147"/>
      <c r="K617" s="147"/>
      <c r="L617" s="147"/>
      <c r="M617" s="147"/>
      <c r="N617" s="147"/>
      <c r="O617" s="147"/>
      <c r="P617" s="147"/>
      <c r="Q617" s="147"/>
      <c r="R617" s="147"/>
      <c r="S617" s="138"/>
      <c r="T617" s="138"/>
      <c r="U617" s="138"/>
      <c r="V617" s="138"/>
    </row>
    <row r="618" spans="1:22" ht="11.25" customHeight="1" x14ac:dyDescent="0.2">
      <c r="A618" s="138"/>
      <c r="B618" s="147"/>
      <c r="C618" s="147"/>
      <c r="D618" s="147"/>
      <c r="E618" s="147"/>
      <c r="F618" s="147"/>
      <c r="G618" s="147"/>
      <c r="H618" s="147"/>
      <c r="I618" s="147"/>
      <c r="J618" s="147"/>
      <c r="K618" s="147"/>
      <c r="L618" s="147"/>
      <c r="M618" s="147"/>
      <c r="N618" s="147"/>
      <c r="O618" s="147"/>
      <c r="P618" s="147"/>
      <c r="Q618" s="147"/>
      <c r="R618" s="147"/>
      <c r="S618" s="138"/>
      <c r="T618" s="138"/>
      <c r="U618" s="138"/>
      <c r="V618" s="138"/>
    </row>
    <row r="619" spans="1:22" ht="11.25" customHeight="1" x14ac:dyDescent="0.2">
      <c r="A619" s="138"/>
      <c r="B619" s="147"/>
      <c r="C619" s="147"/>
      <c r="D619" s="147"/>
      <c r="E619" s="147"/>
      <c r="F619" s="147"/>
      <c r="G619" s="147"/>
      <c r="H619" s="147"/>
      <c r="I619" s="147"/>
      <c r="J619" s="147"/>
      <c r="K619" s="147"/>
      <c r="L619" s="147"/>
      <c r="M619" s="147"/>
      <c r="N619" s="147"/>
      <c r="O619" s="147"/>
      <c r="P619" s="147"/>
      <c r="Q619" s="147"/>
      <c r="R619" s="147"/>
      <c r="S619" s="138"/>
      <c r="T619" s="138"/>
      <c r="U619" s="138"/>
      <c r="V619" s="138"/>
    </row>
    <row r="620" spans="1:22" ht="11.25" customHeight="1" x14ac:dyDescent="0.2">
      <c r="A620" s="138"/>
      <c r="B620" s="147"/>
      <c r="C620" s="147"/>
      <c r="D620" s="147"/>
      <c r="E620" s="147"/>
      <c r="F620" s="147"/>
      <c r="G620" s="147"/>
      <c r="H620" s="147"/>
      <c r="I620" s="147"/>
      <c r="J620" s="147"/>
      <c r="K620" s="147"/>
      <c r="L620" s="147"/>
      <c r="M620" s="147"/>
      <c r="N620" s="147"/>
      <c r="O620" s="147"/>
      <c r="P620" s="147"/>
      <c r="Q620" s="147"/>
      <c r="R620" s="147"/>
      <c r="S620" s="138"/>
      <c r="T620" s="138"/>
      <c r="U620" s="138"/>
      <c r="V620" s="138"/>
    </row>
    <row r="621" spans="1:22" ht="11.25" customHeight="1" x14ac:dyDescent="0.2">
      <c r="A621" s="138"/>
      <c r="B621" s="147"/>
      <c r="C621" s="147"/>
      <c r="D621" s="147"/>
      <c r="E621" s="147"/>
      <c r="F621" s="147"/>
      <c r="G621" s="147"/>
      <c r="H621" s="147"/>
      <c r="I621" s="147"/>
      <c r="J621" s="147"/>
      <c r="K621" s="147"/>
      <c r="L621" s="147"/>
      <c r="M621" s="147"/>
      <c r="N621" s="147"/>
      <c r="O621" s="147"/>
      <c r="P621" s="147"/>
      <c r="Q621" s="147"/>
      <c r="R621" s="147"/>
      <c r="S621" s="138"/>
      <c r="T621" s="138"/>
      <c r="U621" s="138"/>
      <c r="V621" s="138"/>
    </row>
    <row r="622" spans="1:22" ht="11.25" customHeight="1" x14ac:dyDescent="0.2">
      <c r="A622" s="138"/>
      <c r="B622" s="147"/>
      <c r="C622" s="147"/>
      <c r="D622" s="147"/>
      <c r="E622" s="147"/>
      <c r="F622" s="147"/>
      <c r="G622" s="147"/>
      <c r="H622" s="147"/>
      <c r="I622" s="147"/>
      <c r="J622" s="147"/>
      <c r="K622" s="147"/>
      <c r="L622" s="147"/>
      <c r="M622" s="147"/>
      <c r="N622" s="147"/>
      <c r="O622" s="147"/>
      <c r="P622" s="147"/>
      <c r="Q622" s="147"/>
      <c r="R622" s="147"/>
      <c r="S622" s="138"/>
      <c r="T622" s="138"/>
      <c r="U622" s="138"/>
      <c r="V622" s="138"/>
    </row>
    <row r="623" spans="1:22" ht="11.25" customHeight="1" x14ac:dyDescent="0.2">
      <c r="A623" s="138"/>
      <c r="B623" s="147"/>
      <c r="C623" s="147"/>
      <c r="D623" s="147"/>
      <c r="E623" s="147"/>
      <c r="F623" s="147"/>
      <c r="G623" s="147"/>
      <c r="H623" s="147"/>
      <c r="I623" s="147"/>
      <c r="J623" s="147"/>
      <c r="K623" s="147"/>
      <c r="L623" s="147"/>
      <c r="M623" s="147"/>
      <c r="N623" s="147"/>
      <c r="O623" s="147"/>
      <c r="P623" s="147"/>
      <c r="Q623" s="147"/>
      <c r="R623" s="147"/>
      <c r="S623" s="138"/>
      <c r="T623" s="138"/>
      <c r="U623" s="138"/>
      <c r="V623" s="138"/>
    </row>
    <row r="624" spans="1:22" ht="11.25" customHeight="1" x14ac:dyDescent="0.2">
      <c r="A624" s="138"/>
      <c r="B624" s="147"/>
      <c r="C624" s="147"/>
      <c r="D624" s="147"/>
      <c r="E624" s="147"/>
      <c r="F624" s="147"/>
      <c r="G624" s="147"/>
      <c r="H624" s="147"/>
      <c r="I624" s="147"/>
      <c r="J624" s="147"/>
      <c r="K624" s="147"/>
      <c r="L624" s="147"/>
      <c r="M624" s="147"/>
      <c r="N624" s="147"/>
      <c r="O624" s="147"/>
      <c r="P624" s="147"/>
      <c r="Q624" s="147"/>
      <c r="R624" s="147"/>
      <c r="S624" s="138"/>
      <c r="T624" s="138"/>
      <c r="U624" s="138"/>
      <c r="V624" s="138"/>
    </row>
    <row r="625" spans="1:22" ht="11.25" customHeight="1" x14ac:dyDescent="0.2">
      <c r="A625" s="138"/>
      <c r="B625" s="147"/>
      <c r="C625" s="147"/>
      <c r="D625" s="147"/>
      <c r="E625" s="147"/>
      <c r="F625" s="147"/>
      <c r="G625" s="147"/>
      <c r="H625" s="147"/>
      <c r="I625" s="147"/>
      <c r="J625" s="147"/>
      <c r="K625" s="147"/>
      <c r="L625" s="147"/>
      <c r="M625" s="147"/>
      <c r="N625" s="147"/>
      <c r="O625" s="147"/>
      <c r="P625" s="147"/>
      <c r="Q625" s="147"/>
      <c r="R625" s="147"/>
      <c r="S625" s="138"/>
      <c r="T625" s="138"/>
      <c r="U625" s="138"/>
      <c r="V625" s="138"/>
    </row>
    <row r="626" spans="1:22" ht="11.25" customHeight="1" x14ac:dyDescent="0.2">
      <c r="A626" s="138"/>
      <c r="B626" s="147"/>
      <c r="C626" s="147"/>
      <c r="D626" s="147"/>
      <c r="E626" s="147"/>
      <c r="F626" s="147"/>
      <c r="G626" s="147"/>
      <c r="H626" s="147"/>
      <c r="I626" s="147"/>
      <c r="J626" s="147"/>
      <c r="K626" s="147"/>
      <c r="L626" s="147"/>
      <c r="M626" s="147"/>
      <c r="N626" s="147"/>
      <c r="O626" s="147"/>
      <c r="P626" s="147"/>
      <c r="Q626" s="147"/>
      <c r="R626" s="147"/>
      <c r="S626" s="138"/>
      <c r="T626" s="138"/>
      <c r="U626" s="138"/>
      <c r="V626" s="138"/>
    </row>
    <row r="627" spans="1:22" ht="11.25" customHeight="1" x14ac:dyDescent="0.2">
      <c r="A627" s="138"/>
      <c r="B627" s="147"/>
      <c r="C627" s="147"/>
      <c r="D627" s="147"/>
      <c r="E627" s="147"/>
      <c r="F627" s="147"/>
      <c r="G627" s="147"/>
      <c r="H627" s="147"/>
      <c r="I627" s="147"/>
      <c r="J627" s="147"/>
      <c r="K627" s="147"/>
      <c r="L627" s="147"/>
      <c r="M627" s="147"/>
      <c r="N627" s="147"/>
      <c r="O627" s="147"/>
      <c r="P627" s="147"/>
      <c r="Q627" s="147"/>
      <c r="R627" s="147"/>
      <c r="S627" s="138"/>
      <c r="T627" s="138"/>
      <c r="U627" s="138"/>
      <c r="V627" s="138"/>
    </row>
    <row r="628" spans="1:22" ht="11.25" customHeight="1" x14ac:dyDescent="0.2">
      <c r="A628" s="138"/>
      <c r="B628" s="147"/>
      <c r="C628" s="147"/>
      <c r="D628" s="147"/>
      <c r="E628" s="147"/>
      <c r="F628" s="147"/>
      <c r="G628" s="147"/>
      <c r="H628" s="147"/>
      <c r="I628" s="147"/>
      <c r="J628" s="147"/>
      <c r="K628" s="147"/>
      <c r="L628" s="147"/>
      <c r="M628" s="147"/>
      <c r="N628" s="147"/>
      <c r="O628" s="147"/>
      <c r="P628" s="147"/>
      <c r="Q628" s="147"/>
      <c r="R628" s="147"/>
      <c r="S628" s="138"/>
      <c r="T628" s="138"/>
      <c r="U628" s="138"/>
      <c r="V628" s="138"/>
    </row>
    <row r="629" spans="1:22" ht="11.25" customHeight="1" x14ac:dyDescent="0.2">
      <c r="A629" s="138"/>
      <c r="B629" s="147"/>
      <c r="C629" s="147"/>
      <c r="D629" s="147"/>
      <c r="E629" s="147"/>
      <c r="F629" s="147"/>
      <c r="G629" s="147"/>
      <c r="H629" s="147"/>
      <c r="I629" s="147"/>
      <c r="J629" s="147"/>
      <c r="K629" s="147"/>
      <c r="L629" s="147"/>
      <c r="M629" s="147"/>
      <c r="N629" s="147"/>
      <c r="O629" s="147"/>
      <c r="P629" s="147"/>
      <c r="Q629" s="147"/>
      <c r="R629" s="147"/>
      <c r="S629" s="138"/>
      <c r="T629" s="138"/>
      <c r="U629" s="138"/>
      <c r="V629" s="138"/>
    </row>
    <row r="630" spans="1:22" ht="11.25" customHeight="1" x14ac:dyDescent="0.2">
      <c r="A630" s="138"/>
      <c r="B630" s="147"/>
      <c r="C630" s="147"/>
      <c r="D630" s="147"/>
      <c r="E630" s="147"/>
      <c r="F630" s="147"/>
      <c r="G630" s="147"/>
      <c r="H630" s="147"/>
      <c r="I630" s="147"/>
      <c r="J630" s="147"/>
      <c r="K630" s="147"/>
      <c r="L630" s="147"/>
      <c r="M630" s="147"/>
      <c r="N630" s="147"/>
      <c r="O630" s="147"/>
      <c r="P630" s="147"/>
      <c r="Q630" s="147"/>
      <c r="R630" s="147"/>
      <c r="S630" s="138"/>
      <c r="T630" s="138"/>
      <c r="U630" s="138"/>
      <c r="V630" s="138"/>
    </row>
    <row r="631" spans="1:22" ht="11.25" customHeight="1" x14ac:dyDescent="0.2">
      <c r="A631" s="138"/>
      <c r="B631" s="147"/>
      <c r="C631" s="147"/>
      <c r="D631" s="147"/>
      <c r="E631" s="147"/>
      <c r="F631" s="147"/>
      <c r="G631" s="147"/>
      <c r="H631" s="147"/>
      <c r="I631" s="147"/>
      <c r="J631" s="147"/>
      <c r="K631" s="147"/>
      <c r="L631" s="147"/>
      <c r="M631" s="147"/>
      <c r="N631" s="147"/>
      <c r="O631" s="147"/>
      <c r="P631" s="147"/>
      <c r="Q631" s="147"/>
      <c r="R631" s="147"/>
      <c r="S631" s="138"/>
      <c r="T631" s="138"/>
      <c r="U631" s="138"/>
      <c r="V631" s="138"/>
    </row>
    <row r="632" spans="1:22" ht="11.25" customHeight="1" x14ac:dyDescent="0.2">
      <c r="A632" s="138"/>
      <c r="B632" s="147"/>
      <c r="C632" s="147"/>
      <c r="D632" s="147"/>
      <c r="E632" s="147"/>
      <c r="F632" s="147"/>
      <c r="G632" s="147"/>
      <c r="H632" s="147"/>
      <c r="I632" s="147"/>
      <c r="J632" s="147"/>
      <c r="K632" s="147"/>
      <c r="L632" s="147"/>
      <c r="M632" s="147"/>
      <c r="N632" s="147"/>
      <c r="O632" s="147"/>
      <c r="P632" s="147"/>
      <c r="Q632" s="147"/>
      <c r="R632" s="147"/>
      <c r="S632" s="138"/>
      <c r="T632" s="138"/>
      <c r="U632" s="138"/>
      <c r="V632" s="138"/>
    </row>
    <row r="633" spans="1:22" ht="11.25" customHeight="1" x14ac:dyDescent="0.2">
      <c r="A633" s="138"/>
      <c r="B633" s="147"/>
      <c r="C633" s="147"/>
      <c r="D633" s="147"/>
      <c r="E633" s="147"/>
      <c r="F633" s="147"/>
      <c r="G633" s="147"/>
      <c r="H633" s="147"/>
      <c r="I633" s="147"/>
      <c r="J633" s="147"/>
      <c r="K633" s="147"/>
      <c r="L633" s="147"/>
      <c r="M633" s="147"/>
      <c r="N633" s="147"/>
      <c r="O633" s="147"/>
      <c r="P633" s="147"/>
      <c r="Q633" s="147"/>
      <c r="R633" s="147"/>
      <c r="S633" s="138"/>
      <c r="T633" s="138"/>
      <c r="U633" s="138"/>
      <c r="V633" s="138"/>
    </row>
    <row r="634" spans="1:22" ht="11.25" customHeight="1" x14ac:dyDescent="0.2">
      <c r="A634" s="138"/>
      <c r="B634" s="147"/>
      <c r="C634" s="147"/>
      <c r="D634" s="147"/>
      <c r="E634" s="147"/>
      <c r="F634" s="147"/>
      <c r="G634" s="147"/>
      <c r="H634" s="147"/>
      <c r="I634" s="147"/>
      <c r="J634" s="147"/>
      <c r="K634" s="147"/>
      <c r="L634" s="147"/>
      <c r="M634" s="147"/>
      <c r="N634" s="147"/>
      <c r="O634" s="147"/>
      <c r="P634" s="147"/>
      <c r="Q634" s="147"/>
      <c r="R634" s="147"/>
      <c r="S634" s="138"/>
      <c r="T634" s="138"/>
      <c r="U634" s="138"/>
      <c r="V634" s="138"/>
    </row>
    <row r="635" spans="1:22" ht="11.25" customHeight="1" x14ac:dyDescent="0.2">
      <c r="A635" s="138"/>
      <c r="B635" s="147"/>
      <c r="C635" s="147"/>
      <c r="D635" s="147"/>
      <c r="E635" s="147"/>
      <c r="F635" s="147"/>
      <c r="G635" s="147"/>
      <c r="H635" s="147"/>
      <c r="I635" s="147"/>
      <c r="J635" s="147"/>
      <c r="K635" s="147"/>
      <c r="L635" s="147"/>
      <c r="M635" s="147"/>
      <c r="N635" s="147"/>
      <c r="O635" s="147"/>
      <c r="P635" s="147"/>
      <c r="Q635" s="147"/>
      <c r="R635" s="147"/>
      <c r="S635" s="138"/>
      <c r="T635" s="138"/>
      <c r="U635" s="138"/>
      <c r="V635" s="138"/>
    </row>
    <row r="636" spans="1:22" ht="11.25" customHeight="1" x14ac:dyDescent="0.2">
      <c r="A636" s="138"/>
      <c r="B636" s="147"/>
      <c r="C636" s="147"/>
      <c r="D636" s="147"/>
      <c r="E636" s="147"/>
      <c r="F636" s="147"/>
      <c r="G636" s="147"/>
      <c r="H636" s="147"/>
      <c r="I636" s="147"/>
      <c r="J636" s="147"/>
      <c r="K636" s="147"/>
      <c r="L636" s="147"/>
      <c r="M636" s="147"/>
      <c r="N636" s="147"/>
      <c r="O636" s="147"/>
      <c r="P636" s="147"/>
      <c r="Q636" s="147"/>
      <c r="R636" s="147"/>
      <c r="S636" s="138"/>
      <c r="T636" s="138"/>
      <c r="U636" s="138"/>
      <c r="V636" s="138"/>
    </row>
    <row r="637" spans="1:22" ht="11.25" customHeight="1" x14ac:dyDescent="0.2">
      <c r="A637" s="138"/>
      <c r="B637" s="147"/>
      <c r="C637" s="147"/>
      <c r="D637" s="147"/>
      <c r="E637" s="147"/>
      <c r="F637" s="147"/>
      <c r="G637" s="147"/>
      <c r="H637" s="147"/>
      <c r="I637" s="147"/>
      <c r="J637" s="147"/>
      <c r="K637" s="147"/>
      <c r="L637" s="147"/>
      <c r="M637" s="147"/>
      <c r="N637" s="147"/>
      <c r="O637" s="147"/>
      <c r="P637" s="147"/>
      <c r="Q637" s="147"/>
      <c r="R637" s="147"/>
      <c r="S637" s="138"/>
      <c r="T637" s="138"/>
      <c r="U637" s="138"/>
      <c r="V637" s="138"/>
    </row>
    <row r="638" spans="1:22" ht="11.25" customHeight="1" x14ac:dyDescent="0.2">
      <c r="A638" s="138"/>
      <c r="B638" s="147"/>
      <c r="C638" s="147"/>
      <c r="D638" s="147"/>
      <c r="E638" s="147"/>
      <c r="F638" s="147"/>
      <c r="G638" s="147"/>
      <c r="H638" s="147"/>
      <c r="I638" s="147"/>
      <c r="J638" s="147"/>
      <c r="K638" s="147"/>
      <c r="L638" s="147"/>
      <c r="M638" s="147"/>
      <c r="N638" s="147"/>
      <c r="O638" s="147"/>
      <c r="P638" s="147"/>
      <c r="Q638" s="147"/>
      <c r="R638" s="147"/>
      <c r="S638" s="138"/>
      <c r="T638" s="138"/>
      <c r="U638" s="138"/>
      <c r="V638" s="138"/>
    </row>
    <row r="639" spans="1:22" ht="11.25" customHeight="1" x14ac:dyDescent="0.2">
      <c r="A639" s="138"/>
      <c r="B639" s="147"/>
      <c r="C639" s="147"/>
      <c r="D639" s="147"/>
      <c r="E639" s="147"/>
      <c r="F639" s="147"/>
      <c r="G639" s="147"/>
      <c r="H639" s="147"/>
      <c r="I639" s="147"/>
      <c r="J639" s="147"/>
      <c r="K639" s="147"/>
      <c r="L639" s="147"/>
      <c r="M639" s="147"/>
      <c r="N639" s="147"/>
      <c r="O639" s="147"/>
      <c r="P639" s="147"/>
      <c r="Q639" s="147"/>
      <c r="R639" s="147"/>
      <c r="S639" s="138"/>
      <c r="T639" s="138"/>
      <c r="U639" s="138"/>
      <c r="V639" s="138"/>
    </row>
    <row r="640" spans="1:22" ht="11.25" customHeight="1" x14ac:dyDescent="0.2">
      <c r="A640" s="138"/>
      <c r="B640" s="147"/>
      <c r="C640" s="147"/>
      <c r="D640" s="147"/>
      <c r="E640" s="147"/>
      <c r="F640" s="147"/>
      <c r="G640" s="147"/>
      <c r="H640" s="147"/>
      <c r="I640" s="147"/>
      <c r="J640" s="147"/>
      <c r="K640" s="147"/>
      <c r="L640" s="147"/>
      <c r="M640" s="147"/>
      <c r="N640" s="147"/>
      <c r="O640" s="147"/>
      <c r="P640" s="147"/>
      <c r="Q640" s="147"/>
      <c r="R640" s="147"/>
      <c r="S640" s="138"/>
      <c r="T640" s="138"/>
      <c r="U640" s="138"/>
      <c r="V640" s="138"/>
    </row>
    <row r="641" spans="1:22" ht="11.25" customHeight="1" x14ac:dyDescent="0.2">
      <c r="A641" s="138"/>
      <c r="B641" s="147"/>
      <c r="C641" s="147"/>
      <c r="D641" s="147"/>
      <c r="E641" s="147"/>
      <c r="F641" s="147"/>
      <c r="G641" s="147"/>
      <c r="H641" s="147"/>
      <c r="I641" s="147"/>
      <c r="J641" s="147"/>
      <c r="K641" s="147"/>
      <c r="L641" s="147"/>
      <c r="M641" s="147"/>
      <c r="N641" s="147"/>
      <c r="O641" s="147"/>
      <c r="P641" s="147"/>
      <c r="Q641" s="147"/>
      <c r="R641" s="147"/>
      <c r="S641" s="138"/>
      <c r="T641" s="138"/>
      <c r="U641" s="138"/>
      <c r="V641" s="138"/>
    </row>
    <row r="642" spans="1:22" ht="11.25" customHeight="1" x14ac:dyDescent="0.2">
      <c r="A642" s="138"/>
      <c r="B642" s="147"/>
      <c r="C642" s="147"/>
      <c r="D642" s="147"/>
      <c r="E642" s="147"/>
      <c r="F642" s="147"/>
      <c r="G642" s="147"/>
      <c r="H642" s="147"/>
      <c r="I642" s="147"/>
      <c r="J642" s="147"/>
      <c r="K642" s="147"/>
      <c r="L642" s="147"/>
      <c r="M642" s="147"/>
      <c r="N642" s="147"/>
      <c r="O642" s="147"/>
      <c r="P642" s="147"/>
      <c r="Q642" s="147"/>
      <c r="R642" s="147"/>
      <c r="S642" s="138"/>
      <c r="T642" s="138"/>
      <c r="U642" s="138"/>
      <c r="V642" s="138"/>
    </row>
    <row r="643" spans="1:22" ht="11.25" customHeight="1" x14ac:dyDescent="0.2">
      <c r="A643" s="138"/>
      <c r="B643" s="147"/>
      <c r="C643" s="147"/>
      <c r="D643" s="147"/>
      <c r="E643" s="147"/>
      <c r="F643" s="147"/>
      <c r="G643" s="147"/>
      <c r="H643" s="147"/>
      <c r="I643" s="147"/>
      <c r="J643" s="147"/>
      <c r="K643" s="147"/>
      <c r="L643" s="147"/>
      <c r="M643" s="147"/>
      <c r="N643" s="147"/>
      <c r="O643" s="147"/>
      <c r="P643" s="147"/>
      <c r="Q643" s="147"/>
      <c r="R643" s="147"/>
      <c r="S643" s="138"/>
      <c r="T643" s="138"/>
      <c r="U643" s="138"/>
      <c r="V643" s="138"/>
    </row>
    <row r="644" spans="1:22" ht="11.25" customHeight="1" x14ac:dyDescent="0.2">
      <c r="A644" s="138"/>
      <c r="B644" s="147"/>
      <c r="C644" s="147"/>
      <c r="D644" s="147"/>
      <c r="E644" s="147"/>
      <c r="F644" s="147"/>
      <c r="G644" s="147"/>
      <c r="H644" s="147"/>
      <c r="I644" s="147"/>
      <c r="J644" s="147"/>
      <c r="K644" s="147"/>
      <c r="L644" s="147"/>
      <c r="M644" s="147"/>
      <c r="N644" s="147"/>
      <c r="O644" s="147"/>
      <c r="P644" s="147"/>
      <c r="Q644" s="147"/>
      <c r="R644" s="147"/>
      <c r="S644" s="138"/>
      <c r="T644" s="138"/>
      <c r="U644" s="138"/>
      <c r="V644" s="138"/>
    </row>
    <row r="645" spans="1:22" ht="11.25" customHeight="1" x14ac:dyDescent="0.2">
      <c r="A645" s="138"/>
      <c r="B645" s="147"/>
      <c r="C645" s="147"/>
      <c r="D645" s="147"/>
      <c r="E645" s="147"/>
      <c r="F645" s="147"/>
      <c r="G645" s="147"/>
      <c r="H645" s="147"/>
      <c r="I645" s="147"/>
      <c r="J645" s="147"/>
      <c r="K645" s="147"/>
      <c r="L645" s="147"/>
      <c r="M645" s="147"/>
      <c r="N645" s="147"/>
      <c r="O645" s="147"/>
      <c r="P645" s="147"/>
      <c r="Q645" s="147"/>
      <c r="R645" s="147"/>
      <c r="S645" s="138"/>
      <c r="T645" s="138"/>
      <c r="U645" s="138"/>
      <c r="V645" s="138"/>
    </row>
    <row r="646" spans="1:22" ht="11.25" customHeight="1" x14ac:dyDescent="0.2">
      <c r="A646" s="138"/>
      <c r="B646" s="147"/>
      <c r="C646" s="147"/>
      <c r="D646" s="147"/>
      <c r="E646" s="147"/>
      <c r="F646" s="147"/>
      <c r="G646" s="147"/>
      <c r="H646" s="147"/>
      <c r="I646" s="147"/>
      <c r="J646" s="147"/>
      <c r="K646" s="147"/>
      <c r="L646" s="147"/>
      <c r="M646" s="147"/>
      <c r="N646" s="147"/>
      <c r="O646" s="147"/>
      <c r="P646" s="147"/>
      <c r="Q646" s="147"/>
      <c r="R646" s="147"/>
      <c r="S646" s="138"/>
      <c r="T646" s="138"/>
      <c r="U646" s="138"/>
      <c r="V646" s="138"/>
    </row>
    <row r="647" spans="1:22" ht="11.25" customHeight="1" x14ac:dyDescent="0.2">
      <c r="A647" s="138"/>
      <c r="B647" s="147"/>
      <c r="C647" s="147"/>
      <c r="D647" s="147"/>
      <c r="E647" s="147"/>
      <c r="F647" s="147"/>
      <c r="G647" s="147"/>
      <c r="H647" s="147"/>
      <c r="I647" s="147"/>
      <c r="J647" s="147"/>
      <c r="K647" s="147"/>
      <c r="L647" s="147"/>
      <c r="M647" s="147"/>
      <c r="N647" s="147"/>
      <c r="O647" s="147"/>
      <c r="P647" s="147"/>
      <c r="Q647" s="147"/>
      <c r="R647" s="147"/>
      <c r="S647" s="138"/>
      <c r="T647" s="138"/>
      <c r="U647" s="138"/>
      <c r="V647" s="138"/>
    </row>
    <row r="648" spans="1:22" ht="11.25" customHeight="1" x14ac:dyDescent="0.2">
      <c r="A648" s="138"/>
      <c r="B648" s="147"/>
      <c r="C648" s="147"/>
      <c r="D648" s="147"/>
      <c r="E648" s="147"/>
      <c r="F648" s="147"/>
      <c r="G648" s="147"/>
      <c r="H648" s="147"/>
      <c r="I648" s="147"/>
      <c r="J648" s="147"/>
      <c r="K648" s="147"/>
      <c r="L648" s="147"/>
      <c r="M648" s="147"/>
      <c r="N648" s="147"/>
      <c r="O648" s="147"/>
      <c r="P648" s="147"/>
      <c r="Q648" s="147"/>
      <c r="R648" s="147"/>
      <c r="S648" s="138"/>
      <c r="T648" s="138"/>
      <c r="U648" s="138"/>
      <c r="V648" s="138"/>
    </row>
    <row r="649" spans="1:22" ht="11.25" customHeight="1" x14ac:dyDescent="0.2">
      <c r="A649" s="138"/>
      <c r="B649" s="147"/>
      <c r="C649" s="147"/>
      <c r="D649" s="147"/>
      <c r="E649" s="147"/>
      <c r="F649" s="147"/>
      <c r="G649" s="147"/>
      <c r="H649" s="147"/>
      <c r="I649" s="147"/>
      <c r="J649" s="147"/>
      <c r="K649" s="147"/>
      <c r="L649" s="147"/>
      <c r="M649" s="147"/>
      <c r="N649" s="147"/>
      <c r="O649" s="147"/>
      <c r="P649" s="147"/>
      <c r="Q649" s="147"/>
      <c r="R649" s="147"/>
      <c r="S649" s="138"/>
      <c r="T649" s="138"/>
      <c r="U649" s="138"/>
      <c r="V649" s="138"/>
    </row>
    <row r="650" spans="1:22" ht="11.25" customHeight="1" x14ac:dyDescent="0.2">
      <c r="A650" s="138"/>
      <c r="B650" s="147"/>
      <c r="C650" s="147"/>
      <c r="D650" s="147"/>
      <c r="E650" s="147"/>
      <c r="F650" s="147"/>
      <c r="G650" s="147"/>
      <c r="H650" s="147"/>
      <c r="I650" s="147"/>
      <c r="J650" s="147"/>
      <c r="K650" s="147"/>
      <c r="L650" s="147"/>
      <c r="M650" s="147"/>
      <c r="N650" s="147"/>
      <c r="O650" s="147"/>
      <c r="P650" s="147"/>
      <c r="Q650" s="147"/>
      <c r="R650" s="147"/>
      <c r="S650" s="138"/>
      <c r="T650" s="138"/>
      <c r="U650" s="138"/>
      <c r="V650" s="138"/>
    </row>
    <row r="651" spans="1:22" ht="11.25" customHeight="1" x14ac:dyDescent="0.2">
      <c r="A651" s="138"/>
      <c r="B651" s="147"/>
      <c r="C651" s="147"/>
      <c r="D651" s="147"/>
      <c r="E651" s="147"/>
      <c r="F651" s="147"/>
      <c r="G651" s="147"/>
      <c r="H651" s="147"/>
      <c r="I651" s="147"/>
      <c r="J651" s="147"/>
      <c r="K651" s="147"/>
      <c r="L651" s="147"/>
      <c r="M651" s="147"/>
      <c r="N651" s="147"/>
      <c r="O651" s="147"/>
      <c r="P651" s="147"/>
      <c r="Q651" s="147"/>
      <c r="R651" s="147"/>
      <c r="S651" s="138"/>
      <c r="T651" s="138"/>
      <c r="U651" s="138"/>
      <c r="V651" s="138"/>
    </row>
    <row r="652" spans="1:22" ht="11.25" customHeight="1" x14ac:dyDescent="0.2">
      <c r="A652" s="138"/>
      <c r="B652" s="147"/>
      <c r="C652" s="147"/>
      <c r="D652" s="147"/>
      <c r="E652" s="147"/>
      <c r="F652" s="147"/>
      <c r="G652" s="147"/>
      <c r="H652" s="147"/>
      <c r="I652" s="147"/>
      <c r="J652" s="147"/>
      <c r="K652" s="147"/>
      <c r="L652" s="147"/>
      <c r="M652" s="147"/>
      <c r="N652" s="147"/>
      <c r="O652" s="147"/>
      <c r="P652" s="147"/>
      <c r="Q652" s="147"/>
      <c r="R652" s="147"/>
      <c r="S652" s="138"/>
      <c r="T652" s="138"/>
      <c r="U652" s="138"/>
      <c r="V652" s="138"/>
    </row>
    <row r="653" spans="1:22" ht="11.25" customHeight="1" x14ac:dyDescent="0.2">
      <c r="A653" s="138"/>
      <c r="B653" s="147"/>
      <c r="C653" s="147"/>
      <c r="D653" s="147"/>
      <c r="E653" s="147"/>
      <c r="F653" s="147"/>
      <c r="G653" s="147"/>
      <c r="H653" s="147"/>
      <c r="I653" s="147"/>
      <c r="J653" s="147"/>
      <c r="K653" s="147"/>
      <c r="L653" s="147"/>
      <c r="M653" s="147"/>
      <c r="N653" s="147"/>
      <c r="O653" s="147"/>
      <c r="P653" s="147"/>
      <c r="Q653" s="147"/>
      <c r="R653" s="147"/>
      <c r="S653" s="138"/>
      <c r="T653" s="138"/>
      <c r="U653" s="138"/>
      <c r="V653" s="138"/>
    </row>
    <row r="654" spans="1:22" ht="11.25" customHeight="1" x14ac:dyDescent="0.2">
      <c r="A654" s="138"/>
      <c r="B654" s="147"/>
      <c r="C654" s="147"/>
      <c r="D654" s="147"/>
      <c r="E654" s="147"/>
      <c r="F654" s="147"/>
      <c r="G654" s="147"/>
      <c r="H654" s="147"/>
      <c r="I654" s="147"/>
      <c r="J654" s="147"/>
      <c r="K654" s="147"/>
      <c r="L654" s="147"/>
      <c r="M654" s="147"/>
      <c r="N654" s="147"/>
      <c r="O654" s="147"/>
      <c r="P654" s="147"/>
      <c r="Q654" s="147"/>
      <c r="R654" s="147"/>
      <c r="S654" s="138"/>
      <c r="T654" s="138"/>
      <c r="U654" s="138"/>
      <c r="V654" s="138"/>
    </row>
    <row r="655" spans="1:22" ht="11.25" customHeight="1" x14ac:dyDescent="0.2">
      <c r="A655" s="138"/>
      <c r="B655" s="147"/>
      <c r="C655" s="147"/>
      <c r="D655" s="147"/>
      <c r="E655" s="147"/>
      <c r="F655" s="147"/>
      <c r="G655" s="147"/>
      <c r="H655" s="147"/>
      <c r="I655" s="147"/>
      <c r="J655" s="147"/>
      <c r="K655" s="147"/>
      <c r="L655" s="147"/>
      <c r="M655" s="147"/>
      <c r="N655" s="147"/>
      <c r="O655" s="147"/>
      <c r="P655" s="147"/>
      <c r="Q655" s="147"/>
      <c r="R655" s="147"/>
      <c r="S655" s="138"/>
      <c r="T655" s="138"/>
      <c r="U655" s="138"/>
      <c r="V655" s="138"/>
    </row>
    <row r="656" spans="1:22" ht="11.25" customHeight="1" x14ac:dyDescent="0.2">
      <c r="A656" s="138"/>
      <c r="B656" s="147"/>
      <c r="C656" s="147"/>
      <c r="D656" s="147"/>
      <c r="E656" s="147"/>
      <c r="F656" s="147"/>
      <c r="G656" s="147"/>
      <c r="H656" s="147"/>
      <c r="I656" s="147"/>
      <c r="J656" s="147"/>
      <c r="K656" s="147"/>
      <c r="L656" s="147"/>
      <c r="M656" s="147"/>
      <c r="N656" s="147"/>
      <c r="O656" s="147"/>
      <c r="P656" s="147"/>
      <c r="Q656" s="147"/>
      <c r="R656" s="147"/>
      <c r="S656" s="138"/>
      <c r="T656" s="138"/>
      <c r="U656" s="138"/>
      <c r="V656" s="138"/>
    </row>
    <row r="657" spans="1:22" ht="11.25" customHeight="1" x14ac:dyDescent="0.2">
      <c r="A657" s="138"/>
      <c r="B657" s="147"/>
      <c r="C657" s="147"/>
      <c r="D657" s="147"/>
      <c r="E657" s="147"/>
      <c r="F657" s="147"/>
      <c r="G657" s="147"/>
      <c r="H657" s="147"/>
      <c r="I657" s="147"/>
      <c r="J657" s="147"/>
      <c r="K657" s="147"/>
      <c r="L657" s="147"/>
      <c r="M657" s="147"/>
      <c r="N657" s="147"/>
      <c r="O657" s="147"/>
      <c r="P657" s="147"/>
      <c r="Q657" s="147"/>
      <c r="R657" s="147"/>
      <c r="S657" s="138"/>
      <c r="T657" s="138"/>
      <c r="U657" s="138"/>
      <c r="V657" s="138"/>
    </row>
    <row r="658" spans="1:22" ht="11.25" customHeight="1" x14ac:dyDescent="0.2">
      <c r="A658" s="138"/>
      <c r="B658" s="147"/>
      <c r="C658" s="147"/>
      <c r="D658" s="147"/>
      <c r="E658" s="147"/>
      <c r="F658" s="147"/>
      <c r="G658" s="147"/>
      <c r="H658" s="147"/>
      <c r="I658" s="147"/>
      <c r="J658" s="147"/>
      <c r="K658" s="147"/>
      <c r="L658" s="147"/>
      <c r="M658" s="147"/>
      <c r="N658" s="147"/>
      <c r="O658" s="147"/>
      <c r="P658" s="147"/>
      <c r="Q658" s="147"/>
      <c r="R658" s="147"/>
      <c r="S658" s="138"/>
      <c r="T658" s="138"/>
      <c r="U658" s="138"/>
      <c r="V658" s="138"/>
    </row>
    <row r="659" spans="1:22" ht="11.25" customHeight="1" x14ac:dyDescent="0.2">
      <c r="A659" s="138"/>
      <c r="B659" s="147"/>
      <c r="C659" s="147"/>
      <c r="D659" s="147"/>
      <c r="E659" s="147"/>
      <c r="F659" s="147"/>
      <c r="G659" s="147"/>
      <c r="H659" s="147"/>
      <c r="I659" s="147"/>
      <c r="J659" s="147"/>
      <c r="K659" s="147"/>
      <c r="L659" s="147"/>
      <c r="M659" s="147"/>
      <c r="N659" s="147"/>
      <c r="O659" s="147"/>
      <c r="P659" s="147"/>
      <c r="Q659" s="147"/>
      <c r="R659" s="147"/>
      <c r="S659" s="138"/>
      <c r="T659" s="138"/>
      <c r="U659" s="138"/>
      <c r="V659" s="138"/>
    </row>
    <row r="660" spans="1:22" ht="11.25" customHeight="1" x14ac:dyDescent="0.2">
      <c r="A660" s="138"/>
      <c r="B660" s="147"/>
      <c r="C660" s="147"/>
      <c r="D660" s="147"/>
      <c r="E660" s="147"/>
      <c r="F660" s="147"/>
      <c r="G660" s="147"/>
      <c r="H660" s="147"/>
      <c r="I660" s="147"/>
      <c r="J660" s="147"/>
      <c r="K660" s="147"/>
      <c r="L660" s="147"/>
      <c r="M660" s="147"/>
      <c r="N660" s="147"/>
      <c r="O660" s="147"/>
      <c r="P660" s="147"/>
      <c r="Q660" s="147"/>
      <c r="R660" s="147"/>
      <c r="S660" s="138"/>
      <c r="T660" s="138"/>
      <c r="U660" s="138"/>
      <c r="V660" s="138"/>
    </row>
    <row r="661" spans="1:22" ht="11.25" customHeight="1" x14ac:dyDescent="0.2">
      <c r="A661" s="138"/>
      <c r="B661" s="147"/>
      <c r="C661" s="147"/>
      <c r="D661" s="147"/>
      <c r="E661" s="147"/>
      <c r="F661" s="147"/>
      <c r="G661" s="147"/>
      <c r="H661" s="147"/>
      <c r="I661" s="147"/>
      <c r="J661" s="147"/>
      <c r="K661" s="147"/>
      <c r="L661" s="147"/>
      <c r="M661" s="147"/>
      <c r="N661" s="147"/>
      <c r="O661" s="147"/>
      <c r="P661" s="147"/>
      <c r="Q661" s="147"/>
      <c r="R661" s="147"/>
      <c r="S661" s="138"/>
      <c r="T661" s="138"/>
      <c r="U661" s="138"/>
      <c r="V661" s="138"/>
    </row>
    <row r="662" spans="1:22" ht="11.25" customHeight="1" x14ac:dyDescent="0.2">
      <c r="A662" s="138"/>
      <c r="B662" s="147"/>
      <c r="C662" s="147"/>
      <c r="D662" s="147"/>
      <c r="E662" s="147"/>
      <c r="F662" s="147"/>
      <c r="G662" s="147"/>
      <c r="H662" s="147"/>
      <c r="I662" s="147"/>
      <c r="J662" s="147"/>
      <c r="K662" s="147"/>
      <c r="L662" s="147"/>
      <c r="M662" s="147"/>
      <c r="N662" s="147"/>
      <c r="O662" s="147"/>
      <c r="P662" s="147"/>
      <c r="Q662" s="147"/>
      <c r="R662" s="147"/>
      <c r="S662" s="138"/>
      <c r="T662" s="138"/>
      <c r="U662" s="138"/>
      <c r="V662" s="138"/>
    </row>
    <row r="663" spans="1:22" ht="11.25" customHeight="1" x14ac:dyDescent="0.2">
      <c r="A663" s="138"/>
      <c r="B663" s="147"/>
      <c r="C663" s="147"/>
      <c r="D663" s="147"/>
      <c r="E663" s="147"/>
      <c r="F663" s="147"/>
      <c r="G663" s="147"/>
      <c r="H663" s="147"/>
      <c r="I663" s="147"/>
      <c r="J663" s="147"/>
      <c r="K663" s="147"/>
      <c r="L663" s="147"/>
      <c r="M663" s="147"/>
      <c r="N663" s="147"/>
      <c r="O663" s="147"/>
      <c r="P663" s="147"/>
      <c r="Q663" s="147"/>
      <c r="R663" s="147"/>
      <c r="S663" s="138"/>
      <c r="T663" s="138"/>
      <c r="U663" s="138"/>
      <c r="V663" s="138"/>
    </row>
    <row r="664" spans="1:22" ht="11.25" customHeight="1" x14ac:dyDescent="0.2">
      <c r="A664" s="138"/>
      <c r="B664" s="147"/>
      <c r="C664" s="147"/>
      <c r="D664" s="147"/>
      <c r="E664" s="147"/>
      <c r="F664" s="147"/>
      <c r="G664" s="147"/>
      <c r="H664" s="147"/>
      <c r="I664" s="147"/>
      <c r="J664" s="147"/>
      <c r="K664" s="147"/>
      <c r="L664" s="147"/>
      <c r="M664" s="147"/>
      <c r="N664" s="147"/>
      <c r="O664" s="147"/>
      <c r="P664" s="147"/>
      <c r="Q664" s="147"/>
      <c r="R664" s="147"/>
      <c r="S664" s="138"/>
      <c r="T664" s="138"/>
      <c r="U664" s="138"/>
      <c r="V664" s="138"/>
    </row>
    <row r="665" spans="1:22" ht="11.25" customHeight="1" x14ac:dyDescent="0.2">
      <c r="A665" s="138"/>
      <c r="B665" s="147"/>
      <c r="C665" s="147"/>
      <c r="D665" s="147"/>
      <c r="E665" s="147"/>
      <c r="F665" s="147"/>
      <c r="G665" s="147"/>
      <c r="H665" s="147"/>
      <c r="I665" s="147"/>
      <c r="J665" s="147"/>
      <c r="K665" s="147"/>
      <c r="L665" s="147"/>
      <c r="M665" s="147"/>
      <c r="N665" s="147"/>
      <c r="O665" s="147"/>
      <c r="P665" s="147"/>
      <c r="Q665" s="147"/>
      <c r="R665" s="147"/>
      <c r="S665" s="138"/>
      <c r="T665" s="138"/>
      <c r="U665" s="138"/>
      <c r="V665" s="138"/>
    </row>
    <row r="666" spans="1:22" ht="11.25" customHeight="1" x14ac:dyDescent="0.2">
      <c r="A666" s="138"/>
      <c r="B666" s="147"/>
      <c r="C666" s="147"/>
      <c r="D666" s="147"/>
      <c r="E666" s="147"/>
      <c r="F666" s="147"/>
      <c r="G666" s="147"/>
      <c r="H666" s="147"/>
      <c r="I666" s="147"/>
      <c r="J666" s="147"/>
      <c r="K666" s="147"/>
      <c r="L666" s="147"/>
      <c r="M666" s="147"/>
      <c r="N666" s="147"/>
      <c r="O666" s="147"/>
      <c r="P666" s="147"/>
      <c r="Q666" s="147"/>
      <c r="R666" s="147"/>
      <c r="S666" s="138"/>
      <c r="T666" s="138"/>
      <c r="U666" s="138"/>
      <c r="V666" s="138"/>
    </row>
    <row r="667" spans="1:22" ht="11.25" customHeight="1" x14ac:dyDescent="0.2">
      <c r="A667" s="138"/>
      <c r="B667" s="147"/>
      <c r="C667" s="147"/>
      <c r="D667" s="147"/>
      <c r="E667" s="147"/>
      <c r="F667" s="147"/>
      <c r="G667" s="147"/>
      <c r="H667" s="147"/>
      <c r="I667" s="147"/>
      <c r="J667" s="147"/>
      <c r="K667" s="147"/>
      <c r="L667" s="147"/>
      <c r="M667" s="147"/>
      <c r="N667" s="147"/>
      <c r="O667" s="147"/>
      <c r="P667" s="147"/>
      <c r="Q667" s="147"/>
      <c r="R667" s="147"/>
      <c r="S667" s="138"/>
      <c r="T667" s="138"/>
      <c r="U667" s="138"/>
      <c r="V667" s="138"/>
    </row>
    <row r="668" spans="1:22" ht="11.25" customHeight="1" x14ac:dyDescent="0.2">
      <c r="A668" s="138"/>
      <c r="B668" s="147"/>
      <c r="C668" s="147"/>
      <c r="D668" s="147"/>
      <c r="E668" s="147"/>
      <c r="F668" s="147"/>
      <c r="G668" s="147"/>
      <c r="H668" s="147"/>
      <c r="I668" s="147"/>
      <c r="J668" s="147"/>
      <c r="K668" s="147"/>
      <c r="L668" s="147"/>
      <c r="M668" s="147"/>
      <c r="N668" s="147"/>
      <c r="O668" s="147"/>
      <c r="P668" s="147"/>
      <c r="Q668" s="147"/>
      <c r="R668" s="147"/>
      <c r="S668" s="138"/>
      <c r="T668" s="138"/>
      <c r="U668" s="138"/>
      <c r="V668" s="138"/>
    </row>
    <row r="669" spans="1:22" ht="11.25" customHeight="1" x14ac:dyDescent="0.2">
      <c r="A669" s="138"/>
      <c r="B669" s="147"/>
      <c r="C669" s="147"/>
      <c r="D669" s="147"/>
      <c r="E669" s="147"/>
      <c r="F669" s="147"/>
      <c r="G669" s="147"/>
      <c r="H669" s="147"/>
      <c r="I669" s="147"/>
      <c r="J669" s="147"/>
      <c r="K669" s="147"/>
      <c r="L669" s="147"/>
      <c r="M669" s="147"/>
      <c r="N669" s="147"/>
      <c r="O669" s="147"/>
      <c r="P669" s="147"/>
      <c r="Q669" s="147"/>
      <c r="R669" s="147"/>
      <c r="S669" s="138"/>
      <c r="T669" s="138"/>
      <c r="U669" s="138"/>
      <c r="V669" s="138"/>
    </row>
    <row r="670" spans="1:22" ht="11.25" customHeight="1" x14ac:dyDescent="0.2">
      <c r="A670" s="138"/>
      <c r="B670" s="147"/>
      <c r="C670" s="147"/>
      <c r="D670" s="147"/>
      <c r="E670" s="147"/>
      <c r="F670" s="147"/>
      <c r="G670" s="147"/>
      <c r="H670" s="147"/>
      <c r="I670" s="147"/>
      <c r="J670" s="147"/>
      <c r="K670" s="147"/>
      <c r="L670" s="147"/>
      <c r="M670" s="147"/>
      <c r="N670" s="147"/>
      <c r="O670" s="147"/>
      <c r="P670" s="147"/>
      <c r="Q670" s="147"/>
      <c r="R670" s="147"/>
      <c r="S670" s="138"/>
      <c r="T670" s="138"/>
      <c r="U670" s="138"/>
      <c r="V670" s="138"/>
    </row>
    <row r="671" spans="1:22" ht="11.25" customHeight="1" x14ac:dyDescent="0.2">
      <c r="A671" s="138"/>
      <c r="B671" s="147"/>
      <c r="C671" s="147"/>
      <c r="D671" s="147"/>
      <c r="E671" s="147"/>
      <c r="F671" s="147"/>
      <c r="G671" s="147"/>
      <c r="H671" s="147"/>
      <c r="I671" s="147"/>
      <c r="J671" s="147"/>
      <c r="K671" s="147"/>
      <c r="L671" s="147"/>
      <c r="M671" s="147"/>
      <c r="N671" s="147"/>
      <c r="O671" s="147"/>
      <c r="P671" s="147"/>
      <c r="Q671" s="147"/>
      <c r="R671" s="147"/>
      <c r="S671" s="138"/>
      <c r="T671" s="138"/>
      <c r="U671" s="138"/>
      <c r="V671" s="138"/>
    </row>
    <row r="672" spans="1:22" ht="11.25" customHeight="1" x14ac:dyDescent="0.2">
      <c r="A672" s="138"/>
      <c r="B672" s="147"/>
      <c r="C672" s="147"/>
      <c r="D672" s="147"/>
      <c r="E672" s="147"/>
      <c r="F672" s="147"/>
      <c r="G672" s="147"/>
      <c r="H672" s="147"/>
      <c r="I672" s="147"/>
      <c r="J672" s="147"/>
      <c r="K672" s="147"/>
      <c r="L672" s="147"/>
      <c r="M672" s="147"/>
      <c r="N672" s="147"/>
      <c r="O672" s="147"/>
      <c r="P672" s="147"/>
      <c r="Q672" s="147"/>
      <c r="R672" s="147"/>
      <c r="S672" s="138"/>
      <c r="T672" s="138"/>
      <c r="U672" s="138"/>
      <c r="V672" s="138"/>
    </row>
    <row r="673" spans="1:22" ht="11.25" customHeight="1" x14ac:dyDescent="0.2">
      <c r="A673" s="138"/>
      <c r="B673" s="147"/>
      <c r="C673" s="147"/>
      <c r="D673" s="147"/>
      <c r="E673" s="147"/>
      <c r="F673" s="147"/>
      <c r="G673" s="147"/>
      <c r="H673" s="147"/>
      <c r="I673" s="147"/>
      <c r="J673" s="147"/>
      <c r="K673" s="147"/>
      <c r="L673" s="147"/>
      <c r="M673" s="147"/>
      <c r="N673" s="147"/>
      <c r="O673" s="147"/>
      <c r="P673" s="147"/>
      <c r="Q673" s="147"/>
      <c r="R673" s="147"/>
      <c r="S673" s="138"/>
      <c r="T673" s="138"/>
      <c r="U673" s="138"/>
      <c r="V673" s="138"/>
    </row>
    <row r="674" spans="1:22" ht="11.25" customHeight="1" x14ac:dyDescent="0.2">
      <c r="A674" s="138"/>
      <c r="B674" s="147"/>
      <c r="C674" s="147"/>
      <c r="D674" s="147"/>
      <c r="E674" s="147"/>
      <c r="F674" s="147"/>
      <c r="G674" s="147"/>
      <c r="H674" s="147"/>
      <c r="I674" s="147"/>
      <c r="J674" s="147"/>
      <c r="K674" s="147"/>
      <c r="L674" s="147"/>
      <c r="M674" s="147"/>
      <c r="N674" s="147"/>
      <c r="O674" s="147"/>
      <c r="P674" s="147"/>
      <c r="Q674" s="147"/>
      <c r="R674" s="147"/>
      <c r="S674" s="138"/>
      <c r="T674" s="138"/>
      <c r="U674" s="138"/>
      <c r="V674" s="138"/>
    </row>
    <row r="675" spans="1:22" ht="11.25" customHeight="1" x14ac:dyDescent="0.2">
      <c r="A675" s="138"/>
      <c r="B675" s="147"/>
      <c r="C675" s="147"/>
      <c r="D675" s="147"/>
      <c r="E675" s="147"/>
      <c r="F675" s="147"/>
      <c r="G675" s="147"/>
      <c r="H675" s="147"/>
      <c r="I675" s="147"/>
      <c r="J675" s="147"/>
      <c r="K675" s="147"/>
      <c r="L675" s="147"/>
      <c r="M675" s="147"/>
      <c r="N675" s="147"/>
      <c r="O675" s="147"/>
      <c r="P675" s="147"/>
      <c r="Q675" s="147"/>
      <c r="R675" s="147"/>
      <c r="S675" s="138"/>
      <c r="T675" s="138"/>
      <c r="U675" s="138"/>
      <c r="V675" s="138"/>
    </row>
    <row r="676" spans="1:22" ht="11.25" customHeight="1" x14ac:dyDescent="0.2">
      <c r="A676" s="138"/>
      <c r="B676" s="147"/>
      <c r="C676" s="147"/>
      <c r="D676" s="147"/>
      <c r="E676" s="147"/>
      <c r="F676" s="147"/>
      <c r="G676" s="147"/>
      <c r="H676" s="147"/>
      <c r="I676" s="147"/>
      <c r="J676" s="147"/>
      <c r="K676" s="147"/>
      <c r="L676" s="147"/>
      <c r="M676" s="147"/>
      <c r="N676" s="147"/>
      <c r="O676" s="147"/>
      <c r="P676" s="147"/>
      <c r="Q676" s="147"/>
      <c r="R676" s="147"/>
      <c r="S676" s="138"/>
      <c r="T676" s="138"/>
      <c r="U676" s="138"/>
      <c r="V676" s="138"/>
    </row>
    <row r="677" spans="1:22" ht="11.25" customHeight="1" x14ac:dyDescent="0.2">
      <c r="A677" s="138"/>
      <c r="B677" s="147"/>
      <c r="C677" s="147"/>
      <c r="D677" s="147"/>
      <c r="E677" s="147"/>
      <c r="F677" s="147"/>
      <c r="G677" s="147"/>
      <c r="H677" s="147"/>
      <c r="I677" s="147"/>
      <c r="J677" s="147"/>
      <c r="K677" s="147"/>
      <c r="L677" s="147"/>
      <c r="M677" s="147"/>
      <c r="N677" s="147"/>
      <c r="O677" s="147"/>
      <c r="P677" s="147"/>
      <c r="Q677" s="147"/>
      <c r="R677" s="147"/>
      <c r="S677" s="138"/>
      <c r="T677" s="138"/>
      <c r="U677" s="138"/>
      <c r="V677" s="138"/>
    </row>
    <row r="678" spans="1:22" ht="11.25" customHeight="1" x14ac:dyDescent="0.2">
      <c r="A678" s="138"/>
      <c r="B678" s="147"/>
      <c r="C678" s="147"/>
      <c r="D678" s="147"/>
      <c r="E678" s="147"/>
      <c r="F678" s="147"/>
      <c r="G678" s="147"/>
      <c r="H678" s="147"/>
      <c r="I678" s="147"/>
      <c r="J678" s="147"/>
      <c r="K678" s="147"/>
      <c r="L678" s="147"/>
      <c r="M678" s="147"/>
      <c r="N678" s="147"/>
      <c r="O678" s="147"/>
      <c r="P678" s="147"/>
      <c r="Q678" s="147"/>
      <c r="R678" s="147"/>
      <c r="S678" s="138"/>
      <c r="T678" s="138"/>
      <c r="U678" s="138"/>
      <c r="V678" s="138"/>
    </row>
    <row r="679" spans="1:22" ht="11.25" customHeight="1" x14ac:dyDescent="0.2">
      <c r="A679" s="138"/>
      <c r="B679" s="147"/>
      <c r="C679" s="147"/>
      <c r="D679" s="147"/>
      <c r="E679" s="147"/>
      <c r="F679" s="147"/>
      <c r="G679" s="147"/>
      <c r="H679" s="147"/>
      <c r="I679" s="147"/>
      <c r="J679" s="147"/>
      <c r="K679" s="147"/>
      <c r="L679" s="147"/>
      <c r="M679" s="147"/>
      <c r="N679" s="147"/>
      <c r="O679" s="147"/>
      <c r="P679" s="147"/>
      <c r="Q679" s="147"/>
      <c r="R679" s="147"/>
      <c r="S679" s="138"/>
      <c r="T679" s="138"/>
      <c r="U679" s="138"/>
      <c r="V679" s="138"/>
    </row>
    <row r="680" spans="1:22" ht="11.25" customHeight="1" x14ac:dyDescent="0.2">
      <c r="A680" s="138"/>
      <c r="B680" s="147"/>
      <c r="C680" s="147"/>
      <c r="D680" s="147"/>
      <c r="E680" s="147"/>
      <c r="F680" s="147"/>
      <c r="G680" s="147"/>
      <c r="H680" s="147"/>
      <c r="I680" s="147"/>
      <c r="J680" s="147"/>
      <c r="K680" s="147"/>
      <c r="L680" s="147"/>
      <c r="M680" s="147"/>
      <c r="N680" s="147"/>
      <c r="O680" s="147"/>
      <c r="P680" s="147"/>
      <c r="Q680" s="147"/>
      <c r="R680" s="147"/>
      <c r="S680" s="138"/>
      <c r="T680" s="138"/>
      <c r="U680" s="138"/>
      <c r="V680" s="138"/>
    </row>
    <row r="681" spans="1:22" ht="11.25" customHeight="1" x14ac:dyDescent="0.2">
      <c r="A681" s="138"/>
      <c r="B681" s="147"/>
      <c r="C681" s="147"/>
      <c r="D681" s="147"/>
      <c r="E681" s="147"/>
      <c r="F681" s="147"/>
      <c r="G681" s="147"/>
      <c r="H681" s="147"/>
      <c r="I681" s="147"/>
      <c r="J681" s="147"/>
      <c r="K681" s="147"/>
      <c r="L681" s="147"/>
      <c r="M681" s="147"/>
      <c r="N681" s="147"/>
      <c r="O681" s="147"/>
      <c r="P681" s="147"/>
      <c r="Q681" s="147"/>
      <c r="R681" s="147"/>
      <c r="S681" s="138"/>
      <c r="T681" s="138"/>
      <c r="U681" s="138"/>
      <c r="V681" s="138"/>
    </row>
    <row r="682" spans="1:22" ht="11.25" customHeight="1" x14ac:dyDescent="0.2">
      <c r="A682" s="138"/>
      <c r="B682" s="147"/>
      <c r="C682" s="147"/>
      <c r="D682" s="147"/>
      <c r="E682" s="147"/>
      <c r="F682" s="147"/>
      <c r="G682" s="147"/>
      <c r="H682" s="147"/>
      <c r="I682" s="147"/>
      <c r="J682" s="147"/>
      <c r="K682" s="147"/>
      <c r="L682" s="147"/>
      <c r="M682" s="147"/>
      <c r="N682" s="147"/>
      <c r="O682" s="147"/>
      <c r="P682" s="147"/>
      <c r="Q682" s="147"/>
      <c r="R682" s="147"/>
      <c r="S682" s="138"/>
      <c r="T682" s="138"/>
      <c r="U682" s="138"/>
      <c r="V682" s="138"/>
    </row>
    <row r="683" spans="1:22" ht="11.25" customHeight="1" x14ac:dyDescent="0.2">
      <c r="A683" s="138"/>
      <c r="B683" s="147"/>
      <c r="C683" s="147"/>
      <c r="D683" s="147"/>
      <c r="E683" s="147"/>
      <c r="F683" s="147"/>
      <c r="G683" s="147"/>
      <c r="H683" s="147"/>
      <c r="I683" s="147"/>
      <c r="J683" s="147"/>
      <c r="K683" s="147"/>
      <c r="L683" s="147"/>
      <c r="M683" s="147"/>
      <c r="N683" s="147"/>
      <c r="O683" s="147"/>
      <c r="P683" s="147"/>
      <c r="Q683" s="147"/>
      <c r="R683" s="147"/>
      <c r="S683" s="138"/>
      <c r="T683" s="138"/>
      <c r="U683" s="138"/>
      <c r="V683" s="138"/>
    </row>
    <row r="684" spans="1:22" ht="11.25" customHeight="1" x14ac:dyDescent="0.2">
      <c r="A684" s="138"/>
      <c r="B684" s="147"/>
      <c r="C684" s="147"/>
      <c r="D684" s="147"/>
      <c r="E684" s="147"/>
      <c r="F684" s="147"/>
      <c r="G684" s="147"/>
      <c r="H684" s="147"/>
      <c r="I684" s="147"/>
      <c r="J684" s="147"/>
      <c r="K684" s="147"/>
      <c r="L684" s="147"/>
      <c r="M684" s="147"/>
      <c r="N684" s="147"/>
      <c r="O684" s="147"/>
      <c r="P684" s="147"/>
      <c r="Q684" s="147"/>
      <c r="R684" s="147"/>
      <c r="S684" s="138"/>
      <c r="T684" s="138"/>
      <c r="U684" s="138"/>
      <c r="V684" s="138"/>
    </row>
    <row r="685" spans="1:22" ht="11.25" customHeight="1" x14ac:dyDescent="0.2">
      <c r="A685" s="138"/>
      <c r="B685" s="147"/>
      <c r="C685" s="147"/>
      <c r="D685" s="147"/>
      <c r="E685" s="147"/>
      <c r="F685" s="147"/>
      <c r="G685" s="147"/>
      <c r="H685" s="147"/>
      <c r="I685" s="147"/>
      <c r="J685" s="147"/>
      <c r="K685" s="147"/>
      <c r="L685" s="147"/>
      <c r="M685" s="147"/>
      <c r="N685" s="147"/>
      <c r="O685" s="147"/>
      <c r="P685" s="147"/>
      <c r="Q685" s="147"/>
      <c r="R685" s="147"/>
      <c r="S685" s="138"/>
      <c r="T685" s="138"/>
      <c r="U685" s="138"/>
      <c r="V685" s="138"/>
    </row>
    <row r="686" spans="1:22" ht="11.25" customHeight="1" x14ac:dyDescent="0.2">
      <c r="A686" s="138"/>
      <c r="B686" s="147"/>
      <c r="C686" s="147"/>
      <c r="D686" s="147"/>
      <c r="E686" s="147"/>
      <c r="F686" s="147"/>
      <c r="G686" s="147"/>
      <c r="H686" s="147"/>
      <c r="I686" s="147"/>
      <c r="J686" s="147"/>
      <c r="K686" s="147"/>
      <c r="L686" s="147"/>
      <c r="M686" s="147"/>
      <c r="N686" s="147"/>
      <c r="O686" s="147"/>
      <c r="P686" s="147"/>
      <c r="Q686" s="147"/>
      <c r="R686" s="147"/>
      <c r="S686" s="138"/>
      <c r="T686" s="138"/>
      <c r="U686" s="138"/>
      <c r="V686" s="138"/>
    </row>
    <row r="687" spans="1:22" ht="11.25" customHeight="1" x14ac:dyDescent="0.2">
      <c r="A687" s="138"/>
      <c r="B687" s="147"/>
      <c r="C687" s="147"/>
      <c r="D687" s="147"/>
      <c r="E687" s="147"/>
      <c r="F687" s="147"/>
      <c r="G687" s="147"/>
      <c r="H687" s="147"/>
      <c r="I687" s="147"/>
      <c r="J687" s="147"/>
      <c r="K687" s="147"/>
      <c r="L687" s="147"/>
      <c r="M687" s="147"/>
      <c r="N687" s="147"/>
      <c r="O687" s="147"/>
      <c r="P687" s="147"/>
      <c r="Q687" s="147"/>
      <c r="R687" s="147"/>
      <c r="S687" s="138"/>
      <c r="T687" s="138"/>
      <c r="U687" s="138"/>
      <c r="V687" s="138"/>
    </row>
    <row r="688" spans="1:22" ht="11.25" customHeight="1" x14ac:dyDescent="0.2">
      <c r="A688" s="138"/>
      <c r="B688" s="147"/>
      <c r="C688" s="147"/>
      <c r="D688" s="147"/>
      <c r="E688" s="147"/>
      <c r="F688" s="147"/>
      <c r="G688" s="147"/>
      <c r="H688" s="147"/>
      <c r="I688" s="147"/>
      <c r="J688" s="147"/>
      <c r="K688" s="147"/>
      <c r="L688" s="147"/>
      <c r="M688" s="147"/>
      <c r="N688" s="147"/>
      <c r="O688" s="147"/>
      <c r="P688" s="147"/>
      <c r="Q688" s="147"/>
      <c r="R688" s="147"/>
      <c r="S688" s="138"/>
      <c r="T688" s="138"/>
      <c r="U688" s="138"/>
      <c r="V688" s="138"/>
    </row>
    <row r="689" spans="1:22" ht="11.25" customHeight="1" x14ac:dyDescent="0.2">
      <c r="A689" s="138"/>
      <c r="B689" s="147"/>
      <c r="C689" s="147"/>
      <c r="D689" s="147"/>
      <c r="E689" s="147"/>
      <c r="F689" s="147"/>
      <c r="G689" s="147"/>
      <c r="H689" s="147"/>
      <c r="I689" s="147"/>
      <c r="J689" s="147"/>
      <c r="K689" s="147"/>
      <c r="L689" s="147"/>
      <c r="M689" s="147"/>
      <c r="N689" s="147"/>
      <c r="O689" s="147"/>
      <c r="P689" s="147"/>
      <c r="Q689" s="147"/>
      <c r="R689" s="147"/>
      <c r="S689" s="138"/>
      <c r="T689" s="138"/>
      <c r="U689" s="138"/>
      <c r="V689" s="138"/>
    </row>
    <row r="690" spans="1:22" ht="11.25" customHeight="1" x14ac:dyDescent="0.2">
      <c r="A690" s="138"/>
      <c r="B690" s="147"/>
      <c r="C690" s="147"/>
      <c r="D690" s="147"/>
      <c r="E690" s="147"/>
      <c r="F690" s="147"/>
      <c r="G690" s="147"/>
      <c r="H690" s="147"/>
      <c r="I690" s="147"/>
      <c r="J690" s="147"/>
      <c r="K690" s="147"/>
      <c r="L690" s="147"/>
      <c r="M690" s="147"/>
      <c r="N690" s="147"/>
      <c r="O690" s="147"/>
      <c r="P690" s="147"/>
      <c r="Q690" s="147"/>
      <c r="R690" s="147"/>
      <c r="S690" s="138"/>
      <c r="T690" s="138"/>
      <c r="U690" s="138"/>
      <c r="V690" s="138"/>
    </row>
    <row r="691" spans="1:22" ht="11.25" customHeight="1" x14ac:dyDescent="0.2">
      <c r="A691" s="138"/>
      <c r="B691" s="147"/>
      <c r="C691" s="147"/>
      <c r="D691" s="147"/>
      <c r="E691" s="147"/>
      <c r="F691" s="147"/>
      <c r="G691" s="147"/>
      <c r="H691" s="147"/>
      <c r="I691" s="147"/>
      <c r="J691" s="147"/>
      <c r="K691" s="147"/>
      <c r="L691" s="147"/>
      <c r="M691" s="147"/>
      <c r="N691" s="147"/>
      <c r="O691" s="147"/>
      <c r="P691" s="147"/>
      <c r="Q691" s="147"/>
      <c r="R691" s="147"/>
      <c r="S691" s="138"/>
      <c r="T691" s="138"/>
      <c r="U691" s="138"/>
      <c r="V691" s="138"/>
    </row>
    <row r="692" spans="1:22" ht="11.25" customHeight="1" x14ac:dyDescent="0.2">
      <c r="A692" s="138"/>
      <c r="B692" s="147"/>
      <c r="C692" s="147"/>
      <c r="D692" s="147"/>
      <c r="E692" s="147"/>
      <c r="F692" s="147"/>
      <c r="G692" s="147"/>
      <c r="H692" s="147"/>
      <c r="I692" s="147"/>
      <c r="J692" s="147"/>
      <c r="K692" s="147"/>
      <c r="L692" s="147"/>
      <c r="M692" s="147"/>
      <c r="N692" s="147"/>
      <c r="O692" s="147"/>
      <c r="P692" s="147"/>
      <c r="Q692" s="147"/>
      <c r="R692" s="147"/>
      <c r="S692" s="138"/>
      <c r="T692" s="138"/>
      <c r="U692" s="138"/>
      <c r="V692" s="138"/>
    </row>
    <row r="693" spans="1:22" ht="11.25" customHeight="1" x14ac:dyDescent="0.2">
      <c r="A693" s="138"/>
      <c r="B693" s="147"/>
      <c r="C693" s="147"/>
      <c r="D693" s="147"/>
      <c r="E693" s="147"/>
      <c r="F693" s="147"/>
      <c r="G693" s="147"/>
      <c r="H693" s="147"/>
      <c r="I693" s="147"/>
      <c r="J693" s="147"/>
      <c r="K693" s="147"/>
      <c r="L693" s="147"/>
      <c r="M693" s="147"/>
      <c r="N693" s="147"/>
      <c r="O693" s="147"/>
      <c r="P693" s="147"/>
      <c r="Q693" s="147"/>
      <c r="R693" s="147"/>
      <c r="S693" s="138"/>
      <c r="T693" s="138"/>
      <c r="U693" s="138"/>
      <c r="V693" s="138"/>
    </row>
    <row r="694" spans="1:22" ht="11.25" customHeight="1" x14ac:dyDescent="0.2">
      <c r="A694" s="138"/>
      <c r="B694" s="147"/>
      <c r="C694" s="147"/>
      <c r="D694" s="147"/>
      <c r="E694" s="147"/>
      <c r="F694" s="147"/>
      <c r="G694" s="147"/>
      <c r="H694" s="147"/>
      <c r="I694" s="147"/>
      <c r="J694" s="147"/>
      <c r="K694" s="147"/>
      <c r="L694" s="147"/>
      <c r="M694" s="147"/>
      <c r="N694" s="147"/>
      <c r="O694" s="147"/>
      <c r="P694" s="147"/>
      <c r="Q694" s="147"/>
      <c r="R694" s="147"/>
      <c r="S694" s="138"/>
      <c r="T694" s="138"/>
      <c r="U694" s="138"/>
      <c r="V694" s="138"/>
    </row>
    <row r="695" spans="1:22" ht="11.25" customHeight="1" x14ac:dyDescent="0.2">
      <c r="A695" s="138"/>
      <c r="B695" s="147"/>
      <c r="C695" s="147"/>
      <c r="D695" s="147"/>
      <c r="E695" s="147"/>
      <c r="F695" s="147"/>
      <c r="G695" s="147"/>
      <c r="H695" s="147"/>
      <c r="I695" s="147"/>
      <c r="J695" s="147"/>
      <c r="K695" s="147"/>
      <c r="L695" s="147"/>
      <c r="M695" s="147"/>
      <c r="N695" s="147"/>
      <c r="O695" s="147"/>
      <c r="P695" s="147"/>
      <c r="Q695" s="147"/>
      <c r="R695" s="147"/>
      <c r="S695" s="138"/>
      <c r="T695" s="138"/>
      <c r="U695" s="138"/>
      <c r="V695" s="138"/>
    </row>
    <row r="696" spans="1:22" ht="11.25" customHeight="1" x14ac:dyDescent="0.2">
      <c r="A696" s="138"/>
      <c r="B696" s="147"/>
      <c r="C696" s="147"/>
      <c r="D696" s="147"/>
      <c r="E696" s="147"/>
      <c r="F696" s="147"/>
      <c r="G696" s="147"/>
      <c r="H696" s="147"/>
      <c r="I696" s="147"/>
      <c r="J696" s="147"/>
      <c r="K696" s="147"/>
      <c r="L696" s="147"/>
      <c r="M696" s="147"/>
      <c r="N696" s="147"/>
      <c r="O696" s="147"/>
      <c r="P696" s="147"/>
      <c r="Q696" s="147"/>
      <c r="R696" s="147"/>
      <c r="S696" s="138"/>
      <c r="T696" s="138"/>
      <c r="U696" s="138"/>
      <c r="V696" s="138"/>
    </row>
    <row r="697" spans="1:22" ht="11.25" customHeight="1" x14ac:dyDescent="0.2">
      <c r="A697" s="138"/>
      <c r="B697" s="147"/>
      <c r="C697" s="147"/>
      <c r="D697" s="147"/>
      <c r="E697" s="147"/>
      <c r="F697" s="147"/>
      <c r="G697" s="147"/>
      <c r="H697" s="147"/>
      <c r="I697" s="147"/>
      <c r="J697" s="147"/>
      <c r="K697" s="147"/>
      <c r="L697" s="147"/>
      <c r="M697" s="147"/>
      <c r="N697" s="147"/>
      <c r="O697" s="147"/>
      <c r="P697" s="147"/>
      <c r="Q697" s="147"/>
      <c r="R697" s="147"/>
      <c r="S697" s="138"/>
      <c r="T697" s="138"/>
      <c r="U697" s="138"/>
      <c r="V697" s="138"/>
    </row>
    <row r="698" spans="1:22" ht="11.25" customHeight="1" x14ac:dyDescent="0.2">
      <c r="A698" s="138"/>
      <c r="B698" s="147"/>
      <c r="C698" s="147"/>
      <c r="D698" s="147"/>
      <c r="E698" s="147"/>
      <c r="F698" s="147"/>
      <c r="G698" s="147"/>
      <c r="H698" s="147"/>
      <c r="I698" s="147"/>
      <c r="J698" s="147"/>
      <c r="K698" s="147"/>
      <c r="L698" s="147"/>
      <c r="M698" s="147"/>
      <c r="N698" s="147"/>
      <c r="O698" s="147"/>
      <c r="P698" s="147"/>
      <c r="Q698" s="147"/>
      <c r="R698" s="147"/>
      <c r="S698" s="138"/>
      <c r="T698" s="138"/>
      <c r="U698" s="138"/>
      <c r="V698" s="138"/>
    </row>
    <row r="699" spans="1:22" ht="11.25" customHeight="1" x14ac:dyDescent="0.2">
      <c r="A699" s="138"/>
      <c r="B699" s="147"/>
      <c r="C699" s="147"/>
      <c r="D699" s="147"/>
      <c r="E699" s="147"/>
      <c r="F699" s="147"/>
      <c r="G699" s="147"/>
      <c r="H699" s="147"/>
      <c r="I699" s="147"/>
      <c r="J699" s="147"/>
      <c r="K699" s="147"/>
      <c r="L699" s="147"/>
      <c r="M699" s="147"/>
      <c r="N699" s="147"/>
      <c r="O699" s="147"/>
      <c r="P699" s="147"/>
      <c r="Q699" s="147"/>
      <c r="R699" s="147"/>
      <c r="S699" s="138"/>
      <c r="T699" s="138"/>
      <c r="U699" s="138"/>
      <c r="V699" s="138"/>
    </row>
    <row r="700" spans="1:22" ht="11.25" customHeight="1" x14ac:dyDescent="0.2">
      <c r="A700" s="138"/>
      <c r="B700" s="147"/>
      <c r="C700" s="147"/>
      <c r="D700" s="147"/>
      <c r="E700" s="147"/>
      <c r="F700" s="147"/>
      <c r="G700" s="147"/>
      <c r="H700" s="147"/>
      <c r="I700" s="147"/>
      <c r="J700" s="147"/>
      <c r="K700" s="147"/>
      <c r="L700" s="147"/>
      <c r="M700" s="147"/>
      <c r="N700" s="147"/>
      <c r="O700" s="147"/>
      <c r="P700" s="147"/>
      <c r="Q700" s="147"/>
      <c r="R700" s="147"/>
      <c r="S700" s="138"/>
      <c r="T700" s="138"/>
      <c r="U700" s="138"/>
      <c r="V700" s="138"/>
    </row>
    <row r="701" spans="1:22" ht="11.25" customHeight="1" x14ac:dyDescent="0.2">
      <c r="A701" s="138"/>
      <c r="B701" s="147"/>
      <c r="C701" s="147"/>
      <c r="D701" s="147"/>
      <c r="E701" s="147"/>
      <c r="F701" s="147"/>
      <c r="G701" s="147"/>
      <c r="H701" s="147"/>
      <c r="I701" s="147"/>
      <c r="J701" s="147"/>
      <c r="K701" s="147"/>
      <c r="L701" s="147"/>
      <c r="M701" s="147"/>
      <c r="N701" s="147"/>
      <c r="O701" s="147"/>
      <c r="P701" s="147"/>
      <c r="Q701" s="147"/>
      <c r="R701" s="147"/>
      <c r="S701" s="138"/>
      <c r="T701" s="138"/>
      <c r="U701" s="138"/>
      <c r="V701" s="138"/>
    </row>
    <row r="702" spans="1:22" ht="11.25" customHeight="1" x14ac:dyDescent="0.2">
      <c r="A702" s="138"/>
      <c r="B702" s="147"/>
      <c r="C702" s="147"/>
      <c r="D702" s="147"/>
      <c r="E702" s="147"/>
      <c r="F702" s="147"/>
      <c r="G702" s="147"/>
      <c r="H702" s="147"/>
      <c r="I702" s="147"/>
      <c r="J702" s="147"/>
      <c r="K702" s="147"/>
      <c r="L702" s="147"/>
      <c r="M702" s="147"/>
      <c r="N702" s="147"/>
      <c r="O702" s="147"/>
      <c r="P702" s="147"/>
      <c r="Q702" s="147"/>
      <c r="R702" s="147"/>
      <c r="S702" s="138"/>
      <c r="T702" s="138"/>
      <c r="U702" s="138"/>
      <c r="V702" s="138"/>
    </row>
    <row r="703" spans="1:22" ht="11.25" customHeight="1" x14ac:dyDescent="0.2">
      <c r="A703" s="138"/>
      <c r="B703" s="147"/>
      <c r="C703" s="147"/>
      <c r="D703" s="147"/>
      <c r="E703" s="147"/>
      <c r="F703" s="147"/>
      <c r="G703" s="147"/>
      <c r="H703" s="147"/>
      <c r="I703" s="147"/>
      <c r="J703" s="147"/>
      <c r="K703" s="147"/>
      <c r="L703" s="147"/>
      <c r="M703" s="147"/>
      <c r="N703" s="147"/>
      <c r="O703" s="147"/>
      <c r="P703" s="147"/>
      <c r="Q703" s="147"/>
      <c r="R703" s="147"/>
      <c r="S703" s="138"/>
      <c r="T703" s="138"/>
      <c r="U703" s="138"/>
      <c r="V703" s="138"/>
    </row>
    <row r="704" spans="1:22" ht="11.25" customHeight="1" x14ac:dyDescent="0.2">
      <c r="A704" s="138"/>
      <c r="B704" s="147"/>
      <c r="C704" s="147"/>
      <c r="D704" s="147"/>
      <c r="E704" s="147"/>
      <c r="F704" s="147"/>
      <c r="G704" s="147"/>
      <c r="H704" s="147"/>
      <c r="I704" s="147"/>
      <c r="J704" s="147"/>
      <c r="K704" s="147"/>
      <c r="L704" s="147"/>
      <c r="M704" s="147"/>
      <c r="N704" s="147"/>
      <c r="O704" s="147"/>
      <c r="P704" s="147"/>
      <c r="Q704" s="147"/>
      <c r="R704" s="147"/>
      <c r="S704" s="138"/>
      <c r="T704" s="138"/>
      <c r="U704" s="138"/>
      <c r="V704" s="138"/>
    </row>
    <row r="705" spans="1:22" ht="11.25" customHeight="1" x14ac:dyDescent="0.2">
      <c r="A705" s="138"/>
      <c r="B705" s="147"/>
      <c r="C705" s="147"/>
      <c r="D705" s="147"/>
      <c r="E705" s="147"/>
      <c r="F705" s="147"/>
      <c r="G705" s="147"/>
      <c r="H705" s="147"/>
      <c r="I705" s="147"/>
      <c r="J705" s="147"/>
      <c r="K705" s="147"/>
      <c r="L705" s="147"/>
      <c r="M705" s="147"/>
      <c r="N705" s="147"/>
      <c r="O705" s="147"/>
      <c r="P705" s="147"/>
      <c r="Q705" s="147"/>
      <c r="R705" s="147"/>
      <c r="S705" s="138"/>
      <c r="T705" s="138"/>
      <c r="U705" s="138"/>
      <c r="V705" s="138"/>
    </row>
    <row r="706" spans="1:22" ht="11.25" customHeight="1" x14ac:dyDescent="0.2">
      <c r="A706" s="138"/>
      <c r="B706" s="147"/>
      <c r="C706" s="147"/>
      <c r="D706" s="147"/>
      <c r="E706" s="147"/>
      <c r="F706" s="147"/>
      <c r="G706" s="147"/>
      <c r="H706" s="147"/>
      <c r="I706" s="147"/>
      <c r="J706" s="147"/>
      <c r="K706" s="147"/>
      <c r="L706" s="147"/>
      <c r="M706" s="147"/>
      <c r="N706" s="147"/>
      <c r="O706" s="147"/>
      <c r="P706" s="147"/>
      <c r="Q706" s="147"/>
      <c r="R706" s="147"/>
      <c r="S706" s="138"/>
      <c r="T706" s="138"/>
      <c r="U706" s="138"/>
      <c r="V706" s="138"/>
    </row>
    <row r="707" spans="1:22" ht="11.25" customHeight="1" x14ac:dyDescent="0.2">
      <c r="A707" s="138"/>
      <c r="B707" s="147"/>
      <c r="C707" s="147"/>
      <c r="D707" s="147"/>
      <c r="E707" s="147"/>
      <c r="F707" s="147"/>
      <c r="G707" s="147"/>
      <c r="H707" s="147"/>
      <c r="I707" s="147"/>
      <c r="J707" s="147"/>
      <c r="K707" s="147"/>
      <c r="L707" s="147"/>
      <c r="M707" s="147"/>
      <c r="N707" s="147"/>
      <c r="O707" s="147"/>
      <c r="P707" s="147"/>
      <c r="Q707" s="147"/>
      <c r="R707" s="147"/>
      <c r="S707" s="138"/>
      <c r="T707" s="138"/>
      <c r="U707" s="138"/>
      <c r="V707" s="138"/>
    </row>
    <row r="708" spans="1:22" ht="11.25" customHeight="1" x14ac:dyDescent="0.2">
      <c r="A708" s="138"/>
      <c r="B708" s="147"/>
      <c r="C708" s="147"/>
      <c r="D708" s="147"/>
      <c r="E708" s="147"/>
      <c r="F708" s="147"/>
      <c r="G708" s="147"/>
      <c r="H708" s="147"/>
      <c r="I708" s="147"/>
      <c r="J708" s="147"/>
      <c r="K708" s="147"/>
      <c r="L708" s="147"/>
      <c r="M708" s="147"/>
      <c r="N708" s="147"/>
      <c r="O708" s="147"/>
      <c r="P708" s="147"/>
      <c r="Q708" s="147"/>
      <c r="R708" s="147"/>
      <c r="S708" s="138"/>
      <c r="T708" s="138"/>
      <c r="U708" s="138"/>
      <c r="V708" s="138"/>
    </row>
    <row r="709" spans="1:22" ht="11.25" customHeight="1" x14ac:dyDescent="0.2">
      <c r="A709" s="138"/>
      <c r="B709" s="147"/>
      <c r="C709" s="147"/>
      <c r="D709" s="147"/>
      <c r="E709" s="147"/>
      <c r="F709" s="147"/>
      <c r="G709" s="147"/>
      <c r="H709" s="147"/>
      <c r="I709" s="147"/>
      <c r="J709" s="147"/>
      <c r="K709" s="147"/>
      <c r="L709" s="147"/>
      <c r="M709" s="147"/>
      <c r="N709" s="147"/>
      <c r="O709" s="147"/>
      <c r="P709" s="147"/>
      <c r="Q709" s="147"/>
      <c r="R709" s="147"/>
      <c r="S709" s="138"/>
      <c r="T709" s="138"/>
      <c r="U709" s="138"/>
      <c r="V709" s="138"/>
    </row>
    <row r="710" spans="1:22" ht="11.25" customHeight="1" x14ac:dyDescent="0.2">
      <c r="A710" s="138"/>
      <c r="B710" s="147"/>
      <c r="C710" s="147"/>
      <c r="D710" s="147"/>
      <c r="E710" s="147"/>
      <c r="F710" s="147"/>
      <c r="G710" s="147"/>
      <c r="H710" s="147"/>
      <c r="I710" s="147"/>
      <c r="J710" s="147"/>
      <c r="K710" s="147"/>
      <c r="L710" s="147"/>
      <c r="M710" s="147"/>
      <c r="N710" s="147"/>
      <c r="O710" s="147"/>
      <c r="P710" s="147"/>
      <c r="Q710" s="147"/>
      <c r="R710" s="147"/>
      <c r="S710" s="138"/>
      <c r="T710" s="138"/>
      <c r="U710" s="138"/>
      <c r="V710" s="138"/>
    </row>
    <row r="711" spans="1:22" ht="11.25" customHeight="1" x14ac:dyDescent="0.2">
      <c r="A711" s="138"/>
      <c r="B711" s="147"/>
      <c r="C711" s="147"/>
      <c r="D711" s="147"/>
      <c r="E711" s="147"/>
      <c r="F711" s="147"/>
      <c r="G711" s="147"/>
      <c r="H711" s="147"/>
      <c r="I711" s="147"/>
      <c r="J711" s="147"/>
      <c r="K711" s="147"/>
      <c r="L711" s="147"/>
      <c r="M711" s="147"/>
      <c r="N711" s="147"/>
      <c r="O711" s="147"/>
      <c r="P711" s="147"/>
      <c r="Q711" s="147"/>
      <c r="R711" s="147"/>
      <c r="S711" s="138"/>
      <c r="T711" s="138"/>
      <c r="U711" s="138"/>
      <c r="V711" s="138"/>
    </row>
    <row r="712" spans="1:22" ht="11.25" customHeight="1" x14ac:dyDescent="0.2">
      <c r="A712" s="138"/>
      <c r="B712" s="147"/>
      <c r="C712" s="147"/>
      <c r="D712" s="147"/>
      <c r="E712" s="147"/>
      <c r="F712" s="147"/>
      <c r="G712" s="147"/>
      <c r="H712" s="147"/>
      <c r="I712" s="147"/>
      <c r="J712" s="147"/>
      <c r="K712" s="147"/>
      <c r="L712" s="147"/>
      <c r="M712" s="147"/>
      <c r="N712" s="147"/>
      <c r="O712" s="147"/>
      <c r="P712" s="147"/>
      <c r="Q712" s="147"/>
      <c r="R712" s="147"/>
      <c r="S712" s="138"/>
      <c r="T712" s="138"/>
      <c r="U712" s="138"/>
      <c r="V712" s="138"/>
    </row>
    <row r="713" spans="1:22" ht="11.25" customHeight="1" x14ac:dyDescent="0.2">
      <c r="A713" s="138"/>
      <c r="B713" s="147"/>
      <c r="C713" s="147"/>
      <c r="D713" s="147"/>
      <c r="E713" s="147"/>
      <c r="F713" s="147"/>
      <c r="G713" s="147"/>
      <c r="H713" s="147"/>
      <c r="I713" s="147"/>
      <c r="J713" s="147"/>
      <c r="K713" s="147"/>
      <c r="L713" s="147"/>
      <c r="M713" s="147"/>
      <c r="N713" s="147"/>
      <c r="O713" s="147"/>
      <c r="P713" s="147"/>
      <c r="Q713" s="147"/>
      <c r="R713" s="147"/>
      <c r="S713" s="138"/>
      <c r="T713" s="138"/>
      <c r="U713" s="138"/>
      <c r="V713" s="138"/>
    </row>
    <row r="714" spans="1:22" ht="11.25" customHeight="1" x14ac:dyDescent="0.2">
      <c r="A714" s="138"/>
      <c r="B714" s="147"/>
      <c r="C714" s="147"/>
      <c r="D714" s="147"/>
      <c r="E714" s="147"/>
      <c r="F714" s="147"/>
      <c r="G714" s="147"/>
      <c r="H714" s="147"/>
      <c r="I714" s="147"/>
      <c r="J714" s="147"/>
      <c r="K714" s="147"/>
      <c r="L714" s="147"/>
      <c r="M714" s="147"/>
      <c r="N714" s="147"/>
      <c r="O714" s="147"/>
      <c r="P714" s="147"/>
      <c r="Q714" s="147"/>
      <c r="R714" s="147"/>
      <c r="S714" s="138"/>
      <c r="T714" s="138"/>
      <c r="U714" s="138"/>
      <c r="V714" s="138"/>
    </row>
    <row r="715" spans="1:22" ht="11.25" customHeight="1" x14ac:dyDescent="0.2">
      <c r="A715" s="138"/>
      <c r="B715" s="147"/>
      <c r="C715" s="147"/>
      <c r="D715" s="147"/>
      <c r="E715" s="147"/>
      <c r="F715" s="147"/>
      <c r="G715" s="147"/>
      <c r="H715" s="147"/>
      <c r="I715" s="147"/>
      <c r="J715" s="147"/>
      <c r="K715" s="147"/>
      <c r="L715" s="147"/>
      <c r="M715" s="147"/>
      <c r="N715" s="147"/>
      <c r="O715" s="147"/>
      <c r="P715" s="147"/>
      <c r="Q715" s="147"/>
      <c r="R715" s="147"/>
      <c r="S715" s="138"/>
      <c r="T715" s="138"/>
      <c r="U715" s="138"/>
      <c r="V715" s="138"/>
    </row>
    <row r="716" spans="1:22" ht="11.25" customHeight="1" x14ac:dyDescent="0.2">
      <c r="A716" s="138"/>
      <c r="B716" s="147"/>
      <c r="C716" s="147"/>
      <c r="D716" s="147"/>
      <c r="E716" s="147"/>
      <c r="F716" s="147"/>
      <c r="G716" s="147"/>
      <c r="H716" s="147"/>
      <c r="I716" s="147"/>
      <c r="J716" s="147"/>
      <c r="K716" s="147"/>
      <c r="L716" s="147"/>
      <c r="M716" s="147"/>
      <c r="N716" s="147"/>
      <c r="O716" s="147"/>
      <c r="P716" s="147"/>
      <c r="Q716" s="147"/>
      <c r="R716" s="147"/>
      <c r="S716" s="138"/>
      <c r="T716" s="138"/>
      <c r="U716" s="138"/>
      <c r="V716" s="138"/>
    </row>
    <row r="717" spans="1:22" ht="11.25" customHeight="1" x14ac:dyDescent="0.2">
      <c r="A717" s="138"/>
      <c r="B717" s="147"/>
      <c r="C717" s="147"/>
      <c r="D717" s="147"/>
      <c r="E717" s="147"/>
      <c r="F717" s="147"/>
      <c r="G717" s="147"/>
      <c r="H717" s="147"/>
      <c r="I717" s="147"/>
      <c r="J717" s="147"/>
      <c r="K717" s="147"/>
      <c r="L717" s="147"/>
      <c r="M717" s="147"/>
      <c r="N717" s="147"/>
      <c r="O717" s="147"/>
      <c r="P717" s="147"/>
      <c r="Q717" s="147"/>
      <c r="R717" s="147"/>
      <c r="S717" s="138"/>
      <c r="T717" s="138"/>
      <c r="U717" s="138"/>
      <c r="V717" s="138"/>
    </row>
    <row r="718" spans="1:22" ht="11.25" customHeight="1" x14ac:dyDescent="0.2">
      <c r="A718" s="138"/>
      <c r="B718" s="147"/>
      <c r="C718" s="147"/>
      <c r="D718" s="147"/>
      <c r="E718" s="147"/>
      <c r="F718" s="147"/>
      <c r="G718" s="147"/>
      <c r="H718" s="147"/>
      <c r="I718" s="147"/>
      <c r="J718" s="147"/>
      <c r="K718" s="147"/>
      <c r="L718" s="147"/>
      <c r="M718" s="147"/>
      <c r="N718" s="147"/>
      <c r="O718" s="147"/>
      <c r="P718" s="147"/>
      <c r="Q718" s="147"/>
      <c r="R718" s="147"/>
      <c r="S718" s="138"/>
      <c r="T718" s="138"/>
      <c r="U718" s="138"/>
      <c r="V718" s="138"/>
    </row>
    <row r="719" spans="1:22" ht="11.25" customHeight="1" x14ac:dyDescent="0.2">
      <c r="A719" s="138"/>
      <c r="B719" s="147"/>
      <c r="C719" s="147"/>
      <c r="D719" s="147"/>
      <c r="E719" s="147"/>
      <c r="F719" s="147"/>
      <c r="G719" s="147"/>
      <c r="H719" s="147"/>
      <c r="I719" s="147"/>
      <c r="J719" s="147"/>
      <c r="K719" s="147"/>
      <c r="L719" s="147"/>
      <c r="M719" s="147"/>
      <c r="N719" s="147"/>
      <c r="O719" s="147"/>
      <c r="P719" s="147"/>
      <c r="Q719" s="147"/>
      <c r="R719" s="147"/>
      <c r="S719" s="138"/>
      <c r="T719" s="138"/>
      <c r="U719" s="138"/>
      <c r="V719" s="138"/>
    </row>
    <row r="720" spans="1:22" ht="11.25" customHeight="1" x14ac:dyDescent="0.2">
      <c r="A720" s="138"/>
      <c r="B720" s="147"/>
      <c r="C720" s="147"/>
      <c r="D720" s="147"/>
      <c r="E720" s="147"/>
      <c r="F720" s="147"/>
      <c r="G720" s="147"/>
      <c r="H720" s="147"/>
      <c r="I720" s="147"/>
      <c r="J720" s="147"/>
      <c r="K720" s="147"/>
      <c r="L720" s="147"/>
      <c r="M720" s="147"/>
      <c r="N720" s="147"/>
      <c r="O720" s="147"/>
      <c r="P720" s="147"/>
      <c r="Q720" s="147"/>
      <c r="R720" s="147"/>
      <c r="S720" s="138"/>
      <c r="T720" s="138"/>
      <c r="U720" s="138"/>
      <c r="V720" s="138"/>
    </row>
    <row r="721" spans="1:22" ht="11.25" customHeight="1" x14ac:dyDescent="0.2">
      <c r="A721" s="138"/>
      <c r="B721" s="147"/>
      <c r="C721" s="147"/>
      <c r="D721" s="147"/>
      <c r="E721" s="147"/>
      <c r="F721" s="147"/>
      <c r="G721" s="147"/>
      <c r="H721" s="147"/>
      <c r="I721" s="147"/>
      <c r="J721" s="147"/>
      <c r="K721" s="147"/>
      <c r="L721" s="147"/>
      <c r="M721" s="147"/>
      <c r="N721" s="147"/>
      <c r="O721" s="147"/>
      <c r="P721" s="147"/>
      <c r="Q721" s="147"/>
      <c r="R721" s="147"/>
      <c r="S721" s="138"/>
      <c r="T721" s="138"/>
      <c r="U721" s="138"/>
      <c r="V721" s="138"/>
    </row>
    <row r="722" spans="1:22" ht="11.25" customHeight="1" x14ac:dyDescent="0.2">
      <c r="A722" s="138"/>
      <c r="B722" s="147"/>
      <c r="C722" s="147"/>
      <c r="D722" s="147"/>
      <c r="E722" s="147"/>
      <c r="F722" s="147"/>
      <c r="G722" s="147"/>
      <c r="H722" s="147"/>
      <c r="I722" s="147"/>
      <c r="J722" s="147"/>
      <c r="K722" s="147"/>
      <c r="L722" s="147"/>
      <c r="M722" s="147"/>
      <c r="N722" s="147"/>
      <c r="O722" s="147"/>
      <c r="P722" s="147"/>
      <c r="Q722" s="147"/>
      <c r="R722" s="147"/>
      <c r="S722" s="138"/>
      <c r="T722" s="138"/>
      <c r="U722" s="138"/>
      <c r="V722" s="138"/>
    </row>
    <row r="723" spans="1:22" ht="11.25" customHeight="1" x14ac:dyDescent="0.2">
      <c r="A723" s="138"/>
      <c r="B723" s="147"/>
      <c r="C723" s="147"/>
      <c r="D723" s="147"/>
      <c r="E723" s="147"/>
      <c r="F723" s="147"/>
      <c r="G723" s="147"/>
      <c r="H723" s="147"/>
      <c r="I723" s="147"/>
      <c r="J723" s="147"/>
      <c r="K723" s="147"/>
      <c r="L723" s="147"/>
      <c r="M723" s="147"/>
      <c r="N723" s="147"/>
      <c r="O723" s="147"/>
      <c r="P723" s="147"/>
      <c r="Q723" s="147"/>
      <c r="R723" s="147"/>
      <c r="S723" s="138"/>
      <c r="T723" s="138"/>
      <c r="U723" s="138"/>
      <c r="V723" s="138"/>
    </row>
    <row r="724" spans="1:22" ht="11.25" customHeight="1" x14ac:dyDescent="0.2">
      <c r="A724" s="138"/>
      <c r="B724" s="147"/>
      <c r="C724" s="147"/>
      <c r="D724" s="147"/>
      <c r="E724" s="147"/>
      <c r="F724" s="147"/>
      <c r="G724" s="147"/>
      <c r="H724" s="147"/>
      <c r="I724" s="147"/>
      <c r="J724" s="147"/>
      <c r="K724" s="147"/>
      <c r="L724" s="147"/>
      <c r="M724" s="147"/>
      <c r="N724" s="147"/>
      <c r="O724" s="147"/>
      <c r="P724" s="147"/>
      <c r="Q724" s="147"/>
      <c r="R724" s="147"/>
      <c r="S724" s="138"/>
      <c r="T724" s="138"/>
      <c r="U724" s="138"/>
      <c r="V724" s="138"/>
    </row>
    <row r="725" spans="1:22" ht="11.25" customHeight="1" x14ac:dyDescent="0.2">
      <c r="A725" s="138"/>
      <c r="B725" s="147"/>
      <c r="C725" s="147"/>
      <c r="D725" s="147"/>
      <c r="E725" s="147"/>
      <c r="F725" s="147"/>
      <c r="G725" s="147"/>
      <c r="H725" s="147"/>
      <c r="I725" s="147"/>
      <c r="J725" s="147"/>
      <c r="K725" s="147"/>
      <c r="L725" s="147"/>
      <c r="M725" s="147"/>
      <c r="N725" s="147"/>
      <c r="O725" s="147"/>
      <c r="P725" s="147"/>
      <c r="Q725" s="147"/>
      <c r="R725" s="147"/>
      <c r="S725" s="138"/>
      <c r="T725" s="138"/>
      <c r="U725" s="138"/>
      <c r="V725" s="138"/>
    </row>
    <row r="726" spans="1:22" ht="11.25" customHeight="1" x14ac:dyDescent="0.2">
      <c r="A726" s="138"/>
      <c r="B726" s="147"/>
      <c r="C726" s="147"/>
      <c r="D726" s="147"/>
      <c r="E726" s="147"/>
      <c r="F726" s="147"/>
      <c r="G726" s="147"/>
      <c r="H726" s="147"/>
      <c r="I726" s="147"/>
      <c r="J726" s="147"/>
      <c r="K726" s="147"/>
      <c r="L726" s="147"/>
      <c r="M726" s="147"/>
      <c r="N726" s="147"/>
      <c r="O726" s="147"/>
      <c r="P726" s="147"/>
      <c r="Q726" s="147"/>
      <c r="R726" s="147"/>
      <c r="S726" s="138"/>
      <c r="T726" s="138"/>
      <c r="U726" s="138"/>
      <c r="V726" s="138"/>
    </row>
    <row r="727" spans="1:22" ht="11.25" customHeight="1" x14ac:dyDescent="0.2">
      <c r="A727" s="138"/>
      <c r="B727" s="147"/>
      <c r="C727" s="147"/>
      <c r="D727" s="147"/>
      <c r="E727" s="147"/>
      <c r="F727" s="147"/>
      <c r="G727" s="147"/>
      <c r="H727" s="147"/>
      <c r="I727" s="147"/>
      <c r="J727" s="147"/>
      <c r="K727" s="147"/>
      <c r="L727" s="147"/>
      <c r="M727" s="147"/>
      <c r="N727" s="147"/>
      <c r="O727" s="147"/>
      <c r="P727" s="147"/>
      <c r="Q727" s="147"/>
      <c r="R727" s="147"/>
      <c r="S727" s="138"/>
      <c r="T727" s="138"/>
      <c r="U727" s="138"/>
      <c r="V727" s="138"/>
    </row>
    <row r="728" spans="1:22" ht="11.25" customHeight="1" x14ac:dyDescent="0.2">
      <c r="A728" s="138"/>
      <c r="B728" s="147"/>
      <c r="C728" s="147"/>
      <c r="D728" s="147"/>
      <c r="E728" s="147"/>
      <c r="F728" s="147"/>
      <c r="G728" s="147"/>
      <c r="H728" s="147"/>
      <c r="I728" s="147"/>
      <c r="J728" s="147"/>
      <c r="K728" s="147"/>
      <c r="L728" s="147"/>
      <c r="M728" s="147"/>
      <c r="N728" s="147"/>
      <c r="O728" s="147"/>
      <c r="P728" s="147"/>
      <c r="Q728" s="147"/>
      <c r="R728" s="147"/>
      <c r="S728" s="138"/>
      <c r="T728" s="138"/>
      <c r="U728" s="138"/>
      <c r="V728" s="138"/>
    </row>
    <row r="729" spans="1:22" ht="11.25" customHeight="1" x14ac:dyDescent="0.2">
      <c r="A729" s="138"/>
      <c r="B729" s="147"/>
      <c r="C729" s="147"/>
      <c r="D729" s="147"/>
      <c r="E729" s="147"/>
      <c r="F729" s="147"/>
      <c r="G729" s="147"/>
      <c r="H729" s="147"/>
      <c r="I729" s="147"/>
      <c r="J729" s="147"/>
      <c r="K729" s="147"/>
      <c r="L729" s="147"/>
      <c r="M729" s="147"/>
      <c r="N729" s="147"/>
      <c r="O729" s="147"/>
      <c r="P729" s="147"/>
      <c r="Q729" s="147"/>
      <c r="R729" s="147"/>
      <c r="S729" s="138"/>
      <c r="T729" s="138"/>
      <c r="U729" s="138"/>
      <c r="V729" s="138"/>
    </row>
    <row r="730" spans="1:22" ht="11.25" customHeight="1" x14ac:dyDescent="0.2">
      <c r="A730" s="138"/>
      <c r="B730" s="147"/>
      <c r="C730" s="147"/>
      <c r="D730" s="147"/>
      <c r="E730" s="147"/>
      <c r="F730" s="147"/>
      <c r="G730" s="147"/>
      <c r="H730" s="147"/>
      <c r="I730" s="147"/>
      <c r="J730" s="147"/>
      <c r="K730" s="147"/>
      <c r="L730" s="147"/>
      <c r="M730" s="147"/>
      <c r="N730" s="147"/>
      <c r="O730" s="147"/>
      <c r="P730" s="147"/>
      <c r="Q730" s="147"/>
      <c r="R730" s="147"/>
      <c r="S730" s="138"/>
      <c r="T730" s="138"/>
      <c r="U730" s="138"/>
      <c r="V730" s="138"/>
    </row>
    <row r="731" spans="1:22" ht="11.25" customHeight="1" x14ac:dyDescent="0.2">
      <c r="A731" s="138"/>
      <c r="B731" s="147"/>
      <c r="C731" s="147"/>
      <c r="D731" s="147"/>
      <c r="E731" s="147"/>
      <c r="F731" s="147"/>
      <c r="G731" s="147"/>
      <c r="H731" s="147"/>
      <c r="I731" s="147"/>
      <c r="J731" s="147"/>
      <c r="K731" s="147"/>
      <c r="L731" s="147"/>
      <c r="M731" s="147"/>
      <c r="N731" s="147"/>
      <c r="O731" s="147"/>
      <c r="P731" s="147"/>
      <c r="Q731" s="147"/>
      <c r="R731" s="147"/>
      <c r="S731" s="138"/>
      <c r="T731" s="138"/>
      <c r="U731" s="138"/>
      <c r="V731" s="138"/>
    </row>
    <row r="732" spans="1:22" ht="11.25" customHeight="1" x14ac:dyDescent="0.2">
      <c r="A732" s="138"/>
      <c r="B732" s="147"/>
      <c r="C732" s="147"/>
      <c r="D732" s="147"/>
      <c r="E732" s="147"/>
      <c r="F732" s="147"/>
      <c r="G732" s="147"/>
      <c r="H732" s="147"/>
      <c r="I732" s="147"/>
      <c r="J732" s="147"/>
      <c r="K732" s="147"/>
      <c r="L732" s="147"/>
      <c r="M732" s="147"/>
      <c r="N732" s="147"/>
      <c r="O732" s="147"/>
      <c r="P732" s="147"/>
      <c r="Q732" s="147"/>
      <c r="R732" s="147"/>
      <c r="S732" s="138"/>
      <c r="T732" s="138"/>
      <c r="U732" s="138"/>
      <c r="V732" s="138"/>
    </row>
    <row r="733" spans="1:22" ht="11.25" customHeight="1" x14ac:dyDescent="0.2">
      <c r="A733" s="138"/>
      <c r="B733" s="147"/>
      <c r="C733" s="147"/>
      <c r="D733" s="147"/>
      <c r="E733" s="147"/>
      <c r="F733" s="147"/>
      <c r="G733" s="147"/>
      <c r="H733" s="147"/>
      <c r="I733" s="147"/>
      <c r="J733" s="147"/>
      <c r="K733" s="147"/>
      <c r="L733" s="147"/>
      <c r="M733" s="147"/>
      <c r="N733" s="147"/>
      <c r="O733" s="147"/>
      <c r="P733" s="147"/>
      <c r="Q733" s="147"/>
      <c r="R733" s="147"/>
      <c r="S733" s="138"/>
      <c r="T733" s="138"/>
      <c r="U733" s="138"/>
      <c r="V733" s="138"/>
    </row>
    <row r="734" spans="1:22" ht="11.25" customHeight="1" x14ac:dyDescent="0.2">
      <c r="A734" s="138"/>
      <c r="B734" s="147"/>
      <c r="C734" s="147"/>
      <c r="D734" s="147"/>
      <c r="E734" s="147"/>
      <c r="F734" s="147"/>
      <c r="G734" s="147"/>
      <c r="H734" s="147"/>
      <c r="I734" s="147"/>
      <c r="J734" s="147"/>
      <c r="K734" s="147"/>
      <c r="L734" s="147"/>
      <c r="M734" s="147"/>
      <c r="N734" s="147"/>
      <c r="O734" s="147"/>
      <c r="P734" s="147"/>
      <c r="Q734" s="147"/>
      <c r="R734" s="147"/>
      <c r="S734" s="138"/>
      <c r="T734" s="138"/>
      <c r="U734" s="138"/>
      <c r="V734" s="138"/>
    </row>
    <row r="735" spans="1:22" ht="11.25" customHeight="1" x14ac:dyDescent="0.2">
      <c r="A735" s="138"/>
      <c r="B735" s="147"/>
      <c r="C735" s="147"/>
      <c r="D735" s="147"/>
      <c r="E735" s="147"/>
      <c r="F735" s="147"/>
      <c r="G735" s="147"/>
      <c r="H735" s="147"/>
      <c r="I735" s="147"/>
      <c r="J735" s="147"/>
      <c r="K735" s="147"/>
      <c r="L735" s="147"/>
      <c r="M735" s="147"/>
      <c r="N735" s="147"/>
      <c r="O735" s="147"/>
      <c r="P735" s="147"/>
      <c r="Q735" s="147"/>
      <c r="R735" s="147"/>
      <c r="S735" s="138"/>
      <c r="T735" s="138"/>
      <c r="U735" s="138"/>
      <c r="V735" s="138"/>
    </row>
    <row r="736" spans="1:22" ht="11.25" customHeight="1" x14ac:dyDescent="0.2">
      <c r="A736" s="138"/>
      <c r="B736" s="147"/>
      <c r="C736" s="147"/>
      <c r="D736" s="147"/>
      <c r="E736" s="147"/>
      <c r="F736" s="147"/>
      <c r="G736" s="147"/>
      <c r="H736" s="147"/>
      <c r="I736" s="147"/>
      <c r="J736" s="147"/>
      <c r="K736" s="147"/>
      <c r="L736" s="147"/>
      <c r="M736" s="147"/>
      <c r="N736" s="147"/>
      <c r="O736" s="147"/>
      <c r="P736" s="147"/>
      <c r="Q736" s="147"/>
      <c r="R736" s="147"/>
      <c r="S736" s="138"/>
      <c r="T736" s="138"/>
      <c r="U736" s="138"/>
      <c r="V736" s="138"/>
    </row>
    <row r="737" spans="1:22" ht="11.25" customHeight="1" x14ac:dyDescent="0.2">
      <c r="A737" s="138"/>
      <c r="B737" s="147"/>
      <c r="C737" s="147"/>
      <c r="D737" s="147"/>
      <c r="E737" s="147"/>
      <c r="F737" s="147"/>
      <c r="G737" s="147"/>
      <c r="H737" s="147"/>
      <c r="I737" s="147"/>
      <c r="J737" s="147"/>
      <c r="K737" s="147"/>
      <c r="L737" s="147"/>
      <c r="M737" s="147"/>
      <c r="N737" s="147"/>
      <c r="O737" s="147"/>
      <c r="P737" s="147"/>
      <c r="Q737" s="147"/>
      <c r="R737" s="147"/>
      <c r="S737" s="138"/>
      <c r="T737" s="138"/>
      <c r="U737" s="138"/>
      <c r="V737" s="138"/>
    </row>
    <row r="738" spans="1:22" ht="11.25" customHeight="1" x14ac:dyDescent="0.2">
      <c r="A738" s="138"/>
      <c r="B738" s="147"/>
      <c r="C738" s="147"/>
      <c r="D738" s="147"/>
      <c r="E738" s="147"/>
      <c r="F738" s="147"/>
      <c r="G738" s="147"/>
      <c r="H738" s="147"/>
      <c r="I738" s="147"/>
      <c r="J738" s="147"/>
      <c r="K738" s="147"/>
      <c r="L738" s="147"/>
      <c r="M738" s="147"/>
      <c r="N738" s="147"/>
      <c r="O738" s="147"/>
      <c r="P738" s="147"/>
      <c r="Q738" s="147"/>
      <c r="R738" s="147"/>
      <c r="S738" s="138"/>
      <c r="T738" s="138"/>
      <c r="U738" s="138"/>
      <c r="V738" s="138"/>
    </row>
    <row r="739" spans="1:22" ht="11.25" customHeight="1" x14ac:dyDescent="0.2">
      <c r="A739" s="138"/>
      <c r="B739" s="147"/>
      <c r="C739" s="147"/>
      <c r="D739" s="147"/>
      <c r="E739" s="147"/>
      <c r="F739" s="147"/>
      <c r="G739" s="147"/>
      <c r="H739" s="147"/>
      <c r="I739" s="147"/>
      <c r="J739" s="147"/>
      <c r="K739" s="147"/>
      <c r="L739" s="147"/>
      <c r="M739" s="147"/>
      <c r="N739" s="147"/>
      <c r="O739" s="147"/>
      <c r="P739" s="147"/>
      <c r="Q739" s="147"/>
      <c r="R739" s="147"/>
      <c r="S739" s="138"/>
      <c r="T739" s="138"/>
      <c r="U739" s="138"/>
      <c r="V739" s="138"/>
    </row>
    <row r="740" spans="1:22" ht="11.25" customHeight="1" x14ac:dyDescent="0.2">
      <c r="A740" s="138"/>
      <c r="B740" s="147"/>
      <c r="C740" s="147"/>
      <c r="D740" s="147"/>
      <c r="E740" s="147"/>
      <c r="F740" s="147"/>
      <c r="G740" s="147"/>
      <c r="H740" s="147"/>
      <c r="I740" s="147"/>
      <c r="J740" s="147"/>
      <c r="K740" s="147"/>
      <c r="L740" s="147"/>
      <c r="M740" s="147"/>
      <c r="N740" s="147"/>
      <c r="O740" s="147"/>
      <c r="P740" s="147"/>
      <c r="Q740" s="147"/>
      <c r="R740" s="147"/>
      <c r="S740" s="138"/>
      <c r="T740" s="138"/>
      <c r="U740" s="138"/>
      <c r="V740" s="138"/>
    </row>
    <row r="741" spans="1:22" ht="11.25" customHeight="1" x14ac:dyDescent="0.2">
      <c r="A741" s="138"/>
      <c r="B741" s="147"/>
      <c r="C741" s="147"/>
      <c r="D741" s="147"/>
      <c r="E741" s="147"/>
      <c r="F741" s="147"/>
      <c r="G741" s="147"/>
      <c r="H741" s="147"/>
      <c r="I741" s="147"/>
      <c r="J741" s="147"/>
      <c r="K741" s="147"/>
      <c r="L741" s="147"/>
      <c r="M741" s="147"/>
      <c r="N741" s="147"/>
      <c r="O741" s="147"/>
      <c r="P741" s="147"/>
      <c r="Q741" s="147"/>
      <c r="R741" s="147"/>
      <c r="S741" s="138"/>
      <c r="T741" s="138"/>
      <c r="U741" s="138"/>
      <c r="V741" s="138"/>
    </row>
    <row r="742" spans="1:22" ht="11.25" customHeight="1" x14ac:dyDescent="0.2">
      <c r="A742" s="138"/>
      <c r="B742" s="147"/>
      <c r="C742" s="147"/>
      <c r="D742" s="147"/>
      <c r="E742" s="147"/>
      <c r="F742" s="147"/>
      <c r="G742" s="147"/>
      <c r="H742" s="147"/>
      <c r="I742" s="147"/>
      <c r="J742" s="147"/>
      <c r="K742" s="147"/>
      <c r="L742" s="147"/>
      <c r="M742" s="147"/>
      <c r="N742" s="147"/>
      <c r="O742" s="147"/>
      <c r="P742" s="147"/>
      <c r="Q742" s="147"/>
      <c r="R742" s="147"/>
      <c r="S742" s="138"/>
      <c r="T742" s="138"/>
      <c r="U742" s="138"/>
      <c r="V742" s="138"/>
    </row>
    <row r="743" spans="1:22" ht="11.25" customHeight="1" x14ac:dyDescent="0.2">
      <c r="A743" s="138"/>
      <c r="B743" s="147"/>
      <c r="C743" s="147"/>
      <c r="D743" s="147"/>
      <c r="E743" s="147"/>
      <c r="F743" s="147"/>
      <c r="G743" s="147"/>
      <c r="H743" s="147"/>
      <c r="I743" s="147"/>
      <c r="J743" s="147"/>
      <c r="K743" s="147"/>
      <c r="L743" s="147"/>
      <c r="M743" s="147"/>
      <c r="N743" s="147"/>
      <c r="O743" s="147"/>
      <c r="P743" s="147"/>
      <c r="Q743" s="147"/>
      <c r="R743" s="147"/>
      <c r="S743" s="138"/>
      <c r="T743" s="138"/>
      <c r="U743" s="138"/>
      <c r="V743" s="138"/>
    </row>
    <row r="744" spans="1:22" ht="11.25" customHeight="1" x14ac:dyDescent="0.2">
      <c r="A744" s="138"/>
      <c r="B744" s="147"/>
      <c r="C744" s="147"/>
      <c r="D744" s="147"/>
      <c r="E744" s="147"/>
      <c r="F744" s="147"/>
      <c r="G744" s="147"/>
      <c r="H744" s="147"/>
      <c r="I744" s="147"/>
      <c r="J744" s="147"/>
      <c r="K744" s="147"/>
      <c r="L744" s="147"/>
      <c r="M744" s="147"/>
      <c r="N744" s="147"/>
      <c r="O744" s="147"/>
      <c r="P744" s="147"/>
      <c r="Q744" s="147"/>
      <c r="R744" s="147"/>
      <c r="S744" s="138"/>
      <c r="T744" s="138"/>
      <c r="U744" s="138"/>
      <c r="V744" s="138"/>
    </row>
    <row r="745" spans="1:22" ht="11.25" customHeight="1" x14ac:dyDescent="0.2">
      <c r="A745" s="138"/>
      <c r="B745" s="147"/>
      <c r="C745" s="147"/>
      <c r="D745" s="147"/>
      <c r="E745" s="147"/>
      <c r="F745" s="147"/>
      <c r="G745" s="147"/>
      <c r="H745" s="147"/>
      <c r="I745" s="147"/>
      <c r="J745" s="147"/>
      <c r="K745" s="147"/>
      <c r="L745" s="147"/>
      <c r="M745" s="147"/>
      <c r="N745" s="147"/>
      <c r="O745" s="147"/>
      <c r="P745" s="147"/>
      <c r="Q745" s="147"/>
      <c r="R745" s="147"/>
      <c r="S745" s="138"/>
      <c r="T745" s="138"/>
      <c r="U745" s="138"/>
      <c r="V745" s="138"/>
    </row>
    <row r="746" spans="1:22" ht="11.25" customHeight="1" x14ac:dyDescent="0.2">
      <c r="A746" s="138"/>
      <c r="B746" s="147"/>
      <c r="C746" s="147"/>
      <c r="D746" s="147"/>
      <c r="E746" s="147"/>
      <c r="F746" s="147"/>
      <c r="G746" s="147"/>
      <c r="H746" s="147"/>
      <c r="I746" s="147"/>
      <c r="J746" s="147"/>
      <c r="K746" s="147"/>
      <c r="L746" s="147"/>
      <c r="M746" s="147"/>
      <c r="N746" s="147"/>
      <c r="O746" s="147"/>
      <c r="P746" s="147"/>
      <c r="Q746" s="147"/>
      <c r="R746" s="147"/>
      <c r="S746" s="138"/>
      <c r="T746" s="138"/>
      <c r="U746" s="138"/>
      <c r="V746" s="138"/>
    </row>
    <row r="747" spans="1:22" ht="11.25" customHeight="1" x14ac:dyDescent="0.2">
      <c r="A747" s="138"/>
      <c r="B747" s="147"/>
      <c r="C747" s="147"/>
      <c r="D747" s="147"/>
      <c r="E747" s="147"/>
      <c r="F747" s="147"/>
      <c r="G747" s="147"/>
      <c r="H747" s="147"/>
      <c r="I747" s="147"/>
      <c r="J747" s="147"/>
      <c r="K747" s="147"/>
      <c r="L747" s="147"/>
      <c r="M747" s="147"/>
      <c r="N747" s="147"/>
      <c r="O747" s="147"/>
      <c r="P747" s="147"/>
      <c r="Q747" s="147"/>
      <c r="R747" s="147"/>
      <c r="S747" s="138"/>
      <c r="T747" s="138"/>
      <c r="U747" s="138"/>
      <c r="V747" s="138"/>
    </row>
    <row r="748" spans="1:22" ht="11.25" customHeight="1" x14ac:dyDescent="0.2">
      <c r="A748" s="138"/>
      <c r="B748" s="147"/>
      <c r="C748" s="147"/>
      <c r="D748" s="147"/>
      <c r="E748" s="147"/>
      <c r="F748" s="147"/>
      <c r="G748" s="147"/>
      <c r="H748" s="147"/>
      <c r="I748" s="147"/>
      <c r="J748" s="147"/>
      <c r="K748" s="147"/>
      <c r="L748" s="147"/>
      <c r="M748" s="147"/>
      <c r="N748" s="147"/>
      <c r="O748" s="147"/>
      <c r="P748" s="147"/>
      <c r="Q748" s="147"/>
      <c r="R748" s="147"/>
      <c r="S748" s="138"/>
      <c r="T748" s="138"/>
      <c r="U748" s="138"/>
      <c r="V748" s="138"/>
    </row>
    <row r="749" spans="1:22" ht="11.25" customHeight="1" x14ac:dyDescent="0.2">
      <c r="A749" s="138"/>
      <c r="B749" s="147"/>
      <c r="C749" s="147"/>
      <c r="D749" s="147"/>
      <c r="E749" s="147"/>
      <c r="F749" s="147"/>
      <c r="G749" s="147"/>
      <c r="H749" s="147"/>
      <c r="I749" s="147"/>
      <c r="J749" s="147"/>
      <c r="K749" s="147"/>
      <c r="L749" s="147"/>
      <c r="M749" s="147"/>
      <c r="N749" s="147"/>
      <c r="O749" s="147"/>
      <c r="P749" s="147"/>
      <c r="Q749" s="147"/>
      <c r="R749" s="147"/>
      <c r="S749" s="138"/>
      <c r="T749" s="138"/>
      <c r="U749" s="138"/>
      <c r="V749" s="138"/>
    </row>
    <row r="750" spans="1:22" ht="11.25" customHeight="1" x14ac:dyDescent="0.2">
      <c r="A750" s="138"/>
      <c r="B750" s="147"/>
      <c r="C750" s="147"/>
      <c r="D750" s="147"/>
      <c r="E750" s="147"/>
      <c r="F750" s="147"/>
      <c r="G750" s="147"/>
      <c r="H750" s="147"/>
      <c r="I750" s="147"/>
      <c r="J750" s="147"/>
      <c r="K750" s="147"/>
      <c r="L750" s="147"/>
      <c r="M750" s="147"/>
      <c r="N750" s="147"/>
      <c r="O750" s="147"/>
      <c r="P750" s="147"/>
      <c r="Q750" s="147"/>
      <c r="R750" s="147"/>
      <c r="S750" s="138"/>
      <c r="T750" s="138"/>
      <c r="U750" s="138"/>
      <c r="V750" s="138"/>
    </row>
    <row r="751" spans="1:22" ht="11.25" customHeight="1" x14ac:dyDescent="0.2">
      <c r="A751" s="138"/>
      <c r="B751" s="147"/>
      <c r="C751" s="147"/>
      <c r="D751" s="147"/>
      <c r="E751" s="147"/>
      <c r="F751" s="147"/>
      <c r="G751" s="147"/>
      <c r="H751" s="147"/>
      <c r="I751" s="147"/>
      <c r="J751" s="147"/>
      <c r="K751" s="147"/>
      <c r="L751" s="147"/>
      <c r="M751" s="147"/>
      <c r="N751" s="147"/>
      <c r="O751" s="147"/>
      <c r="P751" s="147"/>
      <c r="Q751" s="147"/>
      <c r="R751" s="147"/>
      <c r="S751" s="138"/>
      <c r="T751" s="138"/>
      <c r="U751" s="138"/>
      <c r="V751" s="138"/>
    </row>
    <row r="752" spans="1:22" ht="11.25" customHeight="1" x14ac:dyDescent="0.2">
      <c r="A752" s="138"/>
      <c r="B752" s="147"/>
      <c r="C752" s="147"/>
      <c r="D752" s="147"/>
      <c r="E752" s="147"/>
      <c r="F752" s="147"/>
      <c r="G752" s="147"/>
      <c r="H752" s="147"/>
      <c r="I752" s="147"/>
      <c r="J752" s="147"/>
      <c r="K752" s="147"/>
      <c r="L752" s="147"/>
      <c r="M752" s="147"/>
      <c r="N752" s="147"/>
      <c r="O752" s="147"/>
      <c r="P752" s="147"/>
      <c r="Q752" s="147"/>
      <c r="R752" s="147"/>
      <c r="S752" s="138"/>
      <c r="T752" s="138"/>
      <c r="U752" s="138"/>
      <c r="V752" s="138"/>
    </row>
    <row r="753" spans="1:22" ht="11.25" customHeight="1" x14ac:dyDescent="0.2">
      <c r="A753" s="138"/>
      <c r="B753" s="147"/>
      <c r="C753" s="147"/>
      <c r="D753" s="147"/>
      <c r="E753" s="147"/>
      <c r="F753" s="147"/>
      <c r="G753" s="147"/>
      <c r="H753" s="147"/>
      <c r="I753" s="147"/>
      <c r="J753" s="147"/>
      <c r="K753" s="147"/>
      <c r="L753" s="147"/>
      <c r="M753" s="147"/>
      <c r="N753" s="147"/>
      <c r="O753" s="147"/>
      <c r="P753" s="147"/>
      <c r="Q753" s="147"/>
      <c r="R753" s="147"/>
      <c r="S753" s="138"/>
      <c r="T753" s="138"/>
      <c r="U753" s="138"/>
      <c r="V753" s="138"/>
    </row>
    <row r="754" spans="1:22" ht="11.25" customHeight="1" x14ac:dyDescent="0.2">
      <c r="A754" s="138"/>
      <c r="B754" s="147"/>
      <c r="C754" s="147"/>
      <c r="D754" s="147"/>
      <c r="E754" s="147"/>
      <c r="F754" s="147"/>
      <c r="G754" s="147"/>
      <c r="H754" s="147"/>
      <c r="I754" s="147"/>
      <c r="J754" s="147"/>
      <c r="K754" s="147"/>
      <c r="L754" s="147"/>
      <c r="M754" s="147"/>
      <c r="N754" s="147"/>
      <c r="O754" s="147"/>
      <c r="P754" s="147"/>
      <c r="Q754" s="147"/>
      <c r="R754" s="147"/>
      <c r="S754" s="138"/>
      <c r="T754" s="138"/>
      <c r="U754" s="138"/>
      <c r="V754" s="138"/>
    </row>
    <row r="755" spans="1:22" ht="11.25" customHeight="1" x14ac:dyDescent="0.2">
      <c r="A755" s="138"/>
      <c r="B755" s="147"/>
      <c r="C755" s="147"/>
      <c r="D755" s="147"/>
      <c r="E755" s="147"/>
      <c r="F755" s="147"/>
      <c r="G755" s="147"/>
      <c r="H755" s="147"/>
      <c r="I755" s="147"/>
      <c r="J755" s="147"/>
      <c r="K755" s="147"/>
      <c r="L755" s="147"/>
      <c r="M755" s="147"/>
      <c r="N755" s="147"/>
      <c r="O755" s="147"/>
      <c r="P755" s="147"/>
      <c r="Q755" s="147"/>
      <c r="R755" s="147"/>
      <c r="S755" s="138"/>
      <c r="T755" s="138"/>
      <c r="U755" s="138"/>
      <c r="V755" s="138"/>
    </row>
    <row r="756" spans="1:22" ht="11.25" customHeight="1" x14ac:dyDescent="0.2">
      <c r="A756" s="138"/>
      <c r="B756" s="147"/>
      <c r="C756" s="147"/>
      <c r="D756" s="147"/>
      <c r="E756" s="147"/>
      <c r="F756" s="147"/>
      <c r="G756" s="147"/>
      <c r="H756" s="147"/>
      <c r="I756" s="147"/>
      <c r="J756" s="147"/>
      <c r="K756" s="147"/>
      <c r="L756" s="147"/>
      <c r="M756" s="147"/>
      <c r="N756" s="147"/>
      <c r="O756" s="147"/>
      <c r="P756" s="147"/>
      <c r="Q756" s="147"/>
      <c r="R756" s="147"/>
      <c r="S756" s="138"/>
      <c r="T756" s="138"/>
      <c r="U756" s="138"/>
      <c r="V756" s="138"/>
    </row>
    <row r="757" spans="1:22" ht="11.25" customHeight="1" x14ac:dyDescent="0.2">
      <c r="A757" s="138"/>
      <c r="B757" s="147"/>
      <c r="C757" s="147"/>
      <c r="D757" s="147"/>
      <c r="E757" s="147"/>
      <c r="F757" s="147"/>
      <c r="G757" s="147"/>
      <c r="H757" s="147"/>
      <c r="I757" s="147"/>
      <c r="J757" s="147"/>
      <c r="K757" s="147"/>
      <c r="L757" s="147"/>
      <c r="M757" s="147"/>
      <c r="N757" s="147"/>
      <c r="O757" s="147"/>
      <c r="P757" s="147"/>
      <c r="Q757" s="147"/>
      <c r="R757" s="147"/>
      <c r="S757" s="138"/>
      <c r="T757" s="138"/>
      <c r="U757" s="138"/>
      <c r="V757" s="138"/>
    </row>
    <row r="758" spans="1:22" ht="11.25" customHeight="1" x14ac:dyDescent="0.2">
      <c r="A758" s="138"/>
      <c r="B758" s="147"/>
      <c r="C758" s="147"/>
      <c r="D758" s="147"/>
      <c r="E758" s="147"/>
      <c r="F758" s="147"/>
      <c r="G758" s="147"/>
      <c r="H758" s="147"/>
      <c r="I758" s="147"/>
      <c r="J758" s="147"/>
      <c r="K758" s="147"/>
      <c r="L758" s="147"/>
      <c r="M758" s="147"/>
      <c r="N758" s="147"/>
      <c r="O758" s="147"/>
      <c r="P758" s="147"/>
      <c r="Q758" s="147"/>
      <c r="R758" s="147"/>
      <c r="S758" s="138"/>
      <c r="T758" s="138"/>
      <c r="U758" s="138"/>
      <c r="V758" s="138"/>
    </row>
    <row r="759" spans="1:22" ht="11.25" customHeight="1" x14ac:dyDescent="0.2">
      <c r="A759" s="138"/>
      <c r="B759" s="147"/>
      <c r="C759" s="147"/>
      <c r="D759" s="147"/>
      <c r="E759" s="147"/>
      <c r="F759" s="147"/>
      <c r="G759" s="147"/>
      <c r="H759" s="147"/>
      <c r="I759" s="147"/>
      <c r="J759" s="147"/>
      <c r="K759" s="147"/>
      <c r="L759" s="147"/>
      <c r="M759" s="147"/>
      <c r="N759" s="147"/>
      <c r="O759" s="147"/>
      <c r="P759" s="147"/>
      <c r="Q759" s="147"/>
      <c r="R759" s="147"/>
      <c r="S759" s="138"/>
      <c r="T759" s="138"/>
      <c r="U759" s="138"/>
      <c r="V759" s="138"/>
    </row>
    <row r="760" spans="1:22" ht="11.25" customHeight="1" x14ac:dyDescent="0.2">
      <c r="A760" s="138"/>
      <c r="B760" s="147"/>
      <c r="C760" s="147"/>
      <c r="D760" s="147"/>
      <c r="E760" s="147"/>
      <c r="F760" s="147"/>
      <c r="G760" s="147"/>
      <c r="H760" s="147"/>
      <c r="I760" s="147"/>
      <c r="J760" s="147"/>
      <c r="K760" s="147"/>
      <c r="L760" s="147"/>
      <c r="M760" s="147"/>
      <c r="N760" s="147"/>
      <c r="O760" s="147"/>
      <c r="P760" s="147"/>
      <c r="Q760" s="147"/>
      <c r="R760" s="147"/>
      <c r="S760" s="138"/>
      <c r="T760" s="138"/>
      <c r="U760" s="138"/>
      <c r="V760" s="138"/>
    </row>
    <row r="761" spans="1:22" ht="11.25" customHeight="1" x14ac:dyDescent="0.2">
      <c r="A761" s="138"/>
      <c r="B761" s="147"/>
      <c r="C761" s="147"/>
      <c r="D761" s="147"/>
      <c r="E761" s="147"/>
      <c r="F761" s="147"/>
      <c r="G761" s="147"/>
      <c r="H761" s="147"/>
      <c r="I761" s="147"/>
      <c r="J761" s="147"/>
      <c r="K761" s="147"/>
      <c r="L761" s="147"/>
      <c r="M761" s="147"/>
      <c r="N761" s="147"/>
      <c r="O761" s="147"/>
      <c r="P761" s="147"/>
      <c r="Q761" s="147"/>
      <c r="R761" s="147"/>
      <c r="S761" s="138"/>
      <c r="T761" s="138"/>
      <c r="U761" s="138"/>
      <c r="V761" s="138"/>
    </row>
    <row r="762" spans="1:22" ht="11.25" customHeight="1" x14ac:dyDescent="0.2">
      <c r="A762" s="138"/>
      <c r="B762" s="147"/>
      <c r="C762" s="147"/>
      <c r="D762" s="147"/>
      <c r="E762" s="147"/>
      <c r="F762" s="147"/>
      <c r="G762" s="147"/>
      <c r="H762" s="147"/>
      <c r="I762" s="147"/>
      <c r="J762" s="147"/>
      <c r="K762" s="147"/>
      <c r="L762" s="147"/>
      <c r="M762" s="147"/>
      <c r="N762" s="147"/>
      <c r="O762" s="147"/>
      <c r="P762" s="147"/>
      <c r="Q762" s="147"/>
      <c r="R762" s="147"/>
      <c r="S762" s="138"/>
      <c r="T762" s="138"/>
      <c r="U762" s="138"/>
      <c r="V762" s="138"/>
    </row>
    <row r="763" spans="1:22" ht="11.25" customHeight="1" x14ac:dyDescent="0.2">
      <c r="A763" s="138"/>
      <c r="B763" s="147"/>
      <c r="C763" s="147"/>
      <c r="D763" s="147"/>
      <c r="E763" s="147"/>
      <c r="F763" s="147"/>
      <c r="G763" s="147"/>
      <c r="H763" s="147"/>
      <c r="I763" s="147"/>
      <c r="J763" s="147"/>
      <c r="K763" s="147"/>
      <c r="L763" s="147"/>
      <c r="M763" s="147"/>
      <c r="N763" s="147"/>
      <c r="O763" s="147"/>
      <c r="P763" s="147"/>
      <c r="Q763" s="147"/>
      <c r="R763" s="147"/>
      <c r="S763" s="138"/>
      <c r="T763" s="138"/>
      <c r="U763" s="138"/>
      <c r="V763" s="138"/>
    </row>
    <row r="764" spans="1:22" ht="11.25" customHeight="1" x14ac:dyDescent="0.2">
      <c r="A764" s="138"/>
      <c r="B764" s="147"/>
      <c r="C764" s="147"/>
      <c r="D764" s="147"/>
      <c r="E764" s="147"/>
      <c r="F764" s="147"/>
      <c r="G764" s="147"/>
      <c r="H764" s="147"/>
      <c r="I764" s="147"/>
      <c r="J764" s="147"/>
      <c r="K764" s="147"/>
      <c r="L764" s="147"/>
      <c r="M764" s="147"/>
      <c r="N764" s="147"/>
      <c r="O764" s="147"/>
      <c r="P764" s="147"/>
      <c r="Q764" s="147"/>
      <c r="R764" s="147"/>
      <c r="S764" s="138"/>
      <c r="T764" s="138"/>
      <c r="U764" s="138"/>
      <c r="V764" s="138"/>
    </row>
    <row r="765" spans="1:22" ht="11.25" customHeight="1" x14ac:dyDescent="0.2">
      <c r="A765" s="138"/>
      <c r="B765" s="147"/>
      <c r="C765" s="147"/>
      <c r="D765" s="147"/>
      <c r="E765" s="147"/>
      <c r="F765" s="147"/>
      <c r="G765" s="147"/>
      <c r="H765" s="147"/>
      <c r="I765" s="147"/>
      <c r="J765" s="147"/>
      <c r="K765" s="147"/>
      <c r="L765" s="147"/>
      <c r="M765" s="147"/>
      <c r="N765" s="147"/>
      <c r="O765" s="147"/>
      <c r="P765" s="147"/>
      <c r="Q765" s="147"/>
      <c r="R765" s="147"/>
      <c r="S765" s="138"/>
      <c r="T765" s="138"/>
      <c r="U765" s="138"/>
      <c r="V765" s="138"/>
    </row>
    <row r="766" spans="1:22" ht="11.25" customHeight="1" x14ac:dyDescent="0.2">
      <c r="A766" s="138"/>
      <c r="B766" s="147"/>
      <c r="C766" s="147"/>
      <c r="D766" s="147"/>
      <c r="E766" s="147"/>
      <c r="F766" s="147"/>
      <c r="G766" s="147"/>
      <c r="H766" s="147"/>
      <c r="I766" s="147"/>
      <c r="J766" s="147"/>
      <c r="K766" s="147"/>
      <c r="L766" s="147"/>
      <c r="M766" s="147"/>
      <c r="N766" s="147"/>
      <c r="O766" s="147"/>
      <c r="P766" s="147"/>
      <c r="Q766" s="147"/>
      <c r="R766" s="147"/>
      <c r="S766" s="138"/>
      <c r="T766" s="138"/>
      <c r="U766" s="138"/>
      <c r="V766" s="138"/>
    </row>
    <row r="767" spans="1:22" ht="11.25" customHeight="1" x14ac:dyDescent="0.2">
      <c r="A767" s="138"/>
      <c r="B767" s="147"/>
      <c r="C767" s="147"/>
      <c r="D767" s="147"/>
      <c r="E767" s="147"/>
      <c r="F767" s="147"/>
      <c r="G767" s="147"/>
      <c r="H767" s="147"/>
      <c r="I767" s="147"/>
      <c r="J767" s="147"/>
      <c r="K767" s="147"/>
      <c r="L767" s="147"/>
      <c r="M767" s="147"/>
      <c r="N767" s="147"/>
      <c r="O767" s="147"/>
      <c r="P767" s="147"/>
      <c r="Q767" s="147"/>
      <c r="R767" s="147"/>
      <c r="S767" s="138"/>
      <c r="T767" s="138"/>
      <c r="U767" s="138"/>
      <c r="V767" s="138"/>
    </row>
    <row r="768" spans="1:22" ht="11.25" customHeight="1" x14ac:dyDescent="0.2">
      <c r="A768" s="138"/>
      <c r="B768" s="147"/>
      <c r="C768" s="147"/>
      <c r="D768" s="147"/>
      <c r="E768" s="147"/>
      <c r="F768" s="147"/>
      <c r="G768" s="147"/>
      <c r="H768" s="147"/>
      <c r="I768" s="147"/>
      <c r="J768" s="147"/>
      <c r="K768" s="147"/>
      <c r="L768" s="147"/>
      <c r="M768" s="147"/>
      <c r="N768" s="147"/>
      <c r="O768" s="147"/>
      <c r="P768" s="147"/>
      <c r="Q768" s="147"/>
      <c r="R768" s="147"/>
      <c r="S768" s="138"/>
      <c r="T768" s="138"/>
      <c r="U768" s="138"/>
      <c r="V768" s="138"/>
    </row>
    <row r="769" spans="1:22" ht="11.25" customHeight="1" x14ac:dyDescent="0.2">
      <c r="A769" s="138"/>
      <c r="B769" s="147"/>
      <c r="C769" s="147"/>
      <c r="D769" s="147"/>
      <c r="E769" s="147"/>
      <c r="F769" s="147"/>
      <c r="G769" s="147"/>
      <c r="H769" s="147"/>
      <c r="I769" s="147"/>
      <c r="J769" s="147"/>
      <c r="K769" s="147"/>
      <c r="L769" s="147"/>
      <c r="M769" s="147"/>
      <c r="N769" s="147"/>
      <c r="O769" s="147"/>
      <c r="P769" s="147"/>
      <c r="Q769" s="147"/>
      <c r="R769" s="147"/>
      <c r="S769" s="138"/>
      <c r="T769" s="138"/>
      <c r="U769" s="138"/>
      <c r="V769" s="138"/>
    </row>
    <row r="770" spans="1:22" ht="11.25" customHeight="1" x14ac:dyDescent="0.2">
      <c r="A770" s="138"/>
      <c r="B770" s="147"/>
      <c r="C770" s="147"/>
      <c r="D770" s="147"/>
      <c r="E770" s="147"/>
      <c r="F770" s="147"/>
      <c r="G770" s="147"/>
      <c r="H770" s="147"/>
      <c r="I770" s="147"/>
      <c r="J770" s="147"/>
      <c r="K770" s="147"/>
      <c r="L770" s="147"/>
      <c r="M770" s="147"/>
      <c r="N770" s="147"/>
      <c r="O770" s="147"/>
      <c r="P770" s="147"/>
      <c r="Q770" s="147"/>
      <c r="R770" s="147"/>
      <c r="S770" s="138"/>
      <c r="T770" s="138"/>
      <c r="U770" s="138"/>
      <c r="V770" s="138"/>
    </row>
    <row r="771" spans="1:22" ht="11.25" customHeight="1" x14ac:dyDescent="0.2">
      <c r="A771" s="138"/>
      <c r="B771" s="147"/>
      <c r="C771" s="147"/>
      <c r="D771" s="147"/>
      <c r="E771" s="147"/>
      <c r="F771" s="147"/>
      <c r="G771" s="147"/>
      <c r="H771" s="147"/>
      <c r="I771" s="147"/>
      <c r="J771" s="147"/>
      <c r="K771" s="147"/>
      <c r="L771" s="147"/>
      <c r="M771" s="147"/>
      <c r="N771" s="147"/>
      <c r="O771" s="147"/>
      <c r="P771" s="147"/>
      <c r="Q771" s="147"/>
      <c r="R771" s="147"/>
      <c r="S771" s="138"/>
      <c r="T771" s="138"/>
      <c r="U771" s="138"/>
      <c r="V771" s="138"/>
    </row>
    <row r="772" spans="1:22" ht="11.25" customHeight="1" x14ac:dyDescent="0.2">
      <c r="A772" s="138"/>
      <c r="B772" s="147"/>
      <c r="C772" s="147"/>
      <c r="D772" s="147"/>
      <c r="E772" s="147"/>
      <c r="F772" s="147"/>
      <c r="G772" s="147"/>
      <c r="H772" s="147"/>
      <c r="I772" s="147"/>
      <c r="J772" s="147"/>
      <c r="K772" s="147"/>
      <c r="L772" s="147"/>
      <c r="M772" s="147"/>
      <c r="N772" s="147"/>
      <c r="O772" s="147"/>
      <c r="P772" s="147"/>
      <c r="Q772" s="147"/>
      <c r="R772" s="147"/>
      <c r="S772" s="138"/>
      <c r="T772" s="138"/>
      <c r="U772" s="138"/>
      <c r="V772" s="138"/>
    </row>
    <row r="773" spans="1:22" ht="11.25" customHeight="1" x14ac:dyDescent="0.2">
      <c r="A773" s="138"/>
      <c r="B773" s="147"/>
      <c r="C773" s="147"/>
      <c r="D773" s="147"/>
      <c r="E773" s="147"/>
      <c r="F773" s="147"/>
      <c r="G773" s="147"/>
      <c r="H773" s="147"/>
      <c r="I773" s="147"/>
      <c r="J773" s="147"/>
      <c r="K773" s="147"/>
      <c r="L773" s="147"/>
      <c r="M773" s="147"/>
      <c r="N773" s="147"/>
      <c r="O773" s="147"/>
      <c r="P773" s="147"/>
      <c r="Q773" s="147"/>
      <c r="R773" s="147"/>
      <c r="S773" s="138"/>
      <c r="T773" s="138"/>
      <c r="U773" s="138"/>
      <c r="V773" s="138"/>
    </row>
    <row r="774" spans="1:22" ht="11.25" customHeight="1" x14ac:dyDescent="0.2">
      <c r="A774" s="138"/>
      <c r="B774" s="147"/>
      <c r="C774" s="147"/>
      <c r="D774" s="147"/>
      <c r="E774" s="147"/>
      <c r="F774" s="147"/>
      <c r="G774" s="147"/>
      <c r="H774" s="147"/>
      <c r="I774" s="147"/>
      <c r="J774" s="147"/>
      <c r="K774" s="147"/>
      <c r="L774" s="147"/>
      <c r="M774" s="147"/>
      <c r="N774" s="147"/>
      <c r="O774" s="147"/>
      <c r="P774" s="147"/>
      <c r="Q774" s="147"/>
      <c r="R774" s="147"/>
      <c r="S774" s="138"/>
      <c r="T774" s="138"/>
      <c r="U774" s="138"/>
      <c r="V774" s="138"/>
    </row>
    <row r="775" spans="1:22" ht="11.25" customHeight="1" x14ac:dyDescent="0.2">
      <c r="A775" s="138"/>
      <c r="B775" s="147"/>
      <c r="C775" s="147"/>
      <c r="D775" s="147"/>
      <c r="E775" s="147"/>
      <c r="F775" s="147"/>
      <c r="G775" s="147"/>
      <c r="H775" s="147"/>
      <c r="I775" s="147"/>
      <c r="J775" s="147"/>
      <c r="K775" s="147"/>
      <c r="L775" s="147"/>
      <c r="M775" s="147"/>
      <c r="N775" s="147"/>
      <c r="O775" s="147"/>
      <c r="P775" s="147"/>
      <c r="Q775" s="147"/>
      <c r="R775" s="147"/>
      <c r="S775" s="138"/>
      <c r="T775" s="138"/>
      <c r="U775" s="138"/>
      <c r="V775" s="138"/>
    </row>
    <row r="776" spans="1:22" ht="11.25" customHeight="1" x14ac:dyDescent="0.2">
      <c r="A776" s="138"/>
      <c r="B776" s="147"/>
      <c r="C776" s="147"/>
      <c r="D776" s="147"/>
      <c r="E776" s="147"/>
      <c r="F776" s="147"/>
      <c r="G776" s="147"/>
      <c r="H776" s="147"/>
      <c r="I776" s="147"/>
      <c r="J776" s="147"/>
      <c r="K776" s="147"/>
      <c r="L776" s="147"/>
      <c r="M776" s="147"/>
      <c r="N776" s="147"/>
      <c r="O776" s="147"/>
      <c r="P776" s="147"/>
      <c r="Q776" s="147"/>
      <c r="R776" s="147"/>
      <c r="S776" s="138"/>
      <c r="T776" s="138"/>
      <c r="U776" s="138"/>
      <c r="V776" s="138"/>
    </row>
    <row r="777" spans="1:22" ht="11.25" customHeight="1" x14ac:dyDescent="0.2">
      <c r="A777" s="138"/>
      <c r="B777" s="147"/>
      <c r="C777" s="147"/>
      <c r="D777" s="147"/>
      <c r="E777" s="147"/>
      <c r="F777" s="147"/>
      <c r="G777" s="147"/>
      <c r="H777" s="147"/>
      <c r="I777" s="147"/>
      <c r="J777" s="147"/>
      <c r="K777" s="147"/>
      <c r="L777" s="147"/>
      <c r="M777" s="147"/>
      <c r="N777" s="147"/>
      <c r="O777" s="147"/>
      <c r="P777" s="147"/>
      <c r="Q777" s="147"/>
      <c r="R777" s="147"/>
      <c r="S777" s="138"/>
      <c r="T777" s="138"/>
      <c r="U777" s="138"/>
      <c r="V777" s="138"/>
    </row>
    <row r="778" spans="1:22" ht="11.25" customHeight="1" x14ac:dyDescent="0.2">
      <c r="A778" s="138"/>
      <c r="B778" s="147"/>
      <c r="C778" s="147"/>
      <c r="D778" s="147"/>
      <c r="E778" s="147"/>
      <c r="F778" s="147"/>
      <c r="G778" s="147"/>
      <c r="H778" s="147"/>
      <c r="I778" s="147"/>
      <c r="J778" s="147"/>
      <c r="K778" s="147"/>
      <c r="L778" s="147"/>
      <c r="M778" s="147"/>
      <c r="N778" s="147"/>
      <c r="O778" s="147"/>
      <c r="P778" s="147"/>
      <c r="Q778" s="147"/>
      <c r="R778" s="147"/>
      <c r="S778" s="138"/>
      <c r="T778" s="138"/>
      <c r="U778" s="138"/>
      <c r="V778" s="138"/>
    </row>
    <row r="779" spans="1:22" ht="11.25" customHeight="1" x14ac:dyDescent="0.2">
      <c r="A779" s="138"/>
      <c r="B779" s="147"/>
      <c r="C779" s="147"/>
      <c r="D779" s="147"/>
      <c r="E779" s="147"/>
      <c r="F779" s="147"/>
      <c r="G779" s="147"/>
      <c r="H779" s="147"/>
      <c r="I779" s="147"/>
      <c r="J779" s="147"/>
      <c r="K779" s="147"/>
      <c r="L779" s="147"/>
      <c r="M779" s="147"/>
      <c r="N779" s="147"/>
      <c r="O779" s="147"/>
      <c r="P779" s="147"/>
      <c r="Q779" s="147"/>
      <c r="R779" s="147"/>
      <c r="S779" s="138"/>
      <c r="T779" s="138"/>
      <c r="U779" s="138"/>
      <c r="V779" s="138"/>
    </row>
    <row r="780" spans="1:22" ht="11.25" customHeight="1" x14ac:dyDescent="0.2">
      <c r="A780" s="138"/>
      <c r="B780" s="147"/>
      <c r="C780" s="147"/>
      <c r="D780" s="147"/>
      <c r="E780" s="147"/>
      <c r="F780" s="147"/>
      <c r="G780" s="147"/>
      <c r="H780" s="147"/>
      <c r="I780" s="147"/>
      <c r="J780" s="147"/>
      <c r="K780" s="147"/>
      <c r="L780" s="147"/>
      <c r="M780" s="147"/>
      <c r="N780" s="147"/>
      <c r="O780" s="147"/>
      <c r="P780" s="147"/>
      <c r="Q780" s="147"/>
      <c r="R780" s="147"/>
      <c r="S780" s="138"/>
      <c r="T780" s="138"/>
      <c r="U780" s="138"/>
      <c r="V780" s="138"/>
    </row>
    <row r="781" spans="1:22" ht="11.25" customHeight="1" x14ac:dyDescent="0.2">
      <c r="A781" s="138"/>
      <c r="B781" s="147"/>
      <c r="C781" s="147"/>
      <c r="D781" s="147"/>
      <c r="E781" s="147"/>
      <c r="F781" s="147"/>
      <c r="G781" s="147"/>
      <c r="H781" s="147"/>
      <c r="I781" s="147"/>
      <c r="J781" s="147"/>
      <c r="K781" s="147"/>
      <c r="L781" s="147"/>
      <c r="M781" s="147"/>
      <c r="N781" s="147"/>
      <c r="O781" s="147"/>
      <c r="P781" s="147"/>
      <c r="Q781" s="147"/>
      <c r="R781" s="147"/>
      <c r="S781" s="138"/>
      <c r="T781" s="138"/>
      <c r="U781" s="138"/>
      <c r="V781" s="138"/>
    </row>
    <row r="782" spans="1:22" ht="11.25" customHeight="1" x14ac:dyDescent="0.2">
      <c r="A782" s="138"/>
      <c r="B782" s="147"/>
      <c r="C782" s="147"/>
      <c r="D782" s="147"/>
      <c r="E782" s="147"/>
      <c r="F782" s="147"/>
      <c r="G782" s="147"/>
      <c r="H782" s="147"/>
      <c r="I782" s="147"/>
      <c r="J782" s="147"/>
      <c r="K782" s="147"/>
      <c r="L782" s="147"/>
      <c r="M782" s="147"/>
      <c r="N782" s="147"/>
      <c r="O782" s="147"/>
      <c r="P782" s="147"/>
      <c r="Q782" s="147"/>
      <c r="R782" s="147"/>
      <c r="S782" s="138"/>
      <c r="T782" s="138"/>
      <c r="U782" s="138"/>
      <c r="V782" s="138"/>
    </row>
    <row r="783" spans="1:22" ht="11.25" customHeight="1" x14ac:dyDescent="0.2">
      <c r="A783" s="138"/>
      <c r="B783" s="147"/>
      <c r="C783" s="147"/>
      <c r="D783" s="147"/>
      <c r="E783" s="147"/>
      <c r="F783" s="147"/>
      <c r="G783" s="147"/>
      <c r="H783" s="147"/>
      <c r="I783" s="147"/>
      <c r="J783" s="147"/>
      <c r="K783" s="147"/>
      <c r="L783" s="147"/>
      <c r="M783" s="147"/>
      <c r="N783" s="147"/>
      <c r="O783" s="147"/>
      <c r="P783" s="147"/>
      <c r="Q783" s="147"/>
      <c r="R783" s="147"/>
      <c r="S783" s="138"/>
      <c r="T783" s="138"/>
      <c r="U783" s="138"/>
      <c r="V783" s="138"/>
    </row>
    <row r="784" spans="1:22" ht="11.25" customHeight="1" x14ac:dyDescent="0.2">
      <c r="A784" s="138"/>
      <c r="B784" s="147"/>
      <c r="C784" s="147"/>
      <c r="D784" s="147"/>
      <c r="E784" s="147"/>
      <c r="F784" s="147"/>
      <c r="G784" s="147"/>
      <c r="H784" s="147"/>
      <c r="I784" s="147"/>
      <c r="J784" s="147"/>
      <c r="K784" s="147"/>
      <c r="L784" s="147"/>
      <c r="M784" s="147"/>
      <c r="N784" s="147"/>
      <c r="O784" s="147"/>
      <c r="P784" s="147"/>
      <c r="Q784" s="147"/>
      <c r="R784" s="147"/>
      <c r="S784" s="138"/>
      <c r="T784" s="138"/>
      <c r="U784" s="138"/>
      <c r="V784" s="138"/>
    </row>
    <row r="785" spans="1:22" ht="11.25" customHeight="1" x14ac:dyDescent="0.2">
      <c r="A785" s="138"/>
      <c r="B785" s="147"/>
      <c r="C785" s="147"/>
      <c r="D785" s="147"/>
      <c r="E785" s="147"/>
      <c r="F785" s="147"/>
      <c r="G785" s="147"/>
      <c r="H785" s="147"/>
      <c r="I785" s="147"/>
      <c r="J785" s="147"/>
      <c r="K785" s="147"/>
      <c r="L785" s="147"/>
      <c r="M785" s="147"/>
      <c r="N785" s="147"/>
      <c r="O785" s="147"/>
      <c r="P785" s="147"/>
      <c r="Q785" s="147"/>
      <c r="R785" s="147"/>
      <c r="S785" s="138"/>
      <c r="T785" s="138"/>
      <c r="U785" s="138"/>
      <c r="V785" s="138"/>
    </row>
    <row r="786" spans="1:22" ht="11.25" customHeight="1" x14ac:dyDescent="0.2">
      <c r="A786" s="138"/>
      <c r="B786" s="147"/>
      <c r="C786" s="147"/>
      <c r="D786" s="147"/>
      <c r="E786" s="147"/>
      <c r="F786" s="147"/>
      <c r="G786" s="147"/>
      <c r="H786" s="147"/>
      <c r="I786" s="147"/>
      <c r="J786" s="147"/>
      <c r="K786" s="147"/>
      <c r="L786" s="147"/>
      <c r="M786" s="147"/>
      <c r="N786" s="147"/>
      <c r="O786" s="147"/>
      <c r="P786" s="147"/>
      <c r="Q786" s="147"/>
      <c r="R786" s="147"/>
      <c r="S786" s="138"/>
      <c r="T786" s="138"/>
      <c r="U786" s="138"/>
      <c r="V786" s="138"/>
    </row>
    <row r="787" spans="1:22" ht="11.25" customHeight="1" x14ac:dyDescent="0.2">
      <c r="A787" s="138"/>
      <c r="B787" s="147"/>
      <c r="C787" s="147"/>
      <c r="D787" s="147"/>
      <c r="E787" s="147"/>
      <c r="F787" s="147"/>
      <c r="G787" s="147"/>
      <c r="H787" s="147"/>
      <c r="I787" s="147"/>
      <c r="J787" s="147"/>
      <c r="K787" s="147"/>
      <c r="L787" s="147"/>
      <c r="M787" s="147"/>
      <c r="N787" s="147"/>
      <c r="O787" s="147"/>
      <c r="P787" s="147"/>
      <c r="Q787" s="147"/>
      <c r="R787" s="147"/>
      <c r="S787" s="138"/>
      <c r="T787" s="138"/>
      <c r="U787" s="138"/>
      <c r="V787" s="138"/>
    </row>
    <row r="788" spans="1:22" ht="11.25" customHeight="1" x14ac:dyDescent="0.2">
      <c r="A788" s="138"/>
      <c r="B788" s="147"/>
      <c r="C788" s="147"/>
      <c r="D788" s="147"/>
      <c r="E788" s="147"/>
      <c r="F788" s="147"/>
      <c r="G788" s="147"/>
      <c r="H788" s="147"/>
      <c r="I788" s="147"/>
      <c r="J788" s="147"/>
      <c r="K788" s="147"/>
      <c r="L788" s="147"/>
      <c r="M788" s="147"/>
      <c r="N788" s="147"/>
      <c r="O788" s="147"/>
      <c r="P788" s="147"/>
      <c r="Q788" s="147"/>
      <c r="R788" s="147"/>
      <c r="S788" s="138"/>
      <c r="T788" s="138"/>
      <c r="U788" s="138"/>
      <c r="V788" s="138"/>
    </row>
    <row r="789" spans="1:22" ht="11.25" customHeight="1" x14ac:dyDescent="0.2">
      <c r="A789" s="138"/>
      <c r="B789" s="147"/>
      <c r="C789" s="147"/>
      <c r="D789" s="147"/>
      <c r="E789" s="147"/>
      <c r="F789" s="147"/>
      <c r="G789" s="147"/>
      <c r="H789" s="147"/>
      <c r="I789" s="147"/>
      <c r="J789" s="147"/>
      <c r="K789" s="147"/>
      <c r="L789" s="147"/>
      <c r="M789" s="147"/>
      <c r="N789" s="147"/>
      <c r="O789" s="147"/>
      <c r="P789" s="147"/>
      <c r="Q789" s="147"/>
      <c r="R789" s="147"/>
      <c r="S789" s="138"/>
      <c r="T789" s="138"/>
      <c r="U789" s="138"/>
      <c r="V789" s="138"/>
    </row>
    <row r="790" spans="1:22" ht="11.25" customHeight="1" x14ac:dyDescent="0.2">
      <c r="A790" s="138"/>
      <c r="B790" s="147"/>
      <c r="C790" s="147"/>
      <c r="D790" s="147"/>
      <c r="E790" s="147"/>
      <c r="F790" s="147"/>
      <c r="G790" s="147"/>
      <c r="H790" s="147"/>
      <c r="I790" s="147"/>
      <c r="J790" s="147"/>
      <c r="K790" s="147"/>
      <c r="L790" s="147"/>
      <c r="M790" s="147"/>
      <c r="N790" s="147"/>
      <c r="O790" s="147"/>
      <c r="P790" s="147"/>
      <c r="Q790" s="147"/>
      <c r="R790" s="147"/>
      <c r="S790" s="138"/>
      <c r="T790" s="138"/>
      <c r="U790" s="138"/>
      <c r="V790" s="138"/>
    </row>
    <row r="791" spans="1:22" ht="11.25" customHeight="1" x14ac:dyDescent="0.2">
      <c r="A791" s="138"/>
      <c r="B791" s="147"/>
      <c r="C791" s="147"/>
      <c r="D791" s="147"/>
      <c r="E791" s="147"/>
      <c r="F791" s="147"/>
      <c r="G791" s="147"/>
      <c r="H791" s="147"/>
      <c r="I791" s="147"/>
      <c r="J791" s="147"/>
      <c r="K791" s="147"/>
      <c r="L791" s="147"/>
      <c r="M791" s="147"/>
      <c r="N791" s="147"/>
      <c r="O791" s="147"/>
      <c r="P791" s="147"/>
      <c r="Q791" s="147"/>
      <c r="R791" s="147"/>
      <c r="S791" s="138"/>
      <c r="T791" s="138"/>
      <c r="U791" s="138"/>
      <c r="V791" s="138"/>
    </row>
    <row r="792" spans="1:22" ht="11.25" customHeight="1" x14ac:dyDescent="0.2">
      <c r="A792" s="138"/>
      <c r="B792" s="147"/>
      <c r="C792" s="147"/>
      <c r="D792" s="147"/>
      <c r="E792" s="147"/>
      <c r="F792" s="147"/>
      <c r="G792" s="147"/>
      <c r="H792" s="147"/>
      <c r="I792" s="147"/>
      <c r="J792" s="147"/>
      <c r="K792" s="147"/>
      <c r="L792" s="147"/>
      <c r="M792" s="147"/>
      <c r="N792" s="147"/>
      <c r="O792" s="147"/>
      <c r="P792" s="147"/>
      <c r="Q792" s="147"/>
      <c r="R792" s="147"/>
      <c r="S792" s="138"/>
      <c r="T792" s="138"/>
      <c r="U792" s="138"/>
      <c r="V792" s="138"/>
    </row>
    <row r="793" spans="1:22" ht="11.25" customHeight="1" x14ac:dyDescent="0.2">
      <c r="A793" s="138"/>
      <c r="B793" s="147"/>
      <c r="C793" s="147"/>
      <c r="D793" s="147"/>
      <c r="E793" s="147"/>
      <c r="F793" s="147"/>
      <c r="G793" s="147"/>
      <c r="H793" s="147"/>
      <c r="I793" s="147"/>
      <c r="J793" s="147"/>
      <c r="K793" s="147"/>
      <c r="L793" s="147"/>
      <c r="M793" s="147"/>
      <c r="N793" s="147"/>
      <c r="O793" s="147"/>
      <c r="P793" s="147"/>
      <c r="Q793" s="147"/>
      <c r="R793" s="147"/>
      <c r="S793" s="138"/>
      <c r="T793" s="138"/>
      <c r="U793" s="138"/>
      <c r="V793" s="138"/>
    </row>
    <row r="794" spans="1:22" ht="11.25" customHeight="1" x14ac:dyDescent="0.2">
      <c r="A794" s="138"/>
      <c r="B794" s="147"/>
      <c r="C794" s="147"/>
      <c r="D794" s="147"/>
      <c r="E794" s="147"/>
      <c r="F794" s="147"/>
      <c r="G794" s="147"/>
      <c r="H794" s="147"/>
      <c r="I794" s="147"/>
      <c r="J794" s="147"/>
      <c r="K794" s="147"/>
      <c r="L794" s="147"/>
      <c r="M794" s="147"/>
      <c r="N794" s="147"/>
      <c r="O794" s="147"/>
      <c r="P794" s="147"/>
      <c r="Q794" s="147"/>
      <c r="R794" s="147"/>
      <c r="S794" s="138"/>
      <c r="T794" s="138"/>
      <c r="U794" s="138"/>
      <c r="V794" s="138"/>
    </row>
    <row r="795" spans="1:22" ht="11.25" customHeight="1" x14ac:dyDescent="0.2">
      <c r="A795" s="138"/>
      <c r="B795" s="147"/>
      <c r="C795" s="147"/>
      <c r="D795" s="147"/>
      <c r="E795" s="147"/>
      <c r="F795" s="147"/>
      <c r="G795" s="147"/>
      <c r="H795" s="147"/>
      <c r="I795" s="147"/>
      <c r="J795" s="147"/>
      <c r="K795" s="147"/>
      <c r="L795" s="147"/>
      <c r="M795" s="147"/>
      <c r="N795" s="147"/>
      <c r="O795" s="147"/>
      <c r="P795" s="147"/>
      <c r="Q795" s="147"/>
      <c r="R795" s="147"/>
      <c r="S795" s="138"/>
      <c r="T795" s="138"/>
      <c r="U795" s="138"/>
      <c r="V795" s="138"/>
    </row>
    <row r="796" spans="1:22" ht="11.25" customHeight="1" x14ac:dyDescent="0.2">
      <c r="A796" s="138"/>
      <c r="B796" s="147"/>
      <c r="C796" s="147"/>
      <c r="D796" s="147"/>
      <c r="E796" s="147"/>
      <c r="F796" s="147"/>
      <c r="G796" s="147"/>
      <c r="H796" s="147"/>
      <c r="I796" s="147"/>
      <c r="J796" s="147"/>
      <c r="K796" s="147"/>
      <c r="L796" s="147"/>
      <c r="M796" s="147"/>
      <c r="N796" s="147"/>
      <c r="O796" s="147"/>
      <c r="P796" s="147"/>
      <c r="Q796" s="147"/>
      <c r="R796" s="147"/>
      <c r="S796" s="138"/>
      <c r="T796" s="138"/>
      <c r="U796" s="138"/>
      <c r="V796" s="138"/>
    </row>
    <row r="797" spans="1:22" ht="11.25" customHeight="1" x14ac:dyDescent="0.2">
      <c r="A797" s="138"/>
      <c r="B797" s="147"/>
      <c r="C797" s="147"/>
      <c r="D797" s="147"/>
      <c r="E797" s="147"/>
      <c r="F797" s="147"/>
      <c r="G797" s="147"/>
      <c r="H797" s="147"/>
      <c r="I797" s="147"/>
      <c r="J797" s="147"/>
      <c r="K797" s="147"/>
      <c r="L797" s="147"/>
      <c r="M797" s="147"/>
      <c r="N797" s="147"/>
      <c r="O797" s="147"/>
      <c r="P797" s="147"/>
      <c r="Q797" s="147"/>
      <c r="R797" s="147"/>
      <c r="S797" s="138"/>
      <c r="T797" s="138"/>
      <c r="U797" s="138"/>
      <c r="V797" s="138"/>
    </row>
    <row r="798" spans="1:22" ht="11.25" customHeight="1" x14ac:dyDescent="0.2">
      <c r="A798" s="138"/>
      <c r="B798" s="147"/>
      <c r="C798" s="147"/>
      <c r="D798" s="147"/>
      <c r="E798" s="147"/>
      <c r="F798" s="147"/>
      <c r="G798" s="147"/>
      <c r="H798" s="147"/>
      <c r="I798" s="147"/>
      <c r="J798" s="147"/>
      <c r="K798" s="147"/>
      <c r="L798" s="147"/>
      <c r="M798" s="147"/>
      <c r="N798" s="147"/>
      <c r="O798" s="147"/>
      <c r="P798" s="147"/>
      <c r="Q798" s="147"/>
      <c r="R798" s="147"/>
      <c r="S798" s="138"/>
      <c r="T798" s="138"/>
      <c r="U798" s="138"/>
      <c r="V798" s="138"/>
    </row>
    <row r="799" spans="1:22" ht="11.25" customHeight="1" x14ac:dyDescent="0.2">
      <c r="A799" s="138"/>
      <c r="B799" s="147"/>
      <c r="C799" s="147"/>
      <c r="D799" s="147"/>
      <c r="E799" s="147"/>
      <c r="F799" s="147"/>
      <c r="G799" s="147"/>
      <c r="H799" s="147"/>
      <c r="I799" s="147"/>
      <c r="J799" s="147"/>
      <c r="K799" s="147"/>
      <c r="L799" s="147"/>
      <c r="M799" s="147"/>
      <c r="N799" s="147"/>
      <c r="O799" s="147"/>
      <c r="P799" s="147"/>
      <c r="Q799" s="147"/>
      <c r="R799" s="147"/>
      <c r="S799" s="138"/>
      <c r="T799" s="138"/>
      <c r="U799" s="138"/>
      <c r="V799" s="138"/>
    </row>
    <row r="800" spans="1:22" ht="11.25" customHeight="1" x14ac:dyDescent="0.2">
      <c r="A800" s="138"/>
      <c r="B800" s="147"/>
      <c r="C800" s="147"/>
      <c r="D800" s="147"/>
      <c r="E800" s="147"/>
      <c r="F800" s="147"/>
      <c r="G800" s="147"/>
      <c r="H800" s="147"/>
      <c r="I800" s="147"/>
      <c r="J800" s="147"/>
      <c r="K800" s="147"/>
      <c r="L800" s="147"/>
      <c r="M800" s="147"/>
      <c r="N800" s="147"/>
      <c r="O800" s="147"/>
      <c r="P800" s="147"/>
      <c r="Q800" s="147"/>
      <c r="R800" s="147"/>
      <c r="S800" s="138"/>
      <c r="T800" s="138"/>
      <c r="U800" s="138"/>
      <c r="V800" s="138"/>
    </row>
    <row r="801" spans="1:22" ht="11.25" customHeight="1" x14ac:dyDescent="0.2">
      <c r="A801" s="138"/>
      <c r="B801" s="147"/>
      <c r="C801" s="147"/>
      <c r="D801" s="147"/>
      <c r="E801" s="147"/>
      <c r="F801" s="147"/>
      <c r="G801" s="147"/>
      <c r="H801" s="147"/>
      <c r="I801" s="147"/>
      <c r="J801" s="147"/>
      <c r="K801" s="147"/>
      <c r="L801" s="147"/>
      <c r="M801" s="147"/>
      <c r="N801" s="147"/>
      <c r="O801" s="147"/>
      <c r="P801" s="147"/>
      <c r="Q801" s="147"/>
      <c r="R801" s="147"/>
      <c r="S801" s="138"/>
      <c r="T801" s="138"/>
      <c r="U801" s="138"/>
      <c r="V801" s="138"/>
    </row>
    <row r="802" spans="1:22" ht="11.25" customHeight="1" x14ac:dyDescent="0.2">
      <c r="A802" s="138"/>
      <c r="B802" s="147"/>
      <c r="C802" s="147"/>
      <c r="D802" s="147"/>
      <c r="E802" s="147"/>
      <c r="F802" s="147"/>
      <c r="G802" s="147"/>
      <c r="H802" s="147"/>
      <c r="I802" s="147"/>
      <c r="J802" s="147"/>
      <c r="K802" s="147"/>
      <c r="L802" s="147"/>
      <c r="M802" s="147"/>
      <c r="N802" s="147"/>
      <c r="O802" s="147"/>
      <c r="P802" s="147"/>
      <c r="Q802" s="147"/>
      <c r="R802" s="147"/>
      <c r="S802" s="138"/>
      <c r="T802" s="138"/>
      <c r="U802" s="138"/>
      <c r="V802" s="138"/>
    </row>
    <row r="803" spans="1:22" ht="11.25" customHeight="1" x14ac:dyDescent="0.2">
      <c r="A803" s="138"/>
      <c r="B803" s="147"/>
      <c r="C803" s="147"/>
      <c r="D803" s="147"/>
      <c r="E803" s="147"/>
      <c r="F803" s="147"/>
      <c r="G803" s="147"/>
      <c r="H803" s="147"/>
      <c r="I803" s="147"/>
      <c r="J803" s="147"/>
      <c r="K803" s="147"/>
      <c r="L803" s="147"/>
      <c r="M803" s="147"/>
      <c r="N803" s="147"/>
      <c r="O803" s="147"/>
      <c r="P803" s="147"/>
      <c r="Q803" s="147"/>
      <c r="R803" s="147"/>
      <c r="S803" s="138"/>
      <c r="T803" s="138"/>
      <c r="U803" s="138"/>
      <c r="V803" s="138"/>
    </row>
    <row r="804" spans="1:22" ht="11.25" customHeight="1" x14ac:dyDescent="0.2">
      <c r="A804" s="138"/>
      <c r="B804" s="147"/>
      <c r="C804" s="147"/>
      <c r="D804" s="147"/>
      <c r="E804" s="147"/>
      <c r="F804" s="147"/>
      <c r="G804" s="147"/>
      <c r="H804" s="147"/>
      <c r="I804" s="147"/>
      <c r="J804" s="147"/>
      <c r="K804" s="147"/>
      <c r="L804" s="147"/>
      <c r="M804" s="147"/>
      <c r="N804" s="147"/>
      <c r="O804" s="147"/>
      <c r="P804" s="147"/>
      <c r="Q804" s="147"/>
      <c r="R804" s="147"/>
      <c r="S804" s="138"/>
      <c r="T804" s="138"/>
      <c r="U804" s="138"/>
      <c r="V804" s="138"/>
    </row>
    <row r="805" spans="1:22" ht="11.25" customHeight="1" x14ac:dyDescent="0.2">
      <c r="A805" s="138"/>
      <c r="B805" s="147"/>
      <c r="C805" s="147"/>
      <c r="D805" s="147"/>
      <c r="E805" s="147"/>
      <c r="F805" s="147"/>
      <c r="G805" s="147"/>
      <c r="H805" s="147"/>
      <c r="I805" s="147"/>
      <c r="J805" s="147"/>
      <c r="K805" s="147"/>
      <c r="L805" s="147"/>
      <c r="M805" s="147"/>
      <c r="N805" s="147"/>
      <c r="O805" s="147"/>
      <c r="P805" s="147"/>
      <c r="Q805" s="147"/>
      <c r="R805" s="147"/>
      <c r="S805" s="138"/>
      <c r="T805" s="138"/>
      <c r="U805" s="138"/>
      <c r="V805" s="138"/>
    </row>
    <row r="806" spans="1:22" ht="11.25" customHeight="1" x14ac:dyDescent="0.2">
      <c r="A806" s="138"/>
      <c r="B806" s="147"/>
      <c r="C806" s="147"/>
      <c r="D806" s="147"/>
      <c r="E806" s="147"/>
      <c r="F806" s="147"/>
      <c r="G806" s="147"/>
      <c r="H806" s="147"/>
      <c r="I806" s="147"/>
      <c r="J806" s="147"/>
      <c r="K806" s="147"/>
      <c r="L806" s="147"/>
      <c r="M806" s="147"/>
      <c r="N806" s="147"/>
      <c r="O806" s="147"/>
      <c r="P806" s="147"/>
      <c r="Q806" s="147"/>
      <c r="R806" s="147"/>
      <c r="S806" s="138"/>
      <c r="T806" s="138"/>
      <c r="U806" s="138"/>
      <c r="V806" s="138"/>
    </row>
    <row r="807" spans="1:22" ht="11.25" customHeight="1" x14ac:dyDescent="0.2">
      <c r="A807" s="138"/>
      <c r="B807" s="147"/>
      <c r="C807" s="147"/>
      <c r="D807" s="147"/>
      <c r="E807" s="147"/>
      <c r="F807" s="147"/>
      <c r="G807" s="147"/>
      <c r="H807" s="147"/>
      <c r="I807" s="147"/>
      <c r="J807" s="147"/>
      <c r="K807" s="147"/>
      <c r="L807" s="147"/>
      <c r="M807" s="147"/>
      <c r="N807" s="147"/>
      <c r="O807" s="147"/>
      <c r="P807" s="147"/>
      <c r="Q807" s="147"/>
      <c r="R807" s="147"/>
      <c r="S807" s="138"/>
      <c r="T807" s="138"/>
      <c r="U807" s="138"/>
      <c r="V807" s="138"/>
    </row>
    <row r="808" spans="1:22" ht="11.25" customHeight="1" x14ac:dyDescent="0.2">
      <c r="A808" s="138"/>
      <c r="B808" s="147"/>
      <c r="C808" s="147"/>
      <c r="D808" s="147"/>
      <c r="E808" s="147"/>
      <c r="F808" s="147"/>
      <c r="G808" s="147"/>
      <c r="H808" s="147"/>
      <c r="I808" s="147"/>
      <c r="J808" s="147"/>
      <c r="K808" s="147"/>
      <c r="L808" s="147"/>
      <c r="M808" s="147"/>
      <c r="N808" s="147"/>
      <c r="O808" s="147"/>
      <c r="P808" s="147"/>
      <c r="Q808" s="147"/>
      <c r="R808" s="147"/>
      <c r="S808" s="138"/>
      <c r="T808" s="138"/>
      <c r="U808" s="138"/>
      <c r="V808" s="138"/>
    </row>
    <row r="809" spans="1:22" ht="11.25" customHeight="1" x14ac:dyDescent="0.2">
      <c r="A809" s="138"/>
      <c r="B809" s="147"/>
      <c r="C809" s="147"/>
      <c r="D809" s="147"/>
      <c r="E809" s="147"/>
      <c r="F809" s="147"/>
      <c r="G809" s="147"/>
      <c r="H809" s="147"/>
      <c r="I809" s="147"/>
      <c r="J809" s="147"/>
      <c r="K809" s="147"/>
      <c r="L809" s="147"/>
      <c r="M809" s="147"/>
      <c r="N809" s="147"/>
      <c r="O809" s="147"/>
      <c r="P809" s="147"/>
      <c r="Q809" s="147"/>
      <c r="R809" s="147"/>
      <c r="S809" s="138"/>
      <c r="T809" s="138"/>
      <c r="U809" s="138"/>
      <c r="V809" s="138"/>
    </row>
    <row r="810" spans="1:22" ht="11.25" customHeight="1" x14ac:dyDescent="0.2">
      <c r="A810" s="138"/>
      <c r="B810" s="147"/>
      <c r="C810" s="147"/>
      <c r="D810" s="147"/>
      <c r="E810" s="147"/>
      <c r="F810" s="147"/>
      <c r="G810" s="147"/>
      <c r="H810" s="147"/>
      <c r="I810" s="147"/>
      <c r="J810" s="147"/>
      <c r="K810" s="147"/>
      <c r="L810" s="147"/>
      <c r="M810" s="147"/>
      <c r="N810" s="147"/>
      <c r="O810" s="147"/>
      <c r="P810" s="147"/>
      <c r="Q810" s="147"/>
      <c r="R810" s="147"/>
      <c r="S810" s="138"/>
      <c r="T810" s="138"/>
      <c r="U810" s="138"/>
      <c r="V810" s="138"/>
    </row>
    <row r="811" spans="1:22" ht="11.25" customHeight="1" x14ac:dyDescent="0.2">
      <c r="A811" s="138"/>
      <c r="B811" s="147"/>
      <c r="C811" s="147"/>
      <c r="D811" s="147"/>
      <c r="E811" s="147"/>
      <c r="F811" s="147"/>
      <c r="G811" s="147"/>
      <c r="H811" s="147"/>
      <c r="I811" s="147"/>
      <c r="J811" s="147"/>
      <c r="K811" s="147"/>
      <c r="L811" s="147"/>
      <c r="M811" s="147"/>
      <c r="N811" s="147"/>
      <c r="O811" s="147"/>
      <c r="P811" s="147"/>
      <c r="Q811" s="147"/>
      <c r="R811" s="147"/>
      <c r="S811" s="138"/>
      <c r="T811" s="138"/>
      <c r="U811" s="138"/>
      <c r="V811" s="138"/>
    </row>
    <row r="812" spans="1:22" ht="11.25" customHeight="1" x14ac:dyDescent="0.2">
      <c r="A812" s="138"/>
      <c r="B812" s="147"/>
      <c r="C812" s="147"/>
      <c r="D812" s="147"/>
      <c r="E812" s="147"/>
      <c r="F812" s="147"/>
      <c r="G812" s="147"/>
      <c r="H812" s="147"/>
      <c r="I812" s="147"/>
      <c r="J812" s="147"/>
      <c r="K812" s="147"/>
      <c r="L812" s="147"/>
      <c r="M812" s="147"/>
      <c r="N812" s="147"/>
      <c r="O812" s="147"/>
      <c r="P812" s="147"/>
      <c r="Q812" s="147"/>
      <c r="R812" s="147"/>
      <c r="S812" s="138"/>
      <c r="T812" s="138"/>
      <c r="U812" s="138"/>
      <c r="V812" s="138"/>
    </row>
    <row r="813" spans="1:22" ht="11.25" customHeight="1" x14ac:dyDescent="0.2">
      <c r="A813" s="138"/>
      <c r="B813" s="147"/>
      <c r="C813" s="147"/>
      <c r="D813" s="147"/>
      <c r="E813" s="147"/>
      <c r="F813" s="147"/>
      <c r="G813" s="147"/>
      <c r="H813" s="147"/>
      <c r="I813" s="147"/>
      <c r="J813" s="147"/>
      <c r="K813" s="147"/>
      <c r="L813" s="147"/>
      <c r="M813" s="147"/>
      <c r="N813" s="147"/>
      <c r="O813" s="147"/>
      <c r="P813" s="147"/>
      <c r="Q813" s="147"/>
      <c r="R813" s="147"/>
      <c r="S813" s="138"/>
      <c r="T813" s="138"/>
      <c r="U813" s="138"/>
      <c r="V813" s="138"/>
    </row>
    <row r="814" spans="1:22" ht="11.25" customHeight="1" x14ac:dyDescent="0.2">
      <c r="A814" s="138"/>
      <c r="B814" s="147"/>
      <c r="C814" s="147"/>
      <c r="D814" s="147"/>
      <c r="E814" s="147"/>
      <c r="F814" s="147"/>
      <c r="G814" s="147"/>
      <c r="H814" s="147"/>
      <c r="I814" s="147"/>
      <c r="J814" s="147"/>
      <c r="K814" s="147"/>
      <c r="L814" s="147"/>
      <c r="M814" s="147"/>
      <c r="N814" s="147"/>
      <c r="O814" s="147"/>
      <c r="P814" s="147"/>
      <c r="Q814" s="147"/>
      <c r="R814" s="147"/>
      <c r="S814" s="138"/>
      <c r="T814" s="138"/>
      <c r="U814" s="138"/>
      <c r="V814" s="138"/>
    </row>
    <row r="815" spans="1:22" ht="11.25" customHeight="1" x14ac:dyDescent="0.2">
      <c r="A815" s="138"/>
      <c r="B815" s="147"/>
      <c r="C815" s="147"/>
      <c r="D815" s="147"/>
      <c r="E815" s="147"/>
      <c r="F815" s="147"/>
      <c r="G815" s="147"/>
      <c r="H815" s="147"/>
      <c r="I815" s="147"/>
      <c r="J815" s="147"/>
      <c r="K815" s="147"/>
      <c r="L815" s="147"/>
      <c r="M815" s="147"/>
      <c r="N815" s="147"/>
      <c r="O815" s="147"/>
      <c r="P815" s="147"/>
      <c r="Q815" s="147"/>
      <c r="R815" s="147"/>
      <c r="S815" s="138"/>
      <c r="T815" s="138"/>
      <c r="U815" s="138"/>
      <c r="V815" s="138"/>
    </row>
    <row r="816" spans="1:22" ht="11.25" customHeight="1" x14ac:dyDescent="0.2">
      <c r="A816" s="138"/>
      <c r="B816" s="147"/>
      <c r="C816" s="147"/>
      <c r="D816" s="147"/>
      <c r="E816" s="147"/>
      <c r="F816" s="147"/>
      <c r="G816" s="147"/>
      <c r="H816" s="147"/>
      <c r="I816" s="147"/>
      <c r="J816" s="147"/>
      <c r="K816" s="147"/>
      <c r="L816" s="147"/>
      <c r="M816" s="147"/>
      <c r="N816" s="147"/>
      <c r="O816" s="147"/>
      <c r="P816" s="147"/>
      <c r="Q816" s="147"/>
      <c r="R816" s="147"/>
      <c r="S816" s="138"/>
      <c r="T816" s="138"/>
      <c r="U816" s="138"/>
      <c r="V816" s="138"/>
    </row>
    <row r="817" spans="1:22" ht="11.25" customHeight="1" x14ac:dyDescent="0.2">
      <c r="A817" s="138"/>
      <c r="B817" s="147"/>
      <c r="C817" s="147"/>
      <c r="D817" s="147"/>
      <c r="E817" s="147"/>
      <c r="F817" s="147"/>
      <c r="G817" s="147"/>
      <c r="H817" s="147"/>
      <c r="I817" s="147"/>
      <c r="J817" s="147"/>
      <c r="K817" s="147"/>
      <c r="L817" s="147"/>
      <c r="M817" s="147"/>
      <c r="N817" s="147"/>
      <c r="O817" s="147"/>
      <c r="P817" s="147"/>
      <c r="Q817" s="147"/>
      <c r="R817" s="147"/>
      <c r="S817" s="138"/>
      <c r="T817" s="138"/>
      <c r="U817" s="138"/>
      <c r="V817" s="138"/>
    </row>
    <row r="818" spans="1:22" ht="11.25" customHeight="1" x14ac:dyDescent="0.2">
      <c r="A818" s="138"/>
      <c r="B818" s="147"/>
      <c r="C818" s="147"/>
      <c r="D818" s="147"/>
      <c r="E818" s="147"/>
      <c r="F818" s="147"/>
      <c r="G818" s="147"/>
      <c r="H818" s="147"/>
      <c r="I818" s="147"/>
      <c r="J818" s="147"/>
      <c r="K818" s="147"/>
      <c r="L818" s="147"/>
      <c r="M818" s="147"/>
      <c r="N818" s="147"/>
      <c r="O818" s="147"/>
      <c r="P818" s="147"/>
      <c r="Q818" s="147"/>
      <c r="R818" s="147"/>
      <c r="S818" s="138"/>
      <c r="T818" s="138"/>
      <c r="U818" s="138"/>
      <c r="V818" s="138"/>
    </row>
    <row r="819" spans="1:22" ht="11.25" customHeight="1" x14ac:dyDescent="0.2">
      <c r="A819" s="138"/>
      <c r="B819" s="147"/>
      <c r="C819" s="147"/>
      <c r="D819" s="147"/>
      <c r="E819" s="147"/>
      <c r="F819" s="147"/>
      <c r="G819" s="147"/>
      <c r="H819" s="147"/>
      <c r="I819" s="147"/>
      <c r="J819" s="147"/>
      <c r="K819" s="147"/>
      <c r="L819" s="147"/>
      <c r="M819" s="147"/>
      <c r="N819" s="147"/>
      <c r="O819" s="147"/>
      <c r="P819" s="147"/>
      <c r="Q819" s="147"/>
      <c r="R819" s="147"/>
      <c r="S819" s="138"/>
      <c r="T819" s="138"/>
      <c r="U819" s="138"/>
      <c r="V819" s="138"/>
    </row>
    <row r="820" spans="1:22" ht="11.25" customHeight="1" x14ac:dyDescent="0.2">
      <c r="A820" s="138"/>
      <c r="B820" s="147"/>
      <c r="C820" s="147"/>
      <c r="D820" s="147"/>
      <c r="E820" s="147"/>
      <c r="F820" s="147"/>
      <c r="G820" s="147"/>
      <c r="H820" s="147"/>
      <c r="I820" s="147"/>
      <c r="J820" s="147"/>
      <c r="K820" s="147"/>
      <c r="L820" s="147"/>
      <c r="M820" s="147"/>
      <c r="N820" s="147"/>
      <c r="O820" s="147"/>
      <c r="P820" s="147"/>
      <c r="Q820" s="147"/>
      <c r="R820" s="147"/>
      <c r="S820" s="138"/>
      <c r="T820" s="138"/>
      <c r="U820" s="138"/>
      <c r="V820" s="138"/>
    </row>
    <row r="821" spans="1:22" ht="11.25" customHeight="1" x14ac:dyDescent="0.2">
      <c r="A821" s="138"/>
      <c r="B821" s="147"/>
      <c r="C821" s="147"/>
      <c r="D821" s="147"/>
      <c r="E821" s="147"/>
      <c r="F821" s="147"/>
      <c r="G821" s="147"/>
      <c r="H821" s="147"/>
      <c r="I821" s="147"/>
      <c r="J821" s="147"/>
      <c r="K821" s="147"/>
      <c r="L821" s="147"/>
      <c r="M821" s="147"/>
      <c r="N821" s="147"/>
      <c r="O821" s="147"/>
      <c r="P821" s="147"/>
      <c r="Q821" s="147"/>
      <c r="R821" s="147"/>
      <c r="S821" s="138"/>
      <c r="T821" s="138"/>
      <c r="U821" s="138"/>
      <c r="V821" s="138"/>
    </row>
    <row r="822" spans="1:22" ht="11.25" customHeight="1" x14ac:dyDescent="0.2">
      <c r="A822" s="138"/>
      <c r="B822" s="147"/>
      <c r="C822" s="147"/>
      <c r="D822" s="147"/>
      <c r="E822" s="147"/>
      <c r="F822" s="147"/>
      <c r="G822" s="147"/>
      <c r="H822" s="147"/>
      <c r="I822" s="147"/>
      <c r="J822" s="147"/>
      <c r="K822" s="147"/>
      <c r="L822" s="147"/>
      <c r="M822" s="147"/>
      <c r="N822" s="147"/>
      <c r="O822" s="147"/>
      <c r="P822" s="147"/>
      <c r="Q822" s="147"/>
      <c r="R822" s="147"/>
      <c r="S822" s="138"/>
      <c r="T822" s="138"/>
      <c r="U822" s="138"/>
      <c r="V822" s="138"/>
    </row>
    <row r="823" spans="1:22" ht="11.25" customHeight="1" x14ac:dyDescent="0.2">
      <c r="A823" s="138"/>
      <c r="B823" s="147"/>
      <c r="C823" s="147"/>
      <c r="D823" s="147"/>
      <c r="E823" s="147"/>
      <c r="F823" s="147"/>
      <c r="G823" s="147"/>
      <c r="H823" s="147"/>
      <c r="I823" s="147"/>
      <c r="J823" s="147"/>
      <c r="K823" s="147"/>
      <c r="L823" s="147"/>
      <c r="M823" s="147"/>
      <c r="N823" s="147"/>
      <c r="O823" s="147"/>
      <c r="P823" s="147"/>
      <c r="Q823" s="147"/>
      <c r="R823" s="147"/>
      <c r="S823" s="138"/>
      <c r="T823" s="138"/>
      <c r="U823" s="138"/>
      <c r="V823" s="138"/>
    </row>
    <row r="824" spans="1:22" ht="11.25" customHeight="1" x14ac:dyDescent="0.2">
      <c r="A824" s="138"/>
      <c r="B824" s="147"/>
      <c r="C824" s="147"/>
      <c r="D824" s="147"/>
      <c r="E824" s="147"/>
      <c r="F824" s="147"/>
      <c r="G824" s="147"/>
      <c r="H824" s="147"/>
      <c r="I824" s="147"/>
      <c r="J824" s="147"/>
      <c r="K824" s="147"/>
      <c r="L824" s="147"/>
      <c r="M824" s="147"/>
      <c r="N824" s="147"/>
      <c r="O824" s="147"/>
      <c r="P824" s="147"/>
      <c r="Q824" s="147"/>
      <c r="R824" s="147"/>
      <c r="S824" s="138"/>
      <c r="T824" s="138"/>
      <c r="U824" s="138"/>
      <c r="V824" s="138"/>
    </row>
    <row r="825" spans="1:22" ht="11.25" customHeight="1" x14ac:dyDescent="0.2">
      <c r="A825" s="138"/>
      <c r="B825" s="147"/>
      <c r="C825" s="147"/>
      <c r="D825" s="147"/>
      <c r="E825" s="147"/>
      <c r="F825" s="147"/>
      <c r="G825" s="147"/>
      <c r="H825" s="147"/>
      <c r="I825" s="147"/>
      <c r="J825" s="147"/>
      <c r="K825" s="147"/>
      <c r="L825" s="147"/>
      <c r="M825" s="147"/>
      <c r="N825" s="147"/>
      <c r="O825" s="147"/>
      <c r="P825" s="147"/>
      <c r="Q825" s="147"/>
      <c r="R825" s="147"/>
      <c r="S825" s="138"/>
      <c r="T825" s="138"/>
      <c r="U825" s="138"/>
      <c r="V825" s="138"/>
    </row>
    <row r="826" spans="1:22" ht="11.25" customHeight="1" x14ac:dyDescent="0.2">
      <c r="A826" s="138"/>
      <c r="B826" s="147"/>
      <c r="C826" s="147"/>
      <c r="D826" s="147"/>
      <c r="E826" s="147"/>
      <c r="F826" s="147"/>
      <c r="G826" s="147"/>
      <c r="H826" s="147"/>
      <c r="I826" s="147"/>
      <c r="J826" s="147"/>
      <c r="K826" s="147"/>
      <c r="L826" s="147"/>
      <c r="M826" s="147"/>
      <c r="N826" s="147"/>
      <c r="O826" s="147"/>
      <c r="P826" s="147"/>
      <c r="Q826" s="147"/>
      <c r="R826" s="147"/>
      <c r="S826" s="138"/>
      <c r="T826" s="138"/>
      <c r="U826" s="138"/>
      <c r="V826" s="138"/>
    </row>
    <row r="827" spans="1:22" ht="11.25" customHeight="1" x14ac:dyDescent="0.2">
      <c r="A827" s="138"/>
      <c r="B827" s="147"/>
      <c r="C827" s="147"/>
      <c r="D827" s="147"/>
      <c r="E827" s="147"/>
      <c r="F827" s="147"/>
      <c r="G827" s="147"/>
      <c r="H827" s="147"/>
      <c r="I827" s="147"/>
      <c r="J827" s="147"/>
      <c r="K827" s="147"/>
      <c r="L827" s="147"/>
      <c r="M827" s="147"/>
      <c r="N827" s="147"/>
      <c r="O827" s="147"/>
      <c r="P827" s="147"/>
      <c r="Q827" s="147"/>
      <c r="R827" s="147"/>
      <c r="S827" s="138"/>
      <c r="T827" s="138"/>
      <c r="U827" s="138"/>
      <c r="V827" s="138"/>
    </row>
    <row r="828" spans="1:22" ht="11.25" customHeight="1" x14ac:dyDescent="0.2">
      <c r="A828" s="138"/>
      <c r="B828" s="147"/>
      <c r="C828" s="147"/>
      <c r="D828" s="147"/>
      <c r="E828" s="147"/>
      <c r="F828" s="147"/>
      <c r="G828" s="147"/>
      <c r="H828" s="147"/>
      <c r="I828" s="147"/>
      <c r="J828" s="147"/>
      <c r="K828" s="147"/>
      <c r="L828" s="147"/>
      <c r="M828" s="147"/>
      <c r="N828" s="147"/>
      <c r="O828" s="147"/>
      <c r="P828" s="147"/>
      <c r="Q828" s="147"/>
      <c r="R828" s="147"/>
      <c r="S828" s="138"/>
      <c r="T828" s="138"/>
      <c r="U828" s="138"/>
      <c r="V828" s="138"/>
    </row>
    <row r="829" spans="1:22" ht="11.25" customHeight="1" x14ac:dyDescent="0.2">
      <c r="A829" s="138"/>
      <c r="B829" s="147"/>
      <c r="C829" s="147"/>
      <c r="D829" s="147"/>
      <c r="E829" s="147"/>
      <c r="F829" s="147"/>
      <c r="G829" s="147"/>
      <c r="H829" s="147"/>
      <c r="I829" s="147"/>
      <c r="J829" s="147"/>
      <c r="K829" s="147"/>
      <c r="L829" s="147"/>
      <c r="M829" s="147"/>
      <c r="N829" s="147"/>
      <c r="O829" s="147"/>
      <c r="P829" s="147"/>
      <c r="Q829" s="147"/>
      <c r="R829" s="147"/>
      <c r="S829" s="138"/>
      <c r="T829" s="138"/>
      <c r="U829" s="138"/>
      <c r="V829" s="138"/>
    </row>
    <row r="830" spans="1:22" ht="11.25" customHeight="1" x14ac:dyDescent="0.2">
      <c r="A830" s="138"/>
      <c r="B830" s="147"/>
      <c r="C830" s="147"/>
      <c r="D830" s="147"/>
      <c r="E830" s="147"/>
      <c r="F830" s="147"/>
      <c r="G830" s="147"/>
      <c r="H830" s="147"/>
      <c r="I830" s="147"/>
      <c r="J830" s="147"/>
      <c r="K830" s="147"/>
      <c r="L830" s="147"/>
      <c r="M830" s="147"/>
      <c r="N830" s="147"/>
      <c r="O830" s="147"/>
      <c r="P830" s="147"/>
      <c r="Q830" s="147"/>
      <c r="R830" s="147"/>
      <c r="S830" s="138"/>
      <c r="T830" s="138"/>
      <c r="U830" s="138"/>
      <c r="V830" s="138"/>
    </row>
    <row r="831" spans="1:22" ht="11.25" customHeight="1" x14ac:dyDescent="0.2">
      <c r="A831" s="138"/>
      <c r="B831" s="147"/>
      <c r="C831" s="147"/>
      <c r="D831" s="147"/>
      <c r="E831" s="147"/>
      <c r="F831" s="147"/>
      <c r="G831" s="147"/>
      <c r="H831" s="147"/>
      <c r="I831" s="147"/>
      <c r="J831" s="147"/>
      <c r="K831" s="147"/>
      <c r="L831" s="147"/>
      <c r="M831" s="147"/>
      <c r="N831" s="147"/>
      <c r="O831" s="147"/>
      <c r="P831" s="147"/>
      <c r="Q831" s="147"/>
      <c r="R831" s="147"/>
      <c r="S831" s="138"/>
      <c r="T831" s="138"/>
      <c r="U831" s="138"/>
      <c r="V831" s="138"/>
    </row>
    <row r="832" spans="1:22" ht="11.25" customHeight="1" x14ac:dyDescent="0.2">
      <c r="A832" s="138"/>
      <c r="B832" s="147"/>
      <c r="C832" s="147"/>
      <c r="D832" s="147"/>
      <c r="E832" s="147"/>
      <c r="F832" s="147"/>
      <c r="G832" s="147"/>
      <c r="H832" s="147"/>
      <c r="I832" s="147"/>
      <c r="J832" s="147"/>
      <c r="K832" s="147"/>
      <c r="L832" s="147"/>
      <c r="M832" s="147"/>
      <c r="N832" s="147"/>
      <c r="O832" s="147"/>
      <c r="P832" s="147"/>
      <c r="Q832" s="147"/>
      <c r="R832" s="147"/>
      <c r="S832" s="138"/>
      <c r="T832" s="138"/>
      <c r="U832" s="138"/>
      <c r="V832" s="138"/>
    </row>
    <row r="833" spans="1:22" ht="11.25" customHeight="1" x14ac:dyDescent="0.2">
      <c r="A833" s="138"/>
      <c r="B833" s="147"/>
      <c r="C833" s="147"/>
      <c r="D833" s="147"/>
      <c r="E833" s="147"/>
      <c r="F833" s="147"/>
      <c r="G833" s="147"/>
      <c r="H833" s="147"/>
      <c r="I833" s="147"/>
      <c r="J833" s="147"/>
      <c r="K833" s="147"/>
      <c r="L833" s="147"/>
      <c r="M833" s="147"/>
      <c r="N833" s="147"/>
      <c r="O833" s="147"/>
      <c r="P833" s="147"/>
      <c r="Q833" s="147"/>
      <c r="R833" s="147"/>
      <c r="S833" s="138"/>
      <c r="T833" s="138"/>
      <c r="U833" s="138"/>
      <c r="V833" s="138"/>
    </row>
    <row r="834" spans="1:22" ht="11.25" customHeight="1" x14ac:dyDescent="0.2">
      <c r="A834" s="138"/>
      <c r="B834" s="147"/>
      <c r="C834" s="147"/>
      <c r="D834" s="147"/>
      <c r="E834" s="147"/>
      <c r="F834" s="147"/>
      <c r="G834" s="147"/>
      <c r="H834" s="147"/>
      <c r="I834" s="147"/>
      <c r="J834" s="147"/>
      <c r="K834" s="147"/>
      <c r="L834" s="147"/>
      <c r="M834" s="147"/>
      <c r="N834" s="147"/>
      <c r="O834" s="147"/>
      <c r="P834" s="147"/>
      <c r="Q834" s="147"/>
      <c r="R834" s="147"/>
      <c r="S834" s="138"/>
      <c r="T834" s="138"/>
      <c r="U834" s="138"/>
      <c r="V834" s="138"/>
    </row>
    <row r="835" spans="1:22" ht="11.25" customHeight="1" x14ac:dyDescent="0.2">
      <c r="A835" s="138"/>
      <c r="B835" s="147"/>
      <c r="C835" s="147"/>
      <c r="D835" s="147"/>
      <c r="E835" s="147"/>
      <c r="F835" s="147"/>
      <c r="G835" s="147"/>
      <c r="H835" s="147"/>
      <c r="I835" s="147"/>
      <c r="J835" s="147"/>
      <c r="K835" s="147"/>
      <c r="L835" s="147"/>
      <c r="M835" s="147"/>
      <c r="N835" s="147"/>
      <c r="O835" s="147"/>
      <c r="P835" s="147"/>
      <c r="Q835" s="147"/>
      <c r="R835" s="147"/>
      <c r="S835" s="138"/>
      <c r="T835" s="138"/>
      <c r="U835" s="138"/>
      <c r="V835" s="138"/>
    </row>
    <row r="836" spans="1:22" ht="11.25" customHeight="1" x14ac:dyDescent="0.2">
      <c r="A836" s="138"/>
      <c r="B836" s="147"/>
      <c r="C836" s="147"/>
      <c r="D836" s="147"/>
      <c r="E836" s="147"/>
      <c r="F836" s="147"/>
      <c r="G836" s="147"/>
      <c r="H836" s="147"/>
      <c r="I836" s="147"/>
      <c r="J836" s="147"/>
      <c r="K836" s="147"/>
      <c r="L836" s="147"/>
      <c r="M836" s="147"/>
      <c r="N836" s="147"/>
      <c r="O836" s="147"/>
      <c r="P836" s="147"/>
      <c r="Q836" s="147"/>
      <c r="R836" s="147"/>
      <c r="S836" s="138"/>
      <c r="T836" s="138"/>
      <c r="U836" s="138"/>
      <c r="V836" s="138"/>
    </row>
    <row r="837" spans="1:22" ht="11.25" customHeight="1" x14ac:dyDescent="0.2">
      <c r="A837" s="138"/>
      <c r="B837" s="147"/>
      <c r="C837" s="147"/>
      <c r="D837" s="147"/>
      <c r="E837" s="147"/>
      <c r="F837" s="147"/>
      <c r="G837" s="147"/>
      <c r="H837" s="147"/>
      <c r="I837" s="147"/>
      <c r="J837" s="147"/>
      <c r="K837" s="147"/>
      <c r="L837" s="147"/>
      <c r="M837" s="147"/>
      <c r="N837" s="147"/>
      <c r="O837" s="147"/>
      <c r="P837" s="147"/>
      <c r="Q837" s="147"/>
      <c r="R837" s="147"/>
      <c r="S837" s="138"/>
      <c r="T837" s="138"/>
      <c r="U837" s="138"/>
      <c r="V837" s="138"/>
    </row>
    <row r="838" spans="1:22" ht="11.25" customHeight="1" x14ac:dyDescent="0.2">
      <c r="A838" s="138"/>
      <c r="B838" s="147"/>
      <c r="C838" s="147"/>
      <c r="D838" s="147"/>
      <c r="E838" s="147"/>
      <c r="F838" s="147"/>
      <c r="G838" s="147"/>
      <c r="H838" s="147"/>
      <c r="I838" s="147"/>
      <c r="J838" s="147"/>
      <c r="K838" s="147"/>
      <c r="L838" s="147"/>
      <c r="M838" s="147"/>
      <c r="N838" s="147"/>
      <c r="O838" s="147"/>
      <c r="P838" s="147"/>
      <c r="Q838" s="147"/>
      <c r="R838" s="147"/>
      <c r="S838" s="138"/>
      <c r="T838" s="138"/>
      <c r="U838" s="138"/>
      <c r="V838" s="138"/>
    </row>
    <row r="839" spans="1:22" ht="11.25" customHeight="1" x14ac:dyDescent="0.2">
      <c r="A839" s="138"/>
      <c r="B839" s="147"/>
      <c r="C839" s="147"/>
      <c r="D839" s="147"/>
      <c r="E839" s="147"/>
      <c r="F839" s="147"/>
      <c r="G839" s="147"/>
      <c r="H839" s="147"/>
      <c r="I839" s="147"/>
      <c r="J839" s="147"/>
      <c r="K839" s="147"/>
      <c r="L839" s="147"/>
      <c r="M839" s="147"/>
      <c r="N839" s="147"/>
      <c r="O839" s="147"/>
      <c r="P839" s="147"/>
      <c r="Q839" s="147"/>
      <c r="R839" s="147"/>
      <c r="S839" s="138"/>
      <c r="T839" s="138"/>
      <c r="U839" s="138"/>
      <c r="V839" s="138"/>
    </row>
    <row r="840" spans="1:22" ht="11.25" customHeight="1" x14ac:dyDescent="0.2">
      <c r="A840" s="138"/>
      <c r="B840" s="147"/>
      <c r="C840" s="147"/>
      <c r="D840" s="147"/>
      <c r="E840" s="147"/>
      <c r="F840" s="147"/>
      <c r="G840" s="147"/>
      <c r="H840" s="147"/>
      <c r="I840" s="147"/>
      <c r="J840" s="147"/>
      <c r="K840" s="147"/>
      <c r="L840" s="147"/>
      <c r="M840" s="147"/>
      <c r="N840" s="147"/>
      <c r="O840" s="147"/>
      <c r="P840" s="147"/>
      <c r="Q840" s="147"/>
      <c r="R840" s="147"/>
      <c r="S840" s="138"/>
      <c r="T840" s="138"/>
      <c r="U840" s="138"/>
      <c r="V840" s="138"/>
    </row>
    <row r="841" spans="1:22" ht="11.25" customHeight="1" x14ac:dyDescent="0.2">
      <c r="A841" s="138"/>
      <c r="B841" s="147"/>
      <c r="C841" s="147"/>
      <c r="D841" s="147"/>
      <c r="E841" s="147"/>
      <c r="F841" s="147"/>
      <c r="G841" s="147"/>
      <c r="H841" s="147"/>
      <c r="I841" s="147"/>
      <c r="J841" s="147"/>
      <c r="K841" s="147"/>
      <c r="L841" s="147"/>
      <c r="M841" s="147"/>
      <c r="N841" s="147"/>
      <c r="O841" s="147"/>
      <c r="P841" s="147"/>
      <c r="Q841" s="147"/>
      <c r="R841" s="147"/>
      <c r="S841" s="138"/>
      <c r="T841" s="138"/>
      <c r="U841" s="138"/>
      <c r="V841" s="138"/>
    </row>
    <row r="842" spans="1:22" ht="11.25" customHeight="1" x14ac:dyDescent="0.2">
      <c r="A842" s="138"/>
      <c r="B842" s="147"/>
      <c r="C842" s="147"/>
      <c r="D842" s="147"/>
      <c r="E842" s="147"/>
      <c r="F842" s="147"/>
      <c r="G842" s="147"/>
      <c r="H842" s="147"/>
      <c r="I842" s="147"/>
      <c r="J842" s="147"/>
      <c r="K842" s="147"/>
      <c r="L842" s="147"/>
      <c r="M842" s="147"/>
      <c r="N842" s="147"/>
      <c r="O842" s="147"/>
      <c r="P842" s="147"/>
      <c r="Q842" s="147"/>
      <c r="R842" s="147"/>
      <c r="S842" s="138"/>
      <c r="T842" s="138"/>
      <c r="U842" s="138"/>
      <c r="V842" s="138"/>
    </row>
    <row r="843" spans="1:22" ht="11.25" customHeight="1" x14ac:dyDescent="0.2">
      <c r="A843" s="138"/>
      <c r="B843" s="147"/>
      <c r="C843" s="147"/>
      <c r="D843" s="147"/>
      <c r="E843" s="147"/>
      <c r="F843" s="147"/>
      <c r="G843" s="147"/>
      <c r="H843" s="147"/>
      <c r="I843" s="147"/>
      <c r="J843" s="147"/>
      <c r="K843" s="147"/>
      <c r="L843" s="147"/>
      <c r="M843" s="147"/>
      <c r="N843" s="147"/>
      <c r="O843" s="147"/>
      <c r="P843" s="147"/>
      <c r="Q843" s="147"/>
      <c r="R843" s="147"/>
      <c r="S843" s="138"/>
      <c r="T843" s="138"/>
      <c r="U843" s="138"/>
      <c r="V843" s="138"/>
    </row>
    <row r="844" spans="1:22" ht="11.25" customHeight="1" x14ac:dyDescent="0.2">
      <c r="A844" s="138"/>
      <c r="B844" s="147"/>
      <c r="C844" s="147"/>
      <c r="D844" s="147"/>
      <c r="E844" s="147"/>
      <c r="F844" s="147"/>
      <c r="G844" s="147"/>
      <c r="H844" s="147"/>
      <c r="I844" s="147"/>
      <c r="J844" s="147"/>
      <c r="K844" s="147"/>
      <c r="L844" s="147"/>
      <c r="M844" s="147"/>
      <c r="N844" s="147"/>
      <c r="O844" s="147"/>
      <c r="P844" s="147"/>
      <c r="Q844" s="147"/>
      <c r="R844" s="147"/>
      <c r="S844" s="138"/>
      <c r="T844" s="138"/>
      <c r="U844" s="138"/>
      <c r="V844" s="138"/>
    </row>
    <row r="845" spans="1:22" ht="11.25" customHeight="1" x14ac:dyDescent="0.2">
      <c r="A845" s="138"/>
      <c r="B845" s="147"/>
      <c r="C845" s="147"/>
      <c r="D845" s="147"/>
      <c r="E845" s="147"/>
      <c r="F845" s="147"/>
      <c r="G845" s="147"/>
      <c r="H845" s="147"/>
      <c r="I845" s="147"/>
      <c r="J845" s="147"/>
      <c r="K845" s="147"/>
      <c r="L845" s="147"/>
      <c r="M845" s="147"/>
      <c r="N845" s="147"/>
      <c r="O845" s="147"/>
      <c r="P845" s="147"/>
      <c r="Q845" s="147"/>
      <c r="R845" s="147"/>
      <c r="S845" s="138"/>
      <c r="T845" s="138"/>
      <c r="U845" s="138"/>
      <c r="V845" s="138"/>
    </row>
    <row r="846" spans="1:22" ht="11.25" customHeight="1" x14ac:dyDescent="0.2">
      <c r="A846" s="138"/>
      <c r="B846" s="147"/>
      <c r="C846" s="147"/>
      <c r="D846" s="147"/>
      <c r="E846" s="147"/>
      <c r="F846" s="147"/>
      <c r="G846" s="147"/>
      <c r="H846" s="147"/>
      <c r="I846" s="147"/>
      <c r="J846" s="147"/>
      <c r="K846" s="147"/>
      <c r="L846" s="147"/>
      <c r="M846" s="147"/>
      <c r="N846" s="147"/>
      <c r="O846" s="147"/>
      <c r="P846" s="147"/>
      <c r="Q846" s="147"/>
      <c r="R846" s="147"/>
      <c r="S846" s="138"/>
      <c r="T846" s="138"/>
      <c r="U846" s="138"/>
      <c r="V846" s="138"/>
    </row>
    <row r="847" spans="1:22" ht="11.25" customHeight="1" x14ac:dyDescent="0.2">
      <c r="A847" s="138"/>
      <c r="B847" s="147"/>
      <c r="C847" s="147"/>
      <c r="D847" s="147"/>
      <c r="E847" s="147"/>
      <c r="F847" s="147"/>
      <c r="G847" s="147"/>
      <c r="H847" s="147"/>
      <c r="I847" s="147"/>
      <c r="J847" s="147"/>
      <c r="K847" s="147"/>
      <c r="L847" s="147"/>
      <c r="M847" s="147"/>
      <c r="N847" s="147"/>
      <c r="O847" s="147"/>
      <c r="P847" s="147"/>
      <c r="Q847" s="147"/>
      <c r="R847" s="147"/>
      <c r="S847" s="138"/>
      <c r="T847" s="138"/>
      <c r="U847" s="138"/>
      <c r="V847" s="138"/>
    </row>
    <row r="848" spans="1:22" ht="11.25" customHeight="1" x14ac:dyDescent="0.2">
      <c r="A848" s="138"/>
      <c r="B848" s="147"/>
      <c r="C848" s="147"/>
      <c r="D848" s="147"/>
      <c r="E848" s="147"/>
      <c r="F848" s="147"/>
      <c r="G848" s="147"/>
      <c r="H848" s="147"/>
      <c r="I848" s="147"/>
      <c r="J848" s="147"/>
      <c r="K848" s="147"/>
      <c r="L848" s="147"/>
      <c r="M848" s="147"/>
      <c r="N848" s="147"/>
      <c r="O848" s="147"/>
      <c r="P848" s="147"/>
      <c r="Q848" s="147"/>
      <c r="R848" s="147"/>
      <c r="S848" s="138"/>
      <c r="T848" s="138"/>
      <c r="U848" s="138"/>
      <c r="V848" s="138"/>
    </row>
    <row r="849" spans="1:22" ht="11.25" customHeight="1" x14ac:dyDescent="0.2">
      <c r="A849" s="138"/>
      <c r="B849" s="147"/>
      <c r="C849" s="147"/>
      <c r="D849" s="147"/>
      <c r="E849" s="147"/>
      <c r="F849" s="147"/>
      <c r="G849" s="147"/>
      <c r="H849" s="147"/>
      <c r="I849" s="147"/>
      <c r="J849" s="147"/>
      <c r="K849" s="147"/>
      <c r="L849" s="147"/>
      <c r="M849" s="147"/>
      <c r="N849" s="147"/>
      <c r="O849" s="147"/>
      <c r="P849" s="147"/>
      <c r="Q849" s="147"/>
      <c r="R849" s="147"/>
      <c r="S849" s="138"/>
      <c r="T849" s="138"/>
      <c r="U849" s="138"/>
      <c r="V849" s="138"/>
    </row>
    <row r="850" spans="1:22" ht="11.25" customHeight="1" x14ac:dyDescent="0.2">
      <c r="A850" s="138"/>
      <c r="B850" s="147"/>
      <c r="C850" s="147"/>
      <c r="D850" s="147"/>
      <c r="E850" s="147"/>
      <c r="F850" s="147"/>
      <c r="G850" s="147"/>
      <c r="H850" s="147"/>
      <c r="I850" s="147"/>
      <c r="J850" s="147"/>
      <c r="K850" s="147"/>
      <c r="L850" s="147"/>
      <c r="M850" s="147"/>
      <c r="N850" s="147"/>
      <c r="O850" s="147"/>
      <c r="P850" s="147"/>
      <c r="Q850" s="147"/>
      <c r="R850" s="147"/>
      <c r="S850" s="138"/>
      <c r="T850" s="138"/>
      <c r="U850" s="138"/>
      <c r="V850" s="138"/>
    </row>
    <row r="851" spans="1:22" ht="11.25" customHeight="1" x14ac:dyDescent="0.2">
      <c r="A851" s="138"/>
      <c r="B851" s="147"/>
      <c r="C851" s="147"/>
      <c r="D851" s="147"/>
      <c r="E851" s="147"/>
      <c r="F851" s="147"/>
      <c r="G851" s="147"/>
      <c r="H851" s="147"/>
      <c r="I851" s="147"/>
      <c r="J851" s="147"/>
      <c r="K851" s="147"/>
      <c r="L851" s="147"/>
      <c r="M851" s="147"/>
      <c r="N851" s="147"/>
      <c r="O851" s="147"/>
      <c r="P851" s="147"/>
      <c r="Q851" s="147"/>
      <c r="R851" s="147"/>
      <c r="S851" s="138"/>
      <c r="T851" s="138"/>
      <c r="U851" s="138"/>
      <c r="V851" s="138"/>
    </row>
    <row r="852" spans="1:22" ht="11.25" customHeight="1" x14ac:dyDescent="0.2">
      <c r="A852" s="138"/>
      <c r="B852" s="147"/>
      <c r="C852" s="147"/>
      <c r="D852" s="147"/>
      <c r="E852" s="147"/>
      <c r="F852" s="147"/>
      <c r="G852" s="147"/>
      <c r="H852" s="147"/>
      <c r="I852" s="147"/>
      <c r="J852" s="147"/>
      <c r="K852" s="147"/>
      <c r="L852" s="147"/>
      <c r="M852" s="147"/>
      <c r="N852" s="147"/>
      <c r="O852" s="147"/>
      <c r="P852" s="147"/>
      <c r="Q852" s="147"/>
      <c r="R852" s="147"/>
      <c r="S852" s="138"/>
      <c r="T852" s="138"/>
      <c r="U852" s="138"/>
      <c r="V852" s="138"/>
    </row>
    <row r="853" spans="1:22" ht="11.25" customHeight="1" x14ac:dyDescent="0.2">
      <c r="A853" s="138"/>
      <c r="B853" s="147"/>
      <c r="C853" s="147"/>
      <c r="D853" s="147"/>
      <c r="E853" s="147"/>
      <c r="F853" s="147"/>
      <c r="G853" s="147"/>
      <c r="H853" s="147"/>
      <c r="I853" s="147"/>
      <c r="J853" s="147"/>
      <c r="K853" s="147"/>
      <c r="L853" s="147"/>
      <c r="M853" s="147"/>
      <c r="N853" s="147"/>
      <c r="O853" s="147"/>
      <c r="P853" s="147"/>
      <c r="Q853" s="147"/>
      <c r="R853" s="147"/>
      <c r="S853" s="138"/>
      <c r="T853" s="138"/>
      <c r="U853" s="138"/>
      <c r="V853" s="138"/>
    </row>
    <row r="854" spans="1:22" ht="11.25" customHeight="1" x14ac:dyDescent="0.2">
      <c r="A854" s="138"/>
      <c r="B854" s="147"/>
      <c r="C854" s="147"/>
      <c r="D854" s="147"/>
      <c r="E854" s="147"/>
      <c r="F854" s="147"/>
      <c r="G854" s="147"/>
      <c r="H854" s="147"/>
      <c r="I854" s="147"/>
      <c r="J854" s="147"/>
      <c r="K854" s="147"/>
      <c r="L854" s="147"/>
      <c r="M854" s="147"/>
      <c r="N854" s="147"/>
      <c r="O854" s="147"/>
      <c r="P854" s="147"/>
      <c r="Q854" s="147"/>
      <c r="R854" s="147"/>
      <c r="S854" s="138"/>
      <c r="T854" s="138"/>
      <c r="U854" s="138"/>
      <c r="V854" s="138"/>
    </row>
    <row r="855" spans="1:22" ht="11.25" customHeight="1" x14ac:dyDescent="0.2">
      <c r="A855" s="138"/>
      <c r="B855" s="147"/>
      <c r="C855" s="147"/>
      <c r="D855" s="147"/>
      <c r="E855" s="147"/>
      <c r="F855" s="147"/>
      <c r="G855" s="147"/>
      <c r="H855" s="147"/>
      <c r="I855" s="147"/>
      <c r="J855" s="147"/>
      <c r="K855" s="147"/>
      <c r="L855" s="147"/>
      <c r="M855" s="147"/>
      <c r="N855" s="147"/>
      <c r="O855" s="147"/>
      <c r="P855" s="147"/>
      <c r="Q855" s="147"/>
      <c r="R855" s="147"/>
      <c r="S855" s="138"/>
      <c r="T855" s="138"/>
      <c r="U855" s="138"/>
      <c r="V855" s="138"/>
    </row>
    <row r="856" spans="1:22" ht="11.25" customHeight="1" x14ac:dyDescent="0.2">
      <c r="A856" s="138"/>
      <c r="B856" s="147"/>
      <c r="C856" s="147"/>
      <c r="D856" s="147"/>
      <c r="E856" s="147"/>
      <c r="F856" s="147"/>
      <c r="G856" s="147"/>
      <c r="H856" s="147"/>
      <c r="I856" s="147"/>
      <c r="J856" s="147"/>
      <c r="K856" s="147"/>
      <c r="L856" s="147"/>
      <c r="M856" s="147"/>
      <c r="N856" s="147"/>
      <c r="O856" s="147"/>
      <c r="P856" s="147"/>
      <c r="Q856" s="147"/>
      <c r="R856" s="147"/>
      <c r="S856" s="138"/>
      <c r="T856" s="138"/>
      <c r="U856" s="138"/>
      <c r="V856" s="138"/>
    </row>
    <row r="857" spans="1:22" ht="11.25" customHeight="1" x14ac:dyDescent="0.2">
      <c r="A857" s="138"/>
      <c r="B857" s="147"/>
      <c r="C857" s="147"/>
      <c r="D857" s="147"/>
      <c r="E857" s="147"/>
      <c r="F857" s="147"/>
      <c r="G857" s="147"/>
      <c r="H857" s="147"/>
      <c r="I857" s="147"/>
      <c r="J857" s="147"/>
      <c r="K857" s="147"/>
      <c r="L857" s="147"/>
      <c r="M857" s="147"/>
      <c r="N857" s="147"/>
      <c r="O857" s="147"/>
      <c r="P857" s="147"/>
      <c r="Q857" s="147"/>
      <c r="R857" s="147"/>
      <c r="S857" s="138"/>
      <c r="T857" s="138"/>
      <c r="U857" s="138"/>
      <c r="V857" s="138"/>
    </row>
    <row r="858" spans="1:22" ht="11.25" customHeight="1" x14ac:dyDescent="0.2">
      <c r="A858" s="138"/>
      <c r="B858" s="147"/>
      <c r="C858" s="147"/>
      <c r="D858" s="147"/>
      <c r="E858" s="147"/>
      <c r="F858" s="147"/>
      <c r="G858" s="147"/>
      <c r="H858" s="147"/>
      <c r="I858" s="147"/>
      <c r="J858" s="147"/>
      <c r="K858" s="147"/>
      <c r="L858" s="147"/>
      <c r="M858" s="147"/>
      <c r="N858" s="147"/>
      <c r="O858" s="147"/>
      <c r="P858" s="147"/>
      <c r="Q858" s="147"/>
      <c r="R858" s="147"/>
      <c r="S858" s="138"/>
      <c r="T858" s="138"/>
      <c r="U858" s="138"/>
      <c r="V858" s="138"/>
    </row>
    <row r="859" spans="1:22" ht="11.25" customHeight="1" x14ac:dyDescent="0.2">
      <c r="A859" s="138"/>
      <c r="B859" s="147"/>
      <c r="C859" s="147"/>
      <c r="D859" s="147"/>
      <c r="E859" s="147"/>
      <c r="F859" s="147"/>
      <c r="G859" s="147"/>
      <c r="H859" s="147"/>
      <c r="I859" s="147"/>
      <c r="J859" s="147"/>
      <c r="K859" s="147"/>
      <c r="L859" s="147"/>
      <c r="M859" s="147"/>
      <c r="N859" s="147"/>
      <c r="O859" s="147"/>
      <c r="P859" s="147"/>
      <c r="Q859" s="147"/>
      <c r="R859" s="147"/>
      <c r="S859" s="138"/>
      <c r="T859" s="138"/>
      <c r="U859" s="138"/>
      <c r="V859" s="138"/>
    </row>
    <row r="860" spans="1:22" ht="11.25" customHeight="1" x14ac:dyDescent="0.2">
      <c r="A860" s="138"/>
      <c r="B860" s="147"/>
      <c r="C860" s="147"/>
      <c r="D860" s="147"/>
      <c r="E860" s="147"/>
      <c r="F860" s="147"/>
      <c r="G860" s="147"/>
      <c r="H860" s="147"/>
      <c r="I860" s="147"/>
      <c r="J860" s="147"/>
      <c r="K860" s="147"/>
      <c r="L860" s="147"/>
      <c r="M860" s="147"/>
      <c r="N860" s="147"/>
      <c r="O860" s="147"/>
      <c r="P860" s="147"/>
      <c r="Q860" s="147"/>
      <c r="R860" s="147"/>
      <c r="S860" s="138"/>
      <c r="T860" s="138"/>
      <c r="U860" s="138"/>
      <c r="V860" s="138"/>
    </row>
    <row r="861" spans="1:22" ht="11.25" customHeight="1" x14ac:dyDescent="0.2">
      <c r="A861" s="138"/>
      <c r="B861" s="147"/>
      <c r="C861" s="147"/>
      <c r="D861" s="147"/>
      <c r="E861" s="147"/>
      <c r="F861" s="147"/>
      <c r="G861" s="147"/>
      <c r="H861" s="147"/>
      <c r="I861" s="147"/>
      <c r="J861" s="147"/>
      <c r="K861" s="147"/>
      <c r="L861" s="147"/>
      <c r="M861" s="147"/>
      <c r="N861" s="147"/>
      <c r="O861" s="147"/>
      <c r="P861" s="147"/>
      <c r="Q861" s="147"/>
      <c r="R861" s="147"/>
      <c r="S861" s="138"/>
      <c r="T861" s="138"/>
      <c r="U861" s="138"/>
      <c r="V861" s="138"/>
    </row>
    <row r="862" spans="1:22" ht="11.25" customHeight="1" x14ac:dyDescent="0.2">
      <c r="A862" s="138"/>
      <c r="B862" s="147"/>
      <c r="C862" s="147"/>
      <c r="D862" s="147"/>
      <c r="E862" s="147"/>
      <c r="F862" s="147"/>
      <c r="G862" s="147"/>
      <c r="H862" s="147"/>
      <c r="I862" s="147"/>
      <c r="J862" s="147"/>
      <c r="K862" s="147"/>
      <c r="L862" s="147"/>
      <c r="M862" s="147"/>
      <c r="N862" s="147"/>
      <c r="O862" s="147"/>
      <c r="P862" s="147"/>
      <c r="Q862" s="147"/>
      <c r="R862" s="147"/>
      <c r="S862" s="138"/>
      <c r="T862" s="138"/>
      <c r="U862" s="138"/>
      <c r="V862" s="138"/>
    </row>
    <row r="863" spans="1:22" ht="11.25" customHeight="1" x14ac:dyDescent="0.2">
      <c r="A863" s="138"/>
      <c r="B863" s="147"/>
      <c r="C863" s="147"/>
      <c r="D863" s="147"/>
      <c r="E863" s="147"/>
      <c r="F863" s="147"/>
      <c r="G863" s="147"/>
      <c r="H863" s="147"/>
      <c r="I863" s="147"/>
      <c r="J863" s="147"/>
      <c r="K863" s="147"/>
      <c r="L863" s="147"/>
      <c r="M863" s="147"/>
      <c r="N863" s="147"/>
      <c r="O863" s="147"/>
      <c r="P863" s="147"/>
      <c r="Q863" s="147"/>
      <c r="R863" s="147"/>
      <c r="S863" s="138"/>
      <c r="T863" s="138"/>
      <c r="U863" s="138"/>
      <c r="V863" s="138"/>
    </row>
    <row r="864" spans="1:22" ht="11.25" customHeight="1" x14ac:dyDescent="0.2">
      <c r="A864" s="138"/>
      <c r="B864" s="147"/>
      <c r="C864" s="147"/>
      <c r="D864" s="147"/>
      <c r="E864" s="147"/>
      <c r="F864" s="147"/>
      <c r="G864" s="147"/>
      <c r="H864" s="147"/>
      <c r="I864" s="147"/>
      <c r="J864" s="147"/>
      <c r="K864" s="147"/>
      <c r="L864" s="147"/>
      <c r="M864" s="147"/>
      <c r="N864" s="147"/>
      <c r="O864" s="147"/>
      <c r="P864" s="147"/>
      <c r="Q864" s="147"/>
      <c r="R864" s="147"/>
      <c r="S864" s="138"/>
      <c r="T864" s="138"/>
      <c r="U864" s="138"/>
      <c r="V864" s="138"/>
    </row>
    <row r="865" spans="1:22" ht="11.25" customHeight="1" x14ac:dyDescent="0.2">
      <c r="A865" s="138"/>
      <c r="B865" s="147"/>
      <c r="C865" s="147"/>
      <c r="D865" s="147"/>
      <c r="E865" s="147"/>
      <c r="F865" s="147"/>
      <c r="G865" s="147"/>
      <c r="H865" s="147"/>
      <c r="I865" s="147"/>
      <c r="J865" s="147"/>
      <c r="K865" s="147"/>
      <c r="L865" s="147"/>
      <c r="M865" s="147"/>
      <c r="N865" s="147"/>
      <c r="O865" s="147"/>
      <c r="P865" s="147"/>
      <c r="Q865" s="147"/>
      <c r="R865" s="147"/>
      <c r="S865" s="138"/>
      <c r="T865" s="138"/>
      <c r="U865" s="138"/>
      <c r="V865" s="138"/>
    </row>
    <row r="866" spans="1:22" ht="11.25" customHeight="1" x14ac:dyDescent="0.2">
      <c r="A866" s="138"/>
      <c r="B866" s="147"/>
      <c r="C866" s="147"/>
      <c r="D866" s="147"/>
      <c r="E866" s="147"/>
      <c r="F866" s="147"/>
      <c r="G866" s="147"/>
      <c r="H866" s="147"/>
      <c r="I866" s="147"/>
      <c r="J866" s="147"/>
      <c r="K866" s="147"/>
      <c r="L866" s="147"/>
      <c r="M866" s="147"/>
      <c r="N866" s="147"/>
      <c r="O866" s="147"/>
      <c r="P866" s="147"/>
      <c r="Q866" s="147"/>
      <c r="R866" s="147"/>
      <c r="S866" s="138"/>
      <c r="T866" s="138"/>
      <c r="U866" s="138"/>
      <c r="V866" s="138"/>
    </row>
    <row r="867" spans="1:22" ht="11.25" customHeight="1" x14ac:dyDescent="0.2">
      <c r="A867" s="138"/>
      <c r="B867" s="147"/>
      <c r="C867" s="147"/>
      <c r="D867" s="147"/>
      <c r="E867" s="147"/>
      <c r="F867" s="147"/>
      <c r="G867" s="147"/>
      <c r="H867" s="147"/>
      <c r="I867" s="147"/>
      <c r="J867" s="147"/>
      <c r="K867" s="147"/>
      <c r="L867" s="147"/>
      <c r="M867" s="147"/>
      <c r="N867" s="147"/>
      <c r="O867" s="147"/>
      <c r="P867" s="147"/>
      <c r="Q867" s="147"/>
      <c r="R867" s="147"/>
      <c r="S867" s="138"/>
      <c r="T867" s="138"/>
      <c r="U867" s="138"/>
      <c r="V867" s="138"/>
    </row>
    <row r="868" spans="1:22" ht="11.25" customHeight="1" x14ac:dyDescent="0.2">
      <c r="A868" s="138"/>
      <c r="B868" s="147"/>
      <c r="C868" s="147"/>
      <c r="D868" s="147"/>
      <c r="E868" s="147"/>
      <c r="F868" s="147"/>
      <c r="G868" s="147"/>
      <c r="H868" s="147"/>
      <c r="I868" s="147"/>
      <c r="J868" s="147"/>
      <c r="K868" s="147"/>
      <c r="L868" s="147"/>
      <c r="M868" s="147"/>
      <c r="N868" s="147"/>
      <c r="O868" s="147"/>
      <c r="P868" s="147"/>
      <c r="Q868" s="147"/>
      <c r="R868" s="147"/>
      <c r="S868" s="138"/>
      <c r="T868" s="138"/>
      <c r="U868" s="138"/>
      <c r="V868" s="138"/>
    </row>
    <row r="869" spans="1:22" ht="11.25" customHeight="1" x14ac:dyDescent="0.2">
      <c r="A869" s="138"/>
      <c r="B869" s="147"/>
      <c r="C869" s="147"/>
      <c r="D869" s="147"/>
      <c r="E869" s="147"/>
      <c r="F869" s="147"/>
      <c r="G869" s="147"/>
      <c r="H869" s="147"/>
      <c r="I869" s="147"/>
      <c r="J869" s="147"/>
      <c r="K869" s="147"/>
      <c r="L869" s="147"/>
      <c r="M869" s="147"/>
      <c r="N869" s="147"/>
      <c r="O869" s="147"/>
      <c r="P869" s="147"/>
      <c r="Q869" s="147"/>
      <c r="R869" s="147"/>
      <c r="S869" s="138"/>
      <c r="T869" s="138"/>
      <c r="U869" s="138"/>
      <c r="V869" s="138"/>
    </row>
    <row r="870" spans="1:22" ht="11.25" customHeight="1" x14ac:dyDescent="0.2">
      <c r="A870" s="138"/>
      <c r="B870" s="147"/>
      <c r="C870" s="147"/>
      <c r="D870" s="147"/>
      <c r="E870" s="147"/>
      <c r="F870" s="147"/>
      <c r="G870" s="147"/>
      <c r="H870" s="147"/>
      <c r="I870" s="147"/>
      <c r="J870" s="147"/>
      <c r="K870" s="147"/>
      <c r="L870" s="147"/>
      <c r="M870" s="147"/>
      <c r="N870" s="147"/>
      <c r="O870" s="147"/>
      <c r="P870" s="147"/>
      <c r="Q870" s="147"/>
      <c r="R870" s="147"/>
      <c r="S870" s="138"/>
      <c r="T870" s="138"/>
      <c r="U870" s="138"/>
      <c r="V870" s="138"/>
    </row>
    <row r="871" spans="1:22" ht="11.25" customHeight="1" x14ac:dyDescent="0.2">
      <c r="A871" s="138"/>
      <c r="B871" s="147"/>
      <c r="C871" s="147"/>
      <c r="D871" s="147"/>
      <c r="E871" s="147"/>
      <c r="F871" s="147"/>
      <c r="G871" s="147"/>
      <c r="H871" s="147"/>
      <c r="I871" s="147"/>
      <c r="J871" s="147"/>
      <c r="K871" s="147"/>
      <c r="L871" s="147"/>
      <c r="M871" s="147"/>
      <c r="N871" s="147"/>
      <c r="O871" s="147"/>
      <c r="P871" s="147"/>
      <c r="Q871" s="147"/>
      <c r="R871" s="147"/>
      <c r="S871" s="138"/>
      <c r="T871" s="138"/>
      <c r="U871" s="138"/>
      <c r="V871" s="138"/>
    </row>
    <row r="872" spans="1:22" ht="11.25" customHeight="1" x14ac:dyDescent="0.2">
      <c r="A872" s="138"/>
      <c r="B872" s="147"/>
      <c r="C872" s="147"/>
      <c r="D872" s="147"/>
      <c r="E872" s="147"/>
      <c r="F872" s="147"/>
      <c r="G872" s="147"/>
      <c r="H872" s="147"/>
      <c r="I872" s="147"/>
      <c r="J872" s="147"/>
      <c r="K872" s="147"/>
      <c r="L872" s="147"/>
      <c r="M872" s="147"/>
      <c r="N872" s="147"/>
      <c r="O872" s="147"/>
      <c r="P872" s="147"/>
      <c r="Q872" s="147"/>
      <c r="R872" s="147"/>
      <c r="S872" s="138"/>
      <c r="T872" s="138"/>
      <c r="U872" s="138"/>
      <c r="V872" s="138"/>
    </row>
    <row r="873" spans="1:22" ht="11.25" customHeight="1" x14ac:dyDescent="0.2">
      <c r="A873" s="138"/>
      <c r="B873" s="147"/>
      <c r="C873" s="147"/>
      <c r="D873" s="147"/>
      <c r="E873" s="147"/>
      <c r="F873" s="147"/>
      <c r="G873" s="147"/>
      <c r="H873" s="147"/>
      <c r="I873" s="147"/>
      <c r="J873" s="147"/>
      <c r="K873" s="147"/>
      <c r="L873" s="147"/>
      <c r="M873" s="147"/>
      <c r="N873" s="147"/>
      <c r="O873" s="147"/>
      <c r="P873" s="147"/>
      <c r="Q873" s="147"/>
      <c r="R873" s="147"/>
      <c r="S873" s="138"/>
      <c r="T873" s="138"/>
      <c r="U873" s="138"/>
      <c r="V873" s="138"/>
    </row>
    <row r="874" spans="1:22" ht="11.25" customHeight="1" x14ac:dyDescent="0.2">
      <c r="A874" s="138"/>
      <c r="B874" s="147"/>
      <c r="C874" s="147"/>
      <c r="D874" s="147"/>
      <c r="E874" s="147"/>
      <c r="F874" s="147"/>
      <c r="G874" s="147"/>
      <c r="H874" s="147"/>
      <c r="I874" s="147"/>
      <c r="J874" s="147"/>
      <c r="K874" s="147"/>
      <c r="L874" s="147"/>
      <c r="M874" s="147"/>
      <c r="N874" s="147"/>
      <c r="O874" s="147"/>
      <c r="P874" s="147"/>
      <c r="Q874" s="147"/>
      <c r="R874" s="147"/>
      <c r="S874" s="138"/>
      <c r="T874" s="138"/>
      <c r="U874" s="138"/>
      <c r="V874" s="138"/>
    </row>
    <row r="875" spans="1:22" ht="11.25" customHeight="1" x14ac:dyDescent="0.2">
      <c r="A875" s="138"/>
      <c r="B875" s="147"/>
      <c r="C875" s="147"/>
      <c r="D875" s="147"/>
      <c r="E875" s="147"/>
      <c r="F875" s="147"/>
      <c r="G875" s="147"/>
      <c r="H875" s="147"/>
      <c r="I875" s="147"/>
      <c r="J875" s="147"/>
      <c r="K875" s="147"/>
      <c r="L875" s="147"/>
      <c r="M875" s="147"/>
      <c r="N875" s="147"/>
      <c r="O875" s="147"/>
      <c r="P875" s="147"/>
      <c r="Q875" s="147"/>
      <c r="R875" s="147"/>
      <c r="S875" s="138"/>
      <c r="T875" s="138"/>
      <c r="U875" s="138"/>
      <c r="V875" s="138"/>
    </row>
    <row r="876" spans="1:22" ht="11.25" customHeight="1" x14ac:dyDescent="0.2">
      <c r="A876" s="138"/>
      <c r="B876" s="147"/>
      <c r="C876" s="147"/>
      <c r="D876" s="147"/>
      <c r="E876" s="147"/>
      <c r="F876" s="147"/>
      <c r="G876" s="147"/>
      <c r="H876" s="147"/>
      <c r="I876" s="147"/>
      <c r="J876" s="147"/>
      <c r="K876" s="147"/>
      <c r="L876" s="147"/>
      <c r="M876" s="147"/>
      <c r="N876" s="147"/>
      <c r="O876" s="147"/>
      <c r="P876" s="147"/>
      <c r="Q876" s="147"/>
      <c r="R876" s="147"/>
      <c r="S876" s="138"/>
      <c r="T876" s="138"/>
      <c r="U876" s="138"/>
      <c r="V876" s="138"/>
    </row>
    <row r="877" spans="1:22" ht="11.25" customHeight="1" x14ac:dyDescent="0.2">
      <c r="A877" s="138"/>
      <c r="B877" s="147"/>
      <c r="C877" s="147"/>
      <c r="D877" s="147"/>
      <c r="E877" s="147"/>
      <c r="F877" s="147"/>
      <c r="G877" s="147"/>
      <c r="H877" s="147"/>
      <c r="I877" s="147"/>
      <c r="J877" s="147"/>
      <c r="K877" s="147"/>
      <c r="L877" s="147"/>
      <c r="M877" s="147"/>
      <c r="N877" s="147"/>
      <c r="O877" s="147"/>
      <c r="P877" s="147"/>
      <c r="Q877" s="147"/>
      <c r="R877" s="147"/>
      <c r="S877" s="138"/>
      <c r="T877" s="138"/>
      <c r="U877" s="138"/>
      <c r="V877" s="138"/>
    </row>
    <row r="878" spans="1:22" ht="11.25" customHeight="1" x14ac:dyDescent="0.2">
      <c r="A878" s="138"/>
      <c r="B878" s="147"/>
      <c r="C878" s="147"/>
      <c r="D878" s="147"/>
      <c r="E878" s="147"/>
      <c r="F878" s="147"/>
      <c r="G878" s="147"/>
      <c r="H878" s="147"/>
      <c r="I878" s="147"/>
      <c r="J878" s="147"/>
      <c r="K878" s="147"/>
      <c r="L878" s="147"/>
      <c r="M878" s="147"/>
      <c r="N878" s="147"/>
      <c r="O878" s="147"/>
      <c r="P878" s="147"/>
      <c r="Q878" s="147"/>
      <c r="R878" s="147"/>
      <c r="S878" s="138"/>
      <c r="T878" s="138"/>
      <c r="U878" s="138"/>
      <c r="V878" s="138"/>
    </row>
    <row r="879" spans="1:22" ht="11.25" customHeight="1" x14ac:dyDescent="0.2">
      <c r="A879" s="138"/>
      <c r="B879" s="147"/>
      <c r="C879" s="147"/>
      <c r="D879" s="147"/>
      <c r="E879" s="147"/>
      <c r="F879" s="147"/>
      <c r="G879" s="147"/>
      <c r="H879" s="147"/>
      <c r="I879" s="147"/>
      <c r="J879" s="147"/>
      <c r="K879" s="147"/>
      <c r="L879" s="147"/>
      <c r="M879" s="147"/>
      <c r="N879" s="147"/>
      <c r="O879" s="147"/>
      <c r="P879" s="147"/>
      <c r="Q879" s="147"/>
      <c r="R879" s="147"/>
      <c r="S879" s="138"/>
      <c r="T879" s="138"/>
      <c r="U879" s="138"/>
      <c r="V879" s="138"/>
    </row>
    <row r="880" spans="1:22" ht="11.25" customHeight="1" x14ac:dyDescent="0.2">
      <c r="A880" s="138"/>
      <c r="B880" s="147"/>
      <c r="C880" s="147"/>
      <c r="D880" s="147"/>
      <c r="E880" s="147"/>
      <c r="F880" s="147"/>
      <c r="G880" s="147"/>
      <c r="H880" s="147"/>
      <c r="I880" s="147"/>
      <c r="J880" s="147"/>
      <c r="K880" s="147"/>
      <c r="L880" s="147"/>
      <c r="M880" s="147"/>
      <c r="N880" s="147"/>
      <c r="O880" s="147"/>
      <c r="P880" s="147"/>
      <c r="Q880" s="147"/>
      <c r="R880" s="147"/>
      <c r="S880" s="138"/>
      <c r="T880" s="138"/>
      <c r="U880" s="138"/>
      <c r="V880" s="138"/>
    </row>
    <row r="881" spans="1:22" ht="11.25" customHeight="1" x14ac:dyDescent="0.2">
      <c r="A881" s="138"/>
      <c r="B881" s="147"/>
      <c r="C881" s="147"/>
      <c r="D881" s="147"/>
      <c r="E881" s="147"/>
      <c r="F881" s="147"/>
      <c r="G881" s="147"/>
      <c r="H881" s="147"/>
      <c r="I881" s="147"/>
      <c r="J881" s="147"/>
      <c r="K881" s="147"/>
      <c r="L881" s="147"/>
      <c r="M881" s="147"/>
      <c r="N881" s="147"/>
      <c r="O881" s="147"/>
      <c r="P881" s="147"/>
      <c r="Q881" s="147"/>
      <c r="R881" s="147"/>
      <c r="S881" s="138"/>
      <c r="T881" s="138"/>
      <c r="U881" s="138"/>
      <c r="V881" s="138"/>
    </row>
    <row r="882" spans="1:22" ht="11.25" customHeight="1" x14ac:dyDescent="0.2">
      <c r="A882" s="138"/>
      <c r="B882" s="147"/>
      <c r="C882" s="147"/>
      <c r="D882" s="147"/>
      <c r="E882" s="147"/>
      <c r="F882" s="147"/>
      <c r="G882" s="147"/>
      <c r="H882" s="147"/>
      <c r="I882" s="147"/>
      <c r="J882" s="147"/>
      <c r="K882" s="147"/>
      <c r="L882" s="147"/>
      <c r="M882" s="147"/>
      <c r="N882" s="147"/>
      <c r="O882" s="147"/>
      <c r="P882" s="147"/>
      <c r="Q882" s="147"/>
      <c r="R882" s="147"/>
      <c r="S882" s="138"/>
      <c r="T882" s="138"/>
      <c r="U882" s="138"/>
      <c r="V882" s="138"/>
    </row>
    <row r="883" spans="1:22" ht="11.25" customHeight="1" x14ac:dyDescent="0.2">
      <c r="A883" s="138"/>
      <c r="B883" s="147"/>
      <c r="C883" s="147"/>
      <c r="D883" s="147"/>
      <c r="E883" s="147"/>
      <c r="F883" s="147"/>
      <c r="G883" s="147"/>
      <c r="H883" s="147"/>
      <c r="I883" s="147"/>
      <c r="J883" s="147"/>
      <c r="K883" s="147"/>
      <c r="L883" s="147"/>
      <c r="M883" s="147"/>
      <c r="N883" s="147"/>
      <c r="O883" s="147"/>
      <c r="P883" s="147"/>
      <c r="Q883" s="147"/>
      <c r="R883" s="147"/>
      <c r="S883" s="138"/>
      <c r="T883" s="138"/>
      <c r="U883" s="138"/>
      <c r="V883" s="138"/>
    </row>
    <row r="884" spans="1:22" ht="11.25" customHeight="1" x14ac:dyDescent="0.2">
      <c r="A884" s="138"/>
      <c r="B884" s="147"/>
      <c r="C884" s="147"/>
      <c r="D884" s="147"/>
      <c r="E884" s="147"/>
      <c r="F884" s="147"/>
      <c r="G884" s="147"/>
      <c r="H884" s="147"/>
      <c r="I884" s="147"/>
      <c r="J884" s="147"/>
      <c r="K884" s="147"/>
      <c r="L884" s="147"/>
      <c r="M884" s="147"/>
      <c r="N884" s="147"/>
      <c r="O884" s="147"/>
      <c r="P884" s="147"/>
      <c r="Q884" s="147"/>
      <c r="R884" s="147"/>
      <c r="S884" s="138"/>
      <c r="T884" s="138"/>
      <c r="U884" s="138"/>
      <c r="V884" s="138"/>
    </row>
    <row r="885" spans="1:22" ht="11.25" customHeight="1" x14ac:dyDescent="0.2">
      <c r="A885" s="138"/>
      <c r="B885" s="147"/>
      <c r="C885" s="147"/>
      <c r="D885" s="147"/>
      <c r="E885" s="147"/>
      <c r="F885" s="147"/>
      <c r="G885" s="147"/>
      <c r="H885" s="147"/>
      <c r="I885" s="147"/>
      <c r="J885" s="147"/>
      <c r="K885" s="147"/>
      <c r="L885" s="147"/>
      <c r="M885" s="147"/>
      <c r="N885" s="147"/>
      <c r="O885" s="147"/>
      <c r="P885" s="147"/>
      <c r="Q885" s="147"/>
      <c r="R885" s="147"/>
      <c r="S885" s="138"/>
      <c r="T885" s="138"/>
      <c r="U885" s="138"/>
      <c r="V885" s="138"/>
    </row>
    <row r="886" spans="1:22" ht="11.25" customHeight="1" x14ac:dyDescent="0.2">
      <c r="A886" s="138"/>
      <c r="B886" s="147"/>
      <c r="C886" s="147"/>
      <c r="D886" s="147"/>
      <c r="E886" s="147"/>
      <c r="F886" s="147"/>
      <c r="G886" s="147"/>
      <c r="H886" s="147"/>
      <c r="I886" s="147"/>
      <c r="J886" s="147"/>
      <c r="K886" s="147"/>
      <c r="L886" s="147"/>
      <c r="M886" s="147"/>
      <c r="N886" s="147"/>
      <c r="O886" s="147"/>
      <c r="P886" s="147"/>
      <c r="Q886" s="147"/>
      <c r="R886" s="147"/>
      <c r="S886" s="138"/>
      <c r="T886" s="138"/>
      <c r="U886" s="138"/>
      <c r="V886" s="138"/>
    </row>
    <row r="887" spans="1:22" ht="11.25" customHeight="1" x14ac:dyDescent="0.2">
      <c r="A887" s="138"/>
      <c r="B887" s="147"/>
      <c r="C887" s="147"/>
      <c r="D887" s="147"/>
      <c r="E887" s="147"/>
      <c r="F887" s="147"/>
      <c r="G887" s="147"/>
      <c r="H887" s="147"/>
      <c r="I887" s="147"/>
      <c r="J887" s="147"/>
      <c r="K887" s="147"/>
      <c r="L887" s="147"/>
      <c r="M887" s="147"/>
      <c r="N887" s="147"/>
      <c r="O887" s="147"/>
      <c r="P887" s="147"/>
      <c r="Q887" s="147"/>
      <c r="R887" s="147"/>
      <c r="S887" s="138"/>
      <c r="T887" s="138"/>
      <c r="U887" s="138"/>
      <c r="V887" s="138"/>
    </row>
    <row r="888" spans="1:22" ht="11.25" customHeight="1" x14ac:dyDescent="0.2">
      <c r="A888" s="138"/>
      <c r="B888" s="147"/>
      <c r="C888" s="147"/>
      <c r="D888" s="147"/>
      <c r="E888" s="147"/>
      <c r="F888" s="147"/>
      <c r="G888" s="147"/>
      <c r="H888" s="147"/>
      <c r="I888" s="147"/>
      <c r="J888" s="147"/>
      <c r="K888" s="147"/>
      <c r="L888" s="147"/>
      <c r="M888" s="147"/>
      <c r="N888" s="147"/>
      <c r="O888" s="147"/>
      <c r="P888" s="147"/>
      <c r="Q888" s="147"/>
      <c r="R888" s="147"/>
      <c r="S888" s="138"/>
      <c r="T888" s="138"/>
      <c r="U888" s="138"/>
      <c r="V888" s="138"/>
    </row>
    <row r="889" spans="1:22" ht="11.25" customHeight="1" x14ac:dyDescent="0.2">
      <c r="A889" s="138"/>
      <c r="B889" s="147"/>
      <c r="C889" s="147"/>
      <c r="D889" s="147"/>
      <c r="E889" s="147"/>
      <c r="F889" s="147"/>
      <c r="G889" s="147"/>
      <c r="H889" s="147"/>
      <c r="I889" s="147"/>
      <c r="J889" s="147"/>
      <c r="K889" s="147"/>
      <c r="L889" s="147"/>
      <c r="M889" s="147"/>
      <c r="N889" s="147"/>
      <c r="O889" s="147"/>
      <c r="P889" s="147"/>
      <c r="Q889" s="147"/>
      <c r="R889" s="147"/>
      <c r="S889" s="138"/>
      <c r="T889" s="138"/>
      <c r="U889" s="138"/>
      <c r="V889" s="138"/>
    </row>
    <row r="890" spans="1:22" ht="11.25" customHeight="1" x14ac:dyDescent="0.2">
      <c r="A890" s="138"/>
      <c r="B890" s="147"/>
      <c r="C890" s="147"/>
      <c r="D890" s="147"/>
      <c r="E890" s="147"/>
      <c r="F890" s="147"/>
      <c r="G890" s="147"/>
      <c r="H890" s="147"/>
      <c r="I890" s="147"/>
      <c r="J890" s="147"/>
      <c r="K890" s="147"/>
      <c r="L890" s="147"/>
      <c r="M890" s="147"/>
      <c r="N890" s="147"/>
      <c r="O890" s="147"/>
      <c r="P890" s="147"/>
      <c r="Q890" s="147"/>
      <c r="R890" s="147"/>
      <c r="S890" s="138"/>
      <c r="T890" s="138"/>
      <c r="U890" s="138"/>
      <c r="V890" s="138"/>
    </row>
    <row r="891" spans="1:22" ht="11.25" customHeight="1" x14ac:dyDescent="0.2">
      <c r="A891" s="138"/>
      <c r="B891" s="147"/>
      <c r="C891" s="147"/>
      <c r="D891" s="147"/>
      <c r="E891" s="147"/>
      <c r="F891" s="147"/>
      <c r="G891" s="147"/>
      <c r="H891" s="147"/>
      <c r="I891" s="147"/>
      <c r="J891" s="147"/>
      <c r="K891" s="147"/>
      <c r="L891" s="147"/>
      <c r="M891" s="147"/>
      <c r="N891" s="147"/>
      <c r="O891" s="147"/>
      <c r="P891" s="147"/>
      <c r="Q891" s="147"/>
      <c r="R891" s="147"/>
      <c r="S891" s="138"/>
      <c r="T891" s="138"/>
      <c r="U891" s="138"/>
      <c r="V891" s="138"/>
    </row>
    <row r="892" spans="1:22" ht="11.25" customHeight="1" x14ac:dyDescent="0.2">
      <c r="A892" s="138"/>
      <c r="B892" s="147"/>
      <c r="C892" s="147"/>
      <c r="D892" s="147"/>
      <c r="E892" s="147"/>
      <c r="F892" s="147"/>
      <c r="G892" s="147"/>
      <c r="H892" s="147"/>
      <c r="I892" s="147"/>
      <c r="J892" s="147"/>
      <c r="K892" s="147"/>
      <c r="L892" s="147"/>
      <c r="M892" s="147"/>
      <c r="N892" s="147"/>
      <c r="O892" s="147"/>
      <c r="P892" s="147"/>
      <c r="Q892" s="147"/>
      <c r="R892" s="147"/>
      <c r="S892" s="138"/>
      <c r="T892" s="138"/>
      <c r="U892" s="138"/>
      <c r="V892" s="138"/>
    </row>
    <row r="893" spans="1:22" ht="11.25" customHeight="1" x14ac:dyDescent="0.2">
      <c r="A893" s="138"/>
      <c r="B893" s="147"/>
      <c r="C893" s="147"/>
      <c r="D893" s="147"/>
      <c r="E893" s="147"/>
      <c r="F893" s="147"/>
      <c r="G893" s="147"/>
      <c r="H893" s="147"/>
      <c r="I893" s="147"/>
      <c r="J893" s="147"/>
      <c r="K893" s="147"/>
      <c r="L893" s="147"/>
      <c r="M893" s="147"/>
      <c r="N893" s="147"/>
      <c r="O893" s="147"/>
      <c r="P893" s="147"/>
      <c r="Q893" s="147"/>
      <c r="R893" s="147"/>
      <c r="S893" s="138"/>
      <c r="T893" s="138"/>
      <c r="U893" s="138"/>
      <c r="V893" s="138"/>
    </row>
    <row r="894" spans="1:22" ht="11.25" customHeight="1" x14ac:dyDescent="0.2">
      <c r="A894" s="138"/>
      <c r="B894" s="147"/>
      <c r="C894" s="147"/>
      <c r="D894" s="147"/>
      <c r="E894" s="147"/>
      <c r="F894" s="147"/>
      <c r="G894" s="147"/>
      <c r="H894" s="147"/>
      <c r="I894" s="147"/>
      <c r="J894" s="147"/>
      <c r="K894" s="147"/>
      <c r="L894" s="147"/>
      <c r="M894" s="147"/>
      <c r="N894" s="147"/>
      <c r="O894" s="147"/>
      <c r="P894" s="147"/>
      <c r="Q894" s="147"/>
      <c r="R894" s="147"/>
      <c r="S894" s="138"/>
      <c r="T894" s="138"/>
      <c r="U894" s="138"/>
      <c r="V894" s="138"/>
    </row>
    <row r="895" spans="1:22" ht="11.25" customHeight="1" x14ac:dyDescent="0.2">
      <c r="A895" s="138"/>
      <c r="B895" s="147"/>
      <c r="C895" s="147"/>
      <c r="D895" s="147"/>
      <c r="E895" s="147"/>
      <c r="F895" s="147"/>
      <c r="G895" s="147"/>
      <c r="H895" s="147"/>
      <c r="I895" s="147"/>
      <c r="J895" s="147"/>
      <c r="K895" s="147"/>
      <c r="L895" s="147"/>
      <c r="M895" s="147"/>
      <c r="N895" s="147"/>
      <c r="O895" s="147"/>
      <c r="P895" s="147"/>
      <c r="Q895" s="147"/>
      <c r="R895" s="147"/>
      <c r="S895" s="138"/>
      <c r="T895" s="138"/>
      <c r="U895" s="138"/>
      <c r="V895" s="138"/>
    </row>
    <row r="896" spans="1:22" ht="11.25" customHeight="1" x14ac:dyDescent="0.2">
      <c r="A896" s="138"/>
      <c r="B896" s="147"/>
      <c r="C896" s="147"/>
      <c r="D896" s="147"/>
      <c r="E896" s="147"/>
      <c r="F896" s="147"/>
      <c r="G896" s="147"/>
      <c r="H896" s="147"/>
      <c r="I896" s="147"/>
      <c r="J896" s="147"/>
      <c r="K896" s="147"/>
      <c r="L896" s="147"/>
      <c r="M896" s="147"/>
      <c r="N896" s="147"/>
      <c r="O896" s="147"/>
      <c r="P896" s="147"/>
      <c r="Q896" s="147"/>
      <c r="R896" s="147"/>
      <c r="S896" s="138"/>
      <c r="T896" s="138"/>
      <c r="U896" s="138"/>
      <c r="V896" s="138"/>
    </row>
    <row r="897" spans="1:22" ht="11.25" customHeight="1" x14ac:dyDescent="0.2">
      <c r="A897" s="138"/>
      <c r="B897" s="147"/>
      <c r="C897" s="147"/>
      <c r="D897" s="147"/>
      <c r="E897" s="147"/>
      <c r="F897" s="147"/>
      <c r="G897" s="147"/>
      <c r="H897" s="147"/>
      <c r="I897" s="147"/>
      <c r="J897" s="147"/>
      <c r="K897" s="147"/>
      <c r="L897" s="147"/>
      <c r="M897" s="147"/>
      <c r="N897" s="147"/>
      <c r="O897" s="147"/>
      <c r="P897" s="147"/>
      <c r="Q897" s="147"/>
      <c r="R897" s="147"/>
      <c r="S897" s="138"/>
      <c r="T897" s="138"/>
      <c r="U897" s="138"/>
      <c r="V897" s="138"/>
    </row>
    <row r="898" spans="1:22" ht="11.25" customHeight="1" x14ac:dyDescent="0.2">
      <c r="A898" s="138"/>
      <c r="B898" s="147"/>
      <c r="C898" s="147"/>
      <c r="D898" s="147"/>
      <c r="E898" s="147"/>
      <c r="F898" s="147"/>
      <c r="G898" s="147"/>
      <c r="H898" s="147"/>
      <c r="I898" s="147"/>
      <c r="J898" s="147"/>
      <c r="K898" s="147"/>
      <c r="L898" s="147"/>
      <c r="M898" s="147"/>
      <c r="N898" s="147"/>
      <c r="O898" s="147"/>
      <c r="P898" s="147"/>
      <c r="Q898" s="147"/>
      <c r="R898" s="147"/>
      <c r="S898" s="138"/>
      <c r="T898" s="138"/>
      <c r="U898" s="138"/>
      <c r="V898" s="138"/>
    </row>
    <row r="899" spans="1:22" ht="11.25" customHeight="1" x14ac:dyDescent="0.2">
      <c r="A899" s="138"/>
      <c r="B899" s="147"/>
      <c r="C899" s="147"/>
      <c r="D899" s="147"/>
      <c r="E899" s="147"/>
      <c r="F899" s="147"/>
      <c r="G899" s="147"/>
      <c r="H899" s="147"/>
      <c r="I899" s="147"/>
      <c r="J899" s="147"/>
      <c r="K899" s="147"/>
      <c r="L899" s="147"/>
      <c r="M899" s="147"/>
      <c r="N899" s="147"/>
      <c r="O899" s="147"/>
      <c r="P899" s="147"/>
      <c r="Q899" s="147"/>
      <c r="R899" s="147"/>
      <c r="S899" s="138"/>
      <c r="T899" s="138"/>
      <c r="U899" s="138"/>
      <c r="V899" s="138"/>
    </row>
    <row r="900" spans="1:22" ht="11.25" customHeight="1" x14ac:dyDescent="0.2">
      <c r="A900" s="138"/>
      <c r="B900" s="147"/>
      <c r="C900" s="147"/>
      <c r="D900" s="147"/>
      <c r="E900" s="147"/>
      <c r="F900" s="147"/>
      <c r="G900" s="147"/>
      <c r="H900" s="147"/>
      <c r="I900" s="147"/>
      <c r="J900" s="147"/>
      <c r="K900" s="147"/>
      <c r="L900" s="147"/>
      <c r="M900" s="147"/>
      <c r="N900" s="147"/>
      <c r="O900" s="147"/>
      <c r="P900" s="147"/>
      <c r="Q900" s="147"/>
      <c r="R900" s="147"/>
      <c r="S900" s="138"/>
      <c r="T900" s="138"/>
      <c r="U900" s="138"/>
      <c r="V900" s="138"/>
    </row>
    <row r="901" spans="1:22" ht="11.25" customHeight="1" x14ac:dyDescent="0.2">
      <c r="A901" s="138"/>
      <c r="B901" s="147"/>
      <c r="C901" s="147"/>
      <c r="D901" s="147"/>
      <c r="E901" s="147"/>
      <c r="F901" s="147"/>
      <c r="G901" s="147"/>
      <c r="H901" s="147"/>
      <c r="I901" s="147"/>
      <c r="J901" s="147"/>
      <c r="K901" s="147"/>
      <c r="L901" s="147"/>
      <c r="M901" s="147"/>
      <c r="N901" s="147"/>
      <c r="O901" s="147"/>
      <c r="P901" s="147"/>
      <c r="Q901" s="147"/>
      <c r="R901" s="147"/>
      <c r="S901" s="138"/>
      <c r="T901" s="138"/>
      <c r="U901" s="138"/>
      <c r="V901" s="138"/>
    </row>
    <row r="902" spans="1:22" ht="11.25" customHeight="1" x14ac:dyDescent="0.2">
      <c r="A902" s="138"/>
      <c r="B902" s="147"/>
      <c r="C902" s="147"/>
      <c r="D902" s="147"/>
      <c r="E902" s="147"/>
      <c r="F902" s="147"/>
      <c r="G902" s="147"/>
      <c r="H902" s="147"/>
      <c r="I902" s="147"/>
      <c r="J902" s="147"/>
      <c r="K902" s="147"/>
      <c r="L902" s="147"/>
      <c r="M902" s="147"/>
      <c r="N902" s="147"/>
      <c r="O902" s="147"/>
      <c r="P902" s="147"/>
      <c r="Q902" s="147"/>
      <c r="R902" s="147"/>
      <c r="S902" s="138"/>
      <c r="T902" s="138"/>
      <c r="U902" s="138"/>
      <c r="V902" s="138"/>
    </row>
    <row r="903" spans="1:22" ht="11.25" customHeight="1" x14ac:dyDescent="0.2">
      <c r="A903" s="138"/>
      <c r="B903" s="147"/>
      <c r="C903" s="147"/>
      <c r="D903" s="147"/>
      <c r="E903" s="147"/>
      <c r="F903" s="147"/>
      <c r="G903" s="147"/>
      <c r="H903" s="147"/>
      <c r="I903" s="147"/>
      <c r="J903" s="147"/>
      <c r="K903" s="147"/>
      <c r="L903" s="147"/>
      <c r="M903" s="147"/>
      <c r="N903" s="147"/>
      <c r="O903" s="147"/>
      <c r="P903" s="147"/>
      <c r="Q903" s="147"/>
      <c r="R903" s="147"/>
      <c r="S903" s="138"/>
      <c r="T903" s="138"/>
      <c r="U903" s="138"/>
      <c r="V903" s="138"/>
    </row>
    <row r="904" spans="1:22" ht="11.25" customHeight="1" x14ac:dyDescent="0.2">
      <c r="A904" s="138"/>
      <c r="B904" s="147"/>
      <c r="C904" s="147"/>
      <c r="D904" s="147"/>
      <c r="E904" s="147"/>
      <c r="F904" s="147"/>
      <c r="G904" s="147"/>
      <c r="H904" s="147"/>
      <c r="I904" s="147"/>
      <c r="J904" s="147"/>
      <c r="K904" s="147"/>
      <c r="L904" s="147"/>
      <c r="M904" s="147"/>
      <c r="N904" s="147"/>
      <c r="O904" s="147"/>
      <c r="P904" s="147"/>
      <c r="Q904" s="147"/>
      <c r="R904" s="147"/>
      <c r="S904" s="138"/>
      <c r="T904" s="138"/>
      <c r="U904" s="138"/>
      <c r="V904" s="138"/>
    </row>
    <row r="905" spans="1:22" ht="11.25" customHeight="1" x14ac:dyDescent="0.2">
      <c r="A905" s="138"/>
      <c r="B905" s="147"/>
      <c r="C905" s="147"/>
      <c r="D905" s="147"/>
      <c r="E905" s="147"/>
      <c r="F905" s="147"/>
      <c r="G905" s="147"/>
      <c r="H905" s="147"/>
      <c r="I905" s="147"/>
      <c r="J905" s="147"/>
      <c r="K905" s="147"/>
      <c r="L905" s="147"/>
      <c r="M905" s="147"/>
      <c r="N905" s="147"/>
      <c r="O905" s="147"/>
      <c r="P905" s="147"/>
      <c r="Q905" s="147"/>
      <c r="R905" s="147"/>
      <c r="S905" s="138"/>
      <c r="T905" s="138"/>
      <c r="U905" s="138"/>
      <c r="V905" s="138"/>
    </row>
    <row r="906" spans="1:22" ht="11.25" customHeight="1" x14ac:dyDescent="0.2">
      <c r="A906" s="138"/>
      <c r="B906" s="147"/>
      <c r="C906" s="147"/>
      <c r="D906" s="147"/>
      <c r="E906" s="147"/>
      <c r="F906" s="147"/>
      <c r="G906" s="147"/>
      <c r="H906" s="147"/>
      <c r="I906" s="147"/>
      <c r="J906" s="147"/>
      <c r="K906" s="147"/>
      <c r="L906" s="147"/>
      <c r="M906" s="147"/>
      <c r="N906" s="147"/>
      <c r="O906" s="147"/>
      <c r="P906" s="147"/>
      <c r="Q906" s="147"/>
      <c r="R906" s="147"/>
      <c r="S906" s="138"/>
      <c r="T906" s="138"/>
      <c r="U906" s="138"/>
      <c r="V906" s="138"/>
    </row>
    <row r="907" spans="1:22" ht="11.25" customHeight="1" x14ac:dyDescent="0.2">
      <c r="A907" s="138"/>
      <c r="B907" s="147"/>
      <c r="C907" s="147"/>
      <c r="D907" s="147"/>
      <c r="E907" s="147"/>
      <c r="F907" s="147"/>
      <c r="G907" s="147"/>
      <c r="H907" s="147"/>
      <c r="I907" s="147"/>
      <c r="J907" s="147"/>
      <c r="K907" s="147"/>
      <c r="L907" s="147"/>
      <c r="M907" s="147"/>
      <c r="N907" s="147"/>
      <c r="O907" s="147"/>
      <c r="P907" s="147"/>
      <c r="Q907" s="147"/>
      <c r="R907" s="147"/>
      <c r="S907" s="138"/>
      <c r="T907" s="138"/>
      <c r="U907" s="138"/>
      <c r="V907" s="138"/>
    </row>
    <row r="908" spans="1:22" ht="11.25" customHeight="1" x14ac:dyDescent="0.2">
      <c r="A908" s="138"/>
      <c r="B908" s="147"/>
      <c r="C908" s="147"/>
      <c r="D908" s="147"/>
      <c r="E908" s="147"/>
      <c r="F908" s="147"/>
      <c r="G908" s="147"/>
      <c r="H908" s="147"/>
      <c r="I908" s="147"/>
      <c r="J908" s="147"/>
      <c r="K908" s="147"/>
      <c r="L908" s="147"/>
      <c r="M908" s="147"/>
      <c r="N908" s="147"/>
      <c r="O908" s="147"/>
      <c r="P908" s="147"/>
      <c r="Q908" s="147"/>
      <c r="R908" s="147"/>
      <c r="S908" s="138"/>
      <c r="T908" s="138"/>
      <c r="U908" s="138"/>
      <c r="V908" s="138"/>
    </row>
    <row r="909" spans="1:22" ht="11.25" customHeight="1" x14ac:dyDescent="0.2">
      <c r="A909" s="138"/>
      <c r="B909" s="147"/>
      <c r="C909" s="147"/>
      <c r="D909" s="147"/>
      <c r="E909" s="147"/>
      <c r="F909" s="147"/>
      <c r="G909" s="147"/>
      <c r="H909" s="147"/>
      <c r="I909" s="147"/>
      <c r="J909" s="147"/>
      <c r="K909" s="147"/>
      <c r="L909" s="147"/>
      <c r="M909" s="147"/>
      <c r="N909" s="147"/>
      <c r="O909" s="147"/>
      <c r="P909" s="147"/>
      <c r="Q909" s="147"/>
      <c r="R909" s="147"/>
      <c r="S909" s="138"/>
      <c r="T909" s="138"/>
      <c r="U909" s="138"/>
      <c r="V909" s="138"/>
    </row>
    <row r="910" spans="1:22" ht="11.25" customHeight="1" x14ac:dyDescent="0.2">
      <c r="A910" s="138"/>
      <c r="B910" s="147"/>
      <c r="C910" s="147"/>
      <c r="D910" s="147"/>
      <c r="E910" s="147"/>
      <c r="F910" s="147"/>
      <c r="G910" s="147"/>
      <c r="H910" s="147"/>
      <c r="I910" s="147"/>
      <c r="J910" s="147"/>
      <c r="K910" s="147"/>
      <c r="L910" s="147"/>
      <c r="M910" s="147"/>
      <c r="N910" s="147"/>
      <c r="O910" s="147"/>
      <c r="P910" s="147"/>
      <c r="Q910" s="147"/>
      <c r="R910" s="147"/>
      <c r="S910" s="138"/>
      <c r="T910" s="138"/>
      <c r="U910" s="138"/>
      <c r="V910" s="138"/>
    </row>
    <row r="911" spans="1:22" ht="11.25" customHeight="1" x14ac:dyDescent="0.2">
      <c r="A911" s="138"/>
      <c r="B911" s="147"/>
      <c r="C911" s="147"/>
      <c r="D911" s="147"/>
      <c r="E911" s="147"/>
      <c r="F911" s="147"/>
      <c r="G911" s="147"/>
      <c r="H911" s="147"/>
      <c r="I911" s="147"/>
      <c r="J911" s="147"/>
      <c r="K911" s="147"/>
      <c r="L911" s="147"/>
      <c r="M911" s="147"/>
      <c r="N911" s="147"/>
      <c r="O911" s="147"/>
      <c r="P911" s="147"/>
      <c r="Q911" s="147"/>
      <c r="R911" s="147"/>
      <c r="S911" s="138"/>
      <c r="T911" s="138"/>
      <c r="U911" s="138"/>
      <c r="V911" s="138"/>
    </row>
    <row r="912" spans="1:22" ht="11.25" customHeight="1" x14ac:dyDescent="0.2">
      <c r="A912" s="138"/>
      <c r="B912" s="147"/>
      <c r="C912" s="147"/>
      <c r="D912" s="147"/>
      <c r="E912" s="147"/>
      <c r="F912" s="147"/>
      <c r="G912" s="147"/>
      <c r="H912" s="147"/>
      <c r="I912" s="147"/>
      <c r="J912" s="147"/>
      <c r="K912" s="147"/>
      <c r="L912" s="147"/>
      <c r="M912" s="147"/>
      <c r="N912" s="147"/>
      <c r="O912" s="147"/>
      <c r="P912" s="147"/>
      <c r="Q912" s="147"/>
      <c r="R912" s="147"/>
      <c r="S912" s="138"/>
      <c r="T912" s="138"/>
      <c r="U912" s="138"/>
      <c r="V912" s="138"/>
    </row>
    <row r="913" spans="1:22" ht="11.25" customHeight="1" x14ac:dyDescent="0.2">
      <c r="A913" s="138"/>
      <c r="B913" s="147"/>
      <c r="C913" s="147"/>
      <c r="D913" s="147"/>
      <c r="E913" s="147"/>
      <c r="F913" s="147"/>
      <c r="G913" s="147"/>
      <c r="H913" s="147"/>
      <c r="I913" s="147"/>
      <c r="J913" s="147"/>
      <c r="K913" s="147"/>
      <c r="L913" s="147"/>
      <c r="M913" s="147"/>
      <c r="N913" s="147"/>
      <c r="O913" s="147"/>
      <c r="P913" s="147"/>
      <c r="Q913" s="147"/>
      <c r="R913" s="147"/>
      <c r="S913" s="138"/>
      <c r="T913" s="138"/>
      <c r="U913" s="138"/>
      <c r="V913" s="138"/>
    </row>
    <row r="914" spans="1:22" ht="11.25" customHeight="1" x14ac:dyDescent="0.2">
      <c r="A914" s="138"/>
      <c r="B914" s="147"/>
      <c r="C914" s="147"/>
      <c r="D914" s="147"/>
      <c r="E914" s="147"/>
      <c r="F914" s="147"/>
      <c r="G914" s="147"/>
      <c r="H914" s="147"/>
      <c r="I914" s="147"/>
      <c r="J914" s="147"/>
      <c r="K914" s="147"/>
      <c r="L914" s="147"/>
      <c r="M914" s="147"/>
      <c r="N914" s="147"/>
      <c r="O914" s="147"/>
      <c r="P914" s="147"/>
      <c r="Q914" s="147"/>
      <c r="R914" s="147"/>
      <c r="S914" s="138"/>
      <c r="T914" s="138"/>
      <c r="U914" s="138"/>
      <c r="V914" s="138"/>
    </row>
    <row r="915" spans="1:22" ht="11.25" customHeight="1" x14ac:dyDescent="0.2">
      <c r="A915" s="138"/>
      <c r="B915" s="147"/>
      <c r="C915" s="147"/>
      <c r="D915" s="147"/>
      <c r="E915" s="147"/>
      <c r="F915" s="147"/>
      <c r="G915" s="147"/>
      <c r="H915" s="147"/>
      <c r="I915" s="147"/>
      <c r="J915" s="147"/>
      <c r="K915" s="147"/>
      <c r="L915" s="147"/>
      <c r="M915" s="147"/>
      <c r="N915" s="147"/>
      <c r="O915" s="147"/>
      <c r="P915" s="147"/>
      <c r="Q915" s="147"/>
      <c r="R915" s="147"/>
      <c r="S915" s="138"/>
      <c r="T915" s="138"/>
      <c r="U915" s="138"/>
      <c r="V915" s="138"/>
    </row>
    <row r="916" spans="1:22" ht="11.25" customHeight="1" x14ac:dyDescent="0.2">
      <c r="A916" s="138"/>
      <c r="B916" s="147"/>
      <c r="C916" s="147"/>
      <c r="D916" s="147"/>
      <c r="E916" s="147"/>
      <c r="F916" s="147"/>
      <c r="G916" s="147"/>
      <c r="H916" s="147"/>
      <c r="I916" s="147"/>
      <c r="J916" s="147"/>
      <c r="K916" s="147"/>
      <c r="L916" s="147"/>
      <c r="M916" s="147"/>
      <c r="N916" s="147"/>
      <c r="O916" s="147"/>
      <c r="P916" s="147"/>
      <c r="Q916" s="147"/>
      <c r="R916" s="147"/>
      <c r="S916" s="138"/>
      <c r="T916" s="138"/>
      <c r="U916" s="138"/>
      <c r="V916" s="138"/>
    </row>
    <row r="917" spans="1:22" ht="11.25" customHeight="1" x14ac:dyDescent="0.2">
      <c r="A917" s="138"/>
      <c r="B917" s="147"/>
      <c r="C917" s="147"/>
      <c r="D917" s="147"/>
      <c r="E917" s="147"/>
      <c r="F917" s="147"/>
      <c r="G917" s="147"/>
      <c r="H917" s="147"/>
      <c r="I917" s="147"/>
      <c r="J917" s="147"/>
      <c r="K917" s="147"/>
      <c r="L917" s="147"/>
      <c r="M917" s="147"/>
      <c r="N917" s="147"/>
      <c r="O917" s="147"/>
      <c r="P917" s="147"/>
      <c r="Q917" s="147"/>
      <c r="R917" s="147"/>
      <c r="S917" s="138"/>
      <c r="T917" s="138"/>
      <c r="U917" s="138"/>
      <c r="V917" s="138"/>
    </row>
    <row r="918" spans="1:22" ht="11.25" customHeight="1" x14ac:dyDescent="0.2">
      <c r="A918" s="138"/>
      <c r="B918" s="147"/>
      <c r="C918" s="147"/>
      <c r="D918" s="147"/>
      <c r="E918" s="147"/>
      <c r="F918" s="147"/>
      <c r="G918" s="147"/>
      <c r="H918" s="147"/>
      <c r="I918" s="147"/>
      <c r="J918" s="147"/>
      <c r="K918" s="147"/>
      <c r="L918" s="147"/>
      <c r="M918" s="147"/>
      <c r="N918" s="147"/>
      <c r="O918" s="147"/>
      <c r="P918" s="147"/>
      <c r="Q918" s="147"/>
      <c r="R918" s="147"/>
      <c r="S918" s="138"/>
      <c r="T918" s="138"/>
      <c r="U918" s="138"/>
      <c r="V918" s="138"/>
    </row>
    <row r="919" spans="1:22" ht="11.25" customHeight="1" x14ac:dyDescent="0.2">
      <c r="A919" s="138"/>
      <c r="B919" s="147"/>
      <c r="C919" s="147"/>
      <c r="D919" s="147"/>
      <c r="E919" s="147"/>
      <c r="F919" s="147"/>
      <c r="G919" s="147"/>
      <c r="H919" s="147"/>
      <c r="I919" s="147"/>
      <c r="J919" s="147"/>
      <c r="K919" s="147"/>
      <c r="L919" s="147"/>
      <c r="M919" s="147"/>
      <c r="N919" s="147"/>
      <c r="O919" s="147"/>
      <c r="P919" s="147"/>
      <c r="Q919" s="147"/>
      <c r="R919" s="147"/>
      <c r="S919" s="138"/>
      <c r="T919" s="138"/>
      <c r="U919" s="138"/>
      <c r="V919" s="138"/>
    </row>
    <row r="920" spans="1:22" ht="11.25" customHeight="1" x14ac:dyDescent="0.2">
      <c r="A920" s="138"/>
      <c r="B920" s="147"/>
      <c r="C920" s="147"/>
      <c r="D920" s="147"/>
      <c r="E920" s="147"/>
      <c r="F920" s="147"/>
      <c r="G920" s="147"/>
      <c r="H920" s="147"/>
      <c r="I920" s="147"/>
      <c r="J920" s="147"/>
      <c r="K920" s="147"/>
      <c r="L920" s="147"/>
      <c r="M920" s="147"/>
      <c r="N920" s="147"/>
      <c r="O920" s="147"/>
      <c r="P920" s="147"/>
      <c r="Q920" s="147"/>
      <c r="R920" s="147"/>
      <c r="S920" s="138"/>
      <c r="T920" s="138"/>
      <c r="U920" s="138"/>
      <c r="V920" s="138"/>
    </row>
    <row r="921" spans="1:22" ht="11.25" customHeight="1" x14ac:dyDescent="0.2">
      <c r="A921" s="138"/>
      <c r="B921" s="147"/>
      <c r="C921" s="147"/>
      <c r="D921" s="147"/>
      <c r="E921" s="147"/>
      <c r="F921" s="147"/>
      <c r="G921" s="147"/>
      <c r="H921" s="147"/>
      <c r="I921" s="147"/>
      <c r="J921" s="147"/>
      <c r="K921" s="147"/>
      <c r="L921" s="147"/>
      <c r="M921" s="147"/>
      <c r="N921" s="147"/>
      <c r="O921" s="147"/>
      <c r="P921" s="147"/>
      <c r="Q921" s="147"/>
      <c r="R921" s="147"/>
      <c r="S921" s="138"/>
      <c r="T921" s="138"/>
      <c r="U921" s="138"/>
      <c r="V921" s="138"/>
    </row>
    <row r="922" spans="1:22" ht="11.25" customHeight="1" x14ac:dyDescent="0.2">
      <c r="A922" s="138"/>
      <c r="B922" s="147"/>
      <c r="C922" s="147"/>
      <c r="D922" s="147"/>
      <c r="E922" s="147"/>
      <c r="F922" s="147"/>
      <c r="G922" s="147"/>
      <c r="H922" s="147"/>
      <c r="I922" s="147"/>
      <c r="J922" s="147"/>
      <c r="K922" s="147"/>
      <c r="L922" s="147"/>
      <c r="M922" s="147"/>
      <c r="N922" s="147"/>
      <c r="O922" s="147"/>
      <c r="P922" s="147"/>
      <c r="Q922" s="147"/>
      <c r="R922" s="147"/>
      <c r="S922" s="138"/>
      <c r="T922" s="138"/>
      <c r="U922" s="138"/>
      <c r="V922" s="138"/>
    </row>
    <row r="923" spans="1:22" ht="11.25" customHeight="1" x14ac:dyDescent="0.2">
      <c r="A923" s="138"/>
      <c r="B923" s="147"/>
      <c r="C923" s="147"/>
      <c r="D923" s="147"/>
      <c r="E923" s="147"/>
      <c r="F923" s="147"/>
      <c r="G923" s="147"/>
      <c r="H923" s="147"/>
      <c r="I923" s="147"/>
      <c r="J923" s="147"/>
      <c r="K923" s="147"/>
      <c r="L923" s="147"/>
      <c r="M923" s="147"/>
      <c r="N923" s="147"/>
      <c r="O923" s="147"/>
      <c r="P923" s="147"/>
      <c r="Q923" s="147"/>
      <c r="R923" s="147"/>
      <c r="S923" s="138"/>
      <c r="T923" s="138"/>
      <c r="U923" s="138"/>
      <c r="V923" s="138"/>
    </row>
    <row r="924" spans="1:22" ht="11.25" customHeight="1" x14ac:dyDescent="0.2">
      <c r="A924" s="138"/>
      <c r="B924" s="147"/>
      <c r="C924" s="147"/>
      <c r="D924" s="147"/>
      <c r="E924" s="147"/>
      <c r="F924" s="147"/>
      <c r="G924" s="147"/>
      <c r="H924" s="147"/>
      <c r="I924" s="147"/>
      <c r="J924" s="147"/>
      <c r="K924" s="147"/>
      <c r="L924" s="147"/>
      <c r="M924" s="147"/>
      <c r="N924" s="147"/>
      <c r="O924" s="147"/>
      <c r="P924" s="147"/>
      <c r="Q924" s="147"/>
      <c r="R924" s="147"/>
      <c r="S924" s="138"/>
      <c r="T924" s="138"/>
      <c r="U924" s="138"/>
      <c r="V924" s="138"/>
    </row>
    <row r="925" spans="1:22" ht="11.25" customHeight="1" x14ac:dyDescent="0.2">
      <c r="A925" s="138"/>
      <c r="B925" s="147"/>
      <c r="C925" s="147"/>
      <c r="D925" s="147"/>
      <c r="E925" s="147"/>
      <c r="F925" s="147"/>
      <c r="G925" s="147"/>
      <c r="H925" s="147"/>
      <c r="I925" s="147"/>
      <c r="J925" s="147"/>
      <c r="K925" s="147"/>
      <c r="L925" s="147"/>
      <c r="M925" s="147"/>
      <c r="N925" s="147"/>
      <c r="O925" s="147"/>
      <c r="P925" s="147"/>
      <c r="Q925" s="147"/>
      <c r="R925" s="147"/>
      <c r="S925" s="138"/>
      <c r="T925" s="138"/>
      <c r="U925" s="138"/>
      <c r="V925" s="138"/>
    </row>
    <row r="926" spans="1:22" ht="11.25" customHeight="1" x14ac:dyDescent="0.2">
      <c r="A926" s="138"/>
      <c r="B926" s="147"/>
      <c r="C926" s="147"/>
      <c r="D926" s="147"/>
      <c r="E926" s="147"/>
      <c r="F926" s="147"/>
      <c r="G926" s="147"/>
      <c r="H926" s="147"/>
      <c r="I926" s="147"/>
      <c r="J926" s="147"/>
      <c r="K926" s="147"/>
      <c r="L926" s="147"/>
      <c r="M926" s="147"/>
      <c r="N926" s="147"/>
      <c r="O926" s="147"/>
      <c r="P926" s="147"/>
      <c r="Q926" s="147"/>
      <c r="R926" s="147"/>
      <c r="S926" s="138"/>
      <c r="T926" s="138"/>
      <c r="U926" s="138"/>
      <c r="V926" s="138"/>
    </row>
    <row r="927" spans="1:22" ht="11.25" customHeight="1" x14ac:dyDescent="0.2">
      <c r="A927" s="138"/>
      <c r="B927" s="147"/>
      <c r="C927" s="147"/>
      <c r="D927" s="147"/>
      <c r="E927" s="147"/>
      <c r="F927" s="147"/>
      <c r="G927" s="147"/>
      <c r="H927" s="147"/>
      <c r="I927" s="147"/>
      <c r="J927" s="147"/>
      <c r="K927" s="147"/>
      <c r="L927" s="147"/>
      <c r="M927" s="147"/>
      <c r="N927" s="147"/>
      <c r="O927" s="147"/>
      <c r="P927" s="147"/>
      <c r="Q927" s="147"/>
      <c r="R927" s="147"/>
      <c r="S927" s="138"/>
      <c r="T927" s="138"/>
      <c r="U927" s="138"/>
      <c r="V927" s="138"/>
    </row>
    <row r="928" spans="1:22" ht="11.25" customHeight="1" x14ac:dyDescent="0.2">
      <c r="A928" s="138"/>
      <c r="B928" s="147"/>
      <c r="C928" s="147"/>
      <c r="D928" s="147"/>
      <c r="E928" s="147"/>
      <c r="F928" s="147"/>
      <c r="G928" s="147"/>
      <c r="H928" s="147"/>
      <c r="I928" s="147"/>
      <c r="J928" s="147"/>
      <c r="K928" s="147"/>
      <c r="L928" s="147"/>
      <c r="M928" s="147"/>
      <c r="N928" s="147"/>
      <c r="O928" s="147"/>
      <c r="P928" s="147"/>
      <c r="Q928" s="147"/>
      <c r="R928" s="147"/>
      <c r="S928" s="138"/>
      <c r="T928" s="138"/>
      <c r="U928" s="138"/>
      <c r="V928" s="138"/>
    </row>
    <row r="929" spans="1:22" ht="11.25" customHeight="1" x14ac:dyDescent="0.2">
      <c r="A929" s="138"/>
      <c r="B929" s="147"/>
      <c r="C929" s="147"/>
      <c r="D929" s="147"/>
      <c r="E929" s="147"/>
      <c r="F929" s="147"/>
      <c r="G929" s="147"/>
      <c r="H929" s="147"/>
      <c r="I929" s="147"/>
      <c r="J929" s="147"/>
      <c r="K929" s="147"/>
      <c r="L929" s="147"/>
      <c r="M929" s="147"/>
      <c r="N929" s="147"/>
      <c r="O929" s="147"/>
      <c r="P929" s="147"/>
      <c r="Q929" s="147"/>
      <c r="R929" s="147"/>
      <c r="S929" s="138"/>
      <c r="T929" s="138"/>
      <c r="U929" s="138"/>
      <c r="V929" s="138"/>
    </row>
    <row r="930" spans="1:22" ht="11.25" customHeight="1" x14ac:dyDescent="0.2">
      <c r="A930" s="138"/>
      <c r="B930" s="147"/>
      <c r="C930" s="147"/>
      <c r="D930" s="147"/>
      <c r="E930" s="147"/>
      <c r="F930" s="147"/>
      <c r="G930" s="147"/>
      <c r="H930" s="147"/>
      <c r="I930" s="147"/>
      <c r="J930" s="147"/>
      <c r="K930" s="147"/>
      <c r="L930" s="147"/>
      <c r="M930" s="147"/>
      <c r="N930" s="147"/>
      <c r="O930" s="147"/>
      <c r="P930" s="147"/>
      <c r="Q930" s="147"/>
      <c r="R930" s="147"/>
      <c r="S930" s="138"/>
      <c r="T930" s="138"/>
      <c r="U930" s="138"/>
      <c r="V930" s="138"/>
    </row>
    <row r="931" spans="1:22" ht="11.25" customHeight="1" x14ac:dyDescent="0.2">
      <c r="A931" s="138"/>
      <c r="B931" s="147"/>
      <c r="C931" s="147"/>
      <c r="D931" s="147"/>
      <c r="E931" s="147"/>
      <c r="F931" s="147"/>
      <c r="G931" s="147"/>
      <c r="H931" s="147"/>
      <c r="I931" s="147"/>
      <c r="J931" s="147"/>
      <c r="K931" s="147"/>
      <c r="L931" s="147"/>
      <c r="M931" s="147"/>
      <c r="N931" s="147"/>
      <c r="O931" s="147"/>
      <c r="P931" s="147"/>
      <c r="Q931" s="147"/>
      <c r="R931" s="147"/>
      <c r="S931" s="138"/>
      <c r="T931" s="138"/>
      <c r="U931" s="138"/>
      <c r="V931" s="138"/>
    </row>
    <row r="932" spans="1:22" ht="11.25" customHeight="1" x14ac:dyDescent="0.2">
      <c r="A932" s="138"/>
      <c r="B932" s="147"/>
      <c r="C932" s="147"/>
      <c r="D932" s="147"/>
      <c r="E932" s="147"/>
      <c r="F932" s="147"/>
      <c r="G932" s="147"/>
      <c r="H932" s="147"/>
      <c r="I932" s="147"/>
      <c r="J932" s="147"/>
      <c r="K932" s="147"/>
      <c r="L932" s="147"/>
      <c r="M932" s="147"/>
      <c r="N932" s="147"/>
      <c r="O932" s="147"/>
      <c r="P932" s="147"/>
      <c r="Q932" s="147"/>
      <c r="R932" s="147"/>
      <c r="S932" s="138"/>
      <c r="T932" s="138"/>
      <c r="U932" s="138"/>
      <c r="V932" s="138"/>
    </row>
    <row r="933" spans="1:22" ht="11.25" customHeight="1" x14ac:dyDescent="0.2">
      <c r="A933" s="138"/>
      <c r="B933" s="147"/>
      <c r="C933" s="147"/>
      <c r="D933" s="147"/>
      <c r="E933" s="147"/>
      <c r="F933" s="147"/>
      <c r="G933" s="147"/>
      <c r="H933" s="147"/>
      <c r="I933" s="147"/>
      <c r="J933" s="147"/>
      <c r="K933" s="147"/>
      <c r="L933" s="147"/>
      <c r="M933" s="147"/>
      <c r="N933" s="147"/>
      <c r="O933" s="147"/>
      <c r="P933" s="147"/>
      <c r="Q933" s="147"/>
      <c r="R933" s="147"/>
      <c r="S933" s="138"/>
      <c r="T933" s="138"/>
      <c r="U933" s="138"/>
      <c r="V933" s="138"/>
    </row>
    <row r="934" spans="1:22" ht="11.25" customHeight="1" x14ac:dyDescent="0.2">
      <c r="A934" s="138"/>
      <c r="B934" s="147"/>
      <c r="C934" s="147"/>
      <c r="D934" s="147"/>
      <c r="E934" s="147"/>
      <c r="F934" s="147"/>
      <c r="G934" s="147"/>
      <c r="H934" s="147"/>
      <c r="I934" s="147"/>
      <c r="J934" s="147"/>
      <c r="K934" s="147"/>
      <c r="L934" s="147"/>
      <c r="M934" s="147"/>
      <c r="N934" s="147"/>
      <c r="O934" s="147"/>
      <c r="P934" s="147"/>
      <c r="Q934" s="147"/>
      <c r="R934" s="147"/>
      <c r="S934" s="138"/>
      <c r="T934" s="138"/>
      <c r="U934" s="138"/>
      <c r="V934" s="138"/>
    </row>
    <row r="935" spans="1:22" ht="11.25" customHeight="1" x14ac:dyDescent="0.2">
      <c r="A935" s="138"/>
      <c r="B935" s="147"/>
      <c r="C935" s="147"/>
      <c r="D935" s="147"/>
      <c r="E935" s="147"/>
      <c r="F935" s="147"/>
      <c r="G935" s="147"/>
      <c r="H935" s="147"/>
      <c r="I935" s="147"/>
      <c r="J935" s="147"/>
      <c r="K935" s="147"/>
      <c r="L935" s="147"/>
      <c r="M935" s="147"/>
      <c r="N935" s="147"/>
      <c r="O935" s="147"/>
      <c r="P935" s="147"/>
      <c r="Q935" s="147"/>
      <c r="R935" s="147"/>
      <c r="S935" s="138"/>
      <c r="T935" s="138"/>
      <c r="U935" s="138"/>
      <c r="V935" s="138"/>
    </row>
    <row r="936" spans="1:22" ht="11.25" customHeight="1" x14ac:dyDescent="0.2">
      <c r="A936" s="138"/>
      <c r="B936" s="147"/>
      <c r="C936" s="147"/>
      <c r="D936" s="147"/>
      <c r="E936" s="147"/>
      <c r="F936" s="147"/>
      <c r="G936" s="147"/>
      <c r="H936" s="147"/>
      <c r="I936" s="147"/>
      <c r="J936" s="147"/>
      <c r="K936" s="147"/>
      <c r="L936" s="147"/>
      <c r="M936" s="147"/>
      <c r="N936" s="147"/>
      <c r="O936" s="147"/>
      <c r="P936" s="147"/>
      <c r="Q936" s="147"/>
      <c r="R936" s="147"/>
      <c r="S936" s="138"/>
      <c r="T936" s="138"/>
      <c r="U936" s="138"/>
      <c r="V936" s="138"/>
    </row>
    <row r="937" spans="1:22" ht="11.25" customHeight="1" x14ac:dyDescent="0.2">
      <c r="A937" s="138"/>
      <c r="B937" s="147"/>
      <c r="C937" s="147"/>
      <c r="D937" s="147"/>
      <c r="E937" s="147"/>
      <c r="F937" s="147"/>
      <c r="G937" s="147"/>
      <c r="H937" s="147"/>
      <c r="I937" s="147"/>
      <c r="J937" s="147"/>
      <c r="K937" s="147"/>
      <c r="L937" s="147"/>
      <c r="M937" s="147"/>
      <c r="N937" s="147"/>
      <c r="O937" s="147"/>
      <c r="P937" s="147"/>
      <c r="Q937" s="147"/>
      <c r="R937" s="147"/>
      <c r="S937" s="138"/>
      <c r="T937" s="138"/>
      <c r="U937" s="138"/>
      <c r="V937" s="138"/>
    </row>
    <row r="938" spans="1:22" ht="11.25" customHeight="1" x14ac:dyDescent="0.2">
      <c r="A938" s="138"/>
      <c r="B938" s="147"/>
      <c r="C938" s="147"/>
      <c r="D938" s="147"/>
      <c r="E938" s="147"/>
      <c r="F938" s="147"/>
      <c r="G938" s="147"/>
      <c r="H938" s="147"/>
      <c r="I938" s="147"/>
      <c r="J938" s="147"/>
      <c r="K938" s="147"/>
      <c r="L938" s="147"/>
      <c r="M938" s="147"/>
      <c r="N938" s="147"/>
      <c r="O938" s="147"/>
      <c r="P938" s="147"/>
      <c r="Q938" s="147"/>
      <c r="R938" s="147"/>
      <c r="S938" s="138"/>
      <c r="T938" s="138"/>
      <c r="U938" s="138"/>
      <c r="V938" s="138"/>
    </row>
    <row r="939" spans="1:22" ht="11.25" customHeight="1" x14ac:dyDescent="0.2">
      <c r="A939" s="138"/>
      <c r="B939" s="147"/>
      <c r="C939" s="147"/>
      <c r="D939" s="147"/>
      <c r="E939" s="147"/>
      <c r="F939" s="147"/>
      <c r="G939" s="147"/>
      <c r="H939" s="147"/>
      <c r="I939" s="147"/>
      <c r="J939" s="147"/>
      <c r="K939" s="147"/>
      <c r="L939" s="147"/>
      <c r="M939" s="147"/>
      <c r="N939" s="147"/>
      <c r="O939" s="147"/>
      <c r="P939" s="147"/>
      <c r="Q939" s="147"/>
      <c r="R939" s="147"/>
      <c r="S939" s="138"/>
      <c r="T939" s="138"/>
      <c r="U939" s="138"/>
      <c r="V939" s="138"/>
    </row>
    <row r="940" spans="1:22" ht="11.25" customHeight="1" x14ac:dyDescent="0.2">
      <c r="A940" s="138"/>
      <c r="B940" s="147"/>
      <c r="C940" s="147"/>
      <c r="D940" s="147"/>
      <c r="E940" s="147"/>
      <c r="F940" s="147"/>
      <c r="G940" s="147"/>
      <c r="H940" s="147"/>
      <c r="I940" s="147"/>
      <c r="J940" s="147"/>
      <c r="K940" s="147"/>
      <c r="L940" s="147"/>
      <c r="M940" s="147"/>
      <c r="N940" s="147"/>
      <c r="O940" s="147"/>
      <c r="P940" s="147"/>
      <c r="Q940" s="147"/>
      <c r="R940" s="147"/>
      <c r="S940" s="138"/>
      <c r="T940" s="138"/>
      <c r="U940" s="138"/>
      <c r="V940" s="138"/>
    </row>
    <row r="941" spans="1:22" ht="11.25" customHeight="1" x14ac:dyDescent="0.2">
      <c r="A941" s="138"/>
      <c r="B941" s="147"/>
      <c r="C941" s="147"/>
      <c r="D941" s="147"/>
      <c r="E941" s="147"/>
      <c r="F941" s="147"/>
      <c r="G941" s="147"/>
      <c r="H941" s="147"/>
      <c r="I941" s="147"/>
      <c r="J941" s="147"/>
      <c r="K941" s="147"/>
      <c r="L941" s="147"/>
      <c r="M941" s="147"/>
      <c r="N941" s="147"/>
      <c r="O941" s="147"/>
      <c r="P941" s="147"/>
      <c r="Q941" s="147"/>
      <c r="R941" s="147"/>
      <c r="S941" s="138"/>
      <c r="T941" s="138"/>
      <c r="U941" s="138"/>
      <c r="V941" s="138"/>
    </row>
    <row r="942" spans="1:22" ht="11.25" customHeight="1" x14ac:dyDescent="0.2">
      <c r="A942" s="138"/>
      <c r="B942" s="147"/>
      <c r="C942" s="147"/>
      <c r="D942" s="147"/>
      <c r="E942" s="147"/>
      <c r="F942" s="147"/>
      <c r="G942" s="147"/>
      <c r="H942" s="147"/>
      <c r="I942" s="147"/>
      <c r="J942" s="147"/>
      <c r="K942" s="147"/>
      <c r="L942" s="147"/>
      <c r="M942" s="147"/>
      <c r="N942" s="147"/>
      <c r="O942" s="147"/>
      <c r="P942" s="147"/>
      <c r="Q942" s="147"/>
      <c r="R942" s="147"/>
      <c r="S942" s="138"/>
      <c r="T942" s="138"/>
      <c r="U942" s="138"/>
      <c r="V942" s="138"/>
    </row>
    <row r="943" spans="1:22" ht="11.25" customHeight="1" x14ac:dyDescent="0.2">
      <c r="A943" s="138"/>
      <c r="B943" s="147"/>
      <c r="C943" s="147"/>
      <c r="D943" s="147"/>
      <c r="E943" s="147"/>
      <c r="F943" s="147"/>
      <c r="G943" s="147"/>
      <c r="H943" s="147"/>
      <c r="I943" s="147"/>
      <c r="J943" s="147"/>
      <c r="K943" s="147"/>
      <c r="L943" s="147"/>
      <c r="M943" s="147"/>
      <c r="N943" s="147"/>
      <c r="O943" s="147"/>
      <c r="P943" s="147"/>
      <c r="Q943" s="147"/>
      <c r="R943" s="147"/>
      <c r="S943" s="138"/>
      <c r="T943" s="138"/>
      <c r="U943" s="138"/>
      <c r="V943" s="138"/>
    </row>
    <row r="944" spans="1:22" ht="11.25" customHeight="1" x14ac:dyDescent="0.2">
      <c r="A944" s="138"/>
      <c r="B944" s="147"/>
      <c r="C944" s="147"/>
      <c r="D944" s="147"/>
      <c r="E944" s="147"/>
      <c r="F944" s="147"/>
      <c r="G944" s="147"/>
      <c r="H944" s="147"/>
      <c r="I944" s="147"/>
      <c r="J944" s="147"/>
      <c r="K944" s="147"/>
      <c r="L944" s="147"/>
      <c r="M944" s="147"/>
      <c r="N944" s="147"/>
      <c r="O944" s="147"/>
      <c r="P944" s="147"/>
      <c r="Q944" s="147"/>
      <c r="R944" s="147"/>
      <c r="S944" s="138"/>
      <c r="T944" s="138"/>
      <c r="U944" s="138"/>
      <c r="V944" s="138"/>
    </row>
  </sheetData>
  <phoneticPr fontId="6" type="noConversion"/>
  <hyperlinks>
    <hyperlink ref="U2" location="Home!A1" display="Return to Home page" xr:uid="{1F994D7A-EAD9-4E6C-866D-25B3889582EC}"/>
  </hyperlinks>
  <pageMargins left="0.70866141732283505" right="0.70866141732283505" top="0.74803149606299202" bottom="0.74803149606299202" header="0" footer="0"/>
  <pageSetup paperSize="8" orientation="landscape" r:id="rId1"/>
  <headerFooter>
    <oddFooter>&amp;LTelenet - Investor Analyst Toolkit&amp;RQ3 2024 Results</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a4e7f15-4175-4f21-9bfa-e1cf8bb3a7a1">
      <Terms xmlns="http://schemas.microsoft.com/office/infopath/2007/PartnerControls"/>
    </lcf76f155ced4ddcb4097134ff3c332f>
    <TaxCatchAll xmlns="e6b602be-2b20-4bf4-a9d9-27317dcce8c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4381E24970D4845BBE9ED6863727388" ma:contentTypeVersion="15" ma:contentTypeDescription="Een nieuw document maken." ma:contentTypeScope="" ma:versionID="0ed1f7c27f688a25b47625ccf36f64f0">
  <xsd:schema xmlns:xsd="http://www.w3.org/2001/XMLSchema" xmlns:xs="http://www.w3.org/2001/XMLSchema" xmlns:p="http://schemas.microsoft.com/office/2006/metadata/properties" xmlns:ns2="1a4e7f15-4175-4f21-9bfa-e1cf8bb3a7a1" xmlns:ns3="e6b602be-2b20-4bf4-a9d9-27317dcce8c8" targetNamespace="http://schemas.microsoft.com/office/2006/metadata/properties" ma:root="true" ma:fieldsID="2a3ee3d98b4a8ef6e96f5451c56e6deb" ns2:_="" ns3:_="">
    <xsd:import namespace="1a4e7f15-4175-4f21-9bfa-e1cf8bb3a7a1"/>
    <xsd:import namespace="e6b602be-2b20-4bf4-a9d9-27317dcce8c8"/>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LengthInSeconds" minOccurs="0"/>
                <xsd:element ref="ns2:MediaServiceDateTaken" minOccurs="0"/>
                <xsd:element ref="ns2:MediaServiceLocation"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4e7f15-4175-4f21-9bfa-e1cf8bb3a7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Afbeeldingtags" ma:readOnly="false" ma:fieldId="{5cf76f15-5ced-4ddc-b409-7134ff3c332f}" ma:taxonomyMulti="true" ma:sspId="09886a6b-b10e-432f-b1d2-3480e495ef9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LengthInSeconds" ma:index="16" nillable="true" ma:displayName="MediaLengthInSeconds" ma:hidden="true" ma:internalName="MediaLengthInSeconds" ma:readOnly="true">
      <xsd:simpleType>
        <xsd:restriction base="dms:Unknown"/>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b602be-2b20-4bf4-a9d9-27317dcce8c8"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389e9c33-0796-43a1-b4f9-9d454be34ae8}" ma:internalName="TaxCatchAll" ma:showField="CatchAllData" ma:web="e6b602be-2b20-4bf4-a9d9-27317dcce8c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8DB865-A767-42B0-97D8-B2B793210FB5}">
  <ds:schemaRef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4284b496-42c8-4785-b628-f0f3f8d46cd1"/>
    <ds:schemaRef ds:uri="c94bb578-4f05-4234-bcb5-371fe55b9d0f"/>
    <ds:schemaRef ds:uri="http://purl.org/dc/terms/"/>
    <ds:schemaRef ds:uri="http://schemas.microsoft.com/office/2006/documentManagement/types"/>
    <ds:schemaRef ds:uri="6817397c-1045-44dc-b302-6051a21b95a9"/>
    <ds:schemaRef ds:uri="http://www.w3.org/XML/1998/namespace"/>
    <ds:schemaRef ds:uri="http://purl.org/dc/dcmitype/"/>
  </ds:schemaRefs>
</ds:datastoreItem>
</file>

<file path=customXml/itemProps2.xml><?xml version="1.0" encoding="utf-8"?>
<ds:datastoreItem xmlns:ds="http://schemas.openxmlformats.org/officeDocument/2006/customXml" ds:itemID="{95401FC8-1B30-4929-BF4E-EA0E9C00AC8E}">
  <ds:schemaRefs>
    <ds:schemaRef ds:uri="http://schemas.microsoft.com/sharepoint/v3/contenttype/forms"/>
  </ds:schemaRefs>
</ds:datastoreItem>
</file>

<file path=customXml/itemProps3.xml><?xml version="1.0" encoding="utf-8"?>
<ds:datastoreItem xmlns:ds="http://schemas.openxmlformats.org/officeDocument/2006/customXml" ds:itemID="{AF25E47F-1EF7-4AC8-9385-E895D3F78E42}"/>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19</vt:i4>
      </vt:variant>
      <vt:variant>
        <vt:lpstr>Named Ranges</vt:lpstr>
      </vt:variant>
      <vt:variant>
        <vt:i4>13</vt:i4>
      </vt:variant>
    </vt:vector>
  </HeadingPairs>
  <TitlesOfParts>
    <vt:vector size="32" baseType="lpstr">
      <vt:lpstr>Home</vt:lpstr>
      <vt:lpstr>Glossary</vt:lpstr>
      <vt:lpstr>Rebased FY 2023</vt:lpstr>
      <vt:lpstr>Selected Financial Results</vt:lpstr>
      <vt:lpstr>Statement of financial position</vt:lpstr>
      <vt:lpstr>Income Statement</vt:lpstr>
      <vt:lpstr>Cash Flow Statement</vt:lpstr>
      <vt:lpstr>Adjusted EBITDA and EBITDAaL</vt:lpstr>
      <vt:lpstr>Adjusted Free Cash Flow</vt:lpstr>
      <vt:lpstr>P&amp;E Additions</vt:lpstr>
      <vt:lpstr>Subscribers</vt:lpstr>
      <vt:lpstr>Outlook</vt:lpstr>
      <vt:lpstr>Broadband specs</vt:lpstr>
      <vt:lpstr>Multiple-play</vt:lpstr>
      <vt:lpstr>ONE</vt:lpstr>
      <vt:lpstr>Pay TV</vt:lpstr>
      <vt:lpstr>Mobile</vt:lpstr>
      <vt:lpstr>Debt</vt:lpstr>
      <vt:lpstr>Net Leverage Ratio</vt:lpstr>
      <vt:lpstr>'Adjusted EBITDA and EBITDAaL'!Print_Area</vt:lpstr>
      <vt:lpstr>'Adjusted Free Cash Flow'!Print_Area</vt:lpstr>
      <vt:lpstr>'Cash Flow Statement'!Print_Area</vt:lpstr>
      <vt:lpstr>Debt!Print_Area</vt:lpstr>
      <vt:lpstr>Glossary!Print_Area</vt:lpstr>
      <vt:lpstr>'Income Statement'!Print_Area</vt:lpstr>
      <vt:lpstr>'Net Leverage Ratio'!Print_Area</vt:lpstr>
      <vt:lpstr>Outlook!Print_Area</vt:lpstr>
      <vt:lpstr>'P&amp;E Additions'!Print_Area</vt:lpstr>
      <vt:lpstr>'Rebased FY 2023'!Print_Area</vt:lpstr>
      <vt:lpstr>'Selected Financial Results'!Print_Area</vt:lpstr>
      <vt:lpstr>'Statement of financial position'!Print_Area</vt:lpstr>
      <vt:lpstr>Subscribers!Print_Area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Goyens Rob</dc:creator>
  <cp:keywords/>
  <dc:description/>
  <cp:lastModifiedBy>Goyens Rob</cp:lastModifiedBy>
  <cp:revision/>
  <cp:lastPrinted>2024-10-28T07:41:07Z</cp:lastPrinted>
  <dcterms:created xsi:type="dcterms:W3CDTF">2021-01-26T13:52:49Z</dcterms:created>
  <dcterms:modified xsi:type="dcterms:W3CDTF">2024-10-28T20:04:48Z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0x010100F4381E24970D4845BBE9ED6863727388</vt:lpwstr>
  </property>
  <property fmtid="{D5CDD505-2E9C-101B-9397-08002B2CF9AE}" pid="3" name="MSIP_Label_24e385bf-241d-406f-8674-a38a56a9c183_Enabled">
    <vt:lpwstr>true</vt:lpwstr>
  </property>
  <property fmtid="{D5CDD505-2E9C-101B-9397-08002B2CF9AE}" pid="4" name="MSIP_Label_24e385bf-241d-406f-8674-a38a56a9c183_SetDate">
    <vt:lpwstr>2022-05-11T12:08:09Z</vt:lpwstr>
  </property>
  <property fmtid="{D5CDD505-2E9C-101B-9397-08002B2CF9AE}" pid="5" name="MSIP_Label_24e385bf-241d-406f-8674-a38a56a9c183_Method">
    <vt:lpwstr>Privileged</vt:lpwstr>
  </property>
  <property fmtid="{D5CDD505-2E9C-101B-9397-08002B2CF9AE}" pid="6" name="MSIP_Label_24e385bf-241d-406f-8674-a38a56a9c183_Name">
    <vt:lpwstr>Public (temp)</vt:lpwstr>
  </property>
  <property fmtid="{D5CDD505-2E9C-101B-9397-08002B2CF9AE}" pid="7" name="MSIP_Label_24e385bf-241d-406f-8674-a38a56a9c183_SiteId">
    <vt:lpwstr>289a113b-74ef-4240-980d-e2725565ff1e</vt:lpwstr>
  </property>
  <property fmtid="{D5CDD505-2E9C-101B-9397-08002B2CF9AE}" pid="8" name="MSIP_Label_24e385bf-241d-406f-8674-a38a56a9c183_ActionId">
    <vt:lpwstr>ee9b2fec-1e22-4233-b0e9-35a0d0814aeb</vt:lpwstr>
  </property>
  <property fmtid="{D5CDD505-2E9C-101B-9397-08002B2CF9AE}" pid="9" name="MSIP_Label_24e385bf-241d-406f-8674-a38a56a9c183_ContentBits">
    <vt:lpwstr>0</vt:lpwstr>
  </property>
  <property fmtid="{D5CDD505-2E9C-101B-9397-08002B2CF9AE}" pid="10" name="MediaServiceImageTags">
    <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y fmtid="{D5CDD505-2E9C-101B-9397-08002B2CF9AE}" pid="13" name="_MarkAsFinal">
    <vt:bool>true</vt:bool>
  </property>
</Properties>
</file>